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JCU\MA 5853 Data Science Project 1\Presentation\"/>
    </mc:Choice>
  </mc:AlternateContent>
  <xr:revisionPtr revIDLastSave="0" documentId="13_ncr:1_{A85A80AA-4F1C-4DB8-9FEB-C949DAC7D1E4}" xr6:coauthVersionLast="47" xr6:coauthVersionMax="47" xr10:uidLastSave="{00000000-0000-0000-0000-000000000000}"/>
  <bookViews>
    <workbookView xWindow="28680" yWindow="1395" windowWidth="24240" windowHeight="13140" xr2:uid="{2B1D4B71-FDAF-42F7-8BAE-89FE86F91201}"/>
  </bookViews>
  <sheets>
    <sheet name="Sheet1" sheetId="1" r:id="rId1"/>
  </sheets>
  <definedNames>
    <definedName name="_xlnm._FilterDatabase" localSheetId="0" hidden="1">Sheet1!$B$1:$L$672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1" l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70" i="1"/>
  <c r="F71" i="1" s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H549" i="1" s="1"/>
  <c r="F51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2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J2" i="1"/>
  <c r="I2" i="1"/>
  <c r="H2" i="1"/>
  <c r="F72" i="1" l="1"/>
  <c r="F73" i="1" s="1"/>
  <c r="H71" i="1"/>
  <c r="F550" i="1"/>
  <c r="F551" i="1" s="1"/>
  <c r="F74" i="1" l="1"/>
  <c r="F75" i="1" s="1"/>
  <c r="H551" i="1"/>
  <c r="F552" i="1"/>
  <c r="F553" i="1" s="1"/>
  <c r="H553" i="1" s="1"/>
  <c r="H550" i="1"/>
  <c r="F76" i="1" l="1"/>
  <c r="F77" i="1" s="1"/>
  <c r="H552" i="1"/>
  <c r="F554" i="1"/>
  <c r="F78" i="1" l="1"/>
  <c r="F79" i="1" s="1"/>
  <c r="F80" i="1" s="1"/>
  <c r="H554" i="1"/>
  <c r="F555" i="1"/>
  <c r="F81" i="1" l="1"/>
  <c r="F82" i="1" s="1"/>
  <c r="H555" i="1"/>
  <c r="F556" i="1"/>
  <c r="F557" i="1" s="1"/>
  <c r="H557" i="1" s="1"/>
  <c r="H556" i="1" l="1"/>
  <c r="F558" i="1"/>
  <c r="H558" i="1"/>
  <c r="F559" i="1"/>
  <c r="H559" i="1" l="1"/>
  <c r="F560" i="1"/>
  <c r="F561" i="1" l="1"/>
  <c r="H560" i="1"/>
  <c r="F562" i="1"/>
  <c r="H562" i="1" l="1"/>
  <c r="F563" i="1"/>
  <c r="H561" i="1"/>
  <c r="H563" i="1" l="1"/>
  <c r="F564" i="1"/>
  <c r="F565" i="1" l="1"/>
  <c r="H564" i="1"/>
  <c r="H565" i="1" l="1"/>
  <c r="F566" i="1"/>
  <c r="H566" i="1" l="1"/>
  <c r="F567" i="1"/>
  <c r="H567" i="1" l="1"/>
  <c r="F568" i="1"/>
  <c r="H568" i="1" l="1"/>
  <c r="F569" i="1"/>
  <c r="H569" i="1" l="1"/>
  <c r="F570" i="1"/>
  <c r="H570" i="1" l="1"/>
  <c r="F571" i="1"/>
  <c r="H571" i="1" l="1"/>
  <c r="F572" i="1"/>
  <c r="H572" i="1" l="1"/>
  <c r="F573" i="1"/>
  <c r="H573" i="1" s="1"/>
  <c r="F574" i="1" l="1"/>
  <c r="H574" i="1"/>
  <c r="F575" i="1"/>
  <c r="H575" i="1" s="1"/>
  <c r="F576" i="1" l="1"/>
  <c r="H576" i="1" s="1"/>
  <c r="H72" i="1"/>
  <c r="H74" i="1"/>
  <c r="H81" i="1"/>
  <c r="F83" i="1"/>
  <c r="F84" i="1" s="1"/>
  <c r="F85" i="1" s="1"/>
  <c r="H77" i="1"/>
  <c r="H80" i="1"/>
  <c r="H79" i="1"/>
  <c r="H75" i="1"/>
  <c r="H76" i="1"/>
  <c r="H78" i="1"/>
  <c r="H82" i="1"/>
  <c r="H73" i="1"/>
  <c r="F86" i="1" l="1"/>
  <c r="H86" i="1" s="1"/>
  <c r="H85" i="1"/>
  <c r="H84" i="1"/>
  <c r="H83" i="1"/>
  <c r="F87" i="1" l="1"/>
  <c r="H87" i="1" s="1"/>
  <c r="F88" i="1"/>
  <c r="H88" i="1" s="1"/>
  <c r="F89" i="1" l="1"/>
  <c r="H89" i="1" s="1"/>
  <c r="F90" i="1" l="1"/>
  <c r="H90" i="1" s="1"/>
  <c r="F91" i="1" l="1"/>
  <c r="F92" i="1" s="1"/>
  <c r="H92" i="1" s="1"/>
  <c r="H91" i="1"/>
  <c r="F93" i="1"/>
  <c r="H93" i="1" s="1"/>
  <c r="F94" i="1" l="1"/>
  <c r="H94" i="1" s="1"/>
  <c r="F95" i="1" l="1"/>
  <c r="H95" i="1" l="1"/>
  <c r="F96" i="1"/>
  <c r="H96" i="1" l="1"/>
  <c r="F97" i="1"/>
  <c r="H97" i="1" s="1"/>
</calcChain>
</file>

<file path=xl/sharedStrings.xml><?xml version="1.0" encoding="utf-8"?>
<sst xmlns="http://schemas.openxmlformats.org/spreadsheetml/2006/main" count="2696" uniqueCount="22">
  <si>
    <t>Datestamp</t>
  </si>
  <si>
    <t>Airline</t>
  </si>
  <si>
    <t>Segment</t>
  </si>
  <si>
    <t>Actual</t>
  </si>
  <si>
    <t>ForecastO</t>
  </si>
  <si>
    <t>YOYDiff</t>
  </si>
  <si>
    <t>Forecast</t>
  </si>
  <si>
    <t>Qrt</t>
  </si>
  <si>
    <t>ds</t>
  </si>
  <si>
    <t>Category</t>
  </si>
  <si>
    <t>Origin</t>
  </si>
  <si>
    <t>AS</t>
  </si>
  <si>
    <t>Pax</t>
  </si>
  <si>
    <t>Dom</t>
  </si>
  <si>
    <t>B6</t>
  </si>
  <si>
    <t>AA</t>
  </si>
  <si>
    <t>WN</t>
  </si>
  <si>
    <t>UA</t>
  </si>
  <si>
    <t>NK</t>
  </si>
  <si>
    <t>DL</t>
  </si>
  <si>
    <t>NY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</si>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</sst>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F71F-5827-4F40-8E86-654B44C74E13}">
  <dimension ref="A1:L672"/>
  <sheetViews>
    <sheetView tabSelected="1" topLeftCell="A163" workbookViewId="0">
      <selection activeCell="H166" sqref="H166"/>
    </sheetView>
  </sheetViews>
  <sheetFormatPr defaultRowHeight="15" x14ac:dyDescent="0.25"/>
  <cols>
    <col min="6" max="6" width="12" style="2" bestFit="1" customWidth="1"/>
    <col min="8" max="8" width="8.42578125" bestFit="1" customWidth="1"/>
  </cols>
  <sheetData>
    <row r="1" spans="1:12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tr">
        <f>C2&amp;B2&amp;L2</f>
        <v>AS42736NY</v>
      </c>
      <c r="B2" s="1">
        <v>42736</v>
      </c>
      <c r="C2" t="s">
        <v>11</v>
      </c>
      <c r="D2" t="s">
        <v>13</v>
      </c>
      <c r="E2">
        <v>9986</v>
      </c>
      <c r="H2" t="str">
        <f>IF(E2="",F2,"")</f>
        <v/>
      </c>
      <c r="I2" t="str">
        <f t="shared" ref="I2:I65" si="0">YEAR(B2)&amp;" Q"&amp;+ROUNDUP(MONTH(B2)/3,0)</f>
        <v>2017 Q1</v>
      </c>
      <c r="J2" s="1">
        <f t="shared" ref="J2:J65" si="1">IF(E2="","",B2)</f>
        <v>42736</v>
      </c>
      <c r="K2" t="s">
        <v>12</v>
      </c>
      <c r="L2" t="s">
        <v>20</v>
      </c>
    </row>
    <row r="3" spans="1:12" x14ac:dyDescent="0.25">
      <c r="A3" t="str">
        <f t="shared" ref="A3:A66" si="2">C3&amp;B3&amp;L3</f>
        <v>AS42767NY</v>
      </c>
      <c r="B3" s="1">
        <v>42767</v>
      </c>
      <c r="C3" t="s">
        <v>11</v>
      </c>
      <c r="D3" t="s">
        <v>13</v>
      </c>
      <c r="E3">
        <v>8472</v>
      </c>
      <c r="H3" t="str">
        <f t="shared" ref="H3:H66" si="3">IF(E3="",F3,"")</f>
        <v/>
      </c>
      <c r="I3" t="str">
        <f t="shared" si="0"/>
        <v>2017 Q1</v>
      </c>
      <c r="J3" s="1">
        <f t="shared" si="1"/>
        <v>42767</v>
      </c>
      <c r="K3" t="s">
        <v>12</v>
      </c>
      <c r="L3" t="s">
        <v>20</v>
      </c>
    </row>
    <row r="4" spans="1:12" x14ac:dyDescent="0.25">
      <c r="A4" t="str">
        <f t="shared" si="2"/>
        <v>AS42795NY</v>
      </c>
      <c r="B4" s="1">
        <v>42795</v>
      </c>
      <c r="C4" t="s">
        <v>11</v>
      </c>
      <c r="D4" t="s">
        <v>13</v>
      </c>
      <c r="E4">
        <v>9900</v>
      </c>
      <c r="H4" t="str">
        <f t="shared" si="3"/>
        <v/>
      </c>
      <c r="I4" t="str">
        <f t="shared" si="0"/>
        <v>2017 Q1</v>
      </c>
      <c r="J4" s="1">
        <f t="shared" si="1"/>
        <v>42795</v>
      </c>
      <c r="K4" t="s">
        <v>12</v>
      </c>
      <c r="L4" t="s">
        <v>20</v>
      </c>
    </row>
    <row r="5" spans="1:12" x14ac:dyDescent="0.25">
      <c r="A5" t="str">
        <f t="shared" si="2"/>
        <v>AS42826NY</v>
      </c>
      <c r="B5" s="1">
        <v>42826</v>
      </c>
      <c r="C5" t="s">
        <v>11</v>
      </c>
      <c r="D5" t="s">
        <v>13</v>
      </c>
      <c r="E5">
        <v>9837</v>
      </c>
      <c r="H5" t="str">
        <f t="shared" si="3"/>
        <v/>
      </c>
      <c r="I5" t="str">
        <f t="shared" si="0"/>
        <v>2017 Q2</v>
      </c>
      <c r="J5" s="1">
        <f t="shared" si="1"/>
        <v>42826</v>
      </c>
      <c r="K5" t="s">
        <v>12</v>
      </c>
      <c r="L5" t="s">
        <v>20</v>
      </c>
    </row>
    <row r="6" spans="1:12" x14ac:dyDescent="0.25">
      <c r="A6" t="str">
        <f t="shared" si="2"/>
        <v>AS42856NY</v>
      </c>
      <c r="B6" s="1">
        <v>42856</v>
      </c>
      <c r="C6" t="s">
        <v>11</v>
      </c>
      <c r="D6" t="s">
        <v>13</v>
      </c>
      <c r="E6">
        <v>10084</v>
      </c>
      <c r="H6" t="str">
        <f t="shared" si="3"/>
        <v/>
      </c>
      <c r="I6" t="str">
        <f t="shared" si="0"/>
        <v>2017 Q2</v>
      </c>
      <c r="J6" s="1">
        <f t="shared" si="1"/>
        <v>42856</v>
      </c>
      <c r="K6" t="s">
        <v>12</v>
      </c>
      <c r="L6" t="s">
        <v>20</v>
      </c>
    </row>
    <row r="7" spans="1:12" x14ac:dyDescent="0.25">
      <c r="A7" t="str">
        <f t="shared" si="2"/>
        <v>AS42887NY</v>
      </c>
      <c r="B7" s="1">
        <v>42887</v>
      </c>
      <c r="C7" t="s">
        <v>11</v>
      </c>
      <c r="D7" t="s">
        <v>13</v>
      </c>
      <c r="E7">
        <v>8715</v>
      </c>
      <c r="H7" t="str">
        <f t="shared" si="3"/>
        <v/>
      </c>
      <c r="I7" t="str">
        <f t="shared" si="0"/>
        <v>2017 Q2</v>
      </c>
      <c r="J7" s="1">
        <f t="shared" si="1"/>
        <v>42887</v>
      </c>
      <c r="K7" t="s">
        <v>12</v>
      </c>
      <c r="L7" t="s">
        <v>20</v>
      </c>
    </row>
    <row r="8" spans="1:12" x14ac:dyDescent="0.25">
      <c r="A8" t="str">
        <f t="shared" si="2"/>
        <v>AS42917NY</v>
      </c>
      <c r="B8" s="1">
        <v>42917</v>
      </c>
      <c r="C8" t="s">
        <v>11</v>
      </c>
      <c r="D8" t="s">
        <v>13</v>
      </c>
      <c r="E8">
        <v>9111</v>
      </c>
      <c r="H8" t="str">
        <f t="shared" si="3"/>
        <v/>
      </c>
      <c r="I8" t="str">
        <f t="shared" si="0"/>
        <v>2017 Q3</v>
      </c>
      <c r="J8" s="1">
        <f t="shared" si="1"/>
        <v>42917</v>
      </c>
      <c r="K8" t="s">
        <v>12</v>
      </c>
      <c r="L8" t="s">
        <v>20</v>
      </c>
    </row>
    <row r="9" spans="1:12" x14ac:dyDescent="0.25">
      <c r="A9" t="str">
        <f t="shared" si="2"/>
        <v>AS42948NY</v>
      </c>
      <c r="B9" s="1">
        <v>42948</v>
      </c>
      <c r="C9" t="s">
        <v>11</v>
      </c>
      <c r="D9" t="s">
        <v>13</v>
      </c>
      <c r="E9">
        <v>10515</v>
      </c>
      <c r="H9" t="str">
        <f t="shared" si="3"/>
        <v/>
      </c>
      <c r="I9" t="str">
        <f t="shared" si="0"/>
        <v>2017 Q3</v>
      </c>
      <c r="J9" s="1">
        <f t="shared" si="1"/>
        <v>42948</v>
      </c>
      <c r="K9" t="s">
        <v>12</v>
      </c>
      <c r="L9" t="s">
        <v>20</v>
      </c>
    </row>
    <row r="10" spans="1:12" x14ac:dyDescent="0.25">
      <c r="A10" t="str">
        <f t="shared" si="2"/>
        <v>AS42979NY</v>
      </c>
      <c r="B10" s="1">
        <v>42979</v>
      </c>
      <c r="C10" t="s">
        <v>11</v>
      </c>
      <c r="D10" t="s">
        <v>13</v>
      </c>
      <c r="E10">
        <v>9965</v>
      </c>
      <c r="H10" t="str">
        <f t="shared" si="3"/>
        <v/>
      </c>
      <c r="I10" t="str">
        <f t="shared" si="0"/>
        <v>2017 Q3</v>
      </c>
      <c r="J10" s="1">
        <f t="shared" si="1"/>
        <v>42979</v>
      </c>
      <c r="K10" t="s">
        <v>12</v>
      </c>
      <c r="L10" t="s">
        <v>20</v>
      </c>
    </row>
    <row r="11" spans="1:12" x14ac:dyDescent="0.25">
      <c r="A11" t="str">
        <f t="shared" si="2"/>
        <v>AS43009NY</v>
      </c>
      <c r="B11" s="1">
        <v>43009</v>
      </c>
      <c r="C11" t="s">
        <v>11</v>
      </c>
      <c r="D11" t="s">
        <v>13</v>
      </c>
      <c r="E11">
        <v>10137</v>
      </c>
      <c r="H11" t="str">
        <f t="shared" si="3"/>
        <v/>
      </c>
      <c r="I11" t="str">
        <f t="shared" si="0"/>
        <v>2017 Q4</v>
      </c>
      <c r="J11" s="1">
        <f t="shared" si="1"/>
        <v>43009</v>
      </c>
      <c r="K11" t="s">
        <v>12</v>
      </c>
      <c r="L11" t="s">
        <v>20</v>
      </c>
    </row>
    <row r="12" spans="1:12" x14ac:dyDescent="0.25">
      <c r="A12" t="str">
        <f t="shared" si="2"/>
        <v>AS43040NY</v>
      </c>
      <c r="B12" s="1">
        <v>43040</v>
      </c>
      <c r="C12" t="s">
        <v>11</v>
      </c>
      <c r="D12" t="s">
        <v>13</v>
      </c>
      <c r="E12">
        <v>16749</v>
      </c>
      <c r="H12" t="str">
        <f t="shared" si="3"/>
        <v/>
      </c>
      <c r="I12" t="str">
        <f t="shared" si="0"/>
        <v>2017 Q4</v>
      </c>
      <c r="J12" s="1">
        <f t="shared" si="1"/>
        <v>43040</v>
      </c>
      <c r="K12" t="s">
        <v>12</v>
      </c>
      <c r="L12" t="s">
        <v>20</v>
      </c>
    </row>
    <row r="13" spans="1:12" x14ac:dyDescent="0.25">
      <c r="A13" t="str">
        <f t="shared" si="2"/>
        <v>AS43070NY</v>
      </c>
      <c r="B13" s="1">
        <v>43070</v>
      </c>
      <c r="C13" t="s">
        <v>11</v>
      </c>
      <c r="D13" t="s">
        <v>13</v>
      </c>
      <c r="E13">
        <v>18627</v>
      </c>
      <c r="H13" t="str">
        <f t="shared" si="3"/>
        <v/>
      </c>
      <c r="I13" t="str">
        <f t="shared" si="0"/>
        <v>2017 Q4</v>
      </c>
      <c r="J13" s="1">
        <f t="shared" si="1"/>
        <v>43070</v>
      </c>
      <c r="K13" t="s">
        <v>12</v>
      </c>
      <c r="L13" t="s">
        <v>20</v>
      </c>
    </row>
    <row r="14" spans="1:12" x14ac:dyDescent="0.25">
      <c r="A14" t="str">
        <f t="shared" si="2"/>
        <v>AS43101NY</v>
      </c>
      <c r="B14" s="1">
        <v>43101</v>
      </c>
      <c r="C14" t="s">
        <v>11</v>
      </c>
      <c r="D14" t="s">
        <v>13</v>
      </c>
      <c r="E14">
        <v>15542</v>
      </c>
      <c r="G14">
        <v>5556</v>
      </c>
      <c r="H14" t="str">
        <f t="shared" si="3"/>
        <v/>
      </c>
      <c r="I14" t="str">
        <f t="shared" si="0"/>
        <v>2018 Q1</v>
      </c>
      <c r="J14" s="1">
        <f t="shared" si="1"/>
        <v>43101</v>
      </c>
      <c r="K14" t="s">
        <v>12</v>
      </c>
      <c r="L14" t="s">
        <v>20</v>
      </c>
    </row>
    <row r="15" spans="1:12" x14ac:dyDescent="0.25">
      <c r="A15" t="str">
        <f t="shared" si="2"/>
        <v>AS43132NY</v>
      </c>
      <c r="B15" s="1">
        <v>43132</v>
      </c>
      <c r="C15" t="s">
        <v>11</v>
      </c>
      <c r="D15" t="s">
        <v>13</v>
      </c>
      <c r="E15">
        <v>15913</v>
      </c>
      <c r="G15">
        <v>7441</v>
      </c>
      <c r="H15" t="str">
        <f t="shared" si="3"/>
        <v/>
      </c>
      <c r="I15" t="str">
        <f t="shared" si="0"/>
        <v>2018 Q1</v>
      </c>
      <c r="J15" s="1">
        <f t="shared" si="1"/>
        <v>43132</v>
      </c>
      <c r="K15" t="s">
        <v>12</v>
      </c>
      <c r="L15" t="s">
        <v>20</v>
      </c>
    </row>
    <row r="16" spans="1:12" x14ac:dyDescent="0.25">
      <c r="A16" t="str">
        <f t="shared" si="2"/>
        <v>AS43160NY</v>
      </c>
      <c r="B16" s="1">
        <v>43160</v>
      </c>
      <c r="C16" t="s">
        <v>11</v>
      </c>
      <c r="D16" t="s">
        <v>13</v>
      </c>
      <c r="E16">
        <v>18899</v>
      </c>
      <c r="G16">
        <v>8999</v>
      </c>
      <c r="H16" t="str">
        <f t="shared" si="3"/>
        <v/>
      </c>
      <c r="I16" t="str">
        <f t="shared" si="0"/>
        <v>2018 Q1</v>
      </c>
      <c r="J16" s="1">
        <f t="shared" si="1"/>
        <v>43160</v>
      </c>
      <c r="K16" t="s">
        <v>12</v>
      </c>
      <c r="L16" t="s">
        <v>20</v>
      </c>
    </row>
    <row r="17" spans="1:12" x14ac:dyDescent="0.25">
      <c r="A17" t="str">
        <f t="shared" si="2"/>
        <v>AS43191NY</v>
      </c>
      <c r="B17" s="1">
        <v>43191</v>
      </c>
      <c r="C17" t="s">
        <v>11</v>
      </c>
      <c r="D17" t="s">
        <v>13</v>
      </c>
      <c r="E17">
        <v>113797</v>
      </c>
      <c r="G17">
        <v>103960</v>
      </c>
      <c r="H17" t="str">
        <f t="shared" si="3"/>
        <v/>
      </c>
      <c r="I17" t="str">
        <f t="shared" si="0"/>
        <v>2018 Q2</v>
      </c>
      <c r="J17" s="1">
        <f t="shared" si="1"/>
        <v>43191</v>
      </c>
      <c r="K17" t="s">
        <v>12</v>
      </c>
      <c r="L17" t="s">
        <v>20</v>
      </c>
    </row>
    <row r="18" spans="1:12" x14ac:dyDescent="0.25">
      <c r="A18" t="str">
        <f t="shared" si="2"/>
        <v>AS43221NY</v>
      </c>
      <c r="B18" s="1">
        <v>43221</v>
      </c>
      <c r="C18" t="s">
        <v>11</v>
      </c>
      <c r="D18" t="s">
        <v>13</v>
      </c>
      <c r="E18">
        <v>119635</v>
      </c>
      <c r="G18">
        <v>109551</v>
      </c>
      <c r="H18" t="str">
        <f t="shared" si="3"/>
        <v/>
      </c>
      <c r="I18" t="str">
        <f t="shared" si="0"/>
        <v>2018 Q2</v>
      </c>
      <c r="J18" s="1">
        <f t="shared" si="1"/>
        <v>43221</v>
      </c>
      <c r="K18" t="s">
        <v>12</v>
      </c>
      <c r="L18" t="s">
        <v>20</v>
      </c>
    </row>
    <row r="19" spans="1:12" x14ac:dyDescent="0.25">
      <c r="A19" t="str">
        <f t="shared" si="2"/>
        <v>AS43252NY</v>
      </c>
      <c r="B19" s="1">
        <v>43252</v>
      </c>
      <c r="C19" t="s">
        <v>11</v>
      </c>
      <c r="D19" t="s">
        <v>13</v>
      </c>
      <c r="E19">
        <v>117841</v>
      </c>
      <c r="G19">
        <v>109126</v>
      </c>
      <c r="H19" t="str">
        <f t="shared" si="3"/>
        <v/>
      </c>
      <c r="I19" t="str">
        <f t="shared" si="0"/>
        <v>2018 Q2</v>
      </c>
      <c r="J19" s="1">
        <f t="shared" si="1"/>
        <v>43252</v>
      </c>
      <c r="K19" t="s">
        <v>12</v>
      </c>
      <c r="L19" t="s">
        <v>20</v>
      </c>
    </row>
    <row r="20" spans="1:12" x14ac:dyDescent="0.25">
      <c r="A20" t="str">
        <f t="shared" si="2"/>
        <v>AS43282NY</v>
      </c>
      <c r="B20" s="1">
        <v>43282</v>
      </c>
      <c r="C20" t="s">
        <v>11</v>
      </c>
      <c r="D20" t="s">
        <v>13</v>
      </c>
      <c r="E20">
        <v>124087</v>
      </c>
      <c r="G20">
        <v>114976</v>
      </c>
      <c r="H20" t="str">
        <f t="shared" si="3"/>
        <v/>
      </c>
      <c r="I20" t="str">
        <f t="shared" si="0"/>
        <v>2018 Q3</v>
      </c>
      <c r="J20" s="1">
        <f t="shared" si="1"/>
        <v>43282</v>
      </c>
      <c r="K20" t="s">
        <v>12</v>
      </c>
      <c r="L20" t="s">
        <v>20</v>
      </c>
    </row>
    <row r="21" spans="1:12" x14ac:dyDescent="0.25">
      <c r="A21" t="str">
        <f t="shared" si="2"/>
        <v>AS43313NY</v>
      </c>
      <c r="B21" s="1">
        <v>43313</v>
      </c>
      <c r="C21" t="s">
        <v>11</v>
      </c>
      <c r="D21" t="s">
        <v>13</v>
      </c>
      <c r="E21">
        <v>124662</v>
      </c>
      <c r="G21">
        <v>114147</v>
      </c>
      <c r="H21" t="str">
        <f t="shared" si="3"/>
        <v/>
      </c>
      <c r="I21" t="str">
        <f t="shared" si="0"/>
        <v>2018 Q3</v>
      </c>
      <c r="J21" s="1">
        <f t="shared" si="1"/>
        <v>43313</v>
      </c>
      <c r="K21" t="s">
        <v>12</v>
      </c>
      <c r="L21" t="s">
        <v>20</v>
      </c>
    </row>
    <row r="22" spans="1:12" x14ac:dyDescent="0.25">
      <c r="A22" t="str">
        <f t="shared" si="2"/>
        <v>AS43344NY</v>
      </c>
      <c r="B22" s="1">
        <v>43344</v>
      </c>
      <c r="C22" t="s">
        <v>11</v>
      </c>
      <c r="D22" t="s">
        <v>13</v>
      </c>
      <c r="E22">
        <v>114835</v>
      </c>
      <c r="G22">
        <v>104870</v>
      </c>
      <c r="H22" t="str">
        <f t="shared" si="3"/>
        <v/>
      </c>
      <c r="I22" t="str">
        <f t="shared" si="0"/>
        <v>2018 Q3</v>
      </c>
      <c r="J22" s="1">
        <f t="shared" si="1"/>
        <v>43344</v>
      </c>
      <c r="K22" t="s">
        <v>12</v>
      </c>
      <c r="L22" t="s">
        <v>20</v>
      </c>
    </row>
    <row r="23" spans="1:12" x14ac:dyDescent="0.25">
      <c r="A23" t="str">
        <f t="shared" si="2"/>
        <v>AS43374NY</v>
      </c>
      <c r="B23" s="1">
        <v>43374</v>
      </c>
      <c r="C23" t="s">
        <v>11</v>
      </c>
      <c r="D23" t="s">
        <v>13</v>
      </c>
      <c r="E23">
        <v>126602</v>
      </c>
      <c r="G23">
        <v>116465</v>
      </c>
      <c r="H23" t="str">
        <f t="shared" si="3"/>
        <v/>
      </c>
      <c r="I23" t="str">
        <f t="shared" si="0"/>
        <v>2018 Q4</v>
      </c>
      <c r="J23" s="1">
        <f t="shared" si="1"/>
        <v>43374</v>
      </c>
      <c r="K23" t="s">
        <v>12</v>
      </c>
      <c r="L23" t="s">
        <v>20</v>
      </c>
    </row>
    <row r="24" spans="1:12" x14ac:dyDescent="0.25">
      <c r="A24" t="str">
        <f t="shared" si="2"/>
        <v>AS43405NY</v>
      </c>
      <c r="B24" s="1">
        <v>43405</v>
      </c>
      <c r="C24" t="s">
        <v>11</v>
      </c>
      <c r="D24" t="s">
        <v>13</v>
      </c>
      <c r="E24">
        <v>113223</v>
      </c>
      <c r="G24">
        <v>96474</v>
      </c>
      <c r="H24" t="str">
        <f t="shared" si="3"/>
        <v/>
      </c>
      <c r="I24" t="str">
        <f t="shared" si="0"/>
        <v>2018 Q4</v>
      </c>
      <c r="J24" s="1">
        <f t="shared" si="1"/>
        <v>43405</v>
      </c>
      <c r="K24" t="s">
        <v>12</v>
      </c>
      <c r="L24" t="s">
        <v>20</v>
      </c>
    </row>
    <row r="25" spans="1:12" x14ac:dyDescent="0.25">
      <c r="A25" t="str">
        <f t="shared" si="2"/>
        <v>AS43435NY</v>
      </c>
      <c r="B25" s="1">
        <v>43435</v>
      </c>
      <c r="C25" t="s">
        <v>11</v>
      </c>
      <c r="D25" t="s">
        <v>13</v>
      </c>
      <c r="E25">
        <v>115171</v>
      </c>
      <c r="G25">
        <v>96544</v>
      </c>
      <c r="H25" t="str">
        <f t="shared" si="3"/>
        <v/>
      </c>
      <c r="I25" t="str">
        <f t="shared" si="0"/>
        <v>2018 Q4</v>
      </c>
      <c r="J25" s="1">
        <f t="shared" si="1"/>
        <v>43435</v>
      </c>
      <c r="K25" t="s">
        <v>12</v>
      </c>
      <c r="L25" t="s">
        <v>20</v>
      </c>
    </row>
    <row r="26" spans="1:12" x14ac:dyDescent="0.25">
      <c r="A26" t="str">
        <f t="shared" si="2"/>
        <v>AS43466NY</v>
      </c>
      <c r="B26" s="1">
        <v>43466</v>
      </c>
      <c r="C26" t="s">
        <v>11</v>
      </c>
      <c r="D26" t="s">
        <v>13</v>
      </c>
      <c r="E26">
        <v>101200</v>
      </c>
      <c r="G26">
        <v>85658</v>
      </c>
      <c r="H26" t="str">
        <f t="shared" si="3"/>
        <v/>
      </c>
      <c r="I26" t="str">
        <f t="shared" si="0"/>
        <v>2019 Q1</v>
      </c>
      <c r="J26" s="1">
        <f t="shared" si="1"/>
        <v>43466</v>
      </c>
      <c r="K26" t="s">
        <v>12</v>
      </c>
      <c r="L26" t="s">
        <v>20</v>
      </c>
    </row>
    <row r="27" spans="1:12" x14ac:dyDescent="0.25">
      <c r="A27" t="str">
        <f t="shared" si="2"/>
        <v>AS43497NY</v>
      </c>
      <c r="B27" s="1">
        <v>43497</v>
      </c>
      <c r="C27" t="s">
        <v>11</v>
      </c>
      <c r="D27" t="s">
        <v>13</v>
      </c>
      <c r="E27">
        <v>91331</v>
      </c>
      <c r="G27">
        <v>75418</v>
      </c>
      <c r="H27" t="str">
        <f t="shared" si="3"/>
        <v/>
      </c>
      <c r="I27" t="str">
        <f t="shared" si="0"/>
        <v>2019 Q1</v>
      </c>
      <c r="J27" s="1">
        <f t="shared" si="1"/>
        <v>43497</v>
      </c>
      <c r="K27" t="s">
        <v>12</v>
      </c>
      <c r="L27" t="s">
        <v>20</v>
      </c>
    </row>
    <row r="28" spans="1:12" x14ac:dyDescent="0.25">
      <c r="A28" t="str">
        <f t="shared" si="2"/>
        <v>AS43525NY</v>
      </c>
      <c r="B28" s="1">
        <v>43525</v>
      </c>
      <c r="C28" t="s">
        <v>11</v>
      </c>
      <c r="D28" t="s">
        <v>13</v>
      </c>
      <c r="E28">
        <v>119462</v>
      </c>
      <c r="G28">
        <v>100563</v>
      </c>
      <c r="H28" t="str">
        <f t="shared" si="3"/>
        <v/>
      </c>
      <c r="I28" t="str">
        <f t="shared" si="0"/>
        <v>2019 Q1</v>
      </c>
      <c r="J28" s="1">
        <f t="shared" si="1"/>
        <v>43525</v>
      </c>
      <c r="K28" t="s">
        <v>12</v>
      </c>
      <c r="L28" t="s">
        <v>20</v>
      </c>
    </row>
    <row r="29" spans="1:12" x14ac:dyDescent="0.25">
      <c r="A29" t="str">
        <f t="shared" si="2"/>
        <v>AS43556NY</v>
      </c>
      <c r="B29" s="1">
        <v>43556</v>
      </c>
      <c r="C29" t="s">
        <v>11</v>
      </c>
      <c r="D29" t="s">
        <v>13</v>
      </c>
      <c r="E29">
        <v>126337</v>
      </c>
      <c r="G29">
        <v>12540</v>
      </c>
      <c r="H29" t="str">
        <f t="shared" si="3"/>
        <v/>
      </c>
      <c r="I29" t="str">
        <f t="shared" si="0"/>
        <v>2019 Q2</v>
      </c>
      <c r="J29" s="1">
        <f t="shared" si="1"/>
        <v>43556</v>
      </c>
      <c r="K29" t="s">
        <v>12</v>
      </c>
      <c r="L29" t="s">
        <v>20</v>
      </c>
    </row>
    <row r="30" spans="1:12" x14ac:dyDescent="0.25">
      <c r="A30" t="str">
        <f t="shared" si="2"/>
        <v>AS43586NY</v>
      </c>
      <c r="B30" s="1">
        <v>43586</v>
      </c>
      <c r="C30" t="s">
        <v>11</v>
      </c>
      <c r="D30" t="s">
        <v>13</v>
      </c>
      <c r="E30">
        <v>133835</v>
      </c>
      <c r="G30">
        <v>14200</v>
      </c>
      <c r="H30" t="str">
        <f t="shared" si="3"/>
        <v/>
      </c>
      <c r="I30" t="str">
        <f t="shared" si="0"/>
        <v>2019 Q2</v>
      </c>
      <c r="J30" s="1">
        <f t="shared" si="1"/>
        <v>43586</v>
      </c>
      <c r="K30" t="s">
        <v>12</v>
      </c>
      <c r="L30" t="s">
        <v>20</v>
      </c>
    </row>
    <row r="31" spans="1:12" x14ac:dyDescent="0.25">
      <c r="A31" t="str">
        <f t="shared" si="2"/>
        <v>AS43617NY</v>
      </c>
      <c r="B31" s="1">
        <v>43617</v>
      </c>
      <c r="C31" t="s">
        <v>11</v>
      </c>
      <c r="D31" t="s">
        <v>13</v>
      </c>
      <c r="E31">
        <v>135843</v>
      </c>
      <c r="G31">
        <v>18002</v>
      </c>
      <c r="H31" t="str">
        <f t="shared" si="3"/>
        <v/>
      </c>
      <c r="I31" t="str">
        <f t="shared" si="0"/>
        <v>2019 Q2</v>
      </c>
      <c r="J31" s="1">
        <f t="shared" si="1"/>
        <v>43617</v>
      </c>
      <c r="K31" t="s">
        <v>12</v>
      </c>
      <c r="L31" t="s">
        <v>20</v>
      </c>
    </row>
    <row r="32" spans="1:12" x14ac:dyDescent="0.25">
      <c r="A32" t="str">
        <f t="shared" si="2"/>
        <v>AS43647NY</v>
      </c>
      <c r="B32" s="1">
        <v>43647</v>
      </c>
      <c r="C32" t="s">
        <v>11</v>
      </c>
      <c r="D32" t="s">
        <v>13</v>
      </c>
      <c r="E32">
        <v>139100</v>
      </c>
      <c r="G32">
        <v>15013</v>
      </c>
      <c r="H32" t="str">
        <f t="shared" si="3"/>
        <v/>
      </c>
      <c r="I32" t="str">
        <f t="shared" si="0"/>
        <v>2019 Q3</v>
      </c>
      <c r="J32" s="1">
        <f t="shared" si="1"/>
        <v>43647</v>
      </c>
      <c r="K32" t="s">
        <v>12</v>
      </c>
      <c r="L32" t="s">
        <v>20</v>
      </c>
    </row>
    <row r="33" spans="1:12" x14ac:dyDescent="0.25">
      <c r="A33" t="str">
        <f t="shared" si="2"/>
        <v>AS43678NY</v>
      </c>
      <c r="B33" s="1">
        <v>43678</v>
      </c>
      <c r="C33" t="s">
        <v>11</v>
      </c>
      <c r="D33" t="s">
        <v>13</v>
      </c>
      <c r="E33">
        <v>138343</v>
      </c>
      <c r="G33">
        <v>13681</v>
      </c>
      <c r="H33" t="str">
        <f t="shared" si="3"/>
        <v/>
      </c>
      <c r="I33" t="str">
        <f t="shared" si="0"/>
        <v>2019 Q3</v>
      </c>
      <c r="J33" s="1">
        <f t="shared" si="1"/>
        <v>43678</v>
      </c>
      <c r="K33" t="s">
        <v>12</v>
      </c>
      <c r="L33" t="s">
        <v>20</v>
      </c>
    </row>
    <row r="34" spans="1:12" x14ac:dyDescent="0.25">
      <c r="A34" t="str">
        <f t="shared" si="2"/>
        <v>AS43709NY</v>
      </c>
      <c r="B34" s="1">
        <v>43709</v>
      </c>
      <c r="C34" t="s">
        <v>11</v>
      </c>
      <c r="D34" t="s">
        <v>13</v>
      </c>
      <c r="E34">
        <v>124967</v>
      </c>
      <c r="G34">
        <v>10132</v>
      </c>
      <c r="H34" t="str">
        <f t="shared" si="3"/>
        <v/>
      </c>
      <c r="I34" t="str">
        <f t="shared" si="0"/>
        <v>2019 Q3</v>
      </c>
      <c r="J34" s="1">
        <f t="shared" si="1"/>
        <v>43709</v>
      </c>
      <c r="K34" t="s">
        <v>12</v>
      </c>
      <c r="L34" t="s">
        <v>20</v>
      </c>
    </row>
    <row r="35" spans="1:12" x14ac:dyDescent="0.25">
      <c r="A35" t="str">
        <f t="shared" si="2"/>
        <v>AS43739NY</v>
      </c>
      <c r="B35" s="1">
        <v>43739</v>
      </c>
      <c r="C35" t="s">
        <v>11</v>
      </c>
      <c r="D35" t="s">
        <v>13</v>
      </c>
      <c r="E35">
        <v>127981</v>
      </c>
      <c r="G35">
        <v>1379</v>
      </c>
      <c r="H35" t="str">
        <f t="shared" si="3"/>
        <v/>
      </c>
      <c r="I35" t="str">
        <f t="shared" si="0"/>
        <v>2019 Q4</v>
      </c>
      <c r="J35" s="1">
        <f t="shared" si="1"/>
        <v>43739</v>
      </c>
      <c r="K35" t="s">
        <v>12</v>
      </c>
      <c r="L35" t="s">
        <v>20</v>
      </c>
    </row>
    <row r="36" spans="1:12" x14ac:dyDescent="0.25">
      <c r="A36" t="str">
        <f t="shared" si="2"/>
        <v>AS43770NY</v>
      </c>
      <c r="B36" s="1">
        <v>43770</v>
      </c>
      <c r="C36" t="s">
        <v>11</v>
      </c>
      <c r="D36" t="s">
        <v>13</v>
      </c>
      <c r="E36">
        <v>120218</v>
      </c>
      <c r="G36">
        <v>6995</v>
      </c>
      <c r="H36" t="str">
        <f t="shared" si="3"/>
        <v/>
      </c>
      <c r="I36" t="str">
        <f t="shared" si="0"/>
        <v>2019 Q4</v>
      </c>
      <c r="J36" s="1">
        <f t="shared" si="1"/>
        <v>43770</v>
      </c>
      <c r="K36" t="s">
        <v>12</v>
      </c>
      <c r="L36" t="s">
        <v>20</v>
      </c>
    </row>
    <row r="37" spans="1:12" x14ac:dyDescent="0.25">
      <c r="A37" t="str">
        <f t="shared" si="2"/>
        <v>AS43800NY</v>
      </c>
      <c r="B37" s="1">
        <v>43800</v>
      </c>
      <c r="C37" t="s">
        <v>11</v>
      </c>
      <c r="D37" t="s">
        <v>13</v>
      </c>
      <c r="E37">
        <v>133017</v>
      </c>
      <c r="G37">
        <v>17846</v>
      </c>
      <c r="H37" t="str">
        <f t="shared" si="3"/>
        <v/>
      </c>
      <c r="I37" t="str">
        <f t="shared" si="0"/>
        <v>2019 Q4</v>
      </c>
      <c r="J37" s="1">
        <f t="shared" si="1"/>
        <v>43800</v>
      </c>
      <c r="K37" t="s">
        <v>12</v>
      </c>
      <c r="L37" t="s">
        <v>20</v>
      </c>
    </row>
    <row r="38" spans="1:12" x14ac:dyDescent="0.25">
      <c r="A38" t="str">
        <f t="shared" si="2"/>
        <v>AS43831NY</v>
      </c>
      <c r="B38" s="1">
        <v>43831</v>
      </c>
      <c r="C38" t="s">
        <v>11</v>
      </c>
      <c r="D38" t="s">
        <v>13</v>
      </c>
      <c r="E38">
        <v>111508</v>
      </c>
      <c r="F38" s="2">
        <f t="shared" ref="F38:F69" si="4">AVERAGE(E26:E37)</f>
        <v>124302.83333333333</v>
      </c>
      <c r="G38">
        <v>10308</v>
      </c>
      <c r="H38" t="str">
        <f t="shared" si="3"/>
        <v/>
      </c>
      <c r="I38" t="str">
        <f t="shared" si="0"/>
        <v>2020 Q1</v>
      </c>
      <c r="J38" s="1">
        <f t="shared" si="1"/>
        <v>43831</v>
      </c>
      <c r="K38" t="s">
        <v>12</v>
      </c>
      <c r="L38" t="s">
        <v>20</v>
      </c>
    </row>
    <row r="39" spans="1:12" x14ac:dyDescent="0.25">
      <c r="A39" t="str">
        <f t="shared" si="2"/>
        <v>AS43862NY</v>
      </c>
      <c r="B39" s="1">
        <v>43862</v>
      </c>
      <c r="C39" t="s">
        <v>11</v>
      </c>
      <c r="D39" t="s">
        <v>13</v>
      </c>
      <c r="E39">
        <v>98878</v>
      </c>
      <c r="F39" s="2">
        <f t="shared" si="4"/>
        <v>125161.83333333333</v>
      </c>
      <c r="G39">
        <v>7547</v>
      </c>
      <c r="H39" t="str">
        <f t="shared" si="3"/>
        <v/>
      </c>
      <c r="I39" t="str">
        <f t="shared" si="0"/>
        <v>2020 Q1</v>
      </c>
      <c r="J39" s="1">
        <f t="shared" si="1"/>
        <v>43862</v>
      </c>
      <c r="K39" t="s">
        <v>12</v>
      </c>
      <c r="L39" t="s">
        <v>20</v>
      </c>
    </row>
    <row r="40" spans="1:12" x14ac:dyDescent="0.25">
      <c r="A40" t="str">
        <f t="shared" si="2"/>
        <v>AS43891NY</v>
      </c>
      <c r="B40" s="1">
        <v>43891</v>
      </c>
      <c r="C40" t="s">
        <v>11</v>
      </c>
      <c r="D40" t="s">
        <v>13</v>
      </c>
      <c r="E40">
        <v>45705</v>
      </c>
      <c r="F40" s="2">
        <f t="shared" si="4"/>
        <v>125790.75</v>
      </c>
      <c r="G40">
        <v>-73757</v>
      </c>
      <c r="H40" t="str">
        <f t="shared" si="3"/>
        <v/>
      </c>
      <c r="I40" t="str">
        <f t="shared" si="0"/>
        <v>2020 Q1</v>
      </c>
      <c r="J40" s="1">
        <f t="shared" si="1"/>
        <v>43891</v>
      </c>
      <c r="K40" t="s">
        <v>12</v>
      </c>
      <c r="L40" t="s">
        <v>20</v>
      </c>
    </row>
    <row r="41" spans="1:12" x14ac:dyDescent="0.25">
      <c r="A41" t="str">
        <f t="shared" si="2"/>
        <v>AS43922NY</v>
      </c>
      <c r="B41" s="1">
        <v>43922</v>
      </c>
      <c r="C41" t="s">
        <v>11</v>
      </c>
      <c r="D41" t="s">
        <v>13</v>
      </c>
      <c r="E41">
        <v>3476</v>
      </c>
      <c r="F41" s="2">
        <f t="shared" si="4"/>
        <v>119644.33333333333</v>
      </c>
      <c r="G41">
        <v>-122861</v>
      </c>
      <c r="H41" t="str">
        <f t="shared" si="3"/>
        <v/>
      </c>
      <c r="I41" t="str">
        <f t="shared" si="0"/>
        <v>2020 Q2</v>
      </c>
      <c r="J41" s="1">
        <f t="shared" si="1"/>
        <v>43922</v>
      </c>
      <c r="K41" t="s">
        <v>12</v>
      </c>
      <c r="L41" t="s">
        <v>20</v>
      </c>
    </row>
    <row r="42" spans="1:12" x14ac:dyDescent="0.25">
      <c r="A42" t="str">
        <f t="shared" si="2"/>
        <v>AS43952NY</v>
      </c>
      <c r="B42" s="1">
        <v>43952</v>
      </c>
      <c r="C42" t="s">
        <v>11</v>
      </c>
      <c r="D42" t="s">
        <v>13</v>
      </c>
      <c r="E42">
        <v>9645</v>
      </c>
      <c r="F42" s="2">
        <f t="shared" si="4"/>
        <v>109405.91666666667</v>
      </c>
      <c r="G42">
        <v>-124190</v>
      </c>
      <c r="H42" t="str">
        <f t="shared" si="3"/>
        <v/>
      </c>
      <c r="I42" t="str">
        <f t="shared" si="0"/>
        <v>2020 Q2</v>
      </c>
      <c r="J42" s="1">
        <f t="shared" si="1"/>
        <v>43952</v>
      </c>
      <c r="K42" t="s">
        <v>12</v>
      </c>
      <c r="L42" t="s">
        <v>20</v>
      </c>
    </row>
    <row r="43" spans="1:12" x14ac:dyDescent="0.25">
      <c r="A43" t="str">
        <f t="shared" si="2"/>
        <v>AS43983NY</v>
      </c>
      <c r="B43" s="1">
        <v>43983</v>
      </c>
      <c r="C43" t="s">
        <v>11</v>
      </c>
      <c r="D43" t="s">
        <v>13</v>
      </c>
      <c r="E43">
        <v>13011</v>
      </c>
      <c r="F43" s="2">
        <f t="shared" si="4"/>
        <v>99056.75</v>
      </c>
      <c r="G43">
        <v>-122832</v>
      </c>
      <c r="H43" t="str">
        <f t="shared" si="3"/>
        <v/>
      </c>
      <c r="I43" t="str">
        <f t="shared" si="0"/>
        <v>2020 Q2</v>
      </c>
      <c r="J43" s="1">
        <f t="shared" si="1"/>
        <v>43983</v>
      </c>
      <c r="K43" t="s">
        <v>12</v>
      </c>
      <c r="L43" t="s">
        <v>20</v>
      </c>
    </row>
    <row r="44" spans="1:12" x14ac:dyDescent="0.25">
      <c r="A44" t="str">
        <f t="shared" si="2"/>
        <v>AS44013NY</v>
      </c>
      <c r="B44" s="1">
        <v>44013</v>
      </c>
      <c r="C44" t="s">
        <v>11</v>
      </c>
      <c r="D44" t="s">
        <v>13</v>
      </c>
      <c r="E44">
        <v>7928</v>
      </c>
      <c r="F44" s="2">
        <f t="shared" si="4"/>
        <v>88820.75</v>
      </c>
      <c r="G44">
        <v>-131172</v>
      </c>
      <c r="H44" t="str">
        <f t="shared" si="3"/>
        <v/>
      </c>
      <c r="I44" t="str">
        <f t="shared" si="0"/>
        <v>2020 Q3</v>
      </c>
      <c r="J44" s="1">
        <f t="shared" si="1"/>
        <v>44013</v>
      </c>
      <c r="K44" t="s">
        <v>12</v>
      </c>
      <c r="L44" t="s">
        <v>20</v>
      </c>
    </row>
    <row r="45" spans="1:12" x14ac:dyDescent="0.25">
      <c r="A45" t="str">
        <f t="shared" si="2"/>
        <v>AS44044NY</v>
      </c>
      <c r="B45" s="1">
        <v>44044</v>
      </c>
      <c r="C45" t="s">
        <v>11</v>
      </c>
      <c r="D45" t="s">
        <v>13</v>
      </c>
      <c r="E45">
        <v>12251</v>
      </c>
      <c r="F45" s="2">
        <f t="shared" si="4"/>
        <v>77889.75</v>
      </c>
      <c r="G45">
        <v>-126092</v>
      </c>
      <c r="H45" t="str">
        <f t="shared" si="3"/>
        <v/>
      </c>
      <c r="I45" t="str">
        <f t="shared" si="0"/>
        <v>2020 Q3</v>
      </c>
      <c r="J45" s="1">
        <f t="shared" si="1"/>
        <v>44044</v>
      </c>
      <c r="K45" t="s">
        <v>12</v>
      </c>
      <c r="L45" t="s">
        <v>20</v>
      </c>
    </row>
    <row r="46" spans="1:12" x14ac:dyDescent="0.25">
      <c r="A46" t="str">
        <f t="shared" si="2"/>
        <v>AS44075NY</v>
      </c>
      <c r="B46" s="1">
        <v>44075</v>
      </c>
      <c r="C46" t="s">
        <v>11</v>
      </c>
      <c r="D46" t="s">
        <v>13</v>
      </c>
      <c r="E46">
        <v>10085</v>
      </c>
      <c r="F46" s="2">
        <f t="shared" si="4"/>
        <v>67382.083333333328</v>
      </c>
      <c r="G46">
        <v>-114882</v>
      </c>
      <c r="H46" t="str">
        <f t="shared" si="3"/>
        <v/>
      </c>
      <c r="I46" t="str">
        <f t="shared" si="0"/>
        <v>2020 Q3</v>
      </c>
      <c r="J46" s="1">
        <f t="shared" si="1"/>
        <v>44075</v>
      </c>
      <c r="K46" t="s">
        <v>12</v>
      </c>
      <c r="L46" t="s">
        <v>20</v>
      </c>
    </row>
    <row r="47" spans="1:12" x14ac:dyDescent="0.25">
      <c r="A47" t="str">
        <f t="shared" si="2"/>
        <v>AS44105NY</v>
      </c>
      <c r="B47" s="1">
        <v>44105</v>
      </c>
      <c r="C47" t="s">
        <v>11</v>
      </c>
      <c r="D47" t="s">
        <v>13</v>
      </c>
      <c r="E47">
        <v>7777</v>
      </c>
      <c r="F47" s="2">
        <f t="shared" si="4"/>
        <v>57808.583333333336</v>
      </c>
      <c r="G47">
        <v>-120204</v>
      </c>
      <c r="H47" t="str">
        <f t="shared" si="3"/>
        <v/>
      </c>
      <c r="I47" t="str">
        <f t="shared" si="0"/>
        <v>2020 Q4</v>
      </c>
      <c r="J47" s="1">
        <f t="shared" si="1"/>
        <v>44105</v>
      </c>
      <c r="K47" t="s">
        <v>12</v>
      </c>
      <c r="L47" t="s">
        <v>20</v>
      </c>
    </row>
    <row r="48" spans="1:12" x14ac:dyDescent="0.25">
      <c r="A48" t="str">
        <f t="shared" si="2"/>
        <v>AS44136NY</v>
      </c>
      <c r="B48" s="1">
        <v>44136</v>
      </c>
      <c r="C48" t="s">
        <v>11</v>
      </c>
      <c r="D48" t="s">
        <v>13</v>
      </c>
      <c r="E48">
        <v>7094</v>
      </c>
      <c r="F48" s="2">
        <f t="shared" si="4"/>
        <v>47791.583333333336</v>
      </c>
      <c r="G48">
        <v>-113124</v>
      </c>
      <c r="H48" t="str">
        <f t="shared" si="3"/>
        <v/>
      </c>
      <c r="I48" t="str">
        <f t="shared" si="0"/>
        <v>2020 Q4</v>
      </c>
      <c r="J48" s="1">
        <f t="shared" si="1"/>
        <v>44136</v>
      </c>
      <c r="K48" t="s">
        <v>12</v>
      </c>
      <c r="L48" t="s">
        <v>20</v>
      </c>
    </row>
    <row r="49" spans="1:12" x14ac:dyDescent="0.25">
      <c r="A49" t="str">
        <f t="shared" si="2"/>
        <v>AS44166NY</v>
      </c>
      <c r="B49" s="1">
        <v>44166</v>
      </c>
      <c r="C49" t="s">
        <v>11</v>
      </c>
      <c r="D49" t="s">
        <v>13</v>
      </c>
      <c r="E49">
        <v>7494</v>
      </c>
      <c r="F49" s="2">
        <f t="shared" si="4"/>
        <v>38364.583333333336</v>
      </c>
      <c r="G49">
        <v>-125523</v>
      </c>
      <c r="H49" t="str">
        <f t="shared" si="3"/>
        <v/>
      </c>
      <c r="I49" t="str">
        <f t="shared" si="0"/>
        <v>2020 Q4</v>
      </c>
      <c r="J49" s="1">
        <f t="shared" si="1"/>
        <v>44166</v>
      </c>
      <c r="K49" t="s">
        <v>12</v>
      </c>
      <c r="L49" t="s">
        <v>20</v>
      </c>
    </row>
    <row r="50" spans="1:12" x14ac:dyDescent="0.25">
      <c r="A50" t="str">
        <f t="shared" si="2"/>
        <v>AS44197NY</v>
      </c>
      <c r="B50" s="1">
        <v>44197</v>
      </c>
      <c r="C50" t="s">
        <v>11</v>
      </c>
      <c r="D50" t="s">
        <v>13</v>
      </c>
      <c r="E50">
        <v>6404</v>
      </c>
      <c r="F50" s="2">
        <f t="shared" si="4"/>
        <v>27904.333333333332</v>
      </c>
      <c r="G50">
        <v>-105104</v>
      </c>
      <c r="H50" t="str">
        <f t="shared" si="3"/>
        <v/>
      </c>
      <c r="I50" t="str">
        <f t="shared" si="0"/>
        <v>2021 Q1</v>
      </c>
      <c r="J50" s="1">
        <f t="shared" si="1"/>
        <v>44197</v>
      </c>
      <c r="K50" t="s">
        <v>12</v>
      </c>
      <c r="L50" t="s">
        <v>20</v>
      </c>
    </row>
    <row r="51" spans="1:12" x14ac:dyDescent="0.25">
      <c r="A51" t="str">
        <f t="shared" si="2"/>
        <v>AS44228NY</v>
      </c>
      <c r="B51" s="1">
        <v>44228</v>
      </c>
      <c r="C51" t="s">
        <v>11</v>
      </c>
      <c r="D51" t="s">
        <v>13</v>
      </c>
      <c r="E51">
        <v>5155</v>
      </c>
      <c r="F51" s="2">
        <f t="shared" si="4"/>
        <v>19145.666666666668</v>
      </c>
      <c r="G51">
        <v>-93723</v>
      </c>
      <c r="H51" t="str">
        <f t="shared" si="3"/>
        <v/>
      </c>
      <c r="I51" t="str">
        <f t="shared" si="0"/>
        <v>2021 Q1</v>
      </c>
      <c r="J51" s="1">
        <f t="shared" si="1"/>
        <v>44228</v>
      </c>
      <c r="K51" t="s">
        <v>12</v>
      </c>
      <c r="L51" t="s">
        <v>20</v>
      </c>
    </row>
    <row r="52" spans="1:12" x14ac:dyDescent="0.25">
      <c r="A52" t="str">
        <f t="shared" si="2"/>
        <v>AS44256NY</v>
      </c>
      <c r="B52" s="1">
        <v>44256</v>
      </c>
      <c r="C52" t="s">
        <v>11</v>
      </c>
      <c r="D52" t="s">
        <v>13</v>
      </c>
      <c r="E52">
        <v>11328</v>
      </c>
      <c r="F52" s="2">
        <f t="shared" si="4"/>
        <v>11335.416666666666</v>
      </c>
      <c r="G52">
        <v>-34377</v>
      </c>
      <c r="H52" t="str">
        <f t="shared" si="3"/>
        <v/>
      </c>
      <c r="I52" t="str">
        <f t="shared" si="0"/>
        <v>2021 Q1</v>
      </c>
      <c r="J52" s="1">
        <f t="shared" si="1"/>
        <v>44256</v>
      </c>
      <c r="K52" t="s">
        <v>12</v>
      </c>
      <c r="L52" t="s">
        <v>20</v>
      </c>
    </row>
    <row r="53" spans="1:12" x14ac:dyDescent="0.25">
      <c r="A53" t="str">
        <f t="shared" si="2"/>
        <v>AS44287NY</v>
      </c>
      <c r="B53" s="1">
        <v>44287</v>
      </c>
      <c r="C53" t="s">
        <v>11</v>
      </c>
      <c r="D53" t="s">
        <v>13</v>
      </c>
      <c r="E53">
        <v>25512</v>
      </c>
      <c r="F53" s="2">
        <f t="shared" si="4"/>
        <v>8470.6666666666661</v>
      </c>
      <c r="G53">
        <v>22036</v>
      </c>
      <c r="H53" t="str">
        <f t="shared" si="3"/>
        <v/>
      </c>
      <c r="I53" t="str">
        <f t="shared" si="0"/>
        <v>2021 Q2</v>
      </c>
      <c r="J53" s="1">
        <f t="shared" si="1"/>
        <v>44287</v>
      </c>
      <c r="K53" t="s">
        <v>12</v>
      </c>
      <c r="L53" t="s">
        <v>20</v>
      </c>
    </row>
    <row r="54" spans="1:12" x14ac:dyDescent="0.25">
      <c r="A54" t="str">
        <f t="shared" si="2"/>
        <v>AS44317NY</v>
      </c>
      <c r="B54" s="1">
        <v>44317</v>
      </c>
      <c r="C54" t="s">
        <v>11</v>
      </c>
      <c r="D54" t="s">
        <v>13</v>
      </c>
      <c r="E54">
        <v>33162</v>
      </c>
      <c r="F54" s="2">
        <f t="shared" si="4"/>
        <v>10307</v>
      </c>
      <c r="G54">
        <v>23517</v>
      </c>
      <c r="H54" t="str">
        <f t="shared" si="3"/>
        <v/>
      </c>
      <c r="I54" t="str">
        <f t="shared" si="0"/>
        <v>2021 Q2</v>
      </c>
      <c r="J54" s="1">
        <f t="shared" si="1"/>
        <v>44317</v>
      </c>
      <c r="K54" t="s">
        <v>12</v>
      </c>
      <c r="L54" t="s">
        <v>20</v>
      </c>
    </row>
    <row r="55" spans="1:12" x14ac:dyDescent="0.25">
      <c r="A55" t="str">
        <f t="shared" si="2"/>
        <v>AS44348NY</v>
      </c>
      <c r="B55" s="1">
        <v>44348</v>
      </c>
      <c r="C55" t="s">
        <v>11</v>
      </c>
      <c r="D55" t="s">
        <v>13</v>
      </c>
      <c r="E55">
        <v>38061</v>
      </c>
      <c r="F55" s="2">
        <f t="shared" si="4"/>
        <v>12266.75</v>
      </c>
      <c r="G55">
        <v>25050</v>
      </c>
      <c r="H55" t="str">
        <f t="shared" si="3"/>
        <v/>
      </c>
      <c r="I55" t="str">
        <f t="shared" si="0"/>
        <v>2021 Q2</v>
      </c>
      <c r="J55" s="1">
        <f t="shared" si="1"/>
        <v>44348</v>
      </c>
      <c r="K55" t="s">
        <v>12</v>
      </c>
      <c r="L55" t="s">
        <v>20</v>
      </c>
    </row>
    <row r="56" spans="1:12" x14ac:dyDescent="0.25">
      <c r="A56" t="str">
        <f t="shared" si="2"/>
        <v>AS44378NY</v>
      </c>
      <c r="B56" s="1">
        <v>44378</v>
      </c>
      <c r="C56" t="s">
        <v>11</v>
      </c>
      <c r="D56" t="s">
        <v>13</v>
      </c>
      <c r="E56">
        <v>44421</v>
      </c>
      <c r="F56" s="2">
        <f t="shared" si="4"/>
        <v>14354.25</v>
      </c>
      <c r="G56">
        <v>36493</v>
      </c>
      <c r="H56" t="str">
        <f t="shared" si="3"/>
        <v/>
      </c>
      <c r="I56" t="str">
        <f t="shared" si="0"/>
        <v>2021 Q3</v>
      </c>
      <c r="J56" s="1">
        <f t="shared" si="1"/>
        <v>44378</v>
      </c>
      <c r="K56" t="s">
        <v>12</v>
      </c>
      <c r="L56" t="s">
        <v>20</v>
      </c>
    </row>
    <row r="57" spans="1:12" x14ac:dyDescent="0.25">
      <c r="A57" t="str">
        <f t="shared" si="2"/>
        <v>AS44409NY</v>
      </c>
      <c r="B57" s="1">
        <v>44409</v>
      </c>
      <c r="C57" t="s">
        <v>11</v>
      </c>
      <c r="D57" t="s">
        <v>13</v>
      </c>
      <c r="E57">
        <v>48162</v>
      </c>
      <c r="F57" s="2">
        <f t="shared" si="4"/>
        <v>17395.333333333332</v>
      </c>
      <c r="G57">
        <v>35911</v>
      </c>
      <c r="H57" t="str">
        <f t="shared" si="3"/>
        <v/>
      </c>
      <c r="I57" t="str">
        <f t="shared" si="0"/>
        <v>2021 Q3</v>
      </c>
      <c r="J57" s="1">
        <f t="shared" si="1"/>
        <v>44409</v>
      </c>
      <c r="K57" t="s">
        <v>12</v>
      </c>
      <c r="L57" t="s">
        <v>20</v>
      </c>
    </row>
    <row r="58" spans="1:12" x14ac:dyDescent="0.25">
      <c r="A58" t="str">
        <f t="shared" si="2"/>
        <v>AS44440NY</v>
      </c>
      <c r="B58" s="1">
        <v>44440</v>
      </c>
      <c r="C58" t="s">
        <v>11</v>
      </c>
      <c r="D58" t="s">
        <v>13</v>
      </c>
      <c r="E58">
        <v>47937</v>
      </c>
      <c r="F58" s="2">
        <f t="shared" si="4"/>
        <v>20387.916666666668</v>
      </c>
      <c r="G58">
        <v>37852</v>
      </c>
      <c r="H58" t="str">
        <f t="shared" si="3"/>
        <v/>
      </c>
      <c r="I58" t="str">
        <f t="shared" si="0"/>
        <v>2021 Q3</v>
      </c>
      <c r="J58" s="1">
        <f t="shared" si="1"/>
        <v>44440</v>
      </c>
      <c r="K58" t="s">
        <v>12</v>
      </c>
      <c r="L58" t="s">
        <v>20</v>
      </c>
    </row>
    <row r="59" spans="1:12" x14ac:dyDescent="0.25">
      <c r="A59" t="str">
        <f t="shared" si="2"/>
        <v>AS44470NY</v>
      </c>
      <c r="B59" s="1">
        <v>44470</v>
      </c>
      <c r="C59" t="s">
        <v>11</v>
      </c>
      <c r="D59" t="s">
        <v>13</v>
      </c>
      <c r="E59">
        <v>46458</v>
      </c>
      <c r="F59" s="2">
        <f t="shared" si="4"/>
        <v>23542.25</v>
      </c>
      <c r="G59">
        <v>38681</v>
      </c>
      <c r="H59" t="str">
        <f t="shared" si="3"/>
        <v/>
      </c>
      <c r="I59" t="str">
        <f t="shared" si="0"/>
        <v>2021 Q4</v>
      </c>
      <c r="J59" s="1">
        <f t="shared" si="1"/>
        <v>44470</v>
      </c>
      <c r="K59" t="s">
        <v>12</v>
      </c>
      <c r="L59" t="s">
        <v>20</v>
      </c>
    </row>
    <row r="60" spans="1:12" x14ac:dyDescent="0.25">
      <c r="A60" t="str">
        <f t="shared" si="2"/>
        <v>AS44501NY</v>
      </c>
      <c r="B60" s="1">
        <v>44501</v>
      </c>
      <c r="C60" t="s">
        <v>11</v>
      </c>
      <c r="D60" t="s">
        <v>13</v>
      </c>
      <c r="E60">
        <v>81001</v>
      </c>
      <c r="F60" s="2">
        <f t="shared" si="4"/>
        <v>26765.666666666668</v>
      </c>
      <c r="G60">
        <v>73907</v>
      </c>
      <c r="H60" t="str">
        <f t="shared" si="3"/>
        <v/>
      </c>
      <c r="I60" t="str">
        <f t="shared" si="0"/>
        <v>2021 Q4</v>
      </c>
      <c r="J60" s="1">
        <f t="shared" si="1"/>
        <v>44501</v>
      </c>
      <c r="K60" t="s">
        <v>12</v>
      </c>
      <c r="L60" t="s">
        <v>20</v>
      </c>
    </row>
    <row r="61" spans="1:12" x14ac:dyDescent="0.25">
      <c r="A61" t="str">
        <f t="shared" si="2"/>
        <v>AS44531NY</v>
      </c>
      <c r="B61" s="1">
        <v>44531</v>
      </c>
      <c r="C61" t="s">
        <v>11</v>
      </c>
      <c r="D61" t="s">
        <v>13</v>
      </c>
      <c r="E61">
        <v>93774</v>
      </c>
      <c r="F61" s="2">
        <f t="shared" si="4"/>
        <v>32924.583333333336</v>
      </c>
      <c r="G61">
        <v>86280</v>
      </c>
      <c r="H61" t="str">
        <f t="shared" si="3"/>
        <v/>
      </c>
      <c r="I61" t="str">
        <f t="shared" si="0"/>
        <v>2021 Q4</v>
      </c>
      <c r="J61" s="1">
        <f t="shared" si="1"/>
        <v>44531</v>
      </c>
      <c r="K61" t="s">
        <v>12</v>
      </c>
      <c r="L61" t="s">
        <v>20</v>
      </c>
    </row>
    <row r="62" spans="1:12" x14ac:dyDescent="0.25">
      <c r="A62" t="str">
        <f t="shared" si="2"/>
        <v>AS44562NY</v>
      </c>
      <c r="B62" s="1">
        <v>44562</v>
      </c>
      <c r="C62" t="s">
        <v>11</v>
      </c>
      <c r="D62" t="s">
        <v>13</v>
      </c>
      <c r="E62">
        <v>49523</v>
      </c>
      <c r="F62" s="2">
        <f t="shared" si="4"/>
        <v>40114.583333333336</v>
      </c>
      <c r="G62">
        <v>43119</v>
      </c>
      <c r="H62" t="str">
        <f t="shared" si="3"/>
        <v/>
      </c>
      <c r="I62" t="str">
        <f t="shared" si="0"/>
        <v>2022 Q1</v>
      </c>
      <c r="J62" s="1">
        <f t="shared" si="1"/>
        <v>44562</v>
      </c>
      <c r="K62" t="s">
        <v>12</v>
      </c>
      <c r="L62" t="s">
        <v>20</v>
      </c>
    </row>
    <row r="63" spans="1:12" x14ac:dyDescent="0.25">
      <c r="A63" t="str">
        <f t="shared" si="2"/>
        <v>AS44593NY</v>
      </c>
      <c r="B63" s="1">
        <v>44593</v>
      </c>
      <c r="C63" t="s">
        <v>11</v>
      </c>
      <c r="D63" t="s">
        <v>13</v>
      </c>
      <c r="E63">
        <v>57222</v>
      </c>
      <c r="F63" s="2">
        <f t="shared" si="4"/>
        <v>43707.833333333336</v>
      </c>
      <c r="G63">
        <v>52067</v>
      </c>
      <c r="H63" t="str">
        <f t="shared" si="3"/>
        <v/>
      </c>
      <c r="I63" t="str">
        <f t="shared" si="0"/>
        <v>2022 Q1</v>
      </c>
      <c r="J63" s="1">
        <f t="shared" si="1"/>
        <v>44593</v>
      </c>
      <c r="K63" t="s">
        <v>12</v>
      </c>
      <c r="L63" t="s">
        <v>20</v>
      </c>
    </row>
    <row r="64" spans="1:12" x14ac:dyDescent="0.25">
      <c r="A64" t="str">
        <f t="shared" si="2"/>
        <v>AS44621NY</v>
      </c>
      <c r="B64" s="1">
        <v>44621</v>
      </c>
      <c r="C64" t="s">
        <v>11</v>
      </c>
      <c r="D64" t="s">
        <v>13</v>
      </c>
      <c r="E64">
        <v>97517</v>
      </c>
      <c r="F64" s="2">
        <f t="shared" si="4"/>
        <v>48046.75</v>
      </c>
      <c r="G64">
        <v>86189</v>
      </c>
      <c r="H64" t="str">
        <f t="shared" si="3"/>
        <v/>
      </c>
      <c r="I64" t="str">
        <f t="shared" si="0"/>
        <v>2022 Q1</v>
      </c>
      <c r="J64" s="1">
        <f t="shared" si="1"/>
        <v>44621</v>
      </c>
      <c r="K64" t="s">
        <v>12</v>
      </c>
      <c r="L64" t="s">
        <v>20</v>
      </c>
    </row>
    <row r="65" spans="1:12" x14ac:dyDescent="0.25">
      <c r="A65" t="str">
        <f t="shared" si="2"/>
        <v>AS44652NY</v>
      </c>
      <c r="B65" s="1">
        <v>44652</v>
      </c>
      <c r="C65" t="s">
        <v>11</v>
      </c>
      <c r="D65" t="s">
        <v>13</v>
      </c>
      <c r="E65">
        <v>110945</v>
      </c>
      <c r="F65" s="2">
        <f t="shared" si="4"/>
        <v>55229.166666666664</v>
      </c>
      <c r="G65">
        <v>85433</v>
      </c>
      <c r="H65" t="str">
        <f t="shared" si="3"/>
        <v/>
      </c>
      <c r="I65" t="str">
        <f t="shared" si="0"/>
        <v>2022 Q2</v>
      </c>
      <c r="J65" s="1">
        <f t="shared" si="1"/>
        <v>44652</v>
      </c>
      <c r="K65" t="s">
        <v>12</v>
      </c>
      <c r="L65" t="s">
        <v>20</v>
      </c>
    </row>
    <row r="66" spans="1:12" x14ac:dyDescent="0.25">
      <c r="A66" t="str">
        <f t="shared" si="2"/>
        <v>AS44682NY</v>
      </c>
      <c r="B66" s="1">
        <v>44682</v>
      </c>
      <c r="C66" t="s">
        <v>11</v>
      </c>
      <c r="D66" t="s">
        <v>13</v>
      </c>
      <c r="E66">
        <v>122424</v>
      </c>
      <c r="F66" s="2">
        <f t="shared" si="4"/>
        <v>62348.583333333336</v>
      </c>
      <c r="G66">
        <v>89262</v>
      </c>
      <c r="H66" t="str">
        <f t="shared" si="3"/>
        <v/>
      </c>
      <c r="I66" t="str">
        <f t="shared" ref="I66:I129" si="5">YEAR(B66)&amp;" Q"&amp;+ROUNDUP(MONTH(B66)/3,0)</f>
        <v>2022 Q2</v>
      </c>
      <c r="J66" s="1">
        <f t="shared" ref="J66:J129" si="6">IF(E66="","",B66)</f>
        <v>44682</v>
      </c>
      <c r="K66" t="s">
        <v>12</v>
      </c>
      <c r="L66" t="s">
        <v>20</v>
      </c>
    </row>
    <row r="67" spans="1:12" x14ac:dyDescent="0.25">
      <c r="A67" t="str">
        <f t="shared" ref="A67:A130" si="7">C67&amp;B67&amp;L67</f>
        <v>AS44713NY</v>
      </c>
      <c r="B67" s="1">
        <v>44713</v>
      </c>
      <c r="C67" t="s">
        <v>11</v>
      </c>
      <c r="D67" t="s">
        <v>13</v>
      </c>
      <c r="E67">
        <v>124202</v>
      </c>
      <c r="F67" s="2">
        <f t="shared" si="4"/>
        <v>69787.083333333328</v>
      </c>
      <c r="G67">
        <v>86141</v>
      </c>
      <c r="H67" t="str">
        <f t="shared" ref="H67:H130" si="8">IF(E67="",F67,"")</f>
        <v/>
      </c>
      <c r="I67" t="str">
        <f t="shared" si="5"/>
        <v>2022 Q2</v>
      </c>
      <c r="J67" s="1">
        <f t="shared" si="6"/>
        <v>44713</v>
      </c>
      <c r="K67" t="s">
        <v>12</v>
      </c>
      <c r="L67" t="s">
        <v>20</v>
      </c>
    </row>
    <row r="68" spans="1:12" x14ac:dyDescent="0.25">
      <c r="A68" t="str">
        <f t="shared" si="7"/>
        <v>AS44743NY</v>
      </c>
      <c r="B68" s="1">
        <v>44743</v>
      </c>
      <c r="C68" t="s">
        <v>11</v>
      </c>
      <c r="D68" t="s">
        <v>13</v>
      </c>
      <c r="E68">
        <v>125101</v>
      </c>
      <c r="F68" s="2">
        <f t="shared" si="4"/>
        <v>76965.5</v>
      </c>
      <c r="G68">
        <v>80680</v>
      </c>
      <c r="H68" t="str">
        <f t="shared" si="8"/>
        <v/>
      </c>
      <c r="I68" t="str">
        <f t="shared" si="5"/>
        <v>2022 Q3</v>
      </c>
      <c r="J68" s="1">
        <f t="shared" si="6"/>
        <v>44743</v>
      </c>
      <c r="K68" t="s">
        <v>12</v>
      </c>
      <c r="L68" t="s">
        <v>20</v>
      </c>
    </row>
    <row r="69" spans="1:12" x14ac:dyDescent="0.25">
      <c r="A69" t="str">
        <f t="shared" si="7"/>
        <v>AS44774NY</v>
      </c>
      <c r="B69" s="1">
        <v>44774</v>
      </c>
      <c r="C69" t="s">
        <v>11</v>
      </c>
      <c r="D69" t="s">
        <v>13</v>
      </c>
      <c r="E69">
        <v>122003</v>
      </c>
      <c r="F69" s="2">
        <f t="shared" si="4"/>
        <v>83688.833333333328</v>
      </c>
      <c r="G69">
        <v>73841</v>
      </c>
      <c r="H69" t="str">
        <f t="shared" si="8"/>
        <v/>
      </c>
      <c r="I69" t="str">
        <f t="shared" si="5"/>
        <v>2022 Q3</v>
      </c>
      <c r="J69" s="1">
        <f t="shared" si="6"/>
        <v>44774</v>
      </c>
      <c r="K69" t="s">
        <v>12</v>
      </c>
      <c r="L69" t="s">
        <v>20</v>
      </c>
    </row>
    <row r="70" spans="1:12" x14ac:dyDescent="0.25">
      <c r="A70" t="str">
        <f t="shared" si="7"/>
        <v>AS44805NY</v>
      </c>
      <c r="B70" s="1">
        <v>44805</v>
      </c>
      <c r="C70" t="s">
        <v>11</v>
      </c>
      <c r="D70" t="s">
        <v>13</v>
      </c>
      <c r="F70" s="2">
        <f t="shared" ref="F70" si="9">AVERAGE(E58:E69)</f>
        <v>89842.25</v>
      </c>
      <c r="H70">
        <f t="shared" si="8"/>
        <v>89842.25</v>
      </c>
      <c r="I70" t="str">
        <f t="shared" si="5"/>
        <v>2022 Q3</v>
      </c>
      <c r="J70" s="1" t="str">
        <f t="shared" si="6"/>
        <v/>
      </c>
      <c r="K70" t="s">
        <v>12</v>
      </c>
      <c r="L70" t="s">
        <v>20</v>
      </c>
    </row>
    <row r="71" spans="1:12" x14ac:dyDescent="0.25">
      <c r="A71" t="str">
        <f t="shared" si="7"/>
        <v>AS44835NY</v>
      </c>
      <c r="B71" s="1">
        <v>44835</v>
      </c>
      <c r="C71" t="s">
        <v>11</v>
      </c>
      <c r="D71" t="s">
        <v>13</v>
      </c>
      <c r="F71" s="2">
        <f>AVERAGE(E59:E70,F70)</f>
        <v>93334.354166666672</v>
      </c>
      <c r="H71">
        <f t="shared" si="8"/>
        <v>93334.354166666672</v>
      </c>
      <c r="I71" t="str">
        <f t="shared" si="5"/>
        <v>2022 Q4</v>
      </c>
      <c r="J71" s="1" t="str">
        <f t="shared" si="6"/>
        <v/>
      </c>
      <c r="K71" t="s">
        <v>12</v>
      </c>
      <c r="L71" t="s">
        <v>20</v>
      </c>
    </row>
    <row r="72" spans="1:12" x14ac:dyDescent="0.25">
      <c r="A72" t="str">
        <f t="shared" si="7"/>
        <v>AS44866NY</v>
      </c>
      <c r="B72" s="1">
        <v>44866</v>
      </c>
      <c r="C72" t="s">
        <v>11</v>
      </c>
      <c r="D72" t="s">
        <v>13</v>
      </c>
      <c r="F72" s="2">
        <f>AVERAGE(E60:E71,$F$70:F71)</f>
        <v>97240.717013888891</v>
      </c>
      <c r="H72">
        <f t="shared" si="8"/>
        <v>97240.717013888891</v>
      </c>
      <c r="I72" t="str">
        <f t="shared" si="5"/>
        <v>2022 Q4</v>
      </c>
      <c r="J72" s="1" t="str">
        <f t="shared" si="6"/>
        <v/>
      </c>
      <c r="K72" t="s">
        <v>12</v>
      </c>
      <c r="L72" t="s">
        <v>20</v>
      </c>
    </row>
    <row r="73" spans="1:12" x14ac:dyDescent="0.25">
      <c r="A73" t="str">
        <f t="shared" si="7"/>
        <v>AS44896NY</v>
      </c>
      <c r="B73" s="1">
        <v>44896</v>
      </c>
      <c r="C73" t="s">
        <v>11</v>
      </c>
      <c r="D73" t="s">
        <v>13</v>
      </c>
      <c r="F73" s="2">
        <f>AVERAGE(E61:E72,$F$70:F72)</f>
        <v>98594.026765046307</v>
      </c>
      <c r="H73">
        <f t="shared" si="8"/>
        <v>98594.026765046307</v>
      </c>
      <c r="I73" t="str">
        <f t="shared" si="5"/>
        <v>2022 Q4</v>
      </c>
      <c r="J73" s="1" t="str">
        <f t="shared" si="6"/>
        <v/>
      </c>
      <c r="K73" t="s">
        <v>12</v>
      </c>
      <c r="L73" t="s">
        <v>20</v>
      </c>
    </row>
    <row r="74" spans="1:12" x14ac:dyDescent="0.25">
      <c r="A74" t="str">
        <f t="shared" si="7"/>
        <v>AS44927NY</v>
      </c>
      <c r="B74" s="1">
        <v>44927</v>
      </c>
      <c r="C74" t="s">
        <v>11</v>
      </c>
      <c r="D74" t="s">
        <v>13</v>
      </c>
      <c r="F74" s="2">
        <f>AVERAGE(E62:E73,$F$70:F73)</f>
        <v>98995.695662133498</v>
      </c>
      <c r="H74">
        <f t="shared" si="8"/>
        <v>98995.695662133498</v>
      </c>
      <c r="I74" t="str">
        <f t="shared" si="5"/>
        <v>2023 Q1</v>
      </c>
      <c r="J74" s="1" t="str">
        <f t="shared" si="6"/>
        <v/>
      </c>
      <c r="K74" t="s">
        <v>12</v>
      </c>
      <c r="L74" t="s">
        <v>20</v>
      </c>
    </row>
    <row r="75" spans="1:12" x14ac:dyDescent="0.25">
      <c r="A75" t="str">
        <f t="shared" si="7"/>
        <v>AS44958NY</v>
      </c>
      <c r="B75" s="1">
        <v>44958</v>
      </c>
      <c r="C75" t="s">
        <v>11</v>
      </c>
      <c r="D75" t="s">
        <v>13</v>
      </c>
      <c r="F75" s="2">
        <f>AVERAGE(E63:E74,$F$70:F74)</f>
        <v>103118.4203006446</v>
      </c>
      <c r="H75">
        <f t="shared" si="8"/>
        <v>103118.4203006446</v>
      </c>
      <c r="I75" t="str">
        <f t="shared" si="5"/>
        <v>2023 Q1</v>
      </c>
      <c r="J75" s="1" t="str">
        <f t="shared" si="6"/>
        <v/>
      </c>
      <c r="K75" t="s">
        <v>12</v>
      </c>
      <c r="L75" t="s">
        <v>20</v>
      </c>
    </row>
    <row r="76" spans="1:12" x14ac:dyDescent="0.25">
      <c r="A76" t="str">
        <f t="shared" si="7"/>
        <v>AS44986NY</v>
      </c>
      <c r="B76" s="1">
        <v>44986</v>
      </c>
      <c r="C76" t="s">
        <v>11</v>
      </c>
      <c r="D76" t="s">
        <v>13</v>
      </c>
      <c r="F76" s="2">
        <f>AVERAGE(E64:E75,$F$70:F75)</f>
        <v>106943.12199236499</v>
      </c>
      <c r="H76">
        <f t="shared" si="8"/>
        <v>106943.12199236499</v>
      </c>
      <c r="I76" t="str">
        <f t="shared" si="5"/>
        <v>2023 Q1</v>
      </c>
      <c r="J76" s="1" t="str">
        <f t="shared" si="6"/>
        <v/>
      </c>
      <c r="K76" t="s">
        <v>12</v>
      </c>
      <c r="L76" t="s">
        <v>20</v>
      </c>
    </row>
    <row r="77" spans="1:12" x14ac:dyDescent="0.25">
      <c r="A77" t="str">
        <f t="shared" si="7"/>
        <v>AS45017NY</v>
      </c>
      <c r="B77" s="1">
        <v>45017</v>
      </c>
      <c r="C77" t="s">
        <v>11</v>
      </c>
      <c r="D77" t="s">
        <v>13</v>
      </c>
      <c r="F77" s="2">
        <f>AVERAGE(E65:E76,$F$70:F76)</f>
        <v>107728.63215839541</v>
      </c>
      <c r="H77">
        <f t="shared" si="8"/>
        <v>107728.63215839541</v>
      </c>
      <c r="I77" t="str">
        <f t="shared" si="5"/>
        <v>2023 Q2</v>
      </c>
      <c r="J77" s="1" t="str">
        <f t="shared" si="6"/>
        <v/>
      </c>
      <c r="K77" t="s">
        <v>12</v>
      </c>
      <c r="L77" t="s">
        <v>20</v>
      </c>
    </row>
    <row r="78" spans="1:12" x14ac:dyDescent="0.25">
      <c r="A78" t="str">
        <f t="shared" si="7"/>
        <v>AS45047NY</v>
      </c>
      <c r="B78" s="1">
        <v>45047</v>
      </c>
      <c r="C78" t="s">
        <v>11</v>
      </c>
      <c r="D78" t="s">
        <v>13</v>
      </c>
      <c r="F78" s="2">
        <f>AVERAGE(E66:E77,$F$70:F77)</f>
        <v>107460.60150492836</v>
      </c>
      <c r="H78">
        <f t="shared" si="8"/>
        <v>107460.60150492836</v>
      </c>
      <c r="I78" t="str">
        <f t="shared" si="5"/>
        <v>2023 Q2</v>
      </c>
      <c r="J78" s="1" t="str">
        <f t="shared" si="6"/>
        <v/>
      </c>
      <c r="K78" t="s">
        <v>12</v>
      </c>
      <c r="L78" t="s">
        <v>20</v>
      </c>
    </row>
    <row r="79" spans="1:12" x14ac:dyDescent="0.25">
      <c r="A79" t="str">
        <f t="shared" si="7"/>
        <v>AS45078NY</v>
      </c>
      <c r="B79" s="1">
        <v>45078</v>
      </c>
      <c r="C79" t="s">
        <v>11</v>
      </c>
      <c r="D79" t="s">
        <v>13</v>
      </c>
      <c r="F79" s="2">
        <f>AVERAGE(E67:E78,$F$70:F78)</f>
        <v>106213.65163033905</v>
      </c>
      <c r="H79">
        <f t="shared" si="8"/>
        <v>106213.65163033905</v>
      </c>
      <c r="I79" t="str">
        <f t="shared" si="5"/>
        <v>2023 Q2</v>
      </c>
      <c r="J79" s="1" t="str">
        <f t="shared" si="6"/>
        <v/>
      </c>
      <c r="K79" t="s">
        <v>12</v>
      </c>
      <c r="L79" t="s">
        <v>20</v>
      </c>
    </row>
    <row r="80" spans="1:12" x14ac:dyDescent="0.25">
      <c r="A80" t="str">
        <f t="shared" si="7"/>
        <v>AS45108NY</v>
      </c>
      <c r="B80" s="1">
        <v>45108</v>
      </c>
      <c r="C80" t="s">
        <v>11</v>
      </c>
      <c r="D80" t="s">
        <v>13</v>
      </c>
      <c r="F80" s="2">
        <f>AVERAGE(E68:E79,$F$70:F79)</f>
        <v>104714.62259953398</v>
      </c>
      <c r="H80">
        <f t="shared" si="8"/>
        <v>104714.62259953398</v>
      </c>
      <c r="I80" t="str">
        <f t="shared" si="5"/>
        <v>2023 Q3</v>
      </c>
      <c r="J80" s="1" t="str">
        <f t="shared" si="6"/>
        <v/>
      </c>
      <c r="K80" t="s">
        <v>12</v>
      </c>
      <c r="L80" t="s">
        <v>20</v>
      </c>
    </row>
    <row r="81" spans="1:12" x14ac:dyDescent="0.25">
      <c r="A81" t="str">
        <f t="shared" si="7"/>
        <v>AS45139NY</v>
      </c>
      <c r="B81" s="1">
        <v>45139</v>
      </c>
      <c r="C81" t="s">
        <v>11</v>
      </c>
      <c r="D81" t="s">
        <v>13</v>
      </c>
      <c r="F81" s="2">
        <f>AVERAGE(E69:E80,$F$70:F80)</f>
        <v>103015.7578161618</v>
      </c>
      <c r="H81">
        <f t="shared" si="8"/>
        <v>103015.7578161618</v>
      </c>
      <c r="I81" t="str">
        <f t="shared" si="5"/>
        <v>2023 Q3</v>
      </c>
      <c r="J81" s="1" t="str">
        <f t="shared" si="6"/>
        <v/>
      </c>
      <c r="K81" t="s">
        <v>12</v>
      </c>
      <c r="L81" t="s">
        <v>20</v>
      </c>
    </row>
    <row r="82" spans="1:12" x14ac:dyDescent="0.25">
      <c r="A82" t="str">
        <f t="shared" si="7"/>
        <v>AS45170NY</v>
      </c>
      <c r="B82" s="1">
        <v>45170</v>
      </c>
      <c r="C82" t="s">
        <v>11</v>
      </c>
      <c r="D82" t="s">
        <v>13</v>
      </c>
      <c r="F82" s="2">
        <f>AVERAGE(E70:E81,$F$70:F81)</f>
        <v>101433.48763417528</v>
      </c>
      <c r="H82">
        <f t="shared" si="8"/>
        <v>101433.48763417528</v>
      </c>
      <c r="I82" t="str">
        <f t="shared" si="5"/>
        <v>2023 Q3</v>
      </c>
      <c r="J82" s="1" t="str">
        <f t="shared" si="6"/>
        <v/>
      </c>
      <c r="K82" t="s">
        <v>12</v>
      </c>
      <c r="L82" t="s">
        <v>20</v>
      </c>
    </row>
    <row r="83" spans="1:12" x14ac:dyDescent="0.25">
      <c r="A83" t="str">
        <f t="shared" si="7"/>
        <v>AS45200NY</v>
      </c>
      <c r="B83" s="1">
        <v>45200</v>
      </c>
      <c r="C83" t="s">
        <v>11</v>
      </c>
      <c r="D83" t="s">
        <v>13</v>
      </c>
      <c r="F83" s="2">
        <f>AVERAGE(F71:F82)</f>
        <v>102399.42410368989</v>
      </c>
      <c r="H83">
        <f t="shared" si="8"/>
        <v>102399.42410368989</v>
      </c>
      <c r="I83" t="str">
        <f t="shared" si="5"/>
        <v>2023 Q4</v>
      </c>
      <c r="J83" s="1" t="str">
        <f t="shared" si="6"/>
        <v/>
      </c>
      <c r="K83" t="s">
        <v>12</v>
      </c>
      <c r="L83" t="s">
        <v>20</v>
      </c>
    </row>
    <row r="84" spans="1:12" x14ac:dyDescent="0.25">
      <c r="A84" t="str">
        <f t="shared" si="7"/>
        <v>AS45231NY</v>
      </c>
      <c r="B84" s="1">
        <v>45231</v>
      </c>
      <c r="C84" t="s">
        <v>11</v>
      </c>
      <c r="D84" t="s">
        <v>13</v>
      </c>
      <c r="F84" s="2">
        <f t="shared" ref="F84:F97" si="10">AVERAGE(F72:F83)</f>
        <v>103154.84659844183</v>
      </c>
      <c r="H84">
        <f t="shared" si="8"/>
        <v>103154.84659844183</v>
      </c>
      <c r="I84" t="str">
        <f t="shared" si="5"/>
        <v>2023 Q4</v>
      </c>
      <c r="J84" s="1" t="str">
        <f t="shared" si="6"/>
        <v/>
      </c>
      <c r="K84" t="s">
        <v>12</v>
      </c>
      <c r="L84" t="s">
        <v>20</v>
      </c>
    </row>
    <row r="85" spans="1:12" x14ac:dyDescent="0.25">
      <c r="A85" t="str">
        <f t="shared" si="7"/>
        <v>AS45261NY</v>
      </c>
      <c r="B85" s="1">
        <v>45261</v>
      </c>
      <c r="C85" t="s">
        <v>11</v>
      </c>
      <c r="D85" t="s">
        <v>13</v>
      </c>
      <c r="F85" s="2">
        <f t="shared" si="10"/>
        <v>103647.69073048793</v>
      </c>
      <c r="H85">
        <f t="shared" si="8"/>
        <v>103647.69073048793</v>
      </c>
      <c r="I85" t="str">
        <f t="shared" si="5"/>
        <v>2023 Q4</v>
      </c>
      <c r="J85" s="1" t="str">
        <f t="shared" si="6"/>
        <v/>
      </c>
      <c r="K85" t="s">
        <v>12</v>
      </c>
      <c r="L85" t="s">
        <v>20</v>
      </c>
    </row>
    <row r="86" spans="1:12" x14ac:dyDescent="0.25">
      <c r="A86" t="str">
        <f t="shared" si="7"/>
        <v>AS45292NY</v>
      </c>
      <c r="B86" s="1">
        <v>45292</v>
      </c>
      <c r="C86" t="s">
        <v>11</v>
      </c>
      <c r="D86" t="s">
        <v>13</v>
      </c>
      <c r="F86" s="2">
        <f t="shared" si="10"/>
        <v>104068.82939427474</v>
      </c>
      <c r="H86">
        <f t="shared" si="8"/>
        <v>104068.82939427474</v>
      </c>
      <c r="I86" t="str">
        <f t="shared" si="5"/>
        <v>2024 Q1</v>
      </c>
      <c r="J86" s="1" t="str">
        <f t="shared" si="6"/>
        <v/>
      </c>
      <c r="K86" t="s">
        <v>12</v>
      </c>
      <c r="L86" t="s">
        <v>20</v>
      </c>
    </row>
    <row r="87" spans="1:12" x14ac:dyDescent="0.25">
      <c r="A87" t="str">
        <f t="shared" si="7"/>
        <v>AS45323NY</v>
      </c>
      <c r="B87" s="1">
        <v>45323</v>
      </c>
      <c r="C87" t="s">
        <v>11</v>
      </c>
      <c r="D87" t="s">
        <v>13</v>
      </c>
      <c r="F87" s="2">
        <f t="shared" si="10"/>
        <v>104491.59053861983</v>
      </c>
      <c r="H87">
        <f t="shared" si="8"/>
        <v>104491.59053861983</v>
      </c>
      <c r="I87" t="str">
        <f t="shared" si="5"/>
        <v>2024 Q1</v>
      </c>
      <c r="J87" s="1" t="str">
        <f t="shared" si="6"/>
        <v/>
      </c>
      <c r="K87" t="s">
        <v>12</v>
      </c>
      <c r="L87" t="s">
        <v>20</v>
      </c>
    </row>
    <row r="88" spans="1:12" x14ac:dyDescent="0.25">
      <c r="A88" t="str">
        <f t="shared" si="7"/>
        <v>AS45352NY</v>
      </c>
      <c r="B88" s="1">
        <v>45352</v>
      </c>
      <c r="C88" t="s">
        <v>11</v>
      </c>
      <c r="D88" t="s">
        <v>13</v>
      </c>
      <c r="F88" s="2">
        <f t="shared" si="10"/>
        <v>104606.02139178442</v>
      </c>
      <c r="H88">
        <f t="shared" si="8"/>
        <v>104606.02139178442</v>
      </c>
      <c r="I88" t="str">
        <f t="shared" si="5"/>
        <v>2024 Q1</v>
      </c>
      <c r="J88" s="1" t="str">
        <f t="shared" si="6"/>
        <v/>
      </c>
      <c r="K88" t="s">
        <v>12</v>
      </c>
      <c r="L88" t="s">
        <v>20</v>
      </c>
    </row>
    <row r="89" spans="1:12" x14ac:dyDescent="0.25">
      <c r="A89" t="str">
        <f t="shared" si="7"/>
        <v>AS45383NY</v>
      </c>
      <c r="B89" s="1">
        <v>45383</v>
      </c>
      <c r="C89" t="s">
        <v>11</v>
      </c>
      <c r="D89" t="s">
        <v>13</v>
      </c>
      <c r="F89" s="2">
        <f t="shared" si="10"/>
        <v>104411.2630084027</v>
      </c>
      <c r="H89">
        <f t="shared" si="8"/>
        <v>104411.2630084027</v>
      </c>
      <c r="I89" t="str">
        <f t="shared" si="5"/>
        <v>2024 Q2</v>
      </c>
      <c r="J89" s="1" t="str">
        <f t="shared" si="6"/>
        <v/>
      </c>
      <c r="K89" t="s">
        <v>12</v>
      </c>
      <c r="L89" t="s">
        <v>20</v>
      </c>
    </row>
    <row r="90" spans="1:12" x14ac:dyDescent="0.25">
      <c r="A90" t="str">
        <f t="shared" si="7"/>
        <v>AS45413NY</v>
      </c>
      <c r="B90" s="1">
        <v>45413</v>
      </c>
      <c r="C90" t="s">
        <v>11</v>
      </c>
      <c r="D90" t="s">
        <v>13</v>
      </c>
      <c r="F90" s="2">
        <f t="shared" si="10"/>
        <v>104134.81557923665</v>
      </c>
      <c r="H90">
        <f t="shared" si="8"/>
        <v>104134.81557923665</v>
      </c>
      <c r="I90" t="str">
        <f t="shared" si="5"/>
        <v>2024 Q2</v>
      </c>
      <c r="J90" s="1" t="str">
        <f t="shared" si="6"/>
        <v/>
      </c>
      <c r="K90" t="s">
        <v>12</v>
      </c>
      <c r="L90" t="s">
        <v>20</v>
      </c>
    </row>
    <row r="91" spans="1:12" x14ac:dyDescent="0.25">
      <c r="A91" t="str">
        <f t="shared" si="7"/>
        <v>AS45444NY</v>
      </c>
      <c r="B91" s="1">
        <v>45444</v>
      </c>
      <c r="C91" t="s">
        <v>11</v>
      </c>
      <c r="D91" t="s">
        <v>13</v>
      </c>
      <c r="F91" s="2">
        <f t="shared" si="10"/>
        <v>103857.66675209568</v>
      </c>
      <c r="H91">
        <f t="shared" si="8"/>
        <v>103857.66675209568</v>
      </c>
      <c r="I91" t="str">
        <f t="shared" si="5"/>
        <v>2024 Q2</v>
      </c>
      <c r="J91" s="1" t="str">
        <f t="shared" si="6"/>
        <v/>
      </c>
      <c r="K91" t="s">
        <v>12</v>
      </c>
      <c r="L91" t="s">
        <v>20</v>
      </c>
    </row>
    <row r="92" spans="1:12" x14ac:dyDescent="0.25">
      <c r="A92" t="str">
        <f t="shared" si="7"/>
        <v>AS45474NY</v>
      </c>
      <c r="B92" s="1">
        <v>45474</v>
      </c>
      <c r="C92" t="s">
        <v>11</v>
      </c>
      <c r="D92" t="s">
        <v>13</v>
      </c>
      <c r="F92" s="2">
        <f t="shared" si="10"/>
        <v>103661.33467890874</v>
      </c>
      <c r="H92">
        <f t="shared" si="8"/>
        <v>103661.33467890874</v>
      </c>
      <c r="I92" t="str">
        <f t="shared" si="5"/>
        <v>2024 Q3</v>
      </c>
      <c r="J92" s="1" t="str">
        <f t="shared" si="6"/>
        <v/>
      </c>
      <c r="K92" t="s">
        <v>12</v>
      </c>
      <c r="L92" t="s">
        <v>20</v>
      </c>
    </row>
    <row r="93" spans="1:12" x14ac:dyDescent="0.25">
      <c r="A93" t="str">
        <f t="shared" si="7"/>
        <v>AS45505NY</v>
      </c>
      <c r="B93" s="1">
        <v>45505</v>
      </c>
      <c r="C93" t="s">
        <v>11</v>
      </c>
      <c r="D93" t="s">
        <v>13</v>
      </c>
      <c r="F93" s="2">
        <f t="shared" si="10"/>
        <v>103573.56068552328</v>
      </c>
      <c r="H93">
        <f t="shared" si="8"/>
        <v>103573.56068552328</v>
      </c>
      <c r="I93" t="str">
        <f t="shared" si="5"/>
        <v>2024 Q3</v>
      </c>
      <c r="J93" s="1" t="str">
        <f t="shared" si="6"/>
        <v/>
      </c>
      <c r="K93" t="s">
        <v>12</v>
      </c>
      <c r="L93" t="s">
        <v>20</v>
      </c>
    </row>
    <row r="94" spans="1:12" x14ac:dyDescent="0.25">
      <c r="A94" t="str">
        <f t="shared" si="7"/>
        <v>AS45536NY</v>
      </c>
      <c r="B94" s="1">
        <v>45536</v>
      </c>
      <c r="C94" t="s">
        <v>11</v>
      </c>
      <c r="D94" t="s">
        <v>13</v>
      </c>
      <c r="F94" s="2">
        <f t="shared" si="10"/>
        <v>103620.04425797008</v>
      </c>
      <c r="H94">
        <f t="shared" si="8"/>
        <v>103620.04425797008</v>
      </c>
      <c r="I94" t="str">
        <f t="shared" si="5"/>
        <v>2024 Q3</v>
      </c>
      <c r="J94" s="1" t="str">
        <f t="shared" si="6"/>
        <v/>
      </c>
      <c r="K94" t="s">
        <v>12</v>
      </c>
      <c r="L94" t="s">
        <v>20</v>
      </c>
    </row>
    <row r="95" spans="1:12" x14ac:dyDescent="0.25">
      <c r="A95" t="str">
        <f t="shared" si="7"/>
        <v>AS45566NY</v>
      </c>
      <c r="B95" s="1">
        <v>45566</v>
      </c>
      <c r="C95" t="s">
        <v>11</v>
      </c>
      <c r="D95" t="s">
        <v>13</v>
      </c>
      <c r="F95" s="2">
        <f t="shared" si="10"/>
        <v>103802.25730995297</v>
      </c>
      <c r="H95">
        <f t="shared" si="8"/>
        <v>103802.25730995297</v>
      </c>
      <c r="I95" t="str">
        <f t="shared" si="5"/>
        <v>2024 Q4</v>
      </c>
      <c r="J95" s="1" t="str">
        <f t="shared" si="6"/>
        <v/>
      </c>
      <c r="K95" t="s">
        <v>12</v>
      </c>
      <c r="L95" t="s">
        <v>20</v>
      </c>
    </row>
    <row r="96" spans="1:12" x14ac:dyDescent="0.25">
      <c r="A96" t="str">
        <f t="shared" si="7"/>
        <v>AS45597NY</v>
      </c>
      <c r="B96" s="1">
        <v>45597</v>
      </c>
      <c r="C96" t="s">
        <v>11</v>
      </c>
      <c r="D96" t="s">
        <v>13</v>
      </c>
      <c r="F96" s="2">
        <f t="shared" si="10"/>
        <v>103919.16007714158</v>
      </c>
      <c r="H96">
        <f t="shared" si="8"/>
        <v>103919.16007714158</v>
      </c>
      <c r="I96" t="str">
        <f t="shared" si="5"/>
        <v>2024 Q4</v>
      </c>
      <c r="J96" s="1" t="str">
        <f t="shared" si="6"/>
        <v/>
      </c>
      <c r="K96" t="s">
        <v>12</v>
      </c>
      <c r="L96" t="s">
        <v>20</v>
      </c>
    </row>
    <row r="97" spans="1:12" x14ac:dyDescent="0.25">
      <c r="A97" t="str">
        <f t="shared" si="7"/>
        <v>AS45627NY</v>
      </c>
      <c r="B97" s="1">
        <v>45627</v>
      </c>
      <c r="C97" t="s">
        <v>11</v>
      </c>
      <c r="D97" t="s">
        <v>13</v>
      </c>
      <c r="F97" s="2">
        <f t="shared" si="10"/>
        <v>103982.85286703322</v>
      </c>
      <c r="H97">
        <f t="shared" si="8"/>
        <v>103982.85286703322</v>
      </c>
      <c r="I97" t="str">
        <f t="shared" si="5"/>
        <v>2024 Q4</v>
      </c>
      <c r="J97" s="1" t="str">
        <f t="shared" si="6"/>
        <v/>
      </c>
      <c r="K97" t="s">
        <v>12</v>
      </c>
      <c r="L97" t="s">
        <v>20</v>
      </c>
    </row>
    <row r="98" spans="1:12" x14ac:dyDescent="0.25">
      <c r="A98" t="str">
        <f t="shared" si="7"/>
        <v>B642736NY</v>
      </c>
      <c r="B98" s="1">
        <v>42736</v>
      </c>
      <c r="C98" t="s">
        <v>14</v>
      </c>
      <c r="D98" t="s">
        <v>13</v>
      </c>
      <c r="E98">
        <v>1048063</v>
      </c>
      <c r="H98" t="str">
        <f t="shared" si="8"/>
        <v/>
      </c>
      <c r="I98" t="str">
        <f t="shared" si="5"/>
        <v>2017 Q1</v>
      </c>
      <c r="J98" s="1">
        <f t="shared" si="6"/>
        <v>42736</v>
      </c>
      <c r="K98" t="s">
        <v>12</v>
      </c>
      <c r="L98" t="s">
        <v>20</v>
      </c>
    </row>
    <row r="99" spans="1:12" x14ac:dyDescent="0.25">
      <c r="A99" t="str">
        <f t="shared" si="7"/>
        <v>B642767NY</v>
      </c>
      <c r="B99" s="1">
        <v>42767</v>
      </c>
      <c r="C99" t="s">
        <v>14</v>
      </c>
      <c r="D99" t="s">
        <v>13</v>
      </c>
      <c r="E99">
        <v>943007</v>
      </c>
      <c r="H99" t="str">
        <f t="shared" si="8"/>
        <v/>
      </c>
      <c r="I99" t="str">
        <f t="shared" si="5"/>
        <v>2017 Q1</v>
      </c>
      <c r="J99" s="1">
        <f t="shared" si="6"/>
        <v>42767</v>
      </c>
      <c r="K99" t="s">
        <v>12</v>
      </c>
      <c r="L99" t="s">
        <v>20</v>
      </c>
    </row>
    <row r="100" spans="1:12" x14ac:dyDescent="0.25">
      <c r="A100" t="str">
        <f t="shared" si="7"/>
        <v>B642795NY</v>
      </c>
      <c r="B100" s="1">
        <v>42795</v>
      </c>
      <c r="C100" t="s">
        <v>14</v>
      </c>
      <c r="D100" t="s">
        <v>13</v>
      </c>
      <c r="E100">
        <v>1121556</v>
      </c>
      <c r="H100" t="str">
        <f t="shared" si="8"/>
        <v/>
      </c>
      <c r="I100" t="str">
        <f t="shared" si="5"/>
        <v>2017 Q1</v>
      </c>
      <c r="J100" s="1">
        <f t="shared" si="6"/>
        <v>42795</v>
      </c>
      <c r="K100" t="s">
        <v>12</v>
      </c>
      <c r="L100" t="s">
        <v>20</v>
      </c>
    </row>
    <row r="101" spans="1:12" x14ac:dyDescent="0.25">
      <c r="A101" t="str">
        <f t="shared" si="7"/>
        <v>B642826NY</v>
      </c>
      <c r="B101" s="1">
        <v>42826</v>
      </c>
      <c r="C101" t="s">
        <v>14</v>
      </c>
      <c r="D101" t="s">
        <v>13</v>
      </c>
      <c r="E101">
        <v>1104212</v>
      </c>
      <c r="H101" t="str">
        <f t="shared" si="8"/>
        <v/>
      </c>
      <c r="I101" t="str">
        <f t="shared" si="5"/>
        <v>2017 Q2</v>
      </c>
      <c r="J101" s="1">
        <f t="shared" si="6"/>
        <v>42826</v>
      </c>
      <c r="K101" t="s">
        <v>12</v>
      </c>
      <c r="L101" t="s">
        <v>20</v>
      </c>
    </row>
    <row r="102" spans="1:12" x14ac:dyDescent="0.25">
      <c r="A102" t="str">
        <f t="shared" si="7"/>
        <v>B642856NY</v>
      </c>
      <c r="B102" s="1">
        <v>42856</v>
      </c>
      <c r="C102" t="s">
        <v>14</v>
      </c>
      <c r="D102" t="s">
        <v>13</v>
      </c>
      <c r="E102">
        <v>1105696</v>
      </c>
      <c r="H102" t="str">
        <f t="shared" si="8"/>
        <v/>
      </c>
      <c r="I102" t="str">
        <f t="shared" si="5"/>
        <v>2017 Q2</v>
      </c>
      <c r="J102" s="1">
        <f t="shared" si="6"/>
        <v>42856</v>
      </c>
      <c r="K102" t="s">
        <v>12</v>
      </c>
      <c r="L102" t="s">
        <v>20</v>
      </c>
    </row>
    <row r="103" spans="1:12" x14ac:dyDescent="0.25">
      <c r="A103" t="str">
        <f t="shared" si="7"/>
        <v>B642887NY</v>
      </c>
      <c r="B103" s="1">
        <v>42887</v>
      </c>
      <c r="C103" t="s">
        <v>14</v>
      </c>
      <c r="D103" t="s">
        <v>13</v>
      </c>
      <c r="E103">
        <v>1106606</v>
      </c>
      <c r="H103" t="str">
        <f t="shared" si="8"/>
        <v/>
      </c>
      <c r="I103" t="str">
        <f t="shared" si="5"/>
        <v>2017 Q2</v>
      </c>
      <c r="J103" s="1">
        <f t="shared" si="6"/>
        <v>42887</v>
      </c>
      <c r="K103" t="s">
        <v>12</v>
      </c>
      <c r="L103" t="s">
        <v>20</v>
      </c>
    </row>
    <row r="104" spans="1:12" x14ac:dyDescent="0.25">
      <c r="A104" t="str">
        <f t="shared" si="7"/>
        <v>B642917NY</v>
      </c>
      <c r="B104" s="1">
        <v>42917</v>
      </c>
      <c r="C104" t="s">
        <v>14</v>
      </c>
      <c r="D104" t="s">
        <v>13</v>
      </c>
      <c r="E104">
        <v>1149219</v>
      </c>
      <c r="H104" t="str">
        <f t="shared" si="8"/>
        <v/>
      </c>
      <c r="I104" t="str">
        <f t="shared" si="5"/>
        <v>2017 Q3</v>
      </c>
      <c r="J104" s="1">
        <f t="shared" si="6"/>
        <v>42917</v>
      </c>
      <c r="K104" t="s">
        <v>12</v>
      </c>
      <c r="L104" t="s">
        <v>20</v>
      </c>
    </row>
    <row r="105" spans="1:12" x14ac:dyDescent="0.25">
      <c r="A105" t="str">
        <f t="shared" si="7"/>
        <v>B642948NY</v>
      </c>
      <c r="B105" s="1">
        <v>42948</v>
      </c>
      <c r="C105" t="s">
        <v>14</v>
      </c>
      <c r="D105" t="s">
        <v>13</v>
      </c>
      <c r="E105">
        <v>1161898</v>
      </c>
      <c r="H105" t="str">
        <f t="shared" si="8"/>
        <v/>
      </c>
      <c r="I105" t="str">
        <f t="shared" si="5"/>
        <v>2017 Q3</v>
      </c>
      <c r="J105" s="1">
        <f t="shared" si="6"/>
        <v>42948</v>
      </c>
      <c r="K105" t="s">
        <v>12</v>
      </c>
      <c r="L105" t="s">
        <v>20</v>
      </c>
    </row>
    <row r="106" spans="1:12" x14ac:dyDescent="0.25">
      <c r="A106" t="str">
        <f t="shared" si="7"/>
        <v>B642979NY</v>
      </c>
      <c r="B106" s="1">
        <v>42979</v>
      </c>
      <c r="C106" t="s">
        <v>14</v>
      </c>
      <c r="D106" t="s">
        <v>13</v>
      </c>
      <c r="E106">
        <v>946356</v>
      </c>
      <c r="H106" t="str">
        <f t="shared" si="8"/>
        <v/>
      </c>
      <c r="I106" t="str">
        <f t="shared" si="5"/>
        <v>2017 Q3</v>
      </c>
      <c r="J106" s="1">
        <f t="shared" si="6"/>
        <v>42979</v>
      </c>
      <c r="K106" t="s">
        <v>12</v>
      </c>
      <c r="L106" t="s">
        <v>20</v>
      </c>
    </row>
    <row r="107" spans="1:12" x14ac:dyDescent="0.25">
      <c r="A107" t="str">
        <f t="shared" si="7"/>
        <v>B643009NY</v>
      </c>
      <c r="B107" s="1">
        <v>43009</v>
      </c>
      <c r="C107" t="s">
        <v>14</v>
      </c>
      <c r="D107" t="s">
        <v>13</v>
      </c>
      <c r="E107">
        <v>1050468</v>
      </c>
      <c r="H107" t="str">
        <f t="shared" si="8"/>
        <v/>
      </c>
      <c r="I107" t="str">
        <f t="shared" si="5"/>
        <v>2017 Q4</v>
      </c>
      <c r="J107" s="1">
        <f t="shared" si="6"/>
        <v>43009</v>
      </c>
      <c r="K107" t="s">
        <v>12</v>
      </c>
      <c r="L107" t="s">
        <v>20</v>
      </c>
    </row>
    <row r="108" spans="1:12" x14ac:dyDescent="0.25">
      <c r="A108" t="str">
        <f t="shared" si="7"/>
        <v>B643040NY</v>
      </c>
      <c r="B108" s="1">
        <v>43040</v>
      </c>
      <c r="C108" t="s">
        <v>14</v>
      </c>
      <c r="D108" t="s">
        <v>13</v>
      </c>
      <c r="E108">
        <v>1052116</v>
      </c>
      <c r="H108" t="str">
        <f t="shared" si="8"/>
        <v/>
      </c>
      <c r="I108" t="str">
        <f t="shared" si="5"/>
        <v>2017 Q4</v>
      </c>
      <c r="J108" s="1">
        <f t="shared" si="6"/>
        <v>43040</v>
      </c>
      <c r="K108" t="s">
        <v>12</v>
      </c>
      <c r="L108" t="s">
        <v>20</v>
      </c>
    </row>
    <row r="109" spans="1:12" x14ac:dyDescent="0.25">
      <c r="A109" t="str">
        <f t="shared" si="7"/>
        <v>B643070NY</v>
      </c>
      <c r="B109" s="1">
        <v>43070</v>
      </c>
      <c r="C109" t="s">
        <v>14</v>
      </c>
      <c r="D109" t="s">
        <v>13</v>
      </c>
      <c r="E109">
        <v>1117826</v>
      </c>
      <c r="H109" t="str">
        <f t="shared" si="8"/>
        <v/>
      </c>
      <c r="I109" t="str">
        <f t="shared" si="5"/>
        <v>2017 Q4</v>
      </c>
      <c r="J109" s="1">
        <f t="shared" si="6"/>
        <v>43070</v>
      </c>
      <c r="K109" t="s">
        <v>12</v>
      </c>
      <c r="L109" t="s">
        <v>20</v>
      </c>
    </row>
    <row r="110" spans="1:12" x14ac:dyDescent="0.25">
      <c r="A110" t="str">
        <f t="shared" si="7"/>
        <v>B643101NY</v>
      </c>
      <c r="B110" s="1">
        <v>43101</v>
      </c>
      <c r="C110" t="s">
        <v>14</v>
      </c>
      <c r="D110" t="s">
        <v>13</v>
      </c>
      <c r="E110">
        <v>980358</v>
      </c>
      <c r="G110">
        <v>-67705</v>
      </c>
      <c r="H110" t="str">
        <f t="shared" si="8"/>
        <v/>
      </c>
      <c r="I110" t="str">
        <f t="shared" si="5"/>
        <v>2018 Q1</v>
      </c>
      <c r="J110" s="1">
        <f t="shared" si="6"/>
        <v>43101</v>
      </c>
      <c r="K110" t="s">
        <v>12</v>
      </c>
      <c r="L110" t="s">
        <v>20</v>
      </c>
    </row>
    <row r="111" spans="1:12" x14ac:dyDescent="0.25">
      <c r="A111" t="str">
        <f t="shared" si="7"/>
        <v>B643132NY</v>
      </c>
      <c r="B111" s="1">
        <v>43132</v>
      </c>
      <c r="C111" t="s">
        <v>14</v>
      </c>
      <c r="D111" t="s">
        <v>13</v>
      </c>
      <c r="E111">
        <v>972023</v>
      </c>
      <c r="G111">
        <v>29016</v>
      </c>
      <c r="H111" t="str">
        <f t="shared" si="8"/>
        <v/>
      </c>
      <c r="I111" t="str">
        <f t="shared" si="5"/>
        <v>2018 Q1</v>
      </c>
      <c r="J111" s="1">
        <f t="shared" si="6"/>
        <v>43132</v>
      </c>
      <c r="K111" t="s">
        <v>12</v>
      </c>
      <c r="L111" t="s">
        <v>20</v>
      </c>
    </row>
    <row r="112" spans="1:12" x14ac:dyDescent="0.25">
      <c r="A112" t="str">
        <f t="shared" si="7"/>
        <v>B643160NY</v>
      </c>
      <c r="B112" s="1">
        <v>43160</v>
      </c>
      <c r="C112" t="s">
        <v>14</v>
      </c>
      <c r="D112" t="s">
        <v>13</v>
      </c>
      <c r="E112">
        <v>1153291</v>
      </c>
      <c r="G112">
        <v>31735</v>
      </c>
      <c r="H112" t="str">
        <f t="shared" si="8"/>
        <v/>
      </c>
      <c r="I112" t="str">
        <f t="shared" si="5"/>
        <v>2018 Q1</v>
      </c>
      <c r="J112" s="1">
        <f t="shared" si="6"/>
        <v>43160</v>
      </c>
      <c r="K112" t="s">
        <v>12</v>
      </c>
      <c r="L112" t="s">
        <v>20</v>
      </c>
    </row>
    <row r="113" spans="1:12" x14ac:dyDescent="0.25">
      <c r="A113" t="str">
        <f t="shared" si="7"/>
        <v>B643191NY</v>
      </c>
      <c r="B113" s="1">
        <v>43191</v>
      </c>
      <c r="C113" t="s">
        <v>14</v>
      </c>
      <c r="D113" t="s">
        <v>13</v>
      </c>
      <c r="E113">
        <v>1127586</v>
      </c>
      <c r="G113">
        <v>23374</v>
      </c>
      <c r="H113" t="str">
        <f t="shared" si="8"/>
        <v/>
      </c>
      <c r="I113" t="str">
        <f t="shared" si="5"/>
        <v>2018 Q2</v>
      </c>
      <c r="J113" s="1">
        <f t="shared" si="6"/>
        <v>43191</v>
      </c>
      <c r="K113" t="s">
        <v>12</v>
      </c>
      <c r="L113" t="s">
        <v>20</v>
      </c>
    </row>
    <row r="114" spans="1:12" x14ac:dyDescent="0.25">
      <c r="A114" t="str">
        <f t="shared" si="7"/>
        <v>B643221NY</v>
      </c>
      <c r="B114" s="1">
        <v>43221</v>
      </c>
      <c r="C114" t="s">
        <v>14</v>
      </c>
      <c r="D114" t="s">
        <v>13</v>
      </c>
      <c r="E114">
        <v>1163849</v>
      </c>
      <c r="G114">
        <v>58153</v>
      </c>
      <c r="H114" t="str">
        <f t="shared" si="8"/>
        <v/>
      </c>
      <c r="I114" t="str">
        <f t="shared" si="5"/>
        <v>2018 Q2</v>
      </c>
      <c r="J114" s="1">
        <f t="shared" si="6"/>
        <v>43221</v>
      </c>
      <c r="K114" t="s">
        <v>12</v>
      </c>
      <c r="L114" t="s">
        <v>20</v>
      </c>
    </row>
    <row r="115" spans="1:12" x14ac:dyDescent="0.25">
      <c r="A115" t="str">
        <f t="shared" si="7"/>
        <v>B643252NY</v>
      </c>
      <c r="B115" s="1">
        <v>43252</v>
      </c>
      <c r="C115" t="s">
        <v>14</v>
      </c>
      <c r="D115" t="s">
        <v>13</v>
      </c>
      <c r="E115">
        <v>1134366</v>
      </c>
      <c r="G115">
        <v>27760</v>
      </c>
      <c r="H115" t="str">
        <f t="shared" si="8"/>
        <v/>
      </c>
      <c r="I115" t="str">
        <f t="shared" si="5"/>
        <v>2018 Q2</v>
      </c>
      <c r="J115" s="1">
        <f t="shared" si="6"/>
        <v>43252</v>
      </c>
      <c r="K115" t="s">
        <v>12</v>
      </c>
      <c r="L115" t="s">
        <v>20</v>
      </c>
    </row>
    <row r="116" spans="1:12" x14ac:dyDescent="0.25">
      <c r="A116" t="str">
        <f t="shared" si="7"/>
        <v>B643282NY</v>
      </c>
      <c r="B116" s="1">
        <v>43282</v>
      </c>
      <c r="C116" t="s">
        <v>14</v>
      </c>
      <c r="D116" t="s">
        <v>13</v>
      </c>
      <c r="E116">
        <v>1210040</v>
      </c>
      <c r="G116">
        <v>60821</v>
      </c>
      <c r="H116" t="str">
        <f t="shared" si="8"/>
        <v/>
      </c>
      <c r="I116" t="str">
        <f t="shared" si="5"/>
        <v>2018 Q3</v>
      </c>
      <c r="J116" s="1">
        <f t="shared" si="6"/>
        <v>43282</v>
      </c>
      <c r="K116" t="s">
        <v>12</v>
      </c>
      <c r="L116" t="s">
        <v>20</v>
      </c>
    </row>
    <row r="117" spans="1:12" x14ac:dyDescent="0.25">
      <c r="A117" t="str">
        <f t="shared" si="7"/>
        <v>B643313NY</v>
      </c>
      <c r="B117" s="1">
        <v>43313</v>
      </c>
      <c r="C117" t="s">
        <v>14</v>
      </c>
      <c r="D117" t="s">
        <v>13</v>
      </c>
      <c r="E117">
        <v>1215026</v>
      </c>
      <c r="G117">
        <v>53128</v>
      </c>
      <c r="H117" t="str">
        <f t="shared" si="8"/>
        <v/>
      </c>
      <c r="I117" t="str">
        <f t="shared" si="5"/>
        <v>2018 Q3</v>
      </c>
      <c r="J117" s="1">
        <f t="shared" si="6"/>
        <v>43313</v>
      </c>
      <c r="K117" t="s">
        <v>12</v>
      </c>
      <c r="L117" t="s">
        <v>20</v>
      </c>
    </row>
    <row r="118" spans="1:12" x14ac:dyDescent="0.25">
      <c r="A118" t="str">
        <f t="shared" si="7"/>
        <v>B643344NY</v>
      </c>
      <c r="B118" s="1">
        <v>43344</v>
      </c>
      <c r="C118" t="s">
        <v>14</v>
      </c>
      <c r="D118" t="s">
        <v>13</v>
      </c>
      <c r="E118">
        <v>1045651</v>
      </c>
      <c r="G118">
        <v>99295</v>
      </c>
      <c r="H118" t="str">
        <f t="shared" si="8"/>
        <v/>
      </c>
      <c r="I118" t="str">
        <f t="shared" si="5"/>
        <v>2018 Q3</v>
      </c>
      <c r="J118" s="1">
        <f t="shared" si="6"/>
        <v>43344</v>
      </c>
      <c r="K118" t="s">
        <v>12</v>
      </c>
      <c r="L118" t="s">
        <v>20</v>
      </c>
    </row>
    <row r="119" spans="1:12" x14ac:dyDescent="0.25">
      <c r="A119" t="str">
        <f t="shared" si="7"/>
        <v>B643374NY</v>
      </c>
      <c r="B119" s="1">
        <v>43374</v>
      </c>
      <c r="C119" t="s">
        <v>14</v>
      </c>
      <c r="D119" t="s">
        <v>13</v>
      </c>
      <c r="E119">
        <v>1103924</v>
      </c>
      <c r="G119">
        <v>53456</v>
      </c>
      <c r="H119" t="str">
        <f t="shared" si="8"/>
        <v/>
      </c>
      <c r="I119" t="str">
        <f t="shared" si="5"/>
        <v>2018 Q4</v>
      </c>
      <c r="J119" s="1">
        <f t="shared" si="6"/>
        <v>43374</v>
      </c>
      <c r="K119" t="s">
        <v>12</v>
      </c>
      <c r="L119" t="s">
        <v>20</v>
      </c>
    </row>
    <row r="120" spans="1:12" x14ac:dyDescent="0.25">
      <c r="A120" t="str">
        <f t="shared" si="7"/>
        <v>B643405NY</v>
      </c>
      <c r="B120" s="1">
        <v>43405</v>
      </c>
      <c r="C120" t="s">
        <v>14</v>
      </c>
      <c r="D120" t="s">
        <v>13</v>
      </c>
      <c r="E120">
        <v>1107616</v>
      </c>
      <c r="G120">
        <v>55500</v>
      </c>
      <c r="H120" t="str">
        <f t="shared" si="8"/>
        <v/>
      </c>
      <c r="I120" t="str">
        <f t="shared" si="5"/>
        <v>2018 Q4</v>
      </c>
      <c r="J120" s="1">
        <f t="shared" si="6"/>
        <v>43405</v>
      </c>
      <c r="K120" t="s">
        <v>12</v>
      </c>
      <c r="L120" t="s">
        <v>20</v>
      </c>
    </row>
    <row r="121" spans="1:12" x14ac:dyDescent="0.25">
      <c r="A121" t="str">
        <f t="shared" si="7"/>
        <v>B643435NY</v>
      </c>
      <c r="B121" s="1">
        <v>43435</v>
      </c>
      <c r="C121" t="s">
        <v>14</v>
      </c>
      <c r="D121" t="s">
        <v>13</v>
      </c>
      <c r="E121">
        <v>1149001</v>
      </c>
      <c r="G121">
        <v>31175</v>
      </c>
      <c r="H121" t="str">
        <f t="shared" si="8"/>
        <v/>
      </c>
      <c r="I121" t="str">
        <f t="shared" si="5"/>
        <v>2018 Q4</v>
      </c>
      <c r="J121" s="1">
        <f t="shared" si="6"/>
        <v>43435</v>
      </c>
      <c r="K121" t="s">
        <v>12</v>
      </c>
      <c r="L121" t="s">
        <v>20</v>
      </c>
    </row>
    <row r="122" spans="1:12" x14ac:dyDescent="0.25">
      <c r="A122" t="str">
        <f t="shared" si="7"/>
        <v>B643466NY</v>
      </c>
      <c r="B122" s="1">
        <v>43466</v>
      </c>
      <c r="C122" t="s">
        <v>14</v>
      </c>
      <c r="D122" t="s">
        <v>13</v>
      </c>
      <c r="E122">
        <v>1010283</v>
      </c>
      <c r="G122">
        <v>29925</v>
      </c>
      <c r="H122" t="str">
        <f t="shared" si="8"/>
        <v/>
      </c>
      <c r="I122" t="str">
        <f t="shared" si="5"/>
        <v>2019 Q1</v>
      </c>
      <c r="J122" s="1">
        <f t="shared" si="6"/>
        <v>43466</v>
      </c>
      <c r="K122" t="s">
        <v>12</v>
      </c>
      <c r="L122" t="s">
        <v>20</v>
      </c>
    </row>
    <row r="123" spans="1:12" x14ac:dyDescent="0.25">
      <c r="A123" t="str">
        <f t="shared" si="7"/>
        <v>B643497NY</v>
      </c>
      <c r="B123" s="1">
        <v>43497</v>
      </c>
      <c r="C123" t="s">
        <v>14</v>
      </c>
      <c r="D123" t="s">
        <v>13</v>
      </c>
      <c r="E123">
        <v>983838</v>
      </c>
      <c r="G123">
        <v>11815</v>
      </c>
      <c r="H123" t="str">
        <f t="shared" si="8"/>
        <v/>
      </c>
      <c r="I123" t="str">
        <f t="shared" si="5"/>
        <v>2019 Q1</v>
      </c>
      <c r="J123" s="1">
        <f t="shared" si="6"/>
        <v>43497</v>
      </c>
      <c r="K123" t="s">
        <v>12</v>
      </c>
      <c r="L123" t="s">
        <v>20</v>
      </c>
    </row>
    <row r="124" spans="1:12" x14ac:dyDescent="0.25">
      <c r="A124" t="str">
        <f t="shared" si="7"/>
        <v>B643525NY</v>
      </c>
      <c r="B124" s="1">
        <v>43525</v>
      </c>
      <c r="C124" t="s">
        <v>14</v>
      </c>
      <c r="D124" t="s">
        <v>13</v>
      </c>
      <c r="E124">
        <v>1169043</v>
      </c>
      <c r="G124">
        <v>15752</v>
      </c>
      <c r="H124" t="str">
        <f t="shared" si="8"/>
        <v/>
      </c>
      <c r="I124" t="str">
        <f t="shared" si="5"/>
        <v>2019 Q1</v>
      </c>
      <c r="J124" s="1">
        <f t="shared" si="6"/>
        <v>43525</v>
      </c>
      <c r="K124" t="s">
        <v>12</v>
      </c>
      <c r="L124" t="s">
        <v>20</v>
      </c>
    </row>
    <row r="125" spans="1:12" x14ac:dyDescent="0.25">
      <c r="A125" t="str">
        <f t="shared" si="7"/>
        <v>B643556NY</v>
      </c>
      <c r="B125" s="1">
        <v>43556</v>
      </c>
      <c r="C125" t="s">
        <v>14</v>
      </c>
      <c r="D125" t="s">
        <v>13</v>
      </c>
      <c r="E125">
        <v>1126376</v>
      </c>
      <c r="G125">
        <v>-1210</v>
      </c>
      <c r="H125" t="str">
        <f t="shared" si="8"/>
        <v/>
      </c>
      <c r="I125" t="str">
        <f t="shared" si="5"/>
        <v>2019 Q2</v>
      </c>
      <c r="J125" s="1">
        <f t="shared" si="6"/>
        <v>43556</v>
      </c>
      <c r="K125" t="s">
        <v>12</v>
      </c>
      <c r="L125" t="s">
        <v>20</v>
      </c>
    </row>
    <row r="126" spans="1:12" x14ac:dyDescent="0.25">
      <c r="A126" t="str">
        <f t="shared" si="7"/>
        <v>B643586NY</v>
      </c>
      <c r="B126" s="1">
        <v>43586</v>
      </c>
      <c r="C126" t="s">
        <v>14</v>
      </c>
      <c r="D126" t="s">
        <v>13</v>
      </c>
      <c r="E126">
        <v>1185646</v>
      </c>
      <c r="G126">
        <v>21797</v>
      </c>
      <c r="H126" t="str">
        <f t="shared" si="8"/>
        <v/>
      </c>
      <c r="I126" t="str">
        <f t="shared" si="5"/>
        <v>2019 Q2</v>
      </c>
      <c r="J126" s="1">
        <f t="shared" si="6"/>
        <v>43586</v>
      </c>
      <c r="K126" t="s">
        <v>12</v>
      </c>
      <c r="L126" t="s">
        <v>20</v>
      </c>
    </row>
    <row r="127" spans="1:12" x14ac:dyDescent="0.25">
      <c r="A127" t="str">
        <f t="shared" si="7"/>
        <v>B643617NY</v>
      </c>
      <c r="B127" s="1">
        <v>43617</v>
      </c>
      <c r="C127" t="s">
        <v>14</v>
      </c>
      <c r="D127" t="s">
        <v>13</v>
      </c>
      <c r="E127">
        <v>1148527</v>
      </c>
      <c r="G127">
        <v>14161</v>
      </c>
      <c r="H127" t="str">
        <f t="shared" si="8"/>
        <v/>
      </c>
      <c r="I127" t="str">
        <f t="shared" si="5"/>
        <v>2019 Q2</v>
      </c>
      <c r="J127" s="1">
        <f t="shared" si="6"/>
        <v>43617</v>
      </c>
      <c r="K127" t="s">
        <v>12</v>
      </c>
      <c r="L127" t="s">
        <v>20</v>
      </c>
    </row>
    <row r="128" spans="1:12" x14ac:dyDescent="0.25">
      <c r="A128" t="str">
        <f t="shared" si="7"/>
        <v>B643647NY</v>
      </c>
      <c r="B128" s="1">
        <v>43647</v>
      </c>
      <c r="C128" t="s">
        <v>14</v>
      </c>
      <c r="D128" t="s">
        <v>13</v>
      </c>
      <c r="E128">
        <v>1216586</v>
      </c>
      <c r="G128">
        <v>6546</v>
      </c>
      <c r="H128" t="str">
        <f t="shared" si="8"/>
        <v/>
      </c>
      <c r="I128" t="str">
        <f t="shared" si="5"/>
        <v>2019 Q3</v>
      </c>
      <c r="J128" s="1">
        <f t="shared" si="6"/>
        <v>43647</v>
      </c>
      <c r="K128" t="s">
        <v>12</v>
      </c>
      <c r="L128" t="s">
        <v>20</v>
      </c>
    </row>
    <row r="129" spans="1:12" x14ac:dyDescent="0.25">
      <c r="A129" t="str">
        <f t="shared" si="7"/>
        <v>B643678NY</v>
      </c>
      <c r="B129" s="1">
        <v>43678</v>
      </c>
      <c r="C129" t="s">
        <v>14</v>
      </c>
      <c r="D129" t="s">
        <v>13</v>
      </c>
      <c r="E129">
        <v>1203569</v>
      </c>
      <c r="G129">
        <v>-11457</v>
      </c>
      <c r="H129" t="str">
        <f t="shared" si="8"/>
        <v/>
      </c>
      <c r="I129" t="str">
        <f t="shared" si="5"/>
        <v>2019 Q3</v>
      </c>
      <c r="J129" s="1">
        <f t="shared" si="6"/>
        <v>43678</v>
      </c>
      <c r="K129" t="s">
        <v>12</v>
      </c>
      <c r="L129" t="s">
        <v>20</v>
      </c>
    </row>
    <row r="130" spans="1:12" x14ac:dyDescent="0.25">
      <c r="A130" t="str">
        <f t="shared" si="7"/>
        <v>B643709NY</v>
      </c>
      <c r="B130" s="1">
        <v>43709</v>
      </c>
      <c r="C130" t="s">
        <v>14</v>
      </c>
      <c r="D130" t="s">
        <v>13</v>
      </c>
      <c r="E130">
        <v>1039888</v>
      </c>
      <c r="G130">
        <v>-5763</v>
      </c>
      <c r="H130" t="str">
        <f t="shared" si="8"/>
        <v/>
      </c>
      <c r="I130" t="str">
        <f t="shared" ref="I130:I194" si="11">YEAR(B130)&amp;" Q"&amp;+ROUNDUP(MONTH(B130)/3,0)</f>
        <v>2019 Q3</v>
      </c>
      <c r="J130" s="1">
        <f t="shared" ref="J130:J194" si="12">IF(E130="","",B130)</f>
        <v>43709</v>
      </c>
      <c r="K130" t="s">
        <v>12</v>
      </c>
      <c r="L130" t="s">
        <v>20</v>
      </c>
    </row>
    <row r="131" spans="1:12" x14ac:dyDescent="0.25">
      <c r="A131" t="str">
        <f t="shared" ref="A131:A194" si="13">C131&amp;B131&amp;L131</f>
        <v>B643739NY</v>
      </c>
      <c r="B131" s="1">
        <v>43739</v>
      </c>
      <c r="C131" t="s">
        <v>14</v>
      </c>
      <c r="D131" t="s">
        <v>13</v>
      </c>
      <c r="E131">
        <v>1095353</v>
      </c>
      <c r="G131">
        <v>-8571</v>
      </c>
      <c r="H131" t="str">
        <f t="shared" ref="H131:H194" si="14">IF(E131="",F131,"")</f>
        <v/>
      </c>
      <c r="I131" t="str">
        <f t="shared" si="11"/>
        <v>2019 Q4</v>
      </c>
      <c r="J131" s="1">
        <f t="shared" si="12"/>
        <v>43739</v>
      </c>
      <c r="K131" t="s">
        <v>12</v>
      </c>
      <c r="L131" t="s">
        <v>20</v>
      </c>
    </row>
    <row r="132" spans="1:12" x14ac:dyDescent="0.25">
      <c r="A132" t="str">
        <f t="shared" si="13"/>
        <v>B643770NY</v>
      </c>
      <c r="B132" s="1">
        <v>43770</v>
      </c>
      <c r="C132" t="s">
        <v>14</v>
      </c>
      <c r="D132" t="s">
        <v>13</v>
      </c>
      <c r="E132">
        <v>1046766</v>
      </c>
      <c r="G132">
        <v>-60850</v>
      </c>
      <c r="H132" t="str">
        <f t="shared" si="14"/>
        <v/>
      </c>
      <c r="I132" t="str">
        <f t="shared" si="11"/>
        <v>2019 Q4</v>
      </c>
      <c r="J132" s="1">
        <f t="shared" si="12"/>
        <v>43770</v>
      </c>
      <c r="K132" t="s">
        <v>12</v>
      </c>
      <c r="L132" t="s">
        <v>20</v>
      </c>
    </row>
    <row r="133" spans="1:12" x14ac:dyDescent="0.25">
      <c r="A133" t="str">
        <f t="shared" si="13"/>
        <v>B643800NY</v>
      </c>
      <c r="B133" s="1">
        <v>43800</v>
      </c>
      <c r="C133" t="s">
        <v>14</v>
      </c>
      <c r="D133" t="s">
        <v>13</v>
      </c>
      <c r="E133">
        <v>1121406</v>
      </c>
      <c r="G133">
        <v>-27595</v>
      </c>
      <c r="H133" t="str">
        <f t="shared" si="14"/>
        <v/>
      </c>
      <c r="I133" t="str">
        <f t="shared" si="11"/>
        <v>2019 Q4</v>
      </c>
      <c r="J133" s="1">
        <f t="shared" si="12"/>
        <v>43800</v>
      </c>
      <c r="K133" t="s">
        <v>12</v>
      </c>
      <c r="L133" t="s">
        <v>20</v>
      </c>
    </row>
    <row r="134" spans="1:12" x14ac:dyDescent="0.25">
      <c r="A134" t="str">
        <f t="shared" si="13"/>
        <v>B643831NY</v>
      </c>
      <c r="B134" s="1">
        <v>43831</v>
      </c>
      <c r="C134" t="s">
        <v>14</v>
      </c>
      <c r="D134" t="s">
        <v>13</v>
      </c>
      <c r="E134">
        <v>982630</v>
      </c>
      <c r="F134" s="2">
        <v>1174651.42118751</v>
      </c>
      <c r="G134">
        <v>-27653</v>
      </c>
      <c r="H134" t="str">
        <f t="shared" si="14"/>
        <v/>
      </c>
      <c r="I134" t="str">
        <f t="shared" si="11"/>
        <v>2020 Q1</v>
      </c>
      <c r="J134" s="1">
        <f t="shared" si="12"/>
        <v>43831</v>
      </c>
      <c r="K134" t="s">
        <v>12</v>
      </c>
      <c r="L134" t="s">
        <v>20</v>
      </c>
    </row>
    <row r="135" spans="1:12" x14ac:dyDescent="0.25">
      <c r="A135" t="str">
        <f t="shared" si="13"/>
        <v>B643862NY</v>
      </c>
      <c r="B135" s="1">
        <v>43862</v>
      </c>
      <c r="C135" t="s">
        <v>14</v>
      </c>
      <c r="D135" t="s">
        <v>13</v>
      </c>
      <c r="E135">
        <v>983891</v>
      </c>
      <c r="F135" s="2">
        <v>1142558.44629907</v>
      </c>
      <c r="G135">
        <v>53</v>
      </c>
      <c r="H135" t="str">
        <f t="shared" si="14"/>
        <v/>
      </c>
      <c r="I135" t="str">
        <f t="shared" si="11"/>
        <v>2020 Q1</v>
      </c>
      <c r="J135" s="1">
        <f t="shared" si="12"/>
        <v>43862</v>
      </c>
      <c r="K135" t="s">
        <v>12</v>
      </c>
      <c r="L135" t="s">
        <v>20</v>
      </c>
    </row>
    <row r="136" spans="1:12" x14ac:dyDescent="0.25">
      <c r="A136" t="str">
        <f t="shared" si="13"/>
        <v>B643891NY</v>
      </c>
      <c r="B136" s="1">
        <v>43891</v>
      </c>
      <c r="C136" t="s">
        <v>14</v>
      </c>
      <c r="D136" t="s">
        <v>13</v>
      </c>
      <c r="E136">
        <v>536912</v>
      </c>
      <c r="F136" s="2">
        <v>1297368.59436792</v>
      </c>
      <c r="G136">
        <v>-632131</v>
      </c>
      <c r="H136" t="str">
        <f t="shared" si="14"/>
        <v/>
      </c>
      <c r="I136" t="str">
        <f t="shared" si="11"/>
        <v>2020 Q1</v>
      </c>
      <c r="J136" s="1">
        <f t="shared" si="12"/>
        <v>43891</v>
      </c>
      <c r="K136" t="s">
        <v>12</v>
      </c>
      <c r="L136" t="s">
        <v>20</v>
      </c>
    </row>
    <row r="137" spans="1:12" x14ac:dyDescent="0.25">
      <c r="A137" t="str">
        <f t="shared" si="13"/>
        <v>B643922NY</v>
      </c>
      <c r="B137" s="1">
        <v>43922</v>
      </c>
      <c r="C137" t="s">
        <v>14</v>
      </c>
      <c r="D137" t="s">
        <v>13</v>
      </c>
      <c r="E137">
        <v>24034</v>
      </c>
      <c r="F137" s="2">
        <v>1267299.0634568301</v>
      </c>
      <c r="G137">
        <v>-1102342</v>
      </c>
      <c r="H137" t="str">
        <f t="shared" si="14"/>
        <v/>
      </c>
      <c r="I137" t="str">
        <f t="shared" si="11"/>
        <v>2020 Q2</v>
      </c>
      <c r="J137" s="1">
        <f t="shared" si="12"/>
        <v>43922</v>
      </c>
      <c r="K137" t="s">
        <v>12</v>
      </c>
      <c r="L137" t="s">
        <v>20</v>
      </c>
    </row>
    <row r="138" spans="1:12" x14ac:dyDescent="0.25">
      <c r="A138" t="str">
        <f t="shared" si="13"/>
        <v>B643952NY</v>
      </c>
      <c r="B138" s="1">
        <v>43952</v>
      </c>
      <c r="C138" t="s">
        <v>14</v>
      </c>
      <c r="D138" t="s">
        <v>13</v>
      </c>
      <c r="E138">
        <v>48746</v>
      </c>
      <c r="F138" s="2">
        <v>1306150.1819215401</v>
      </c>
      <c r="G138">
        <v>-1136900</v>
      </c>
      <c r="H138" t="str">
        <f t="shared" si="14"/>
        <v/>
      </c>
      <c r="I138" t="str">
        <f t="shared" si="11"/>
        <v>2020 Q2</v>
      </c>
      <c r="J138" s="1">
        <f t="shared" si="12"/>
        <v>43952</v>
      </c>
      <c r="K138" t="s">
        <v>12</v>
      </c>
      <c r="L138" t="s">
        <v>20</v>
      </c>
    </row>
    <row r="139" spans="1:12" x14ac:dyDescent="0.25">
      <c r="A139" t="str">
        <f t="shared" si="13"/>
        <v>B643983NY</v>
      </c>
      <c r="B139" s="1">
        <v>43983</v>
      </c>
      <c r="C139" t="s">
        <v>14</v>
      </c>
      <c r="D139" t="s">
        <v>13</v>
      </c>
      <c r="E139">
        <v>128915</v>
      </c>
      <c r="F139" s="2">
        <v>1281015.7522956999</v>
      </c>
      <c r="G139">
        <v>-1019612</v>
      </c>
      <c r="H139" t="str">
        <f t="shared" si="14"/>
        <v/>
      </c>
      <c r="I139" t="str">
        <f t="shared" si="11"/>
        <v>2020 Q2</v>
      </c>
      <c r="J139" s="1">
        <f t="shared" si="12"/>
        <v>43983</v>
      </c>
      <c r="K139" t="s">
        <v>12</v>
      </c>
      <c r="L139" t="s">
        <v>20</v>
      </c>
    </row>
    <row r="140" spans="1:12" x14ac:dyDescent="0.25">
      <c r="A140" t="str">
        <f t="shared" si="13"/>
        <v>B644013NY</v>
      </c>
      <c r="B140" s="1">
        <v>44013</v>
      </c>
      <c r="C140" t="s">
        <v>14</v>
      </c>
      <c r="D140" t="s">
        <v>13</v>
      </c>
      <c r="E140">
        <v>172448</v>
      </c>
      <c r="F140" s="2">
        <v>1336184.1354690699</v>
      </c>
      <c r="G140">
        <v>-1044138</v>
      </c>
      <c r="H140" t="str">
        <f t="shared" si="14"/>
        <v/>
      </c>
      <c r="I140" t="str">
        <f t="shared" si="11"/>
        <v>2020 Q3</v>
      </c>
      <c r="J140" s="1">
        <f t="shared" si="12"/>
        <v>44013</v>
      </c>
      <c r="K140" t="s">
        <v>12</v>
      </c>
      <c r="L140" t="s">
        <v>20</v>
      </c>
    </row>
    <row r="141" spans="1:12" x14ac:dyDescent="0.25">
      <c r="A141" t="str">
        <f t="shared" si="13"/>
        <v>B644044NY</v>
      </c>
      <c r="B141" s="1">
        <v>44044</v>
      </c>
      <c r="C141" t="s">
        <v>14</v>
      </c>
      <c r="D141" t="s">
        <v>13</v>
      </c>
      <c r="E141">
        <v>161854</v>
      </c>
      <c r="F141" s="2">
        <v>1331333.54854431</v>
      </c>
      <c r="G141">
        <v>-1041715</v>
      </c>
      <c r="H141" t="str">
        <f t="shared" si="14"/>
        <v/>
      </c>
      <c r="I141" t="str">
        <f t="shared" si="11"/>
        <v>2020 Q3</v>
      </c>
      <c r="J141" s="1">
        <f t="shared" si="12"/>
        <v>44044</v>
      </c>
      <c r="K141" t="s">
        <v>12</v>
      </c>
      <c r="L141" t="s">
        <v>20</v>
      </c>
    </row>
    <row r="142" spans="1:12" x14ac:dyDescent="0.25">
      <c r="A142" t="str">
        <f t="shared" si="13"/>
        <v>B644075NY</v>
      </c>
      <c r="B142" s="1">
        <v>44075</v>
      </c>
      <c r="C142" t="s">
        <v>14</v>
      </c>
      <c r="D142" t="s">
        <v>13</v>
      </c>
      <c r="E142">
        <v>158302</v>
      </c>
      <c r="F142" s="2">
        <v>1185984.16233878</v>
      </c>
      <c r="G142">
        <v>-881586</v>
      </c>
      <c r="H142" t="str">
        <f t="shared" si="14"/>
        <v/>
      </c>
      <c r="I142" t="str">
        <f t="shared" si="11"/>
        <v>2020 Q3</v>
      </c>
      <c r="J142" s="1">
        <f t="shared" si="12"/>
        <v>44075</v>
      </c>
      <c r="K142" t="s">
        <v>12</v>
      </c>
      <c r="L142" t="s">
        <v>20</v>
      </c>
    </row>
    <row r="143" spans="1:12" x14ac:dyDescent="0.25">
      <c r="A143" t="str">
        <f t="shared" si="13"/>
        <v>B644105NY</v>
      </c>
      <c r="B143" s="1">
        <v>44105</v>
      </c>
      <c r="C143" t="s">
        <v>14</v>
      </c>
      <c r="D143" t="s">
        <v>13</v>
      </c>
      <c r="E143">
        <v>237076</v>
      </c>
      <c r="F143" s="2">
        <v>1239088.33316207</v>
      </c>
      <c r="G143">
        <v>-858277</v>
      </c>
      <c r="H143" t="str">
        <f t="shared" si="14"/>
        <v/>
      </c>
      <c r="I143" t="str">
        <f t="shared" si="11"/>
        <v>2020 Q4</v>
      </c>
      <c r="J143" s="1">
        <f t="shared" si="12"/>
        <v>44105</v>
      </c>
      <c r="K143" t="s">
        <v>12</v>
      </c>
      <c r="L143" t="s">
        <v>20</v>
      </c>
    </row>
    <row r="144" spans="1:12" x14ac:dyDescent="0.25">
      <c r="A144" t="str">
        <f t="shared" si="13"/>
        <v>B644136NY</v>
      </c>
      <c r="B144" s="1">
        <v>44136</v>
      </c>
      <c r="C144" t="s">
        <v>14</v>
      </c>
      <c r="D144" t="s">
        <v>13</v>
      </c>
      <c r="E144">
        <v>239984</v>
      </c>
      <c r="F144" s="2">
        <v>1214966.1115294399</v>
      </c>
      <c r="G144">
        <v>-806782</v>
      </c>
      <c r="H144" t="str">
        <f t="shared" si="14"/>
        <v/>
      </c>
      <c r="I144" t="str">
        <f t="shared" si="11"/>
        <v>2020 Q4</v>
      </c>
      <c r="J144" s="1">
        <f t="shared" si="12"/>
        <v>44136</v>
      </c>
      <c r="K144" t="s">
        <v>12</v>
      </c>
      <c r="L144" t="s">
        <v>20</v>
      </c>
    </row>
    <row r="145" spans="1:12" x14ac:dyDescent="0.25">
      <c r="A145" t="str">
        <f t="shared" si="13"/>
        <v>B644166NY</v>
      </c>
      <c r="B145" s="1">
        <v>44166</v>
      </c>
      <c r="C145" t="s">
        <v>14</v>
      </c>
      <c r="D145" t="s">
        <v>13</v>
      </c>
      <c r="E145">
        <v>284330</v>
      </c>
      <c r="F145" s="2">
        <v>1257243.24401174</v>
      </c>
      <c r="G145">
        <v>-837076</v>
      </c>
      <c r="H145" t="str">
        <f t="shared" si="14"/>
        <v/>
      </c>
      <c r="I145" t="str">
        <f t="shared" si="11"/>
        <v>2020 Q4</v>
      </c>
      <c r="J145" s="1">
        <f t="shared" si="12"/>
        <v>44166</v>
      </c>
      <c r="K145" t="s">
        <v>12</v>
      </c>
      <c r="L145" t="s">
        <v>20</v>
      </c>
    </row>
    <row r="146" spans="1:12" x14ac:dyDescent="0.25">
      <c r="A146" t="str">
        <f t="shared" si="13"/>
        <v>B644197NY</v>
      </c>
      <c r="B146" s="1">
        <v>44197</v>
      </c>
      <c r="C146" t="s">
        <v>14</v>
      </c>
      <c r="D146" t="s">
        <v>13</v>
      </c>
      <c r="E146">
        <v>273878</v>
      </c>
      <c r="F146" s="2">
        <v>1349908.24983412</v>
      </c>
      <c r="G146">
        <v>-708752</v>
      </c>
      <c r="H146" t="str">
        <f t="shared" si="14"/>
        <v/>
      </c>
      <c r="I146" t="str">
        <f t="shared" si="11"/>
        <v>2021 Q1</v>
      </c>
      <c r="J146" s="1">
        <f t="shared" si="12"/>
        <v>44197</v>
      </c>
      <c r="K146" t="s">
        <v>12</v>
      </c>
      <c r="L146" t="s">
        <v>20</v>
      </c>
    </row>
    <row r="147" spans="1:12" x14ac:dyDescent="0.25">
      <c r="A147" t="str">
        <f t="shared" si="13"/>
        <v>B644228NY</v>
      </c>
      <c r="B147" s="1">
        <v>44228</v>
      </c>
      <c r="C147" t="s">
        <v>14</v>
      </c>
      <c r="D147" t="s">
        <v>13</v>
      </c>
      <c r="E147">
        <v>315016</v>
      </c>
      <c r="F147" s="2">
        <v>1318076.9432995501</v>
      </c>
      <c r="G147">
        <v>-668875</v>
      </c>
      <c r="H147" t="str">
        <f t="shared" si="14"/>
        <v/>
      </c>
      <c r="I147" t="str">
        <f t="shared" si="11"/>
        <v>2021 Q1</v>
      </c>
      <c r="J147" s="1">
        <f t="shared" si="12"/>
        <v>44228</v>
      </c>
      <c r="K147" t="s">
        <v>12</v>
      </c>
      <c r="L147" t="s">
        <v>20</v>
      </c>
    </row>
    <row r="148" spans="1:12" x14ac:dyDescent="0.25">
      <c r="A148" t="str">
        <f t="shared" si="13"/>
        <v>B644256NY</v>
      </c>
      <c r="B148" s="1">
        <v>44256</v>
      </c>
      <c r="C148" t="s">
        <v>14</v>
      </c>
      <c r="D148" t="s">
        <v>13</v>
      </c>
      <c r="E148">
        <v>456524</v>
      </c>
      <c r="F148" s="2">
        <v>1464559.5643483</v>
      </c>
      <c r="G148">
        <v>-80388</v>
      </c>
      <c r="H148" t="str">
        <f t="shared" si="14"/>
        <v/>
      </c>
      <c r="I148" t="str">
        <f t="shared" si="11"/>
        <v>2021 Q1</v>
      </c>
      <c r="J148" s="1">
        <f t="shared" si="12"/>
        <v>44256</v>
      </c>
      <c r="K148" t="s">
        <v>12</v>
      </c>
      <c r="L148" t="s">
        <v>20</v>
      </c>
    </row>
    <row r="149" spans="1:12" x14ac:dyDescent="0.25">
      <c r="A149" t="str">
        <f t="shared" si="13"/>
        <v>B644287NY</v>
      </c>
      <c r="B149" s="1">
        <v>44287</v>
      </c>
      <c r="C149" t="s">
        <v>14</v>
      </c>
      <c r="D149" t="s">
        <v>13</v>
      </c>
      <c r="E149">
        <v>593809</v>
      </c>
      <c r="F149" s="2">
        <v>1437871.03500464</v>
      </c>
      <c r="G149">
        <v>569775</v>
      </c>
      <c r="H149" t="str">
        <f t="shared" si="14"/>
        <v/>
      </c>
      <c r="I149" t="str">
        <f t="shared" si="11"/>
        <v>2021 Q2</v>
      </c>
      <c r="J149" s="1">
        <f t="shared" si="12"/>
        <v>44287</v>
      </c>
      <c r="K149" t="s">
        <v>12</v>
      </c>
      <c r="L149" t="s">
        <v>20</v>
      </c>
    </row>
    <row r="150" spans="1:12" x14ac:dyDescent="0.25">
      <c r="A150" t="str">
        <f t="shared" si="13"/>
        <v>B644317NY</v>
      </c>
      <c r="B150" s="1">
        <v>44317</v>
      </c>
      <c r="C150" t="s">
        <v>14</v>
      </c>
      <c r="D150" t="s">
        <v>13</v>
      </c>
      <c r="E150">
        <v>710188</v>
      </c>
      <c r="F150" s="2">
        <v>1471302.6825816201</v>
      </c>
      <c r="G150">
        <v>661442</v>
      </c>
      <c r="H150" t="str">
        <f t="shared" si="14"/>
        <v/>
      </c>
      <c r="I150" t="str">
        <f t="shared" si="11"/>
        <v>2021 Q2</v>
      </c>
      <c r="J150" s="1">
        <f t="shared" si="12"/>
        <v>44317</v>
      </c>
      <c r="K150" t="s">
        <v>12</v>
      </c>
      <c r="L150" t="s">
        <v>20</v>
      </c>
    </row>
    <row r="151" spans="1:12" x14ac:dyDescent="0.25">
      <c r="A151" t="str">
        <f t="shared" si="13"/>
        <v>B644348NY</v>
      </c>
      <c r="B151" s="1">
        <v>44348</v>
      </c>
      <c r="C151" t="s">
        <v>14</v>
      </c>
      <c r="D151" t="s">
        <v>13</v>
      </c>
      <c r="E151">
        <v>836708</v>
      </c>
      <c r="F151" s="2">
        <v>1449346.3837823099</v>
      </c>
      <c r="G151">
        <v>707793</v>
      </c>
      <c r="H151" t="str">
        <f t="shared" si="14"/>
        <v/>
      </c>
      <c r="I151" t="str">
        <f t="shared" si="11"/>
        <v>2021 Q2</v>
      </c>
      <c r="J151" s="1">
        <f t="shared" si="12"/>
        <v>44348</v>
      </c>
      <c r="K151" t="s">
        <v>12</v>
      </c>
      <c r="L151" t="s">
        <v>20</v>
      </c>
    </row>
    <row r="152" spans="1:12" x14ac:dyDescent="0.25">
      <c r="A152" t="str">
        <f t="shared" si="13"/>
        <v>B644378NY</v>
      </c>
      <c r="B152" s="1">
        <v>44378</v>
      </c>
      <c r="C152" t="s">
        <v>14</v>
      </c>
      <c r="D152" t="s">
        <v>13</v>
      </c>
      <c r="E152">
        <v>943196</v>
      </c>
      <c r="F152" s="2">
        <v>1501097.26299159</v>
      </c>
      <c r="G152">
        <v>770748</v>
      </c>
      <c r="H152" t="str">
        <f t="shared" si="14"/>
        <v/>
      </c>
      <c r="I152" t="str">
        <f t="shared" si="11"/>
        <v>2021 Q3</v>
      </c>
      <c r="J152" s="1">
        <f t="shared" si="12"/>
        <v>44378</v>
      </c>
      <c r="K152" t="s">
        <v>12</v>
      </c>
      <c r="L152" t="s">
        <v>20</v>
      </c>
    </row>
    <row r="153" spans="1:12" x14ac:dyDescent="0.25">
      <c r="A153" t="str">
        <f t="shared" si="13"/>
        <v>B644409NY</v>
      </c>
      <c r="B153" s="1">
        <v>44409</v>
      </c>
      <c r="C153" t="s">
        <v>14</v>
      </c>
      <c r="D153" t="s">
        <v>13</v>
      </c>
      <c r="E153">
        <v>904228</v>
      </c>
      <c r="F153" s="2">
        <v>1498411.64817683</v>
      </c>
      <c r="G153">
        <v>742374</v>
      </c>
      <c r="H153" t="str">
        <f t="shared" si="14"/>
        <v/>
      </c>
      <c r="I153" t="str">
        <f t="shared" si="11"/>
        <v>2021 Q3</v>
      </c>
      <c r="J153" s="1">
        <f t="shared" si="12"/>
        <v>44409</v>
      </c>
      <c r="K153" t="s">
        <v>12</v>
      </c>
      <c r="L153" t="s">
        <v>20</v>
      </c>
    </row>
    <row r="154" spans="1:12" x14ac:dyDescent="0.25">
      <c r="A154" t="str">
        <f t="shared" si="13"/>
        <v>B644440NY</v>
      </c>
      <c r="B154" s="1">
        <v>44440</v>
      </c>
      <c r="C154" t="s">
        <v>14</v>
      </c>
      <c r="D154" t="s">
        <v>13</v>
      </c>
      <c r="E154">
        <v>740303</v>
      </c>
      <c r="F154" s="2">
        <v>1357922.04365807</v>
      </c>
      <c r="G154">
        <v>582001</v>
      </c>
      <c r="H154" t="str">
        <f t="shared" si="14"/>
        <v/>
      </c>
      <c r="I154" t="str">
        <f t="shared" si="11"/>
        <v>2021 Q3</v>
      </c>
      <c r="J154" s="1">
        <f t="shared" si="12"/>
        <v>44440</v>
      </c>
      <c r="K154" t="s">
        <v>12</v>
      </c>
      <c r="L154" t="s">
        <v>20</v>
      </c>
    </row>
    <row r="155" spans="1:12" x14ac:dyDescent="0.25">
      <c r="A155" t="str">
        <f t="shared" si="13"/>
        <v>B644470NY</v>
      </c>
      <c r="B155" s="1">
        <v>44470</v>
      </c>
      <c r="C155" t="s">
        <v>14</v>
      </c>
      <c r="D155" t="s">
        <v>13</v>
      </c>
      <c r="E155">
        <v>836006</v>
      </c>
      <c r="F155" s="2">
        <v>1410400.34962581</v>
      </c>
      <c r="G155">
        <v>598930</v>
      </c>
      <c r="H155" t="str">
        <f t="shared" si="14"/>
        <v/>
      </c>
      <c r="I155" t="str">
        <f t="shared" si="11"/>
        <v>2021 Q4</v>
      </c>
      <c r="J155" s="1">
        <f t="shared" si="12"/>
        <v>44470</v>
      </c>
      <c r="K155" t="s">
        <v>12</v>
      </c>
      <c r="L155" t="s">
        <v>20</v>
      </c>
    </row>
    <row r="156" spans="1:12" x14ac:dyDescent="0.25">
      <c r="A156" t="str">
        <f t="shared" si="13"/>
        <v>B644501NY</v>
      </c>
      <c r="B156" s="1">
        <v>44501</v>
      </c>
      <c r="C156" t="s">
        <v>14</v>
      </c>
      <c r="D156" t="s">
        <v>13</v>
      </c>
      <c r="E156">
        <v>1073366</v>
      </c>
      <c r="F156" s="2">
        <v>1392763.83991687</v>
      </c>
      <c r="G156">
        <v>833382</v>
      </c>
      <c r="H156" t="str">
        <f t="shared" si="14"/>
        <v/>
      </c>
      <c r="I156" t="str">
        <f t="shared" si="11"/>
        <v>2021 Q4</v>
      </c>
      <c r="J156" s="1">
        <f t="shared" si="12"/>
        <v>44501</v>
      </c>
      <c r="K156" t="s">
        <v>12</v>
      </c>
      <c r="L156" t="s">
        <v>20</v>
      </c>
    </row>
    <row r="157" spans="1:12" x14ac:dyDescent="0.25">
      <c r="A157" t="str">
        <f t="shared" si="13"/>
        <v>B644531NY</v>
      </c>
      <c r="B157" s="1">
        <v>44531</v>
      </c>
      <c r="C157" t="s">
        <v>14</v>
      </c>
      <c r="D157" t="s">
        <v>13</v>
      </c>
      <c r="E157">
        <v>1068565</v>
      </c>
      <c r="F157" s="2">
        <v>1426461.44492698</v>
      </c>
      <c r="G157">
        <v>784235</v>
      </c>
      <c r="H157" t="str">
        <f t="shared" si="14"/>
        <v/>
      </c>
      <c r="I157" t="str">
        <f t="shared" si="11"/>
        <v>2021 Q4</v>
      </c>
      <c r="J157" s="1">
        <f t="shared" si="12"/>
        <v>44531</v>
      </c>
      <c r="K157" t="s">
        <v>12</v>
      </c>
      <c r="L157" t="s">
        <v>20</v>
      </c>
    </row>
    <row r="158" spans="1:12" x14ac:dyDescent="0.25">
      <c r="A158" t="str">
        <f t="shared" si="13"/>
        <v>B644562NY</v>
      </c>
      <c r="B158" s="1">
        <v>44562</v>
      </c>
      <c r="C158" t="s">
        <v>14</v>
      </c>
      <c r="D158" t="s">
        <v>13</v>
      </c>
      <c r="E158">
        <v>774238</v>
      </c>
      <c r="F158" s="2">
        <v>1529576.7425712501</v>
      </c>
      <c r="G158">
        <v>500360</v>
      </c>
      <c r="H158" t="str">
        <f t="shared" si="14"/>
        <v/>
      </c>
      <c r="I158" t="str">
        <f t="shared" si="11"/>
        <v>2022 Q1</v>
      </c>
      <c r="J158" s="1">
        <f t="shared" si="12"/>
        <v>44562</v>
      </c>
      <c r="K158" t="s">
        <v>12</v>
      </c>
      <c r="L158" t="s">
        <v>20</v>
      </c>
    </row>
    <row r="159" spans="1:12" x14ac:dyDescent="0.25">
      <c r="A159" t="str">
        <f t="shared" si="13"/>
        <v>B644593NY</v>
      </c>
      <c r="B159" s="1">
        <v>44593</v>
      </c>
      <c r="C159" t="s">
        <v>14</v>
      </c>
      <c r="D159" t="s">
        <v>13</v>
      </c>
      <c r="E159">
        <v>903118</v>
      </c>
      <c r="F159" s="2">
        <v>1497814.8053792601</v>
      </c>
      <c r="G159">
        <v>588102</v>
      </c>
      <c r="H159" t="str">
        <f t="shared" si="14"/>
        <v/>
      </c>
      <c r="I159" t="str">
        <f t="shared" si="11"/>
        <v>2022 Q1</v>
      </c>
      <c r="J159" s="1">
        <f t="shared" si="12"/>
        <v>44593</v>
      </c>
      <c r="K159" t="s">
        <v>12</v>
      </c>
      <c r="L159" t="s">
        <v>20</v>
      </c>
    </row>
    <row r="160" spans="1:12" x14ac:dyDescent="0.25">
      <c r="A160" t="str">
        <f t="shared" si="13"/>
        <v>B644621NY</v>
      </c>
      <c r="B160" s="1">
        <v>44621</v>
      </c>
      <c r="C160" t="s">
        <v>14</v>
      </c>
      <c r="D160" t="s">
        <v>13</v>
      </c>
      <c r="E160">
        <v>1208839</v>
      </c>
      <c r="F160" s="2">
        <v>1642089.76522764</v>
      </c>
      <c r="G160">
        <v>752315</v>
      </c>
      <c r="H160" t="str">
        <f t="shared" si="14"/>
        <v/>
      </c>
      <c r="I160" t="str">
        <f t="shared" si="11"/>
        <v>2022 Q1</v>
      </c>
      <c r="J160" s="1">
        <f t="shared" si="12"/>
        <v>44621</v>
      </c>
      <c r="K160" t="s">
        <v>12</v>
      </c>
      <c r="L160" t="s">
        <v>20</v>
      </c>
    </row>
    <row r="161" spans="1:12" x14ac:dyDescent="0.25">
      <c r="A161" t="str">
        <f t="shared" si="13"/>
        <v>B644652NY</v>
      </c>
      <c r="B161" s="1">
        <v>44652</v>
      </c>
      <c r="C161" t="s">
        <v>14</v>
      </c>
      <c r="D161" t="s">
        <v>13</v>
      </c>
      <c r="E161">
        <v>1205294</v>
      </c>
      <c r="F161" s="2">
        <v>1616297.5531172501</v>
      </c>
      <c r="G161">
        <v>611485</v>
      </c>
      <c r="H161" t="str">
        <f t="shared" si="14"/>
        <v/>
      </c>
      <c r="I161" t="str">
        <f t="shared" si="11"/>
        <v>2022 Q2</v>
      </c>
      <c r="J161" s="1">
        <f t="shared" si="12"/>
        <v>44652</v>
      </c>
      <c r="K161" t="s">
        <v>12</v>
      </c>
      <c r="L161" t="s">
        <v>20</v>
      </c>
    </row>
    <row r="162" spans="1:12" x14ac:dyDescent="0.25">
      <c r="A162" t="str">
        <f t="shared" si="13"/>
        <v>B644682NY</v>
      </c>
      <c r="B162" s="1">
        <v>44682</v>
      </c>
      <c r="C162" t="s">
        <v>14</v>
      </c>
      <c r="D162" t="s">
        <v>13</v>
      </c>
      <c r="E162">
        <v>1356595</v>
      </c>
      <c r="F162" s="2">
        <v>1648292.4769734701</v>
      </c>
      <c r="G162">
        <v>646407</v>
      </c>
      <c r="H162" t="str">
        <f t="shared" si="14"/>
        <v/>
      </c>
      <c r="I162" t="str">
        <f t="shared" si="11"/>
        <v>2022 Q2</v>
      </c>
      <c r="J162" s="1">
        <f t="shared" si="12"/>
        <v>44682</v>
      </c>
      <c r="K162" t="s">
        <v>12</v>
      </c>
      <c r="L162" t="s">
        <v>20</v>
      </c>
    </row>
    <row r="163" spans="1:12" x14ac:dyDescent="0.25">
      <c r="A163" t="str">
        <f t="shared" si="13"/>
        <v>B644713NY</v>
      </c>
      <c r="B163" s="1">
        <v>44713</v>
      </c>
      <c r="C163" t="s">
        <v>14</v>
      </c>
      <c r="D163" t="s">
        <v>13</v>
      </c>
      <c r="E163">
        <v>1345566</v>
      </c>
      <c r="F163" s="2">
        <v>1627178.7135509099</v>
      </c>
      <c r="G163">
        <v>508858</v>
      </c>
      <c r="H163" t="str">
        <f t="shared" si="14"/>
        <v/>
      </c>
      <c r="I163" t="str">
        <f t="shared" si="11"/>
        <v>2022 Q2</v>
      </c>
      <c r="J163" s="1">
        <f t="shared" si="12"/>
        <v>44713</v>
      </c>
      <c r="K163" t="s">
        <v>12</v>
      </c>
      <c r="L163" t="s">
        <v>20</v>
      </c>
    </row>
    <row r="164" spans="1:12" x14ac:dyDescent="0.25">
      <c r="A164" t="str">
        <f t="shared" si="13"/>
        <v>B644743NY</v>
      </c>
      <c r="B164" s="1">
        <v>44743</v>
      </c>
      <c r="C164" t="s">
        <v>14</v>
      </c>
      <c r="D164" t="s">
        <v>13</v>
      </c>
      <c r="E164">
        <v>1425608</v>
      </c>
      <c r="F164" s="2">
        <v>1678023.5985934699</v>
      </c>
      <c r="G164">
        <v>482412</v>
      </c>
      <c r="H164" t="str">
        <f t="shared" si="14"/>
        <v/>
      </c>
      <c r="I164" t="str">
        <f t="shared" si="11"/>
        <v>2022 Q3</v>
      </c>
      <c r="J164" s="1">
        <f t="shared" si="12"/>
        <v>44743</v>
      </c>
      <c r="K164" t="s">
        <v>12</v>
      </c>
      <c r="L164" t="s">
        <v>20</v>
      </c>
    </row>
    <row r="165" spans="1:12" x14ac:dyDescent="0.25">
      <c r="A165" t="str">
        <f t="shared" si="13"/>
        <v>B644774NY</v>
      </c>
      <c r="B165" s="1">
        <v>44774</v>
      </c>
      <c r="C165" t="s">
        <v>14</v>
      </c>
      <c r="D165" t="s">
        <v>13</v>
      </c>
      <c r="E165">
        <v>1415091</v>
      </c>
      <c r="F165" s="2">
        <v>1675911.92666901</v>
      </c>
      <c r="G165">
        <v>510863</v>
      </c>
      <c r="H165" t="str">
        <f t="shared" si="14"/>
        <v/>
      </c>
      <c r="I165" t="str">
        <f t="shared" si="11"/>
        <v>2022 Q3</v>
      </c>
      <c r="J165" s="1">
        <f t="shared" si="12"/>
        <v>44774</v>
      </c>
      <c r="K165" t="s">
        <v>12</v>
      </c>
      <c r="L165" t="s">
        <v>20</v>
      </c>
    </row>
    <row r="166" spans="1:12" x14ac:dyDescent="0.25">
      <c r="A166" t="str">
        <f t="shared" si="13"/>
        <v>B644805NY</v>
      </c>
      <c r="B166" s="1">
        <v>44805</v>
      </c>
      <c r="C166" t="s">
        <v>14</v>
      </c>
      <c r="D166" t="s">
        <v>13</v>
      </c>
      <c r="F166" s="2">
        <v>1536710.6699930199</v>
      </c>
      <c r="H166">
        <f t="shared" si="14"/>
        <v>1536710.6699930199</v>
      </c>
      <c r="I166" t="str">
        <f t="shared" si="11"/>
        <v>2022 Q3</v>
      </c>
      <c r="J166" s="1" t="str">
        <f t="shared" si="12"/>
        <v/>
      </c>
      <c r="K166" t="s">
        <v>12</v>
      </c>
      <c r="L166" t="s">
        <v>20</v>
      </c>
    </row>
    <row r="167" spans="1:12" x14ac:dyDescent="0.25">
      <c r="A167" t="str">
        <f t="shared" si="13"/>
        <v>B644835NY</v>
      </c>
      <c r="B167" s="1">
        <v>44835</v>
      </c>
      <c r="C167" t="s">
        <v>14</v>
      </c>
      <c r="D167" t="s">
        <v>13</v>
      </c>
      <c r="F167" s="2">
        <v>1589023.0566482199</v>
      </c>
      <c r="H167">
        <f t="shared" si="14"/>
        <v>1589023.0566482199</v>
      </c>
      <c r="I167" t="str">
        <f t="shared" si="11"/>
        <v>2022 Q4</v>
      </c>
      <c r="J167" s="1" t="str">
        <f t="shared" si="12"/>
        <v/>
      </c>
      <c r="K167" t="s">
        <v>12</v>
      </c>
      <c r="L167" t="s">
        <v>20</v>
      </c>
    </row>
    <row r="168" spans="1:12" x14ac:dyDescent="0.25">
      <c r="A168" t="str">
        <f t="shared" si="13"/>
        <v>B644866NY</v>
      </c>
      <c r="B168" s="1">
        <v>44866</v>
      </c>
      <c r="C168" t="s">
        <v>14</v>
      </c>
      <c r="D168" t="s">
        <v>13</v>
      </c>
      <c r="F168" s="2">
        <v>1573105.93548474</v>
      </c>
      <c r="H168">
        <f t="shared" si="14"/>
        <v>1573105.93548474</v>
      </c>
      <c r="I168" t="str">
        <f t="shared" si="11"/>
        <v>2022 Q4</v>
      </c>
      <c r="J168" s="1" t="str">
        <f t="shared" si="12"/>
        <v/>
      </c>
      <c r="K168" t="s">
        <v>12</v>
      </c>
      <c r="L168" t="s">
        <v>20</v>
      </c>
    </row>
    <row r="169" spans="1:12" x14ac:dyDescent="0.25">
      <c r="A169" t="str">
        <f t="shared" si="13"/>
        <v>B644896NY</v>
      </c>
      <c r="B169" s="1">
        <v>44896</v>
      </c>
      <c r="C169" t="s">
        <v>14</v>
      </c>
      <c r="D169" t="s">
        <v>13</v>
      </c>
      <c r="F169" s="2">
        <v>1604529.07295225</v>
      </c>
      <c r="H169">
        <f t="shared" si="14"/>
        <v>1604529.07295225</v>
      </c>
      <c r="I169" t="str">
        <f t="shared" si="11"/>
        <v>2022 Q4</v>
      </c>
      <c r="J169" s="1" t="str">
        <f t="shared" si="12"/>
        <v/>
      </c>
      <c r="K169" t="s">
        <v>12</v>
      </c>
      <c r="L169" t="s">
        <v>20</v>
      </c>
    </row>
    <row r="170" spans="1:12" x14ac:dyDescent="0.25">
      <c r="A170" t="str">
        <f t="shared" si="13"/>
        <v>B644927NY</v>
      </c>
      <c r="B170" s="1">
        <v>44927</v>
      </c>
      <c r="C170" t="s">
        <v>14</v>
      </c>
      <c r="D170" t="s">
        <v>13</v>
      </c>
      <c r="F170" s="2">
        <v>1710414.7853584799</v>
      </c>
      <c r="H170">
        <f t="shared" si="14"/>
        <v>1710414.7853584799</v>
      </c>
      <c r="I170" t="str">
        <f t="shared" si="11"/>
        <v>2023 Q1</v>
      </c>
      <c r="J170" s="1" t="str">
        <f t="shared" si="12"/>
        <v/>
      </c>
      <c r="K170" t="s">
        <v>12</v>
      </c>
      <c r="L170" t="s">
        <v>20</v>
      </c>
    </row>
    <row r="171" spans="1:12" x14ac:dyDescent="0.25">
      <c r="A171" t="str">
        <f t="shared" si="13"/>
        <v>B644958NY</v>
      </c>
      <c r="B171" s="1">
        <v>44958</v>
      </c>
      <c r="C171" t="s">
        <v>14</v>
      </c>
      <c r="D171" t="s">
        <v>13</v>
      </c>
      <c r="F171" s="2">
        <v>1678671.2382606601</v>
      </c>
      <c r="H171">
        <f t="shared" si="14"/>
        <v>1678671.2382606601</v>
      </c>
      <c r="I171" t="str">
        <f t="shared" si="11"/>
        <v>2023 Q1</v>
      </c>
      <c r="J171" s="1" t="str">
        <f t="shared" si="12"/>
        <v/>
      </c>
      <c r="K171" t="s">
        <v>12</v>
      </c>
      <c r="L171" t="s">
        <v>20</v>
      </c>
    </row>
    <row r="172" spans="1:12" x14ac:dyDescent="0.25">
      <c r="A172" t="str">
        <f t="shared" si="13"/>
        <v>B644986NY</v>
      </c>
      <c r="B172" s="1">
        <v>44986</v>
      </c>
      <c r="C172" t="s">
        <v>14</v>
      </c>
      <c r="D172" t="s">
        <v>13</v>
      </c>
      <c r="F172" s="2">
        <v>1822360.9381676801</v>
      </c>
      <c r="H172">
        <f t="shared" si="14"/>
        <v>1822360.9381676801</v>
      </c>
      <c r="I172" t="str">
        <f t="shared" si="11"/>
        <v>2023 Q1</v>
      </c>
      <c r="J172" s="1" t="str">
        <f t="shared" si="12"/>
        <v/>
      </c>
      <c r="K172" t="s">
        <v>12</v>
      </c>
      <c r="L172" t="s">
        <v>20</v>
      </c>
    </row>
    <row r="173" spans="1:12" x14ac:dyDescent="0.25">
      <c r="A173" t="str">
        <f t="shared" si="13"/>
        <v>B645017NY</v>
      </c>
      <c r="B173" s="1">
        <v>45017</v>
      </c>
      <c r="C173" t="s">
        <v>14</v>
      </c>
      <c r="D173" t="s">
        <v>13</v>
      </c>
      <c r="F173" s="2">
        <v>1796806.3433924599</v>
      </c>
      <c r="H173">
        <f t="shared" si="14"/>
        <v>1796806.3433924599</v>
      </c>
      <c r="I173" t="str">
        <f t="shared" si="11"/>
        <v>2023 Q2</v>
      </c>
      <c r="J173" s="1" t="str">
        <f t="shared" si="12"/>
        <v/>
      </c>
      <c r="K173" t="s">
        <v>12</v>
      </c>
      <c r="L173" t="s">
        <v>20</v>
      </c>
    </row>
    <row r="174" spans="1:12" x14ac:dyDescent="0.25">
      <c r="A174" t="str">
        <f t="shared" si="13"/>
        <v>B645047NY</v>
      </c>
      <c r="B174" s="1">
        <v>45047</v>
      </c>
      <c r="C174" t="s">
        <v>14</v>
      </c>
      <c r="D174" t="s">
        <v>13</v>
      </c>
      <c r="F174" s="2">
        <v>1828420.38596108</v>
      </c>
      <c r="H174">
        <f t="shared" si="14"/>
        <v>1828420.38596108</v>
      </c>
      <c r="I174" t="str">
        <f t="shared" si="11"/>
        <v>2023 Q2</v>
      </c>
      <c r="J174" s="1" t="str">
        <f t="shared" si="12"/>
        <v/>
      </c>
      <c r="K174" t="s">
        <v>12</v>
      </c>
      <c r="L174" t="s">
        <v>20</v>
      </c>
    </row>
    <row r="175" spans="1:12" x14ac:dyDescent="0.25">
      <c r="A175" t="str">
        <f t="shared" si="13"/>
        <v>B645078NY</v>
      </c>
      <c r="B175" s="1">
        <v>45078</v>
      </c>
      <c r="C175" t="s">
        <v>14</v>
      </c>
      <c r="D175" t="s">
        <v>13</v>
      </c>
      <c r="F175" s="2">
        <v>1807529.9820853199</v>
      </c>
      <c r="H175">
        <f t="shared" si="14"/>
        <v>1807529.9820853199</v>
      </c>
      <c r="I175" t="str">
        <f t="shared" si="11"/>
        <v>2023 Q2</v>
      </c>
      <c r="J175" s="1" t="str">
        <f t="shared" si="12"/>
        <v/>
      </c>
      <c r="K175" t="s">
        <v>12</v>
      </c>
      <c r="L175" t="s">
        <v>20</v>
      </c>
    </row>
    <row r="176" spans="1:12" x14ac:dyDescent="0.25">
      <c r="A176" t="str">
        <f t="shared" si="13"/>
        <v>B645108NY</v>
      </c>
      <c r="B176" s="1">
        <v>45108</v>
      </c>
      <c r="C176" t="s">
        <v>14</v>
      </c>
      <c r="D176" t="s">
        <v>13</v>
      </c>
      <c r="F176" s="2">
        <v>1858134.6843983899</v>
      </c>
      <c r="H176">
        <f t="shared" si="14"/>
        <v>1858134.6843983899</v>
      </c>
      <c r="I176" t="str">
        <f t="shared" si="11"/>
        <v>2023 Q3</v>
      </c>
      <c r="J176" s="1" t="str">
        <f t="shared" si="12"/>
        <v/>
      </c>
      <c r="K176" t="s">
        <v>12</v>
      </c>
      <c r="L176" t="s">
        <v>20</v>
      </c>
    </row>
    <row r="177" spans="1:12" x14ac:dyDescent="0.25">
      <c r="A177" t="str">
        <f t="shared" si="13"/>
        <v>B645139NY</v>
      </c>
      <c r="B177" s="1">
        <v>45139</v>
      </c>
      <c r="C177" t="s">
        <v>14</v>
      </c>
      <c r="D177" t="s">
        <v>13</v>
      </c>
      <c r="F177" s="2">
        <v>1856175.1670628099</v>
      </c>
      <c r="H177">
        <f t="shared" si="14"/>
        <v>1856175.1670628099</v>
      </c>
      <c r="I177" t="str">
        <f t="shared" si="11"/>
        <v>2023 Q3</v>
      </c>
      <c r="J177" s="1" t="str">
        <f t="shared" si="12"/>
        <v/>
      </c>
      <c r="K177" t="s">
        <v>12</v>
      </c>
      <c r="L177" t="s">
        <v>20</v>
      </c>
    </row>
    <row r="178" spans="1:12" x14ac:dyDescent="0.25">
      <c r="A178" t="str">
        <f t="shared" si="13"/>
        <v>B645170NY</v>
      </c>
      <c r="B178" s="1">
        <v>45170</v>
      </c>
      <c r="C178" t="s">
        <v>14</v>
      </c>
      <c r="D178" t="s">
        <v>13</v>
      </c>
      <c r="F178" s="2">
        <v>1717315.4566271501</v>
      </c>
      <c r="H178">
        <f t="shared" si="14"/>
        <v>1717315.4566271501</v>
      </c>
      <c r="I178" t="str">
        <f t="shared" si="11"/>
        <v>2023 Q3</v>
      </c>
      <c r="J178" s="1" t="str">
        <f t="shared" si="12"/>
        <v/>
      </c>
      <c r="K178" t="s">
        <v>12</v>
      </c>
      <c r="L178" t="s">
        <v>20</v>
      </c>
    </row>
    <row r="179" spans="1:12" x14ac:dyDescent="0.25">
      <c r="A179" t="str">
        <f t="shared" si="13"/>
        <v>B645200NY</v>
      </c>
      <c r="B179" s="1">
        <v>45200</v>
      </c>
      <c r="C179" t="s">
        <v>14</v>
      </c>
      <c r="D179" t="s">
        <v>13</v>
      </c>
      <c r="F179" s="2">
        <v>1769583.8573994101</v>
      </c>
      <c r="H179">
        <f t="shared" si="14"/>
        <v>1769583.8573994101</v>
      </c>
      <c r="I179" t="str">
        <f t="shared" si="11"/>
        <v>2023 Q4</v>
      </c>
      <c r="J179" s="1" t="str">
        <f t="shared" si="12"/>
        <v/>
      </c>
      <c r="K179" t="s">
        <v>12</v>
      </c>
      <c r="L179" t="s">
        <v>20</v>
      </c>
    </row>
    <row r="180" spans="1:12" x14ac:dyDescent="0.25">
      <c r="A180" t="str">
        <f t="shared" si="13"/>
        <v>B645231NY</v>
      </c>
      <c r="B180" s="1">
        <v>45231</v>
      </c>
      <c r="C180" t="s">
        <v>14</v>
      </c>
      <c r="D180" t="s">
        <v>13</v>
      </c>
      <c r="F180" s="2">
        <v>1754122.55311541</v>
      </c>
      <c r="H180">
        <f t="shared" si="14"/>
        <v>1754122.55311541</v>
      </c>
      <c r="I180" t="str">
        <f t="shared" si="11"/>
        <v>2023 Q4</v>
      </c>
      <c r="J180" s="1" t="str">
        <f t="shared" si="12"/>
        <v/>
      </c>
      <c r="K180" t="s">
        <v>12</v>
      </c>
      <c r="L180" t="s">
        <v>20</v>
      </c>
    </row>
    <row r="181" spans="1:12" x14ac:dyDescent="0.25">
      <c r="A181" t="str">
        <f t="shared" si="13"/>
        <v>B645261NY</v>
      </c>
      <c r="B181" s="1">
        <v>45261</v>
      </c>
      <c r="C181" t="s">
        <v>14</v>
      </c>
      <c r="D181" t="s">
        <v>13</v>
      </c>
      <c r="F181" s="2">
        <v>1784942.72000917</v>
      </c>
      <c r="H181">
        <f t="shared" si="14"/>
        <v>1784942.72000917</v>
      </c>
      <c r="I181" t="str">
        <f t="shared" si="11"/>
        <v>2023 Q4</v>
      </c>
      <c r="J181" s="1" t="str">
        <f t="shared" si="12"/>
        <v/>
      </c>
      <c r="K181" t="s">
        <v>12</v>
      </c>
      <c r="L181" t="s">
        <v>20</v>
      </c>
    </row>
    <row r="182" spans="1:12" x14ac:dyDescent="0.25">
      <c r="A182" t="str">
        <f t="shared" si="13"/>
        <v>B645292NY</v>
      </c>
      <c r="B182" s="1">
        <v>45292</v>
      </c>
      <c r="C182" t="s">
        <v>14</v>
      </c>
      <c r="D182" t="s">
        <v>13</v>
      </c>
      <c r="F182" s="2">
        <v>1891562.8806092101</v>
      </c>
      <c r="H182">
        <f t="shared" si="14"/>
        <v>1891562.8806092101</v>
      </c>
      <c r="I182" t="str">
        <f t="shared" si="11"/>
        <v>2024 Q1</v>
      </c>
      <c r="J182" s="1" t="str">
        <f t="shared" si="12"/>
        <v/>
      </c>
      <c r="K182" t="s">
        <v>12</v>
      </c>
      <c r="L182" t="s">
        <v>20</v>
      </c>
    </row>
    <row r="183" spans="1:12" x14ac:dyDescent="0.25">
      <c r="A183" t="str">
        <f t="shared" si="13"/>
        <v>B645323NY</v>
      </c>
      <c r="B183" s="1">
        <v>45323</v>
      </c>
      <c r="C183" t="s">
        <v>14</v>
      </c>
      <c r="D183" t="s">
        <v>13</v>
      </c>
      <c r="F183" s="2">
        <v>1859824.2087999601</v>
      </c>
      <c r="H183">
        <f t="shared" si="14"/>
        <v>1859824.2087999601</v>
      </c>
      <c r="I183" t="str">
        <f t="shared" si="11"/>
        <v>2024 Q1</v>
      </c>
      <c r="J183" s="1" t="str">
        <f t="shared" si="12"/>
        <v/>
      </c>
      <c r="K183" t="s">
        <v>12</v>
      </c>
      <c r="L183" t="s">
        <v>20</v>
      </c>
    </row>
    <row r="184" spans="1:12" x14ac:dyDescent="0.25">
      <c r="A184" t="str">
        <f t="shared" si="13"/>
        <v>B645352NY</v>
      </c>
      <c r="B184" s="1">
        <v>45352</v>
      </c>
      <c r="C184" t="s">
        <v>14</v>
      </c>
      <c r="D184" t="s">
        <v>13</v>
      </c>
      <c r="F184" s="2">
        <v>2003358.75392195</v>
      </c>
      <c r="H184">
        <f t="shared" si="14"/>
        <v>2003358.75392195</v>
      </c>
      <c r="I184" t="str">
        <f t="shared" si="11"/>
        <v>2024 Q1</v>
      </c>
      <c r="J184" s="1" t="str">
        <f t="shared" si="12"/>
        <v/>
      </c>
      <c r="K184" t="s">
        <v>12</v>
      </c>
      <c r="L184" t="s">
        <v>20</v>
      </c>
    </row>
    <row r="185" spans="1:12" x14ac:dyDescent="0.25">
      <c r="A185" t="str">
        <f t="shared" si="13"/>
        <v>B645383NY</v>
      </c>
      <c r="B185" s="1">
        <v>45383</v>
      </c>
      <c r="C185" t="s">
        <v>14</v>
      </c>
      <c r="D185" t="s">
        <v>13</v>
      </c>
      <c r="F185" s="2">
        <v>1977867.15246637</v>
      </c>
      <c r="H185">
        <f t="shared" si="14"/>
        <v>1977867.15246637</v>
      </c>
      <c r="I185" t="str">
        <f t="shared" si="11"/>
        <v>2024 Q2</v>
      </c>
      <c r="J185" s="1" t="str">
        <f t="shared" si="12"/>
        <v/>
      </c>
      <c r="K185" t="s">
        <v>12</v>
      </c>
      <c r="L185" t="s">
        <v>20</v>
      </c>
    </row>
    <row r="186" spans="1:12" x14ac:dyDescent="0.25">
      <c r="A186" t="str">
        <f t="shared" si="13"/>
        <v>B645413NY</v>
      </c>
      <c r="B186" s="1">
        <v>45413</v>
      </c>
      <c r="C186" t="s">
        <v>14</v>
      </c>
      <c r="D186" t="s">
        <v>13</v>
      </c>
      <c r="F186" s="2">
        <v>2009380.2218603101</v>
      </c>
      <c r="H186">
        <f t="shared" si="14"/>
        <v>2009380.2218603101</v>
      </c>
      <c r="I186" t="str">
        <f t="shared" si="11"/>
        <v>2024 Q2</v>
      </c>
      <c r="J186" s="1" t="str">
        <f t="shared" si="12"/>
        <v/>
      </c>
      <c r="K186" t="s">
        <v>12</v>
      </c>
      <c r="L186" t="s">
        <v>20</v>
      </c>
    </row>
    <row r="187" spans="1:12" x14ac:dyDescent="0.25">
      <c r="A187" t="str">
        <f t="shared" si="13"/>
        <v>B645444NY</v>
      </c>
      <c r="B187" s="1">
        <v>45444</v>
      </c>
      <c r="C187" t="s">
        <v>14</v>
      </c>
      <c r="D187" t="s">
        <v>13</v>
      </c>
      <c r="F187" s="2">
        <v>1988549.0315066299</v>
      </c>
      <c r="H187">
        <f t="shared" si="14"/>
        <v>1988549.0315066299</v>
      </c>
      <c r="I187" t="str">
        <f t="shared" si="11"/>
        <v>2024 Q2</v>
      </c>
      <c r="J187" s="1" t="str">
        <f t="shared" si="12"/>
        <v/>
      </c>
      <c r="K187" t="s">
        <v>12</v>
      </c>
      <c r="L187" t="s">
        <v>20</v>
      </c>
    </row>
    <row r="188" spans="1:12" x14ac:dyDescent="0.25">
      <c r="A188" t="str">
        <f t="shared" si="13"/>
        <v>B645474NY</v>
      </c>
      <c r="B188" s="1">
        <v>45474</v>
      </c>
      <c r="C188" t="s">
        <v>14</v>
      </c>
      <c r="D188" t="s">
        <v>13</v>
      </c>
      <c r="F188" s="2">
        <v>2039090.0604036199</v>
      </c>
      <c r="H188">
        <f t="shared" si="14"/>
        <v>2039090.0604036199</v>
      </c>
      <c r="I188" t="str">
        <f t="shared" si="11"/>
        <v>2024 Q3</v>
      </c>
      <c r="J188" s="1" t="str">
        <f t="shared" si="12"/>
        <v/>
      </c>
      <c r="K188" t="s">
        <v>12</v>
      </c>
      <c r="L188" t="s">
        <v>20</v>
      </c>
    </row>
    <row r="189" spans="1:12" x14ac:dyDescent="0.25">
      <c r="A189" t="str">
        <f t="shared" si="13"/>
        <v>B645505NY</v>
      </c>
      <c r="B189" s="1">
        <v>45505</v>
      </c>
      <c r="C189" t="s">
        <v>14</v>
      </c>
      <c r="D189" t="s">
        <v>13</v>
      </c>
      <c r="F189" s="2">
        <v>2037170.8798668899</v>
      </c>
      <c r="H189">
        <f t="shared" si="14"/>
        <v>2037170.8798668899</v>
      </c>
      <c r="I189" t="str">
        <f t="shared" si="11"/>
        <v>2024 Q3</v>
      </c>
      <c r="J189" s="1" t="str">
        <f t="shared" si="12"/>
        <v/>
      </c>
      <c r="K189" t="s">
        <v>12</v>
      </c>
      <c r="L189" t="s">
        <v>20</v>
      </c>
    </row>
    <row r="190" spans="1:12" x14ac:dyDescent="0.25">
      <c r="A190" t="str">
        <f t="shared" si="13"/>
        <v>B645536NY</v>
      </c>
      <c r="B190" s="1">
        <v>45536</v>
      </c>
      <c r="C190" t="s">
        <v>14</v>
      </c>
      <c r="D190" t="s">
        <v>13</v>
      </c>
      <c r="F190" s="2">
        <v>1898401.7147253</v>
      </c>
      <c r="H190">
        <f t="shared" si="14"/>
        <v>1898401.7147253</v>
      </c>
      <c r="I190" t="str">
        <f t="shared" si="11"/>
        <v>2024 Q3</v>
      </c>
      <c r="J190" s="1" t="str">
        <f t="shared" si="12"/>
        <v/>
      </c>
      <c r="K190" t="s">
        <v>12</v>
      </c>
      <c r="L190" t="s">
        <v>20</v>
      </c>
    </row>
    <row r="191" spans="1:12" x14ac:dyDescent="0.25">
      <c r="A191" t="str">
        <f t="shared" si="13"/>
        <v>B645566NY</v>
      </c>
      <c r="B191" s="1">
        <v>45566</v>
      </c>
      <c r="C191" t="s">
        <v>14</v>
      </c>
      <c r="D191" t="s">
        <v>13</v>
      </c>
      <c r="F191" s="2">
        <v>1950658.45466154</v>
      </c>
      <c r="H191">
        <f t="shared" si="14"/>
        <v>1950658.45466154</v>
      </c>
      <c r="I191" t="str">
        <f t="shared" si="11"/>
        <v>2024 Q4</v>
      </c>
      <c r="J191" s="1" t="str">
        <f t="shared" si="12"/>
        <v/>
      </c>
      <c r="K191" t="s">
        <v>12</v>
      </c>
      <c r="L191" t="s">
        <v>20</v>
      </c>
    </row>
    <row r="192" spans="1:12" x14ac:dyDescent="0.25">
      <c r="A192" t="str">
        <f t="shared" si="13"/>
        <v>B645597NY</v>
      </c>
      <c r="B192" s="1">
        <v>45597</v>
      </c>
      <c r="C192" t="s">
        <v>14</v>
      </c>
      <c r="D192" t="s">
        <v>13</v>
      </c>
      <c r="F192" s="2">
        <v>1935317.98928167</v>
      </c>
      <c r="H192">
        <f t="shared" si="14"/>
        <v>1935317.98928167</v>
      </c>
      <c r="I192" t="str">
        <f t="shared" si="11"/>
        <v>2024 Q4</v>
      </c>
      <c r="J192" s="1" t="str">
        <f t="shared" si="12"/>
        <v/>
      </c>
      <c r="K192" t="s">
        <v>12</v>
      </c>
      <c r="L192" t="s">
        <v>20</v>
      </c>
    </row>
    <row r="193" spans="1:12" x14ac:dyDescent="0.25">
      <c r="A193" t="str">
        <f t="shared" si="13"/>
        <v>B645627NY</v>
      </c>
      <c r="B193" s="1">
        <v>45627</v>
      </c>
      <c r="C193" t="s">
        <v>14</v>
      </c>
      <c r="D193" t="s">
        <v>13</v>
      </c>
      <c r="F193" s="2">
        <v>1965978.3062299001</v>
      </c>
      <c r="H193">
        <f t="shared" si="14"/>
        <v>1965978.3062299001</v>
      </c>
      <c r="I193" t="str">
        <f t="shared" si="11"/>
        <v>2024 Q4</v>
      </c>
      <c r="J193" s="1" t="str">
        <f t="shared" si="12"/>
        <v/>
      </c>
      <c r="K193" t="s">
        <v>12</v>
      </c>
      <c r="L193" t="s">
        <v>20</v>
      </c>
    </row>
    <row r="194" spans="1:12" x14ac:dyDescent="0.25">
      <c r="A194" t="str">
        <f t="shared" si="13"/>
        <v>AA42736NY</v>
      </c>
      <c r="B194" s="1">
        <v>42736</v>
      </c>
      <c r="C194" t="s">
        <v>15</v>
      </c>
      <c r="D194" t="s">
        <v>13</v>
      </c>
      <c r="E194">
        <v>769529</v>
      </c>
      <c r="H194" t="str">
        <f t="shared" si="14"/>
        <v/>
      </c>
      <c r="I194" t="str">
        <f t="shared" si="11"/>
        <v>2017 Q1</v>
      </c>
      <c r="J194" s="1">
        <f t="shared" si="12"/>
        <v>42736</v>
      </c>
      <c r="K194" t="s">
        <v>12</v>
      </c>
      <c r="L194" t="s">
        <v>20</v>
      </c>
    </row>
    <row r="195" spans="1:12" x14ac:dyDescent="0.25">
      <c r="A195" t="str">
        <f t="shared" ref="A195:A258" si="15">C195&amp;B195&amp;L195</f>
        <v>AA42767NY</v>
      </c>
      <c r="B195" s="1">
        <v>42767</v>
      </c>
      <c r="C195" t="s">
        <v>15</v>
      </c>
      <c r="D195" t="s">
        <v>13</v>
      </c>
      <c r="E195">
        <v>691134</v>
      </c>
      <c r="H195" t="str">
        <f t="shared" ref="H195:H258" si="16">IF(E195="",F195,"")</f>
        <v/>
      </c>
      <c r="I195" t="str">
        <f t="shared" ref="I195:I258" si="17">YEAR(B195)&amp;" Q"&amp;+ROUNDUP(MONTH(B195)/3,0)</f>
        <v>2017 Q1</v>
      </c>
      <c r="J195" s="1">
        <f t="shared" ref="J195:J258" si="18">IF(E195="","",B195)</f>
        <v>42767</v>
      </c>
      <c r="K195" t="s">
        <v>12</v>
      </c>
      <c r="L195" t="s">
        <v>20</v>
      </c>
    </row>
    <row r="196" spans="1:12" x14ac:dyDescent="0.25">
      <c r="A196" t="str">
        <f t="shared" si="15"/>
        <v>AA42795NY</v>
      </c>
      <c r="B196" s="1">
        <v>42795</v>
      </c>
      <c r="C196" t="s">
        <v>15</v>
      </c>
      <c r="D196" t="s">
        <v>13</v>
      </c>
      <c r="E196">
        <v>839930</v>
      </c>
      <c r="H196" t="str">
        <f t="shared" si="16"/>
        <v/>
      </c>
      <c r="I196" t="str">
        <f t="shared" si="17"/>
        <v>2017 Q1</v>
      </c>
      <c r="J196" s="1">
        <f t="shared" si="18"/>
        <v>42795</v>
      </c>
      <c r="K196" t="s">
        <v>12</v>
      </c>
      <c r="L196" t="s">
        <v>20</v>
      </c>
    </row>
    <row r="197" spans="1:12" x14ac:dyDescent="0.25">
      <c r="A197" t="str">
        <f t="shared" si="15"/>
        <v>AA42826NY</v>
      </c>
      <c r="B197" s="1">
        <v>42826</v>
      </c>
      <c r="C197" t="s">
        <v>15</v>
      </c>
      <c r="D197" t="s">
        <v>13</v>
      </c>
      <c r="E197">
        <v>843821</v>
      </c>
      <c r="H197" t="str">
        <f t="shared" si="16"/>
        <v/>
      </c>
      <c r="I197" t="str">
        <f t="shared" si="17"/>
        <v>2017 Q2</v>
      </c>
      <c r="J197" s="1">
        <f t="shared" si="18"/>
        <v>42826</v>
      </c>
      <c r="K197" t="s">
        <v>12</v>
      </c>
      <c r="L197" t="s">
        <v>20</v>
      </c>
    </row>
    <row r="198" spans="1:12" x14ac:dyDescent="0.25">
      <c r="A198" t="str">
        <f t="shared" si="15"/>
        <v>AA42856NY</v>
      </c>
      <c r="B198" s="1">
        <v>42856</v>
      </c>
      <c r="C198" t="s">
        <v>15</v>
      </c>
      <c r="D198" t="s">
        <v>13</v>
      </c>
      <c r="E198">
        <v>886740</v>
      </c>
      <c r="H198" t="str">
        <f t="shared" si="16"/>
        <v/>
      </c>
      <c r="I198" t="str">
        <f t="shared" si="17"/>
        <v>2017 Q2</v>
      </c>
      <c r="J198" s="1">
        <f t="shared" si="18"/>
        <v>42856</v>
      </c>
      <c r="K198" t="s">
        <v>12</v>
      </c>
      <c r="L198" t="s">
        <v>20</v>
      </c>
    </row>
    <row r="199" spans="1:12" x14ac:dyDescent="0.25">
      <c r="A199" t="str">
        <f t="shared" si="15"/>
        <v>AA42887NY</v>
      </c>
      <c r="B199" s="1">
        <v>42887</v>
      </c>
      <c r="C199" t="s">
        <v>15</v>
      </c>
      <c r="D199" t="s">
        <v>13</v>
      </c>
      <c r="E199">
        <v>880032</v>
      </c>
      <c r="H199" t="str">
        <f t="shared" si="16"/>
        <v/>
      </c>
      <c r="I199" t="str">
        <f t="shared" si="17"/>
        <v>2017 Q2</v>
      </c>
      <c r="J199" s="1">
        <f t="shared" si="18"/>
        <v>42887</v>
      </c>
      <c r="K199" t="s">
        <v>12</v>
      </c>
      <c r="L199" t="s">
        <v>20</v>
      </c>
    </row>
    <row r="200" spans="1:12" x14ac:dyDescent="0.25">
      <c r="A200" t="str">
        <f t="shared" si="15"/>
        <v>AA42917NY</v>
      </c>
      <c r="B200" s="1">
        <v>42917</v>
      </c>
      <c r="C200" t="s">
        <v>15</v>
      </c>
      <c r="D200" t="s">
        <v>13</v>
      </c>
      <c r="E200">
        <v>915692</v>
      </c>
      <c r="H200" t="str">
        <f t="shared" si="16"/>
        <v/>
      </c>
      <c r="I200" t="str">
        <f t="shared" si="17"/>
        <v>2017 Q3</v>
      </c>
      <c r="J200" s="1">
        <f t="shared" si="18"/>
        <v>42917</v>
      </c>
      <c r="K200" t="s">
        <v>12</v>
      </c>
      <c r="L200" t="s">
        <v>20</v>
      </c>
    </row>
    <row r="201" spans="1:12" x14ac:dyDescent="0.25">
      <c r="A201" t="str">
        <f t="shared" si="15"/>
        <v>AA42948NY</v>
      </c>
      <c r="B201" s="1">
        <v>42948</v>
      </c>
      <c r="C201" t="s">
        <v>15</v>
      </c>
      <c r="D201" t="s">
        <v>13</v>
      </c>
      <c r="E201">
        <v>938073</v>
      </c>
      <c r="H201" t="str">
        <f t="shared" si="16"/>
        <v/>
      </c>
      <c r="I201" t="str">
        <f t="shared" si="17"/>
        <v>2017 Q3</v>
      </c>
      <c r="J201" s="1">
        <f t="shared" si="18"/>
        <v>42948</v>
      </c>
      <c r="K201" t="s">
        <v>12</v>
      </c>
      <c r="L201" t="s">
        <v>20</v>
      </c>
    </row>
    <row r="202" spans="1:12" x14ac:dyDescent="0.25">
      <c r="A202" t="str">
        <f t="shared" si="15"/>
        <v>AA42979NY</v>
      </c>
      <c r="B202" s="1">
        <v>42979</v>
      </c>
      <c r="C202" t="s">
        <v>15</v>
      </c>
      <c r="D202" t="s">
        <v>13</v>
      </c>
      <c r="E202">
        <v>796363</v>
      </c>
      <c r="H202" t="str">
        <f t="shared" si="16"/>
        <v/>
      </c>
      <c r="I202" t="str">
        <f t="shared" si="17"/>
        <v>2017 Q3</v>
      </c>
      <c r="J202" s="1">
        <f t="shared" si="18"/>
        <v>42979</v>
      </c>
      <c r="K202" t="s">
        <v>12</v>
      </c>
      <c r="L202" t="s">
        <v>20</v>
      </c>
    </row>
    <row r="203" spans="1:12" x14ac:dyDescent="0.25">
      <c r="A203" t="str">
        <f t="shared" si="15"/>
        <v>AA43009NY</v>
      </c>
      <c r="B203" s="1">
        <v>43009</v>
      </c>
      <c r="C203" t="s">
        <v>15</v>
      </c>
      <c r="D203" t="s">
        <v>13</v>
      </c>
      <c r="E203">
        <v>897429</v>
      </c>
      <c r="H203" t="str">
        <f t="shared" si="16"/>
        <v/>
      </c>
      <c r="I203" t="str">
        <f t="shared" si="17"/>
        <v>2017 Q4</v>
      </c>
      <c r="J203" s="1">
        <f t="shared" si="18"/>
        <v>43009</v>
      </c>
      <c r="K203" t="s">
        <v>12</v>
      </c>
      <c r="L203" t="s">
        <v>20</v>
      </c>
    </row>
    <row r="204" spans="1:12" x14ac:dyDescent="0.25">
      <c r="A204" t="str">
        <f t="shared" si="15"/>
        <v>AA43040NY</v>
      </c>
      <c r="B204" s="1">
        <v>43040</v>
      </c>
      <c r="C204" t="s">
        <v>15</v>
      </c>
      <c r="D204" t="s">
        <v>13</v>
      </c>
      <c r="E204">
        <v>823261</v>
      </c>
      <c r="H204" t="str">
        <f t="shared" si="16"/>
        <v/>
      </c>
      <c r="I204" t="str">
        <f t="shared" si="17"/>
        <v>2017 Q4</v>
      </c>
      <c r="J204" s="1">
        <f t="shared" si="18"/>
        <v>43040</v>
      </c>
      <c r="K204" t="s">
        <v>12</v>
      </c>
      <c r="L204" t="s">
        <v>20</v>
      </c>
    </row>
    <row r="205" spans="1:12" x14ac:dyDescent="0.25">
      <c r="A205" t="str">
        <f t="shared" si="15"/>
        <v>AA43070NY</v>
      </c>
      <c r="B205" s="1">
        <v>43070</v>
      </c>
      <c r="C205" t="s">
        <v>15</v>
      </c>
      <c r="D205" t="s">
        <v>13</v>
      </c>
      <c r="E205">
        <v>812741</v>
      </c>
      <c r="H205" t="str">
        <f t="shared" si="16"/>
        <v/>
      </c>
      <c r="I205" t="str">
        <f t="shared" si="17"/>
        <v>2017 Q4</v>
      </c>
      <c r="J205" s="1">
        <f t="shared" si="18"/>
        <v>43070</v>
      </c>
      <c r="K205" t="s">
        <v>12</v>
      </c>
      <c r="L205" t="s">
        <v>20</v>
      </c>
    </row>
    <row r="206" spans="1:12" x14ac:dyDescent="0.25">
      <c r="A206" t="str">
        <f t="shared" si="15"/>
        <v>AA43101NY</v>
      </c>
      <c r="B206" s="1">
        <v>43101</v>
      </c>
      <c r="C206" t="s">
        <v>15</v>
      </c>
      <c r="D206" t="s">
        <v>13</v>
      </c>
      <c r="E206">
        <v>706587</v>
      </c>
      <c r="G206">
        <v>-62942</v>
      </c>
      <c r="H206" t="str">
        <f t="shared" si="16"/>
        <v/>
      </c>
      <c r="I206" t="str">
        <f t="shared" si="17"/>
        <v>2018 Q1</v>
      </c>
      <c r="J206" s="1">
        <f t="shared" si="18"/>
        <v>43101</v>
      </c>
      <c r="K206" t="s">
        <v>12</v>
      </c>
      <c r="L206" t="s">
        <v>20</v>
      </c>
    </row>
    <row r="207" spans="1:12" x14ac:dyDescent="0.25">
      <c r="A207" t="str">
        <f t="shared" si="15"/>
        <v>AA43132NY</v>
      </c>
      <c r="B207" s="1">
        <v>43132</v>
      </c>
      <c r="C207" t="s">
        <v>15</v>
      </c>
      <c r="D207" t="s">
        <v>13</v>
      </c>
      <c r="E207">
        <v>687947</v>
      </c>
      <c r="G207">
        <v>-3187</v>
      </c>
      <c r="H207" t="str">
        <f t="shared" si="16"/>
        <v/>
      </c>
      <c r="I207" t="str">
        <f t="shared" si="17"/>
        <v>2018 Q1</v>
      </c>
      <c r="J207" s="1">
        <f t="shared" si="18"/>
        <v>43132</v>
      </c>
      <c r="K207" t="s">
        <v>12</v>
      </c>
      <c r="L207" t="s">
        <v>20</v>
      </c>
    </row>
    <row r="208" spans="1:12" x14ac:dyDescent="0.25">
      <c r="A208" t="str">
        <f t="shared" si="15"/>
        <v>AA43160NY</v>
      </c>
      <c r="B208" s="1">
        <v>43160</v>
      </c>
      <c r="C208" t="s">
        <v>15</v>
      </c>
      <c r="D208" t="s">
        <v>13</v>
      </c>
      <c r="E208">
        <v>790134</v>
      </c>
      <c r="G208">
        <v>-49796</v>
      </c>
      <c r="H208" t="str">
        <f t="shared" si="16"/>
        <v/>
      </c>
      <c r="I208" t="str">
        <f t="shared" si="17"/>
        <v>2018 Q1</v>
      </c>
      <c r="J208" s="1">
        <f t="shared" si="18"/>
        <v>43160</v>
      </c>
      <c r="K208" t="s">
        <v>12</v>
      </c>
      <c r="L208" t="s">
        <v>20</v>
      </c>
    </row>
    <row r="209" spans="1:12" x14ac:dyDescent="0.25">
      <c r="A209" t="str">
        <f t="shared" si="15"/>
        <v>AA43191NY</v>
      </c>
      <c r="B209" s="1">
        <v>43191</v>
      </c>
      <c r="C209" t="s">
        <v>15</v>
      </c>
      <c r="D209" t="s">
        <v>13</v>
      </c>
      <c r="E209">
        <v>824747</v>
      </c>
      <c r="G209">
        <v>-19074</v>
      </c>
      <c r="H209" t="str">
        <f t="shared" si="16"/>
        <v/>
      </c>
      <c r="I209" t="str">
        <f t="shared" si="17"/>
        <v>2018 Q2</v>
      </c>
      <c r="J209" s="1">
        <f t="shared" si="18"/>
        <v>43191</v>
      </c>
      <c r="K209" t="s">
        <v>12</v>
      </c>
      <c r="L209" t="s">
        <v>20</v>
      </c>
    </row>
    <row r="210" spans="1:12" x14ac:dyDescent="0.25">
      <c r="A210" t="str">
        <f t="shared" si="15"/>
        <v>AA43221NY</v>
      </c>
      <c r="B210" s="1">
        <v>43221</v>
      </c>
      <c r="C210" t="s">
        <v>15</v>
      </c>
      <c r="D210" t="s">
        <v>13</v>
      </c>
      <c r="E210">
        <v>865028</v>
      </c>
      <c r="G210">
        <v>-21712</v>
      </c>
      <c r="H210" t="str">
        <f t="shared" si="16"/>
        <v/>
      </c>
      <c r="I210" t="str">
        <f t="shared" si="17"/>
        <v>2018 Q2</v>
      </c>
      <c r="J210" s="1">
        <f t="shared" si="18"/>
        <v>43221</v>
      </c>
      <c r="K210" t="s">
        <v>12</v>
      </c>
      <c r="L210" t="s">
        <v>20</v>
      </c>
    </row>
    <row r="211" spans="1:12" x14ac:dyDescent="0.25">
      <c r="A211" t="str">
        <f t="shared" si="15"/>
        <v>AA43252NY</v>
      </c>
      <c r="B211" s="1">
        <v>43252</v>
      </c>
      <c r="C211" t="s">
        <v>15</v>
      </c>
      <c r="D211" t="s">
        <v>13</v>
      </c>
      <c r="E211">
        <v>881075</v>
      </c>
      <c r="G211">
        <v>1043</v>
      </c>
      <c r="H211" t="str">
        <f t="shared" si="16"/>
        <v/>
      </c>
      <c r="I211" t="str">
        <f t="shared" si="17"/>
        <v>2018 Q2</v>
      </c>
      <c r="J211" s="1">
        <f t="shared" si="18"/>
        <v>43252</v>
      </c>
      <c r="K211" t="s">
        <v>12</v>
      </c>
      <c r="L211" t="s">
        <v>20</v>
      </c>
    </row>
    <row r="212" spans="1:12" x14ac:dyDescent="0.25">
      <c r="A212" t="str">
        <f t="shared" si="15"/>
        <v>AA43282NY</v>
      </c>
      <c r="B212" s="1">
        <v>43282</v>
      </c>
      <c r="C212" t="s">
        <v>15</v>
      </c>
      <c r="D212" t="s">
        <v>13</v>
      </c>
      <c r="E212">
        <v>923603</v>
      </c>
      <c r="G212">
        <v>7911</v>
      </c>
      <c r="H212" t="str">
        <f t="shared" si="16"/>
        <v/>
      </c>
      <c r="I212" t="str">
        <f t="shared" si="17"/>
        <v>2018 Q3</v>
      </c>
      <c r="J212" s="1">
        <f t="shared" si="18"/>
        <v>43282</v>
      </c>
      <c r="K212" t="s">
        <v>12</v>
      </c>
      <c r="L212" t="s">
        <v>20</v>
      </c>
    </row>
    <row r="213" spans="1:12" x14ac:dyDescent="0.25">
      <c r="A213" t="str">
        <f t="shared" si="15"/>
        <v>AA43313NY</v>
      </c>
      <c r="B213" s="1">
        <v>43313</v>
      </c>
      <c r="C213" t="s">
        <v>15</v>
      </c>
      <c r="D213" t="s">
        <v>13</v>
      </c>
      <c r="E213">
        <v>949934</v>
      </c>
      <c r="G213">
        <v>11861</v>
      </c>
      <c r="H213" t="str">
        <f t="shared" si="16"/>
        <v/>
      </c>
      <c r="I213" t="str">
        <f t="shared" si="17"/>
        <v>2018 Q3</v>
      </c>
      <c r="J213" s="1">
        <f t="shared" si="18"/>
        <v>43313</v>
      </c>
      <c r="K213" t="s">
        <v>12</v>
      </c>
      <c r="L213" t="s">
        <v>20</v>
      </c>
    </row>
    <row r="214" spans="1:12" x14ac:dyDescent="0.25">
      <c r="A214" t="str">
        <f t="shared" si="15"/>
        <v>AA43344NY</v>
      </c>
      <c r="B214" s="1">
        <v>43344</v>
      </c>
      <c r="C214" t="s">
        <v>15</v>
      </c>
      <c r="D214" t="s">
        <v>13</v>
      </c>
      <c r="E214">
        <v>779254</v>
      </c>
      <c r="G214">
        <v>-17109</v>
      </c>
      <c r="H214" t="str">
        <f t="shared" si="16"/>
        <v/>
      </c>
      <c r="I214" t="str">
        <f t="shared" si="17"/>
        <v>2018 Q3</v>
      </c>
      <c r="J214" s="1">
        <f t="shared" si="18"/>
        <v>43344</v>
      </c>
      <c r="K214" t="s">
        <v>12</v>
      </c>
      <c r="L214" t="s">
        <v>20</v>
      </c>
    </row>
    <row r="215" spans="1:12" x14ac:dyDescent="0.25">
      <c r="A215" t="str">
        <f t="shared" si="15"/>
        <v>AA43374NY</v>
      </c>
      <c r="B215" s="1">
        <v>43374</v>
      </c>
      <c r="C215" t="s">
        <v>15</v>
      </c>
      <c r="D215" t="s">
        <v>13</v>
      </c>
      <c r="E215">
        <v>869054</v>
      </c>
      <c r="G215">
        <v>-28375</v>
      </c>
      <c r="H215" t="str">
        <f t="shared" si="16"/>
        <v/>
      </c>
      <c r="I215" t="str">
        <f t="shared" si="17"/>
        <v>2018 Q4</v>
      </c>
      <c r="J215" s="1">
        <f t="shared" si="18"/>
        <v>43374</v>
      </c>
      <c r="K215" t="s">
        <v>12</v>
      </c>
      <c r="L215" t="s">
        <v>20</v>
      </c>
    </row>
    <row r="216" spans="1:12" x14ac:dyDescent="0.25">
      <c r="A216" t="str">
        <f t="shared" si="15"/>
        <v>AA43405NY</v>
      </c>
      <c r="B216" s="1">
        <v>43405</v>
      </c>
      <c r="C216" t="s">
        <v>15</v>
      </c>
      <c r="D216" t="s">
        <v>13</v>
      </c>
      <c r="E216">
        <v>831304</v>
      </c>
      <c r="G216">
        <v>8043</v>
      </c>
      <c r="H216" t="str">
        <f t="shared" si="16"/>
        <v/>
      </c>
      <c r="I216" t="str">
        <f t="shared" si="17"/>
        <v>2018 Q4</v>
      </c>
      <c r="J216" s="1">
        <f t="shared" si="18"/>
        <v>43405</v>
      </c>
      <c r="K216" t="s">
        <v>12</v>
      </c>
      <c r="L216" t="s">
        <v>20</v>
      </c>
    </row>
    <row r="217" spans="1:12" x14ac:dyDescent="0.25">
      <c r="A217" t="str">
        <f t="shared" si="15"/>
        <v>AA43435NY</v>
      </c>
      <c r="B217" s="1">
        <v>43435</v>
      </c>
      <c r="C217" t="s">
        <v>15</v>
      </c>
      <c r="D217" t="s">
        <v>13</v>
      </c>
      <c r="E217">
        <v>822601</v>
      </c>
      <c r="G217">
        <v>9860</v>
      </c>
      <c r="H217" t="str">
        <f t="shared" si="16"/>
        <v/>
      </c>
      <c r="I217" t="str">
        <f t="shared" si="17"/>
        <v>2018 Q4</v>
      </c>
      <c r="J217" s="1">
        <f t="shared" si="18"/>
        <v>43435</v>
      </c>
      <c r="K217" t="s">
        <v>12</v>
      </c>
      <c r="L217" t="s">
        <v>20</v>
      </c>
    </row>
    <row r="218" spans="1:12" x14ac:dyDescent="0.25">
      <c r="A218" t="str">
        <f t="shared" si="15"/>
        <v>AA43466NY</v>
      </c>
      <c r="B218" s="1">
        <v>43466</v>
      </c>
      <c r="C218" t="s">
        <v>15</v>
      </c>
      <c r="D218" t="s">
        <v>13</v>
      </c>
      <c r="E218">
        <v>775935</v>
      </c>
      <c r="G218">
        <v>69348</v>
      </c>
      <c r="H218" t="str">
        <f t="shared" si="16"/>
        <v/>
      </c>
      <c r="I218" t="str">
        <f t="shared" si="17"/>
        <v>2019 Q1</v>
      </c>
      <c r="J218" s="1">
        <f t="shared" si="18"/>
        <v>43466</v>
      </c>
      <c r="K218" t="s">
        <v>12</v>
      </c>
      <c r="L218" t="s">
        <v>20</v>
      </c>
    </row>
    <row r="219" spans="1:12" x14ac:dyDescent="0.25">
      <c r="A219" t="str">
        <f t="shared" si="15"/>
        <v>AA43497NY</v>
      </c>
      <c r="B219" s="1">
        <v>43497</v>
      </c>
      <c r="C219" t="s">
        <v>15</v>
      </c>
      <c r="D219" t="s">
        <v>13</v>
      </c>
      <c r="E219">
        <v>760212</v>
      </c>
      <c r="G219">
        <v>72265</v>
      </c>
      <c r="H219" t="str">
        <f t="shared" si="16"/>
        <v/>
      </c>
      <c r="I219" t="str">
        <f t="shared" si="17"/>
        <v>2019 Q1</v>
      </c>
      <c r="J219" s="1">
        <f t="shared" si="18"/>
        <v>43497</v>
      </c>
      <c r="K219" t="s">
        <v>12</v>
      </c>
      <c r="L219" t="s">
        <v>20</v>
      </c>
    </row>
    <row r="220" spans="1:12" x14ac:dyDescent="0.25">
      <c r="A220" t="str">
        <f t="shared" si="15"/>
        <v>AA43525NY</v>
      </c>
      <c r="B220" s="1">
        <v>43525</v>
      </c>
      <c r="C220" t="s">
        <v>15</v>
      </c>
      <c r="D220" t="s">
        <v>13</v>
      </c>
      <c r="E220">
        <v>850560</v>
      </c>
      <c r="G220">
        <v>60426</v>
      </c>
      <c r="H220" t="str">
        <f t="shared" si="16"/>
        <v/>
      </c>
      <c r="I220" t="str">
        <f t="shared" si="17"/>
        <v>2019 Q1</v>
      </c>
      <c r="J220" s="1">
        <f t="shared" si="18"/>
        <v>43525</v>
      </c>
      <c r="K220" t="s">
        <v>12</v>
      </c>
      <c r="L220" t="s">
        <v>20</v>
      </c>
    </row>
    <row r="221" spans="1:12" x14ac:dyDescent="0.25">
      <c r="A221" t="str">
        <f t="shared" si="15"/>
        <v>AA43556NY</v>
      </c>
      <c r="B221" s="1">
        <v>43556</v>
      </c>
      <c r="C221" t="s">
        <v>15</v>
      </c>
      <c r="D221" t="s">
        <v>13</v>
      </c>
      <c r="E221">
        <v>834494</v>
      </c>
      <c r="G221">
        <v>9747</v>
      </c>
      <c r="H221" t="str">
        <f t="shared" si="16"/>
        <v/>
      </c>
      <c r="I221" t="str">
        <f t="shared" si="17"/>
        <v>2019 Q2</v>
      </c>
      <c r="J221" s="1">
        <f t="shared" si="18"/>
        <v>43556</v>
      </c>
      <c r="K221" t="s">
        <v>12</v>
      </c>
      <c r="L221" t="s">
        <v>20</v>
      </c>
    </row>
    <row r="222" spans="1:12" x14ac:dyDescent="0.25">
      <c r="A222" t="str">
        <f t="shared" si="15"/>
        <v>AA43586NY</v>
      </c>
      <c r="B222" s="1">
        <v>43586</v>
      </c>
      <c r="C222" t="s">
        <v>15</v>
      </c>
      <c r="D222" t="s">
        <v>13</v>
      </c>
      <c r="E222">
        <v>911515</v>
      </c>
      <c r="G222">
        <v>46487</v>
      </c>
      <c r="H222" t="str">
        <f t="shared" si="16"/>
        <v/>
      </c>
      <c r="I222" t="str">
        <f t="shared" si="17"/>
        <v>2019 Q2</v>
      </c>
      <c r="J222" s="1">
        <f t="shared" si="18"/>
        <v>43586</v>
      </c>
      <c r="K222" t="s">
        <v>12</v>
      </c>
      <c r="L222" t="s">
        <v>20</v>
      </c>
    </row>
    <row r="223" spans="1:12" x14ac:dyDescent="0.25">
      <c r="A223" t="str">
        <f t="shared" si="15"/>
        <v>AA43617NY</v>
      </c>
      <c r="B223" s="1">
        <v>43617</v>
      </c>
      <c r="C223" t="s">
        <v>15</v>
      </c>
      <c r="D223" t="s">
        <v>13</v>
      </c>
      <c r="E223">
        <v>858374</v>
      </c>
      <c r="G223">
        <v>-22701</v>
      </c>
      <c r="H223" t="str">
        <f t="shared" si="16"/>
        <v/>
      </c>
      <c r="I223" t="str">
        <f t="shared" si="17"/>
        <v>2019 Q2</v>
      </c>
      <c r="J223" s="1">
        <f t="shared" si="18"/>
        <v>43617</v>
      </c>
      <c r="K223" t="s">
        <v>12</v>
      </c>
      <c r="L223" t="s">
        <v>20</v>
      </c>
    </row>
    <row r="224" spans="1:12" x14ac:dyDescent="0.25">
      <c r="A224" t="str">
        <f t="shared" si="15"/>
        <v>AA43647NY</v>
      </c>
      <c r="B224" s="1">
        <v>43647</v>
      </c>
      <c r="C224" t="s">
        <v>15</v>
      </c>
      <c r="D224" t="s">
        <v>13</v>
      </c>
      <c r="E224">
        <v>871605</v>
      </c>
      <c r="G224">
        <v>-51998</v>
      </c>
      <c r="H224" t="str">
        <f t="shared" si="16"/>
        <v/>
      </c>
      <c r="I224" t="str">
        <f t="shared" si="17"/>
        <v>2019 Q3</v>
      </c>
      <c r="J224" s="1">
        <f t="shared" si="18"/>
        <v>43647</v>
      </c>
      <c r="K224" t="s">
        <v>12</v>
      </c>
      <c r="L224" t="s">
        <v>20</v>
      </c>
    </row>
    <row r="225" spans="1:12" x14ac:dyDescent="0.25">
      <c r="A225" t="str">
        <f t="shared" si="15"/>
        <v>AA43678NY</v>
      </c>
      <c r="B225" s="1">
        <v>43678</v>
      </c>
      <c r="C225" t="s">
        <v>15</v>
      </c>
      <c r="D225" t="s">
        <v>13</v>
      </c>
      <c r="E225">
        <v>887224</v>
      </c>
      <c r="G225">
        <v>-62710</v>
      </c>
      <c r="H225" t="str">
        <f t="shared" si="16"/>
        <v/>
      </c>
      <c r="I225" t="str">
        <f t="shared" si="17"/>
        <v>2019 Q3</v>
      </c>
      <c r="J225" s="1">
        <f t="shared" si="18"/>
        <v>43678</v>
      </c>
      <c r="K225" t="s">
        <v>12</v>
      </c>
      <c r="L225" t="s">
        <v>20</v>
      </c>
    </row>
    <row r="226" spans="1:12" x14ac:dyDescent="0.25">
      <c r="A226" t="str">
        <f t="shared" si="15"/>
        <v>AA43709NY</v>
      </c>
      <c r="B226" s="1">
        <v>43709</v>
      </c>
      <c r="C226" t="s">
        <v>15</v>
      </c>
      <c r="D226" t="s">
        <v>13</v>
      </c>
      <c r="E226">
        <v>816474</v>
      </c>
      <c r="G226">
        <v>37220</v>
      </c>
      <c r="H226" t="str">
        <f t="shared" si="16"/>
        <v/>
      </c>
      <c r="I226" t="str">
        <f t="shared" si="17"/>
        <v>2019 Q3</v>
      </c>
      <c r="J226" s="1">
        <f t="shared" si="18"/>
        <v>43709</v>
      </c>
      <c r="K226" t="s">
        <v>12</v>
      </c>
      <c r="L226" t="s">
        <v>20</v>
      </c>
    </row>
    <row r="227" spans="1:12" x14ac:dyDescent="0.25">
      <c r="A227" t="str">
        <f t="shared" si="15"/>
        <v>AA43739NY</v>
      </c>
      <c r="B227" s="1">
        <v>43739</v>
      </c>
      <c r="C227" t="s">
        <v>15</v>
      </c>
      <c r="D227" t="s">
        <v>13</v>
      </c>
      <c r="E227">
        <v>876861</v>
      </c>
      <c r="G227">
        <v>7807</v>
      </c>
      <c r="H227" t="str">
        <f t="shared" si="16"/>
        <v/>
      </c>
      <c r="I227" t="str">
        <f t="shared" si="17"/>
        <v>2019 Q4</v>
      </c>
      <c r="J227" s="1">
        <f t="shared" si="18"/>
        <v>43739</v>
      </c>
      <c r="K227" t="s">
        <v>12</v>
      </c>
      <c r="L227" t="s">
        <v>20</v>
      </c>
    </row>
    <row r="228" spans="1:12" x14ac:dyDescent="0.25">
      <c r="A228" t="str">
        <f t="shared" si="15"/>
        <v>AA43770NY</v>
      </c>
      <c r="B228" s="1">
        <v>43770</v>
      </c>
      <c r="C228" t="s">
        <v>15</v>
      </c>
      <c r="D228" t="s">
        <v>13</v>
      </c>
      <c r="E228">
        <v>765445</v>
      </c>
      <c r="G228">
        <v>-65859</v>
      </c>
      <c r="H228" t="str">
        <f t="shared" si="16"/>
        <v/>
      </c>
      <c r="I228" t="str">
        <f t="shared" si="17"/>
        <v>2019 Q4</v>
      </c>
      <c r="J228" s="1">
        <f t="shared" si="18"/>
        <v>43770</v>
      </c>
      <c r="K228" t="s">
        <v>12</v>
      </c>
      <c r="L228" t="s">
        <v>20</v>
      </c>
    </row>
    <row r="229" spans="1:12" x14ac:dyDescent="0.25">
      <c r="A229" t="str">
        <f t="shared" si="15"/>
        <v>AA43800NY</v>
      </c>
      <c r="B229" s="1">
        <v>43800</v>
      </c>
      <c r="C229" t="s">
        <v>15</v>
      </c>
      <c r="D229" t="s">
        <v>13</v>
      </c>
      <c r="E229">
        <v>849059</v>
      </c>
      <c r="G229">
        <v>26458</v>
      </c>
      <c r="H229" t="str">
        <f t="shared" si="16"/>
        <v/>
      </c>
      <c r="I229" t="str">
        <f t="shared" si="17"/>
        <v>2019 Q4</v>
      </c>
      <c r="J229" s="1">
        <f t="shared" si="18"/>
        <v>43800</v>
      </c>
      <c r="K229" t="s">
        <v>12</v>
      </c>
      <c r="L229" t="s">
        <v>20</v>
      </c>
    </row>
    <row r="230" spans="1:12" x14ac:dyDescent="0.25">
      <c r="A230" t="str">
        <f t="shared" si="15"/>
        <v>AA43831NY</v>
      </c>
      <c r="B230" s="1">
        <v>43831</v>
      </c>
      <c r="C230" t="s">
        <v>15</v>
      </c>
      <c r="D230" t="s">
        <v>13</v>
      </c>
      <c r="E230">
        <v>725913</v>
      </c>
      <c r="F230" s="2">
        <v>928932.70524474105</v>
      </c>
      <c r="G230">
        <v>-50022</v>
      </c>
      <c r="H230" t="str">
        <f t="shared" si="16"/>
        <v/>
      </c>
      <c r="I230" t="str">
        <f t="shared" si="17"/>
        <v>2020 Q1</v>
      </c>
      <c r="J230" s="1">
        <f t="shared" si="18"/>
        <v>43831</v>
      </c>
      <c r="K230" t="s">
        <v>12</v>
      </c>
      <c r="L230" t="s">
        <v>20</v>
      </c>
    </row>
    <row r="231" spans="1:12" x14ac:dyDescent="0.25">
      <c r="A231" t="str">
        <f t="shared" si="15"/>
        <v>AA43862NY</v>
      </c>
      <c r="B231" s="1">
        <v>43862</v>
      </c>
      <c r="C231" t="s">
        <v>15</v>
      </c>
      <c r="D231" t="s">
        <v>13</v>
      </c>
      <c r="E231">
        <v>687899</v>
      </c>
      <c r="F231" s="2">
        <v>903012.29917365697</v>
      </c>
      <c r="G231">
        <v>-72313</v>
      </c>
      <c r="H231" t="str">
        <f t="shared" si="16"/>
        <v/>
      </c>
      <c r="I231" t="str">
        <f t="shared" si="17"/>
        <v>2020 Q1</v>
      </c>
      <c r="J231" s="1">
        <f t="shared" si="18"/>
        <v>43862</v>
      </c>
      <c r="K231" t="s">
        <v>12</v>
      </c>
      <c r="L231" t="s">
        <v>20</v>
      </c>
    </row>
    <row r="232" spans="1:12" x14ac:dyDescent="0.25">
      <c r="A232" t="str">
        <f t="shared" si="15"/>
        <v>AA43891NY</v>
      </c>
      <c r="B232" s="1">
        <v>43891</v>
      </c>
      <c r="C232" t="s">
        <v>15</v>
      </c>
      <c r="D232" t="s">
        <v>13</v>
      </c>
      <c r="E232">
        <v>341437</v>
      </c>
      <c r="F232" s="2">
        <v>991428.25087194797</v>
      </c>
      <c r="G232">
        <v>-509123</v>
      </c>
      <c r="H232" t="str">
        <f t="shared" si="16"/>
        <v/>
      </c>
      <c r="I232" t="str">
        <f t="shared" si="17"/>
        <v>2020 Q1</v>
      </c>
      <c r="J232" s="1">
        <f t="shared" si="18"/>
        <v>43891</v>
      </c>
      <c r="K232" t="s">
        <v>12</v>
      </c>
      <c r="L232" t="s">
        <v>20</v>
      </c>
    </row>
    <row r="233" spans="1:12" x14ac:dyDescent="0.25">
      <c r="A233" t="str">
        <f t="shared" si="15"/>
        <v>AA43922NY</v>
      </c>
      <c r="B233" s="1">
        <v>43922</v>
      </c>
      <c r="C233" t="s">
        <v>15</v>
      </c>
      <c r="D233" t="s">
        <v>13</v>
      </c>
      <c r="E233">
        <v>25769</v>
      </c>
      <c r="F233" s="2">
        <v>989598.18259124202</v>
      </c>
      <c r="G233">
        <v>-808725</v>
      </c>
      <c r="H233" t="str">
        <f t="shared" si="16"/>
        <v/>
      </c>
      <c r="I233" t="str">
        <f t="shared" si="17"/>
        <v>2020 Q2</v>
      </c>
      <c r="J233" s="1">
        <f t="shared" si="18"/>
        <v>43922</v>
      </c>
      <c r="K233" t="s">
        <v>12</v>
      </c>
      <c r="L233" t="s">
        <v>20</v>
      </c>
    </row>
    <row r="234" spans="1:12" x14ac:dyDescent="0.25">
      <c r="A234" t="str">
        <f t="shared" si="15"/>
        <v>AA43952NY</v>
      </c>
      <c r="B234" s="1">
        <v>43952</v>
      </c>
      <c r="C234" t="s">
        <v>15</v>
      </c>
      <c r="D234" t="s">
        <v>13</v>
      </c>
      <c r="E234">
        <v>72279</v>
      </c>
      <c r="F234" s="2">
        <v>1044290.0142012</v>
      </c>
      <c r="G234">
        <v>-839236</v>
      </c>
      <c r="H234" t="str">
        <f t="shared" si="16"/>
        <v/>
      </c>
      <c r="I234" t="str">
        <f t="shared" si="17"/>
        <v>2020 Q2</v>
      </c>
      <c r="J234" s="1">
        <f t="shared" si="18"/>
        <v>43952</v>
      </c>
      <c r="K234" t="s">
        <v>12</v>
      </c>
      <c r="L234" t="s">
        <v>20</v>
      </c>
    </row>
    <row r="235" spans="1:12" x14ac:dyDescent="0.25">
      <c r="A235" t="str">
        <f t="shared" si="15"/>
        <v>AA43983NY</v>
      </c>
      <c r="B235" s="1">
        <v>43983</v>
      </c>
      <c r="C235" t="s">
        <v>15</v>
      </c>
      <c r="D235" t="s">
        <v>13</v>
      </c>
      <c r="E235">
        <v>178532</v>
      </c>
      <c r="F235" s="2">
        <v>1017784.4667813201</v>
      </c>
      <c r="G235">
        <v>-679842</v>
      </c>
      <c r="H235" t="str">
        <f t="shared" si="16"/>
        <v/>
      </c>
      <c r="I235" t="str">
        <f t="shared" si="17"/>
        <v>2020 Q2</v>
      </c>
      <c r="J235" s="1">
        <f t="shared" si="18"/>
        <v>43983</v>
      </c>
      <c r="K235" t="s">
        <v>12</v>
      </c>
      <c r="L235" t="s">
        <v>20</v>
      </c>
    </row>
    <row r="236" spans="1:12" x14ac:dyDescent="0.25">
      <c r="A236" t="str">
        <f t="shared" si="15"/>
        <v>AA44013NY</v>
      </c>
      <c r="B236" s="1">
        <v>44013</v>
      </c>
      <c r="C236" t="s">
        <v>15</v>
      </c>
      <c r="D236" t="s">
        <v>13</v>
      </c>
      <c r="E236">
        <v>168438</v>
      </c>
      <c r="F236" s="2">
        <v>1037631.09348381</v>
      </c>
      <c r="G236">
        <v>-703167</v>
      </c>
      <c r="H236" t="str">
        <f t="shared" si="16"/>
        <v/>
      </c>
      <c r="I236" t="str">
        <f t="shared" si="17"/>
        <v>2020 Q3</v>
      </c>
      <c r="J236" s="1">
        <f t="shared" si="18"/>
        <v>44013</v>
      </c>
      <c r="K236" t="s">
        <v>12</v>
      </c>
      <c r="L236" t="s">
        <v>20</v>
      </c>
    </row>
    <row r="237" spans="1:12" x14ac:dyDescent="0.25">
      <c r="A237" t="str">
        <f t="shared" si="15"/>
        <v>AA44044NY</v>
      </c>
      <c r="B237" s="1">
        <v>44044</v>
      </c>
      <c r="C237" t="s">
        <v>15</v>
      </c>
      <c r="D237" t="s">
        <v>13</v>
      </c>
      <c r="E237">
        <v>171631</v>
      </c>
      <c r="F237" s="2">
        <v>1053939.9837608701</v>
      </c>
      <c r="G237">
        <v>-715593</v>
      </c>
      <c r="H237" t="str">
        <f t="shared" si="16"/>
        <v/>
      </c>
      <c r="I237" t="str">
        <f t="shared" si="17"/>
        <v>2020 Q3</v>
      </c>
      <c r="J237" s="1">
        <f t="shared" si="18"/>
        <v>44044</v>
      </c>
      <c r="K237" t="s">
        <v>12</v>
      </c>
      <c r="L237" t="s">
        <v>20</v>
      </c>
    </row>
    <row r="238" spans="1:12" x14ac:dyDescent="0.25">
      <c r="A238" t="str">
        <f t="shared" si="15"/>
        <v>AA44075NY</v>
      </c>
      <c r="B238" s="1">
        <v>44075</v>
      </c>
      <c r="C238" t="s">
        <v>15</v>
      </c>
      <c r="D238" t="s">
        <v>13</v>
      </c>
      <c r="E238">
        <v>187393</v>
      </c>
      <c r="F238" s="2">
        <v>965051.05590573896</v>
      </c>
      <c r="G238">
        <v>-629081</v>
      </c>
      <c r="H238" t="str">
        <f t="shared" si="16"/>
        <v/>
      </c>
      <c r="I238" t="str">
        <f t="shared" si="17"/>
        <v>2020 Q3</v>
      </c>
      <c r="J238" s="1">
        <f t="shared" si="18"/>
        <v>44075</v>
      </c>
      <c r="K238" t="s">
        <v>12</v>
      </c>
      <c r="L238" t="s">
        <v>20</v>
      </c>
    </row>
    <row r="239" spans="1:12" x14ac:dyDescent="0.25">
      <c r="A239" t="str">
        <f t="shared" si="15"/>
        <v>AA44105NY</v>
      </c>
      <c r="B239" s="1">
        <v>44105</v>
      </c>
      <c r="C239" t="s">
        <v>15</v>
      </c>
      <c r="D239" t="s">
        <v>13</v>
      </c>
      <c r="E239">
        <v>215724</v>
      </c>
      <c r="F239" s="2">
        <v>1027742.67208014</v>
      </c>
      <c r="G239">
        <v>-661137</v>
      </c>
      <c r="H239" t="str">
        <f t="shared" si="16"/>
        <v/>
      </c>
      <c r="I239" t="str">
        <f t="shared" si="17"/>
        <v>2020 Q4</v>
      </c>
      <c r="J239" s="1">
        <f t="shared" si="18"/>
        <v>44105</v>
      </c>
      <c r="K239" t="s">
        <v>12</v>
      </c>
      <c r="L239" t="s">
        <v>20</v>
      </c>
    </row>
    <row r="240" spans="1:12" x14ac:dyDescent="0.25">
      <c r="A240" t="str">
        <f t="shared" si="15"/>
        <v>AA44136NY</v>
      </c>
      <c r="B240" s="1">
        <v>44136</v>
      </c>
      <c r="C240" t="s">
        <v>15</v>
      </c>
      <c r="D240" t="s">
        <v>13</v>
      </c>
      <c r="E240">
        <v>177765</v>
      </c>
      <c r="F240" s="2">
        <v>951828.75948464195</v>
      </c>
      <c r="G240">
        <v>-587680</v>
      </c>
      <c r="H240" t="str">
        <f t="shared" si="16"/>
        <v/>
      </c>
      <c r="I240" t="str">
        <f t="shared" si="17"/>
        <v>2020 Q4</v>
      </c>
      <c r="J240" s="1">
        <f t="shared" si="18"/>
        <v>44136</v>
      </c>
      <c r="K240" t="s">
        <v>12</v>
      </c>
      <c r="L240" t="s">
        <v>20</v>
      </c>
    </row>
    <row r="241" spans="1:12" x14ac:dyDescent="0.25">
      <c r="A241" t="str">
        <f t="shared" si="15"/>
        <v>AA44166NY</v>
      </c>
      <c r="B241" s="1">
        <v>44166</v>
      </c>
      <c r="C241" t="s">
        <v>15</v>
      </c>
      <c r="D241" t="s">
        <v>13</v>
      </c>
      <c r="E241">
        <v>182445</v>
      </c>
      <c r="F241" s="2">
        <v>987621.84545724397</v>
      </c>
      <c r="G241">
        <v>-666614</v>
      </c>
      <c r="H241" t="str">
        <f t="shared" si="16"/>
        <v/>
      </c>
      <c r="I241" t="str">
        <f t="shared" si="17"/>
        <v>2020 Q4</v>
      </c>
      <c r="J241" s="1">
        <f t="shared" si="18"/>
        <v>44166</v>
      </c>
      <c r="K241" t="s">
        <v>12</v>
      </c>
      <c r="L241" t="s">
        <v>20</v>
      </c>
    </row>
    <row r="242" spans="1:12" x14ac:dyDescent="0.25">
      <c r="A242" t="str">
        <f t="shared" si="15"/>
        <v>AA44197NY</v>
      </c>
      <c r="B242" s="1">
        <v>44197</v>
      </c>
      <c r="C242" t="s">
        <v>15</v>
      </c>
      <c r="D242" t="s">
        <v>13</v>
      </c>
      <c r="E242">
        <v>184400</v>
      </c>
      <c r="F242" s="2">
        <v>1078829.7888052</v>
      </c>
      <c r="G242">
        <v>-541513</v>
      </c>
      <c r="H242" t="str">
        <f t="shared" si="16"/>
        <v/>
      </c>
      <c r="I242" t="str">
        <f t="shared" si="17"/>
        <v>2021 Q1</v>
      </c>
      <c r="J242" s="1">
        <f t="shared" si="18"/>
        <v>44197</v>
      </c>
      <c r="K242" t="s">
        <v>12</v>
      </c>
      <c r="L242" t="s">
        <v>20</v>
      </c>
    </row>
    <row r="243" spans="1:12" x14ac:dyDescent="0.25">
      <c r="A243" t="str">
        <f t="shared" si="15"/>
        <v>AA44228NY</v>
      </c>
      <c r="B243" s="1">
        <v>44228</v>
      </c>
      <c r="C243" t="s">
        <v>15</v>
      </c>
      <c r="D243" t="s">
        <v>13</v>
      </c>
      <c r="E243">
        <v>177745</v>
      </c>
      <c r="F243" s="2">
        <v>1053160.18807422</v>
      </c>
      <c r="G243">
        <v>-510154</v>
      </c>
      <c r="H243" t="str">
        <f t="shared" si="16"/>
        <v/>
      </c>
      <c r="I243" t="str">
        <f t="shared" si="17"/>
        <v>2021 Q1</v>
      </c>
      <c r="J243" s="1">
        <f t="shared" si="18"/>
        <v>44228</v>
      </c>
      <c r="K243" t="s">
        <v>12</v>
      </c>
      <c r="L243" t="s">
        <v>20</v>
      </c>
    </row>
    <row r="244" spans="1:12" x14ac:dyDescent="0.25">
      <c r="A244" t="str">
        <f t="shared" si="15"/>
        <v>AA44256NY</v>
      </c>
      <c r="B244" s="1">
        <v>44256</v>
      </c>
      <c r="C244" t="s">
        <v>15</v>
      </c>
      <c r="D244" t="s">
        <v>13</v>
      </c>
      <c r="E244">
        <v>265534</v>
      </c>
      <c r="F244" s="2">
        <v>1140842.97678742</v>
      </c>
      <c r="G244">
        <v>-75903</v>
      </c>
      <c r="H244" t="str">
        <f t="shared" si="16"/>
        <v/>
      </c>
      <c r="I244" t="str">
        <f t="shared" si="17"/>
        <v>2021 Q1</v>
      </c>
      <c r="J244" s="1">
        <f t="shared" si="18"/>
        <v>44256</v>
      </c>
      <c r="K244" t="s">
        <v>12</v>
      </c>
      <c r="L244" t="s">
        <v>20</v>
      </c>
    </row>
    <row r="245" spans="1:12" x14ac:dyDescent="0.25">
      <c r="A245" t="str">
        <f t="shared" si="15"/>
        <v>AA44287NY</v>
      </c>
      <c r="B245" s="1">
        <v>44287</v>
      </c>
      <c r="C245" t="s">
        <v>15</v>
      </c>
      <c r="D245" t="s">
        <v>13</v>
      </c>
      <c r="E245">
        <v>436575</v>
      </c>
      <c r="F245" s="2">
        <v>1141690.83445478</v>
      </c>
      <c r="G245">
        <v>410806</v>
      </c>
      <c r="H245" t="str">
        <f t="shared" si="16"/>
        <v/>
      </c>
      <c r="I245" t="str">
        <f t="shared" si="17"/>
        <v>2021 Q2</v>
      </c>
      <c r="J245" s="1">
        <f t="shared" si="18"/>
        <v>44287</v>
      </c>
      <c r="K245" t="s">
        <v>12</v>
      </c>
      <c r="L245" t="s">
        <v>20</v>
      </c>
    </row>
    <row r="246" spans="1:12" x14ac:dyDescent="0.25">
      <c r="A246" t="str">
        <f t="shared" si="15"/>
        <v>AA44317NY</v>
      </c>
      <c r="B246" s="1">
        <v>44317</v>
      </c>
      <c r="C246" t="s">
        <v>15</v>
      </c>
      <c r="D246" t="s">
        <v>13</v>
      </c>
      <c r="E246">
        <v>498425</v>
      </c>
      <c r="F246" s="2">
        <v>1192276.41916218</v>
      </c>
      <c r="G246">
        <v>426146</v>
      </c>
      <c r="H246" t="str">
        <f t="shared" si="16"/>
        <v/>
      </c>
      <c r="I246" t="str">
        <f t="shared" si="17"/>
        <v>2021 Q2</v>
      </c>
      <c r="J246" s="1">
        <f t="shared" si="18"/>
        <v>44317</v>
      </c>
      <c r="K246" t="s">
        <v>12</v>
      </c>
      <c r="L246" t="s">
        <v>20</v>
      </c>
    </row>
    <row r="247" spans="1:12" x14ac:dyDescent="0.25">
      <c r="A247" t="str">
        <f t="shared" si="15"/>
        <v>AA44348NY</v>
      </c>
      <c r="B247" s="1">
        <v>44348</v>
      </c>
      <c r="C247" t="s">
        <v>15</v>
      </c>
      <c r="D247" t="s">
        <v>13</v>
      </c>
      <c r="E247">
        <v>547078</v>
      </c>
      <c r="F247" s="2">
        <v>1170656.75773321</v>
      </c>
      <c r="G247">
        <v>368546</v>
      </c>
      <c r="H247" t="str">
        <f t="shared" si="16"/>
        <v/>
      </c>
      <c r="I247" t="str">
        <f t="shared" si="17"/>
        <v>2021 Q2</v>
      </c>
      <c r="J247" s="1">
        <f t="shared" si="18"/>
        <v>44348</v>
      </c>
      <c r="K247" t="s">
        <v>12</v>
      </c>
      <c r="L247" t="s">
        <v>20</v>
      </c>
    </row>
    <row r="248" spans="1:12" x14ac:dyDescent="0.25">
      <c r="A248" t="str">
        <f t="shared" si="15"/>
        <v>AA44378NY</v>
      </c>
      <c r="B248" s="1">
        <v>44378</v>
      </c>
      <c r="C248" t="s">
        <v>15</v>
      </c>
      <c r="D248" t="s">
        <v>13</v>
      </c>
      <c r="E248">
        <v>595267</v>
      </c>
      <c r="F248" s="2">
        <v>1191716.00160232</v>
      </c>
      <c r="G248">
        <v>426829</v>
      </c>
      <c r="H248" t="str">
        <f t="shared" si="16"/>
        <v/>
      </c>
      <c r="I248" t="str">
        <f t="shared" si="17"/>
        <v>2021 Q3</v>
      </c>
      <c r="J248" s="1">
        <f t="shared" si="18"/>
        <v>44378</v>
      </c>
      <c r="K248" t="s">
        <v>12</v>
      </c>
      <c r="L248" t="s">
        <v>20</v>
      </c>
    </row>
    <row r="249" spans="1:12" x14ac:dyDescent="0.25">
      <c r="A249" t="str">
        <f t="shared" si="15"/>
        <v>AA44409NY</v>
      </c>
      <c r="B249" s="1">
        <v>44409</v>
      </c>
      <c r="C249" t="s">
        <v>15</v>
      </c>
      <c r="D249" t="s">
        <v>13</v>
      </c>
      <c r="E249">
        <v>618311</v>
      </c>
      <c r="F249" s="2">
        <v>1208151.45523777</v>
      </c>
      <c r="G249">
        <v>446680</v>
      </c>
      <c r="H249" t="str">
        <f t="shared" si="16"/>
        <v/>
      </c>
      <c r="I249" t="str">
        <f t="shared" si="17"/>
        <v>2021 Q3</v>
      </c>
      <c r="J249" s="1">
        <f t="shared" si="18"/>
        <v>44409</v>
      </c>
      <c r="K249" t="s">
        <v>12</v>
      </c>
      <c r="L249" t="s">
        <v>20</v>
      </c>
    </row>
    <row r="250" spans="1:12" x14ac:dyDescent="0.25">
      <c r="A250" t="str">
        <f t="shared" si="15"/>
        <v>AA44440NY</v>
      </c>
      <c r="B250" s="1">
        <v>44440</v>
      </c>
      <c r="C250" t="s">
        <v>15</v>
      </c>
      <c r="D250" t="s">
        <v>13</v>
      </c>
      <c r="E250">
        <v>587120</v>
      </c>
      <c r="F250" s="2">
        <v>1115936.66503259</v>
      </c>
      <c r="G250">
        <v>399727</v>
      </c>
      <c r="H250" t="str">
        <f t="shared" si="16"/>
        <v/>
      </c>
      <c r="I250" t="str">
        <f t="shared" si="17"/>
        <v>2021 Q3</v>
      </c>
      <c r="J250" s="1">
        <f t="shared" si="18"/>
        <v>44440</v>
      </c>
      <c r="K250" t="s">
        <v>12</v>
      </c>
      <c r="L250" t="s">
        <v>20</v>
      </c>
    </row>
    <row r="251" spans="1:12" x14ac:dyDescent="0.25">
      <c r="A251" t="str">
        <f t="shared" si="15"/>
        <v>AA44470NY</v>
      </c>
      <c r="B251" s="1">
        <v>44470</v>
      </c>
      <c r="C251" t="s">
        <v>15</v>
      </c>
      <c r="D251" t="s">
        <v>13</v>
      </c>
      <c r="E251">
        <v>679882</v>
      </c>
      <c r="F251" s="2">
        <v>1179050.8446450699</v>
      </c>
      <c r="G251">
        <v>464158</v>
      </c>
      <c r="H251" t="str">
        <f t="shared" si="16"/>
        <v/>
      </c>
      <c r="I251" t="str">
        <f t="shared" si="17"/>
        <v>2021 Q4</v>
      </c>
      <c r="J251" s="1">
        <f t="shared" si="18"/>
        <v>44470</v>
      </c>
      <c r="K251" t="s">
        <v>12</v>
      </c>
      <c r="L251" t="s">
        <v>20</v>
      </c>
    </row>
    <row r="252" spans="1:12" x14ac:dyDescent="0.25">
      <c r="A252" t="str">
        <f t="shared" si="15"/>
        <v>AA44501NY</v>
      </c>
      <c r="B252" s="1">
        <v>44501</v>
      </c>
      <c r="C252" t="s">
        <v>15</v>
      </c>
      <c r="D252" t="s">
        <v>13</v>
      </c>
      <c r="E252">
        <v>859538</v>
      </c>
      <c r="F252" s="2">
        <v>1109646.39125071</v>
      </c>
      <c r="G252">
        <v>681773</v>
      </c>
      <c r="H252" t="str">
        <f t="shared" si="16"/>
        <v/>
      </c>
      <c r="I252" t="str">
        <f t="shared" si="17"/>
        <v>2021 Q4</v>
      </c>
      <c r="J252" s="1">
        <f t="shared" si="18"/>
        <v>44501</v>
      </c>
      <c r="K252" t="s">
        <v>12</v>
      </c>
      <c r="L252" t="s">
        <v>20</v>
      </c>
    </row>
    <row r="253" spans="1:12" x14ac:dyDescent="0.25">
      <c r="A253" t="str">
        <f t="shared" si="15"/>
        <v>AA44531NY</v>
      </c>
      <c r="B253" s="1">
        <v>44531</v>
      </c>
      <c r="C253" t="s">
        <v>15</v>
      </c>
      <c r="D253" t="s">
        <v>13</v>
      </c>
      <c r="E253">
        <v>860189</v>
      </c>
      <c r="F253" s="2">
        <v>1136671.3081404599</v>
      </c>
      <c r="G253">
        <v>677744</v>
      </c>
      <c r="H253" t="str">
        <f t="shared" si="16"/>
        <v/>
      </c>
      <c r="I253" t="str">
        <f t="shared" si="17"/>
        <v>2021 Q4</v>
      </c>
      <c r="J253" s="1">
        <f t="shared" si="18"/>
        <v>44531</v>
      </c>
      <c r="K253" t="s">
        <v>12</v>
      </c>
      <c r="L253" t="s">
        <v>20</v>
      </c>
    </row>
    <row r="254" spans="1:12" x14ac:dyDescent="0.25">
      <c r="A254" t="str">
        <f t="shared" si="15"/>
        <v>AA44562NY</v>
      </c>
      <c r="B254" s="1">
        <v>44562</v>
      </c>
      <c r="C254" t="s">
        <v>15</v>
      </c>
      <c r="D254" t="s">
        <v>13</v>
      </c>
      <c r="E254">
        <v>557797</v>
      </c>
      <c r="F254" s="2">
        <v>1229957.4325172</v>
      </c>
      <c r="G254">
        <v>373397</v>
      </c>
      <c r="H254" t="str">
        <f t="shared" si="16"/>
        <v/>
      </c>
      <c r="I254" t="str">
        <f t="shared" si="17"/>
        <v>2022 Q1</v>
      </c>
      <c r="J254" s="1">
        <f t="shared" si="18"/>
        <v>44562</v>
      </c>
      <c r="K254" t="s">
        <v>12</v>
      </c>
      <c r="L254" t="s">
        <v>20</v>
      </c>
    </row>
    <row r="255" spans="1:12" x14ac:dyDescent="0.25">
      <c r="A255" t="str">
        <f t="shared" si="15"/>
        <v>AA44593NY</v>
      </c>
      <c r="B255" s="1">
        <v>44593</v>
      </c>
      <c r="C255" t="s">
        <v>15</v>
      </c>
      <c r="D255" t="s">
        <v>13</v>
      </c>
      <c r="E255">
        <v>640846</v>
      </c>
      <c r="F255" s="2">
        <v>1204333.81802046</v>
      </c>
      <c r="G255">
        <v>463101</v>
      </c>
      <c r="H255" t="str">
        <f t="shared" si="16"/>
        <v/>
      </c>
      <c r="I255" t="str">
        <f t="shared" si="17"/>
        <v>2022 Q1</v>
      </c>
      <c r="J255" s="1">
        <f t="shared" si="18"/>
        <v>44593</v>
      </c>
      <c r="K255" t="s">
        <v>12</v>
      </c>
      <c r="L255" t="s">
        <v>20</v>
      </c>
    </row>
    <row r="256" spans="1:12" x14ac:dyDescent="0.25">
      <c r="A256" t="str">
        <f t="shared" si="15"/>
        <v>AA44621NY</v>
      </c>
      <c r="B256" s="1">
        <v>44621</v>
      </c>
      <c r="C256" t="s">
        <v>15</v>
      </c>
      <c r="D256" t="s">
        <v>13</v>
      </c>
      <c r="E256">
        <v>867502</v>
      </c>
      <c r="F256" s="2">
        <v>1291882.17816364</v>
      </c>
      <c r="G256">
        <v>601968</v>
      </c>
      <c r="H256" t="str">
        <f t="shared" si="16"/>
        <v/>
      </c>
      <c r="I256" t="str">
        <f t="shared" si="17"/>
        <v>2022 Q1</v>
      </c>
      <c r="J256" s="1">
        <f t="shared" si="18"/>
        <v>44621</v>
      </c>
      <c r="K256" t="s">
        <v>12</v>
      </c>
      <c r="L256" t="s">
        <v>20</v>
      </c>
    </row>
    <row r="257" spans="1:12" x14ac:dyDescent="0.25">
      <c r="A257" t="str">
        <f t="shared" si="15"/>
        <v>AA44652NY</v>
      </c>
      <c r="B257" s="1">
        <v>44652</v>
      </c>
      <c r="C257" t="s">
        <v>15</v>
      </c>
      <c r="D257" t="s">
        <v>13</v>
      </c>
      <c r="E257">
        <v>862814</v>
      </c>
      <c r="F257" s="2">
        <v>1293221.04500917</v>
      </c>
      <c r="G257">
        <v>426239</v>
      </c>
      <c r="H257" t="str">
        <f t="shared" si="16"/>
        <v/>
      </c>
      <c r="I257" t="str">
        <f t="shared" si="17"/>
        <v>2022 Q2</v>
      </c>
      <c r="J257" s="1">
        <f t="shared" si="18"/>
        <v>44652</v>
      </c>
      <c r="K257" t="s">
        <v>12</v>
      </c>
      <c r="L257" t="s">
        <v>20</v>
      </c>
    </row>
    <row r="258" spans="1:12" x14ac:dyDescent="0.25">
      <c r="A258" t="str">
        <f t="shared" si="15"/>
        <v>AA44682NY</v>
      </c>
      <c r="B258" s="1">
        <v>44682</v>
      </c>
      <c r="C258" t="s">
        <v>15</v>
      </c>
      <c r="D258" t="s">
        <v>13</v>
      </c>
      <c r="E258">
        <v>900272</v>
      </c>
      <c r="F258" s="2">
        <v>1343053.7317814501</v>
      </c>
      <c r="G258">
        <v>401847</v>
      </c>
      <c r="H258" t="str">
        <f t="shared" si="16"/>
        <v/>
      </c>
      <c r="I258" t="str">
        <f t="shared" si="17"/>
        <v>2022 Q2</v>
      </c>
      <c r="J258" s="1">
        <f t="shared" si="18"/>
        <v>44682</v>
      </c>
      <c r="K258" t="s">
        <v>12</v>
      </c>
      <c r="L258" t="s">
        <v>20</v>
      </c>
    </row>
    <row r="259" spans="1:12" x14ac:dyDescent="0.25">
      <c r="A259" t="str">
        <f t="shared" ref="A259:A322" si="19">C259&amp;B259&amp;L259</f>
        <v>AA44713NY</v>
      </c>
      <c r="B259" s="1">
        <v>44713</v>
      </c>
      <c r="C259" t="s">
        <v>15</v>
      </c>
      <c r="D259" t="s">
        <v>13</v>
      </c>
      <c r="E259">
        <v>895468</v>
      </c>
      <c r="F259" s="2">
        <v>1322329.9184495399</v>
      </c>
      <c r="G259">
        <v>348390</v>
      </c>
      <c r="H259" t="str">
        <f t="shared" ref="H259:H322" si="20">IF(E259="",F259,"")</f>
        <v/>
      </c>
      <c r="I259" t="str">
        <f t="shared" ref="I259:I322" si="21">YEAR(B259)&amp;" Q"&amp;+ROUNDUP(MONTH(B259)/3,0)</f>
        <v>2022 Q2</v>
      </c>
      <c r="J259" s="1">
        <f t="shared" ref="J259:J322" si="22">IF(E259="","",B259)</f>
        <v>44713</v>
      </c>
      <c r="K259" t="s">
        <v>12</v>
      </c>
      <c r="L259" t="s">
        <v>20</v>
      </c>
    </row>
    <row r="260" spans="1:12" x14ac:dyDescent="0.25">
      <c r="A260" t="str">
        <f t="shared" si="19"/>
        <v>AA44743NY</v>
      </c>
      <c r="B260" s="1">
        <v>44743</v>
      </c>
      <c r="C260" t="s">
        <v>15</v>
      </c>
      <c r="D260" t="s">
        <v>13</v>
      </c>
      <c r="E260">
        <v>945384</v>
      </c>
      <c r="F260" s="2">
        <v>1343611.5008634501</v>
      </c>
      <c r="G260">
        <v>350117</v>
      </c>
      <c r="H260" t="str">
        <f t="shared" si="20"/>
        <v/>
      </c>
      <c r="I260" t="str">
        <f t="shared" si="21"/>
        <v>2022 Q3</v>
      </c>
      <c r="J260" s="1">
        <f t="shared" si="22"/>
        <v>44743</v>
      </c>
      <c r="K260" t="s">
        <v>12</v>
      </c>
      <c r="L260" t="s">
        <v>20</v>
      </c>
    </row>
    <row r="261" spans="1:12" x14ac:dyDescent="0.25">
      <c r="A261" t="str">
        <f t="shared" si="19"/>
        <v>AA44774NY</v>
      </c>
      <c r="B261" s="1">
        <v>44774</v>
      </c>
      <c r="C261" t="s">
        <v>15</v>
      </c>
      <c r="D261" t="s">
        <v>13</v>
      </c>
      <c r="E261">
        <v>916264</v>
      </c>
      <c r="F261" s="2">
        <v>1360070.16043206</v>
      </c>
      <c r="G261">
        <v>297953</v>
      </c>
      <c r="H261" t="str">
        <f t="shared" si="20"/>
        <v/>
      </c>
      <c r="I261" t="str">
        <f t="shared" si="21"/>
        <v>2022 Q3</v>
      </c>
      <c r="J261" s="1">
        <f t="shared" si="22"/>
        <v>44774</v>
      </c>
      <c r="K261" t="s">
        <v>12</v>
      </c>
      <c r="L261" t="s">
        <v>20</v>
      </c>
    </row>
    <row r="262" spans="1:12" x14ac:dyDescent="0.25">
      <c r="A262" t="str">
        <f t="shared" si="19"/>
        <v>AA44805NY</v>
      </c>
      <c r="B262" s="1">
        <v>44805</v>
      </c>
      <c r="C262" t="s">
        <v>15</v>
      </c>
      <c r="D262" t="s">
        <v>13</v>
      </c>
      <c r="F262" s="2">
        <v>1267245.55913777</v>
      </c>
      <c r="H262">
        <f t="shared" si="20"/>
        <v>1267245.55913777</v>
      </c>
      <c r="I262" t="str">
        <f t="shared" si="21"/>
        <v>2022 Q3</v>
      </c>
      <c r="J262" s="1" t="str">
        <f t="shared" si="22"/>
        <v/>
      </c>
      <c r="K262" t="s">
        <v>12</v>
      </c>
      <c r="L262" t="s">
        <v>20</v>
      </c>
    </row>
    <row r="263" spans="1:12" x14ac:dyDescent="0.25">
      <c r="A263" t="str">
        <f t="shared" si="19"/>
        <v>AA44835NY</v>
      </c>
      <c r="B263" s="1">
        <v>44835</v>
      </c>
      <c r="C263" t="s">
        <v>15</v>
      </c>
      <c r="D263" t="s">
        <v>13</v>
      </c>
      <c r="F263" s="2">
        <v>1330437.2175642301</v>
      </c>
      <c r="H263">
        <f t="shared" si="20"/>
        <v>1330437.2175642301</v>
      </c>
      <c r="I263" t="str">
        <f t="shared" si="21"/>
        <v>2022 Q4</v>
      </c>
      <c r="J263" s="1" t="str">
        <f t="shared" si="22"/>
        <v/>
      </c>
      <c r="K263" t="s">
        <v>12</v>
      </c>
      <c r="L263" t="s">
        <v>20</v>
      </c>
    </row>
    <row r="264" spans="1:12" x14ac:dyDescent="0.25">
      <c r="A264" t="str">
        <f t="shared" si="19"/>
        <v>AA44866NY</v>
      </c>
      <c r="B264" s="1">
        <v>44866</v>
      </c>
      <c r="C264" t="s">
        <v>15</v>
      </c>
      <c r="D264" t="s">
        <v>13</v>
      </c>
      <c r="F264" s="2">
        <v>1262226.3013603</v>
      </c>
      <c r="H264">
        <f t="shared" si="20"/>
        <v>1262226.3013603</v>
      </c>
      <c r="I264" t="str">
        <f t="shared" si="21"/>
        <v>2022 Q4</v>
      </c>
      <c r="J264" s="1" t="str">
        <f t="shared" si="22"/>
        <v/>
      </c>
      <c r="K264" t="s">
        <v>12</v>
      </c>
      <c r="L264" t="s">
        <v>20</v>
      </c>
    </row>
    <row r="265" spans="1:12" x14ac:dyDescent="0.25">
      <c r="A265" t="str">
        <f t="shared" si="19"/>
        <v>AA44896NY</v>
      </c>
      <c r="B265" s="1">
        <v>44896</v>
      </c>
      <c r="C265" t="s">
        <v>15</v>
      </c>
      <c r="D265" t="s">
        <v>13</v>
      </c>
      <c r="F265" s="2">
        <v>1287643.5369406</v>
      </c>
      <c r="H265">
        <f t="shared" si="20"/>
        <v>1287643.5369406</v>
      </c>
      <c r="I265" t="str">
        <f t="shared" si="21"/>
        <v>2022 Q4</v>
      </c>
      <c r="J265" s="1" t="str">
        <f t="shared" si="22"/>
        <v/>
      </c>
      <c r="K265" t="s">
        <v>12</v>
      </c>
      <c r="L265" t="s">
        <v>20</v>
      </c>
    </row>
    <row r="266" spans="1:12" x14ac:dyDescent="0.25">
      <c r="A266" t="str">
        <f t="shared" si="19"/>
        <v>AA44927NY</v>
      </c>
      <c r="B266" s="1">
        <v>44927</v>
      </c>
      <c r="C266" t="s">
        <v>15</v>
      </c>
      <c r="D266" t="s">
        <v>13</v>
      </c>
      <c r="F266" s="2">
        <v>1381310.70469893</v>
      </c>
      <c r="H266">
        <f t="shared" si="20"/>
        <v>1381310.70469893</v>
      </c>
      <c r="I266" t="str">
        <f t="shared" si="21"/>
        <v>2023 Q1</v>
      </c>
      <c r="J266" s="1" t="str">
        <f t="shared" si="22"/>
        <v/>
      </c>
      <c r="K266" t="s">
        <v>12</v>
      </c>
      <c r="L266" t="s">
        <v>20</v>
      </c>
    </row>
    <row r="267" spans="1:12" x14ac:dyDescent="0.25">
      <c r="A267" t="str">
        <f t="shared" si="19"/>
        <v>AA44958NY</v>
      </c>
      <c r="B267" s="1">
        <v>44958</v>
      </c>
      <c r="C267" t="s">
        <v>15</v>
      </c>
      <c r="D267" t="s">
        <v>13</v>
      </c>
      <c r="F267" s="2">
        <v>1355695.5219749501</v>
      </c>
      <c r="H267">
        <f t="shared" si="20"/>
        <v>1355695.5219749501</v>
      </c>
      <c r="I267" t="str">
        <f t="shared" si="21"/>
        <v>2023 Q1</v>
      </c>
      <c r="J267" s="1" t="str">
        <f t="shared" si="22"/>
        <v/>
      </c>
      <c r="K267" t="s">
        <v>12</v>
      </c>
      <c r="L267" t="s">
        <v>20</v>
      </c>
    </row>
    <row r="268" spans="1:12" x14ac:dyDescent="0.25">
      <c r="A268" t="str">
        <f t="shared" si="19"/>
        <v>AA44986NY</v>
      </c>
      <c r="B268" s="1">
        <v>44986</v>
      </c>
      <c r="C268" t="s">
        <v>15</v>
      </c>
      <c r="D268" t="s">
        <v>13</v>
      </c>
      <c r="F268" s="2">
        <v>1443219.2340647699</v>
      </c>
      <c r="H268">
        <f t="shared" si="20"/>
        <v>1443219.2340647699</v>
      </c>
      <c r="I268" t="str">
        <f t="shared" si="21"/>
        <v>2023 Q1</v>
      </c>
      <c r="J268" s="1" t="str">
        <f t="shared" si="22"/>
        <v/>
      </c>
      <c r="K268" t="s">
        <v>12</v>
      </c>
      <c r="L268" t="s">
        <v>20</v>
      </c>
    </row>
    <row r="269" spans="1:12" x14ac:dyDescent="0.25">
      <c r="A269" t="str">
        <f t="shared" si="19"/>
        <v>AA45017NY</v>
      </c>
      <c r="B269" s="1">
        <v>45017</v>
      </c>
      <c r="C269" t="s">
        <v>15</v>
      </c>
      <c r="D269" t="s">
        <v>13</v>
      </c>
      <c r="F269" s="2">
        <v>1444648.1295435301</v>
      </c>
      <c r="H269">
        <f t="shared" si="20"/>
        <v>1444648.1295435301</v>
      </c>
      <c r="I269" t="str">
        <f t="shared" si="21"/>
        <v>2023 Q2</v>
      </c>
      <c r="J269" s="1" t="str">
        <f t="shared" si="22"/>
        <v/>
      </c>
      <c r="K269" t="s">
        <v>12</v>
      </c>
      <c r="L269" t="s">
        <v>20</v>
      </c>
    </row>
    <row r="270" spans="1:12" x14ac:dyDescent="0.25">
      <c r="A270" t="str">
        <f t="shared" si="19"/>
        <v>AA45047NY</v>
      </c>
      <c r="B270" s="1">
        <v>45047</v>
      </c>
      <c r="C270" t="s">
        <v>15</v>
      </c>
      <c r="D270" t="s">
        <v>13</v>
      </c>
      <c r="F270" s="2">
        <v>1494342.7692586901</v>
      </c>
      <c r="H270">
        <f t="shared" si="20"/>
        <v>1494342.7692586901</v>
      </c>
      <c r="I270" t="str">
        <f t="shared" si="21"/>
        <v>2023 Q2</v>
      </c>
      <c r="J270" s="1" t="str">
        <f t="shared" si="22"/>
        <v/>
      </c>
      <c r="K270" t="s">
        <v>12</v>
      </c>
      <c r="L270" t="s">
        <v>20</v>
      </c>
    </row>
    <row r="271" spans="1:12" x14ac:dyDescent="0.25">
      <c r="A271" t="str">
        <f t="shared" si="19"/>
        <v>AA45078NY</v>
      </c>
      <c r="B271" s="1">
        <v>45078</v>
      </c>
      <c r="C271" t="s">
        <v>15</v>
      </c>
      <c r="D271" t="s">
        <v>13</v>
      </c>
      <c r="F271" s="2">
        <v>1473783.2135075999</v>
      </c>
      <c r="H271">
        <f t="shared" si="20"/>
        <v>1473783.2135075999</v>
      </c>
      <c r="I271" t="str">
        <f t="shared" si="21"/>
        <v>2023 Q2</v>
      </c>
      <c r="J271" s="1" t="str">
        <f t="shared" si="22"/>
        <v/>
      </c>
      <c r="K271" t="s">
        <v>12</v>
      </c>
      <c r="L271" t="s">
        <v>20</v>
      </c>
    </row>
    <row r="272" spans="1:12" x14ac:dyDescent="0.25">
      <c r="A272" t="str">
        <f t="shared" si="19"/>
        <v>AA45108NY</v>
      </c>
      <c r="B272" s="1">
        <v>45108</v>
      </c>
      <c r="C272" t="s">
        <v>15</v>
      </c>
      <c r="D272" t="s">
        <v>13</v>
      </c>
      <c r="F272" s="2">
        <v>1495105.5626447999</v>
      </c>
      <c r="H272">
        <f t="shared" si="20"/>
        <v>1495105.5626447999</v>
      </c>
      <c r="I272" t="str">
        <f t="shared" si="21"/>
        <v>2023 Q3</v>
      </c>
      <c r="J272" s="1" t="str">
        <f t="shared" si="22"/>
        <v/>
      </c>
      <c r="K272" t="s">
        <v>12</v>
      </c>
      <c r="L272" t="s">
        <v>20</v>
      </c>
    </row>
    <row r="273" spans="1:12" x14ac:dyDescent="0.25">
      <c r="A273" t="str">
        <f t="shared" si="19"/>
        <v>AA45139NY</v>
      </c>
      <c r="B273" s="1">
        <v>45139</v>
      </c>
      <c r="C273" t="s">
        <v>15</v>
      </c>
      <c r="D273" t="s">
        <v>13</v>
      </c>
      <c r="F273" s="2">
        <v>1511568.4771205401</v>
      </c>
      <c r="H273">
        <f t="shared" si="20"/>
        <v>1511568.4771205401</v>
      </c>
      <c r="I273" t="str">
        <f t="shared" si="21"/>
        <v>2023 Q3</v>
      </c>
      <c r="J273" s="1" t="str">
        <f t="shared" si="22"/>
        <v/>
      </c>
      <c r="K273" t="s">
        <v>12</v>
      </c>
      <c r="L273" t="s">
        <v>20</v>
      </c>
    </row>
    <row r="274" spans="1:12" x14ac:dyDescent="0.25">
      <c r="A274" t="str">
        <f t="shared" si="19"/>
        <v>AA45170NY</v>
      </c>
      <c r="B274" s="1">
        <v>45170</v>
      </c>
      <c r="C274" t="s">
        <v>15</v>
      </c>
      <c r="D274" t="s">
        <v>13</v>
      </c>
      <c r="F274" s="2">
        <v>1418632.06435443</v>
      </c>
      <c r="H274">
        <f t="shared" si="20"/>
        <v>1418632.06435443</v>
      </c>
      <c r="I274" t="str">
        <f t="shared" si="21"/>
        <v>2023 Q3</v>
      </c>
      <c r="J274" s="1" t="str">
        <f t="shared" si="22"/>
        <v/>
      </c>
      <c r="K274" t="s">
        <v>12</v>
      </c>
      <c r="L274" t="s">
        <v>20</v>
      </c>
    </row>
    <row r="275" spans="1:12" x14ac:dyDescent="0.25">
      <c r="A275" t="str">
        <f t="shared" si="19"/>
        <v>AA45200NY</v>
      </c>
      <c r="B275" s="1">
        <v>45200</v>
      </c>
      <c r="C275" t="s">
        <v>15</v>
      </c>
      <c r="D275" t="s">
        <v>13</v>
      </c>
      <c r="F275" s="2">
        <v>1481837.9288528799</v>
      </c>
      <c r="H275">
        <f t="shared" si="20"/>
        <v>1481837.9288528799</v>
      </c>
      <c r="I275" t="str">
        <f t="shared" si="21"/>
        <v>2023 Q4</v>
      </c>
      <c r="J275" s="1" t="str">
        <f t="shared" si="22"/>
        <v/>
      </c>
      <c r="K275" t="s">
        <v>12</v>
      </c>
      <c r="L275" t="s">
        <v>20</v>
      </c>
    </row>
    <row r="276" spans="1:12" x14ac:dyDescent="0.25">
      <c r="A276" t="str">
        <f t="shared" si="19"/>
        <v>AA45231NY</v>
      </c>
      <c r="B276" s="1">
        <v>45231</v>
      </c>
      <c r="C276" t="s">
        <v>15</v>
      </c>
      <c r="D276" t="s">
        <v>13</v>
      </c>
      <c r="F276" s="2">
        <v>1413845.8527984701</v>
      </c>
      <c r="H276">
        <f t="shared" si="20"/>
        <v>1413845.8527984701</v>
      </c>
      <c r="I276" t="str">
        <f t="shared" si="21"/>
        <v>2023 Q4</v>
      </c>
      <c r="J276" s="1" t="str">
        <f t="shared" si="22"/>
        <v/>
      </c>
      <c r="K276" t="s">
        <v>12</v>
      </c>
      <c r="L276" t="s">
        <v>20</v>
      </c>
    </row>
    <row r="277" spans="1:12" x14ac:dyDescent="0.25">
      <c r="A277" t="str">
        <f t="shared" si="19"/>
        <v>AA45261NY</v>
      </c>
      <c r="B277" s="1">
        <v>45261</v>
      </c>
      <c r="C277" t="s">
        <v>15</v>
      </c>
      <c r="D277" t="s">
        <v>13</v>
      </c>
      <c r="F277" s="2">
        <v>1438968.3131334099</v>
      </c>
      <c r="H277">
        <f t="shared" si="20"/>
        <v>1438968.3131334099</v>
      </c>
      <c r="I277" t="str">
        <f t="shared" si="21"/>
        <v>2023 Q4</v>
      </c>
      <c r="J277" s="1" t="str">
        <f t="shared" si="22"/>
        <v/>
      </c>
      <c r="K277" t="s">
        <v>12</v>
      </c>
      <c r="L277" t="s">
        <v>20</v>
      </c>
    </row>
    <row r="278" spans="1:12" x14ac:dyDescent="0.25">
      <c r="A278" t="str">
        <f t="shared" si="19"/>
        <v>AA45292NY</v>
      </c>
      <c r="B278" s="1">
        <v>45292</v>
      </c>
      <c r="C278" t="s">
        <v>15</v>
      </c>
      <c r="D278" t="s">
        <v>13</v>
      </c>
      <c r="F278" s="2">
        <v>1532705.3468257601</v>
      </c>
      <c r="H278">
        <f t="shared" si="20"/>
        <v>1532705.3468257601</v>
      </c>
      <c r="I278" t="str">
        <f t="shared" si="21"/>
        <v>2024 Q1</v>
      </c>
      <c r="J278" s="1" t="str">
        <f t="shared" si="22"/>
        <v/>
      </c>
      <c r="K278" t="s">
        <v>12</v>
      </c>
      <c r="L278" t="s">
        <v>20</v>
      </c>
    </row>
    <row r="279" spans="1:12" x14ac:dyDescent="0.25">
      <c r="A279" t="str">
        <f t="shared" si="19"/>
        <v>AA45323NY</v>
      </c>
      <c r="B279" s="1">
        <v>45323</v>
      </c>
      <c r="C279" t="s">
        <v>15</v>
      </c>
      <c r="D279" t="s">
        <v>13</v>
      </c>
      <c r="F279" s="2">
        <v>1507091.71010339</v>
      </c>
      <c r="H279">
        <f t="shared" si="20"/>
        <v>1507091.71010339</v>
      </c>
      <c r="I279" t="str">
        <f t="shared" si="21"/>
        <v>2024 Q1</v>
      </c>
      <c r="J279" s="1" t="str">
        <f t="shared" si="22"/>
        <v/>
      </c>
      <c r="K279" t="s">
        <v>12</v>
      </c>
      <c r="L279" t="s">
        <v>20</v>
      </c>
    </row>
    <row r="280" spans="1:12" x14ac:dyDescent="0.25">
      <c r="A280" t="str">
        <f t="shared" si="19"/>
        <v>AA45352NY</v>
      </c>
      <c r="B280" s="1">
        <v>45352</v>
      </c>
      <c r="C280" t="s">
        <v>15</v>
      </c>
      <c r="D280" t="s">
        <v>13</v>
      </c>
      <c r="F280" s="2">
        <v>1594610.9028671801</v>
      </c>
      <c r="H280">
        <f t="shared" si="20"/>
        <v>1594610.9028671801</v>
      </c>
      <c r="I280" t="str">
        <f t="shared" si="21"/>
        <v>2024 Q1</v>
      </c>
      <c r="J280" s="1" t="str">
        <f t="shared" si="22"/>
        <v/>
      </c>
      <c r="K280" t="s">
        <v>12</v>
      </c>
      <c r="L280" t="s">
        <v>20</v>
      </c>
    </row>
    <row r="281" spans="1:12" x14ac:dyDescent="0.25">
      <c r="A281" t="str">
        <f t="shared" si="19"/>
        <v>AA45383NY</v>
      </c>
      <c r="B281" s="1">
        <v>45383</v>
      </c>
      <c r="C281" t="s">
        <v>15</v>
      </c>
      <c r="D281" t="s">
        <v>13</v>
      </c>
      <c r="F281" s="2">
        <v>1596056.3054809701</v>
      </c>
      <c r="H281">
        <f t="shared" si="20"/>
        <v>1596056.3054809701</v>
      </c>
      <c r="I281" t="str">
        <f t="shared" si="21"/>
        <v>2024 Q2</v>
      </c>
      <c r="J281" s="1" t="str">
        <f t="shared" si="22"/>
        <v/>
      </c>
      <c r="K281" t="s">
        <v>12</v>
      </c>
      <c r="L281" t="s">
        <v>20</v>
      </c>
    </row>
    <row r="282" spans="1:12" x14ac:dyDescent="0.25">
      <c r="A282" t="str">
        <f t="shared" si="19"/>
        <v>AA45413NY</v>
      </c>
      <c r="B282" s="1">
        <v>45413</v>
      </c>
      <c r="C282" t="s">
        <v>15</v>
      </c>
      <c r="D282" t="s">
        <v>13</v>
      </c>
      <c r="F282" s="2">
        <v>1645725.63367768</v>
      </c>
      <c r="H282">
        <f t="shared" si="20"/>
        <v>1645725.63367768</v>
      </c>
      <c r="I282" t="str">
        <f t="shared" si="21"/>
        <v>2024 Q2</v>
      </c>
      <c r="J282" s="1" t="str">
        <f t="shared" si="22"/>
        <v/>
      </c>
      <c r="K282" t="s">
        <v>12</v>
      </c>
      <c r="L282" t="s">
        <v>20</v>
      </c>
    </row>
    <row r="283" spans="1:12" x14ac:dyDescent="0.25">
      <c r="A283" t="str">
        <f t="shared" si="19"/>
        <v>AA45444NY</v>
      </c>
      <c r="B283" s="1">
        <v>45444</v>
      </c>
      <c r="C283" t="s">
        <v>15</v>
      </c>
      <c r="D283" t="s">
        <v>13</v>
      </c>
      <c r="F283" s="2">
        <v>1625196.19525669</v>
      </c>
      <c r="H283">
        <f t="shared" si="20"/>
        <v>1625196.19525669</v>
      </c>
      <c r="I283" t="str">
        <f t="shared" si="21"/>
        <v>2024 Q2</v>
      </c>
      <c r="J283" s="1" t="str">
        <f t="shared" si="22"/>
        <v/>
      </c>
      <c r="K283" t="s">
        <v>12</v>
      </c>
      <c r="L283" t="s">
        <v>20</v>
      </c>
    </row>
    <row r="284" spans="1:12" x14ac:dyDescent="0.25">
      <c r="A284" t="str">
        <f t="shared" si="19"/>
        <v>AA45474NY</v>
      </c>
      <c r="B284" s="1">
        <v>45474</v>
      </c>
      <c r="C284" t="s">
        <v>15</v>
      </c>
      <c r="D284" t="s">
        <v>13</v>
      </c>
      <c r="F284" s="2">
        <v>1646526.019147</v>
      </c>
      <c r="H284">
        <f t="shared" si="20"/>
        <v>1646526.019147</v>
      </c>
      <c r="I284" t="str">
        <f t="shared" si="21"/>
        <v>2024 Q3</v>
      </c>
      <c r="J284" s="1" t="str">
        <f t="shared" si="22"/>
        <v/>
      </c>
      <c r="K284" t="s">
        <v>12</v>
      </c>
      <c r="L284" t="s">
        <v>20</v>
      </c>
    </row>
    <row r="285" spans="1:12" x14ac:dyDescent="0.25">
      <c r="A285" t="str">
        <f t="shared" si="19"/>
        <v>AA45505NY</v>
      </c>
      <c r="B285" s="1">
        <v>45505</v>
      </c>
      <c r="C285" t="s">
        <v>15</v>
      </c>
      <c r="D285" t="s">
        <v>13</v>
      </c>
      <c r="F285" s="2">
        <v>1662989.71377815</v>
      </c>
      <c r="H285">
        <f t="shared" si="20"/>
        <v>1662989.71377815</v>
      </c>
      <c r="I285" t="str">
        <f t="shared" si="21"/>
        <v>2024 Q3</v>
      </c>
      <c r="J285" s="1" t="str">
        <f t="shared" si="22"/>
        <v/>
      </c>
      <c r="K285" t="s">
        <v>12</v>
      </c>
      <c r="L285" t="s">
        <v>20</v>
      </c>
    </row>
    <row r="286" spans="1:12" x14ac:dyDescent="0.25">
      <c r="A286" t="str">
        <f t="shared" si="19"/>
        <v>AA45536NY</v>
      </c>
      <c r="B286" s="1">
        <v>45536</v>
      </c>
      <c r="C286" t="s">
        <v>15</v>
      </c>
      <c r="D286" t="s">
        <v>13</v>
      </c>
      <c r="F286" s="2">
        <v>1570032.79990038</v>
      </c>
      <c r="H286">
        <f t="shared" si="20"/>
        <v>1570032.79990038</v>
      </c>
      <c r="I286" t="str">
        <f t="shared" si="21"/>
        <v>2024 Q3</v>
      </c>
      <c r="J286" s="1" t="str">
        <f t="shared" si="22"/>
        <v/>
      </c>
      <c r="K286" t="s">
        <v>12</v>
      </c>
      <c r="L286" t="s">
        <v>20</v>
      </c>
    </row>
    <row r="287" spans="1:12" x14ac:dyDescent="0.25">
      <c r="A287" t="str">
        <f t="shared" si="19"/>
        <v>AA45566NY</v>
      </c>
      <c r="B287" s="1">
        <v>45566</v>
      </c>
      <c r="C287" t="s">
        <v>15</v>
      </c>
      <c r="D287" t="s">
        <v>13</v>
      </c>
      <c r="F287" s="2">
        <v>1633241.2691428999</v>
      </c>
      <c r="H287">
        <f t="shared" si="20"/>
        <v>1633241.2691428999</v>
      </c>
      <c r="I287" t="str">
        <f t="shared" si="21"/>
        <v>2024 Q4</v>
      </c>
      <c r="J287" s="1" t="str">
        <f t="shared" si="22"/>
        <v/>
      </c>
      <c r="K287" t="s">
        <v>12</v>
      </c>
      <c r="L287" t="s">
        <v>20</v>
      </c>
    </row>
    <row r="288" spans="1:12" x14ac:dyDescent="0.25">
      <c r="A288" t="str">
        <f t="shared" si="19"/>
        <v>AA45597NY</v>
      </c>
      <c r="B288" s="1">
        <v>45597</v>
      </c>
      <c r="C288" t="s">
        <v>15</v>
      </c>
      <c r="D288" t="s">
        <v>13</v>
      </c>
      <c r="F288" s="2">
        <v>1565289.31836605</v>
      </c>
      <c r="H288">
        <f t="shared" si="20"/>
        <v>1565289.31836605</v>
      </c>
      <c r="I288" t="str">
        <f t="shared" si="21"/>
        <v>2024 Q4</v>
      </c>
      <c r="J288" s="1" t="str">
        <f t="shared" si="22"/>
        <v/>
      </c>
      <c r="K288" t="s">
        <v>12</v>
      </c>
      <c r="L288" t="s">
        <v>20</v>
      </c>
    </row>
    <row r="289" spans="1:12" x14ac:dyDescent="0.25">
      <c r="A289" t="str">
        <f t="shared" si="19"/>
        <v>AA45627NY</v>
      </c>
      <c r="B289" s="1">
        <v>45627</v>
      </c>
      <c r="C289" t="s">
        <v>15</v>
      </c>
      <c r="D289" t="s">
        <v>13</v>
      </c>
      <c r="F289" s="2">
        <v>1590357.73039878</v>
      </c>
      <c r="H289">
        <f t="shared" si="20"/>
        <v>1590357.73039878</v>
      </c>
      <c r="I289" t="str">
        <f t="shared" si="21"/>
        <v>2024 Q4</v>
      </c>
      <c r="J289" s="1" t="str">
        <f t="shared" si="22"/>
        <v/>
      </c>
      <c r="K289" t="s">
        <v>12</v>
      </c>
      <c r="L289" t="s">
        <v>20</v>
      </c>
    </row>
    <row r="290" spans="1:12" x14ac:dyDescent="0.25">
      <c r="A290" t="str">
        <f t="shared" si="19"/>
        <v>WN42736NY</v>
      </c>
      <c r="B290" s="1">
        <v>42736</v>
      </c>
      <c r="C290" t="s">
        <v>16</v>
      </c>
      <c r="D290" t="s">
        <v>13</v>
      </c>
      <c r="E290">
        <v>516997</v>
      </c>
      <c r="H290" t="str">
        <f t="shared" si="20"/>
        <v/>
      </c>
      <c r="I290" t="str">
        <f t="shared" si="21"/>
        <v>2017 Q1</v>
      </c>
      <c r="J290" s="1">
        <f t="shared" si="22"/>
        <v>42736</v>
      </c>
      <c r="K290" t="s">
        <v>12</v>
      </c>
      <c r="L290" t="s">
        <v>20</v>
      </c>
    </row>
    <row r="291" spans="1:12" x14ac:dyDescent="0.25">
      <c r="A291" t="str">
        <f t="shared" si="19"/>
        <v>WN42767NY</v>
      </c>
      <c r="B291" s="1">
        <v>42767</v>
      </c>
      <c r="C291" t="s">
        <v>16</v>
      </c>
      <c r="D291" t="s">
        <v>13</v>
      </c>
      <c r="E291">
        <v>477298</v>
      </c>
      <c r="H291" t="str">
        <f t="shared" si="20"/>
        <v/>
      </c>
      <c r="I291" t="str">
        <f t="shared" si="21"/>
        <v>2017 Q1</v>
      </c>
      <c r="J291" s="1">
        <f t="shared" si="22"/>
        <v>42767</v>
      </c>
      <c r="K291" t="s">
        <v>12</v>
      </c>
      <c r="L291" t="s">
        <v>20</v>
      </c>
    </row>
    <row r="292" spans="1:12" x14ac:dyDescent="0.25">
      <c r="A292" t="str">
        <f t="shared" si="19"/>
        <v>WN42795NY</v>
      </c>
      <c r="B292" s="1">
        <v>42795</v>
      </c>
      <c r="C292" t="s">
        <v>16</v>
      </c>
      <c r="D292" t="s">
        <v>13</v>
      </c>
      <c r="E292">
        <v>600664</v>
      </c>
      <c r="H292" t="str">
        <f t="shared" si="20"/>
        <v/>
      </c>
      <c r="I292" t="str">
        <f t="shared" si="21"/>
        <v>2017 Q1</v>
      </c>
      <c r="J292" s="1">
        <f t="shared" si="22"/>
        <v>42795</v>
      </c>
      <c r="K292" t="s">
        <v>12</v>
      </c>
      <c r="L292" t="s">
        <v>20</v>
      </c>
    </row>
    <row r="293" spans="1:12" x14ac:dyDescent="0.25">
      <c r="A293" t="str">
        <f t="shared" si="19"/>
        <v>WN42826NY</v>
      </c>
      <c r="B293" s="1">
        <v>42826</v>
      </c>
      <c r="C293" t="s">
        <v>16</v>
      </c>
      <c r="D293" t="s">
        <v>13</v>
      </c>
      <c r="E293">
        <v>628536</v>
      </c>
      <c r="H293" t="str">
        <f t="shared" si="20"/>
        <v/>
      </c>
      <c r="I293" t="str">
        <f t="shared" si="21"/>
        <v>2017 Q2</v>
      </c>
      <c r="J293" s="1">
        <f t="shared" si="22"/>
        <v>42826</v>
      </c>
      <c r="K293" t="s">
        <v>12</v>
      </c>
      <c r="L293" t="s">
        <v>20</v>
      </c>
    </row>
    <row r="294" spans="1:12" x14ac:dyDescent="0.25">
      <c r="A294" t="str">
        <f t="shared" si="19"/>
        <v>WN42856NY</v>
      </c>
      <c r="B294" s="1">
        <v>42856</v>
      </c>
      <c r="C294" t="s">
        <v>16</v>
      </c>
      <c r="D294" t="s">
        <v>13</v>
      </c>
      <c r="E294">
        <v>606682</v>
      </c>
      <c r="H294" t="str">
        <f t="shared" si="20"/>
        <v/>
      </c>
      <c r="I294" t="str">
        <f t="shared" si="21"/>
        <v>2017 Q2</v>
      </c>
      <c r="J294" s="1">
        <f t="shared" si="22"/>
        <v>42856</v>
      </c>
      <c r="K294" t="s">
        <v>12</v>
      </c>
      <c r="L294" t="s">
        <v>20</v>
      </c>
    </row>
    <row r="295" spans="1:12" x14ac:dyDescent="0.25">
      <c r="A295" t="str">
        <f t="shared" si="19"/>
        <v>WN42887NY</v>
      </c>
      <c r="B295" s="1">
        <v>42887</v>
      </c>
      <c r="C295" t="s">
        <v>16</v>
      </c>
      <c r="D295" t="s">
        <v>13</v>
      </c>
      <c r="E295">
        <v>568378</v>
      </c>
      <c r="H295" t="str">
        <f t="shared" si="20"/>
        <v/>
      </c>
      <c r="I295" t="str">
        <f t="shared" si="21"/>
        <v>2017 Q2</v>
      </c>
      <c r="J295" s="1">
        <f t="shared" si="22"/>
        <v>42887</v>
      </c>
      <c r="K295" t="s">
        <v>12</v>
      </c>
      <c r="L295" t="s">
        <v>20</v>
      </c>
    </row>
    <row r="296" spans="1:12" x14ac:dyDescent="0.25">
      <c r="A296" t="str">
        <f t="shared" si="19"/>
        <v>WN42917NY</v>
      </c>
      <c r="B296" s="1">
        <v>42917</v>
      </c>
      <c r="C296" t="s">
        <v>16</v>
      </c>
      <c r="D296" t="s">
        <v>13</v>
      </c>
      <c r="E296">
        <v>615488</v>
      </c>
      <c r="H296" t="str">
        <f t="shared" si="20"/>
        <v/>
      </c>
      <c r="I296" t="str">
        <f t="shared" si="21"/>
        <v>2017 Q3</v>
      </c>
      <c r="J296" s="1">
        <f t="shared" si="22"/>
        <v>42917</v>
      </c>
      <c r="K296" t="s">
        <v>12</v>
      </c>
      <c r="L296" t="s">
        <v>20</v>
      </c>
    </row>
    <row r="297" spans="1:12" x14ac:dyDescent="0.25">
      <c r="A297" t="str">
        <f t="shared" si="19"/>
        <v>WN42948NY</v>
      </c>
      <c r="B297" s="1">
        <v>42948</v>
      </c>
      <c r="C297" t="s">
        <v>16</v>
      </c>
      <c r="D297" t="s">
        <v>13</v>
      </c>
      <c r="E297">
        <v>600162</v>
      </c>
      <c r="H297" t="str">
        <f t="shared" si="20"/>
        <v/>
      </c>
      <c r="I297" t="str">
        <f t="shared" si="21"/>
        <v>2017 Q3</v>
      </c>
      <c r="J297" s="1">
        <f t="shared" si="22"/>
        <v>42948</v>
      </c>
      <c r="K297" t="s">
        <v>12</v>
      </c>
      <c r="L297" t="s">
        <v>20</v>
      </c>
    </row>
    <row r="298" spans="1:12" x14ac:dyDescent="0.25">
      <c r="A298" t="str">
        <f t="shared" si="19"/>
        <v>WN42979NY</v>
      </c>
      <c r="B298" s="1">
        <v>42979</v>
      </c>
      <c r="C298" t="s">
        <v>16</v>
      </c>
      <c r="D298" t="s">
        <v>13</v>
      </c>
      <c r="E298">
        <v>509950</v>
      </c>
      <c r="H298" t="str">
        <f t="shared" si="20"/>
        <v/>
      </c>
      <c r="I298" t="str">
        <f t="shared" si="21"/>
        <v>2017 Q3</v>
      </c>
      <c r="J298" s="1">
        <f t="shared" si="22"/>
        <v>42979</v>
      </c>
      <c r="K298" t="s">
        <v>12</v>
      </c>
      <c r="L298" t="s">
        <v>20</v>
      </c>
    </row>
    <row r="299" spans="1:12" x14ac:dyDescent="0.25">
      <c r="A299" t="str">
        <f t="shared" si="19"/>
        <v>WN43009NY</v>
      </c>
      <c r="B299" s="1">
        <v>43009</v>
      </c>
      <c r="C299" t="s">
        <v>16</v>
      </c>
      <c r="D299" t="s">
        <v>13</v>
      </c>
      <c r="E299">
        <v>574943</v>
      </c>
      <c r="H299" t="str">
        <f t="shared" si="20"/>
        <v/>
      </c>
      <c r="I299" t="str">
        <f t="shared" si="21"/>
        <v>2017 Q4</v>
      </c>
      <c r="J299" s="1">
        <f t="shared" si="22"/>
        <v>43009</v>
      </c>
      <c r="K299" t="s">
        <v>12</v>
      </c>
      <c r="L299" t="s">
        <v>20</v>
      </c>
    </row>
    <row r="300" spans="1:12" x14ac:dyDescent="0.25">
      <c r="A300" t="str">
        <f t="shared" si="19"/>
        <v>WN43040NY</v>
      </c>
      <c r="B300" s="1">
        <v>43040</v>
      </c>
      <c r="C300" t="s">
        <v>16</v>
      </c>
      <c r="D300" t="s">
        <v>13</v>
      </c>
      <c r="E300">
        <v>578876</v>
      </c>
      <c r="H300" t="str">
        <f t="shared" si="20"/>
        <v/>
      </c>
      <c r="I300" t="str">
        <f t="shared" si="21"/>
        <v>2017 Q4</v>
      </c>
      <c r="J300" s="1">
        <f t="shared" si="22"/>
        <v>43040</v>
      </c>
      <c r="K300" t="s">
        <v>12</v>
      </c>
      <c r="L300" t="s">
        <v>20</v>
      </c>
    </row>
    <row r="301" spans="1:12" x14ac:dyDescent="0.25">
      <c r="A301" t="str">
        <f t="shared" si="19"/>
        <v>WN43070NY</v>
      </c>
      <c r="B301" s="1">
        <v>43070</v>
      </c>
      <c r="C301" t="s">
        <v>16</v>
      </c>
      <c r="D301" t="s">
        <v>13</v>
      </c>
      <c r="E301">
        <v>563840</v>
      </c>
      <c r="H301" t="str">
        <f t="shared" si="20"/>
        <v/>
      </c>
      <c r="I301" t="str">
        <f t="shared" si="21"/>
        <v>2017 Q4</v>
      </c>
      <c r="J301" s="1">
        <f t="shared" si="22"/>
        <v>43070</v>
      </c>
      <c r="K301" t="s">
        <v>12</v>
      </c>
      <c r="L301" t="s">
        <v>20</v>
      </c>
    </row>
    <row r="302" spans="1:12" x14ac:dyDescent="0.25">
      <c r="A302" t="str">
        <f t="shared" si="19"/>
        <v>WN43101NY</v>
      </c>
      <c r="B302" s="1">
        <v>43101</v>
      </c>
      <c r="C302" t="s">
        <v>16</v>
      </c>
      <c r="D302" t="s">
        <v>13</v>
      </c>
      <c r="E302">
        <v>503142</v>
      </c>
      <c r="G302">
        <v>-13855</v>
      </c>
      <c r="H302" t="str">
        <f t="shared" si="20"/>
        <v/>
      </c>
      <c r="I302" t="str">
        <f t="shared" si="21"/>
        <v>2018 Q1</v>
      </c>
      <c r="J302" s="1">
        <f t="shared" si="22"/>
        <v>43101</v>
      </c>
      <c r="K302" t="s">
        <v>12</v>
      </c>
      <c r="L302" t="s">
        <v>20</v>
      </c>
    </row>
    <row r="303" spans="1:12" x14ac:dyDescent="0.25">
      <c r="A303" t="str">
        <f t="shared" si="19"/>
        <v>WN43132NY</v>
      </c>
      <c r="B303" s="1">
        <v>43132</v>
      </c>
      <c r="C303" t="s">
        <v>16</v>
      </c>
      <c r="D303" t="s">
        <v>13</v>
      </c>
      <c r="E303">
        <v>486471</v>
      </c>
      <c r="G303">
        <v>9173</v>
      </c>
      <c r="H303" t="str">
        <f t="shared" si="20"/>
        <v/>
      </c>
      <c r="I303" t="str">
        <f t="shared" si="21"/>
        <v>2018 Q1</v>
      </c>
      <c r="J303" s="1">
        <f t="shared" si="22"/>
        <v>43132</v>
      </c>
      <c r="K303" t="s">
        <v>12</v>
      </c>
      <c r="L303" t="s">
        <v>20</v>
      </c>
    </row>
    <row r="304" spans="1:12" x14ac:dyDescent="0.25">
      <c r="A304" t="str">
        <f t="shared" si="19"/>
        <v>WN43160NY</v>
      </c>
      <c r="B304" s="1">
        <v>43160</v>
      </c>
      <c r="C304" t="s">
        <v>16</v>
      </c>
      <c r="D304" t="s">
        <v>13</v>
      </c>
      <c r="E304">
        <v>612528</v>
      </c>
      <c r="G304">
        <v>11864</v>
      </c>
      <c r="H304" t="str">
        <f t="shared" si="20"/>
        <v/>
      </c>
      <c r="I304" t="str">
        <f t="shared" si="21"/>
        <v>2018 Q1</v>
      </c>
      <c r="J304" s="1">
        <f t="shared" si="22"/>
        <v>43160</v>
      </c>
      <c r="K304" t="s">
        <v>12</v>
      </c>
      <c r="L304" t="s">
        <v>20</v>
      </c>
    </row>
    <row r="305" spans="1:12" x14ac:dyDescent="0.25">
      <c r="A305" t="str">
        <f t="shared" si="19"/>
        <v>WN43191NY</v>
      </c>
      <c r="B305" s="1">
        <v>43191</v>
      </c>
      <c r="C305" t="s">
        <v>16</v>
      </c>
      <c r="D305" t="s">
        <v>13</v>
      </c>
      <c r="E305">
        <v>601409</v>
      </c>
      <c r="G305">
        <v>-27127</v>
      </c>
      <c r="H305" t="str">
        <f t="shared" si="20"/>
        <v/>
      </c>
      <c r="I305" t="str">
        <f t="shared" si="21"/>
        <v>2018 Q2</v>
      </c>
      <c r="J305" s="1">
        <f t="shared" si="22"/>
        <v>43191</v>
      </c>
      <c r="K305" t="s">
        <v>12</v>
      </c>
      <c r="L305" t="s">
        <v>20</v>
      </c>
    </row>
    <row r="306" spans="1:12" x14ac:dyDescent="0.25">
      <c r="A306" t="str">
        <f t="shared" si="19"/>
        <v>WN43221NY</v>
      </c>
      <c r="B306" s="1">
        <v>43221</v>
      </c>
      <c r="C306" t="s">
        <v>16</v>
      </c>
      <c r="D306" t="s">
        <v>13</v>
      </c>
      <c r="E306">
        <v>613229</v>
      </c>
      <c r="G306">
        <v>6547</v>
      </c>
      <c r="H306" t="str">
        <f t="shared" si="20"/>
        <v/>
      </c>
      <c r="I306" t="str">
        <f t="shared" si="21"/>
        <v>2018 Q2</v>
      </c>
      <c r="J306" s="1">
        <f t="shared" si="22"/>
        <v>43221</v>
      </c>
      <c r="K306" t="s">
        <v>12</v>
      </c>
      <c r="L306" t="s">
        <v>20</v>
      </c>
    </row>
    <row r="307" spans="1:12" x14ac:dyDescent="0.25">
      <c r="A307" t="str">
        <f t="shared" si="19"/>
        <v>WN43252NY</v>
      </c>
      <c r="B307" s="1">
        <v>43252</v>
      </c>
      <c r="C307" t="s">
        <v>16</v>
      </c>
      <c r="D307" t="s">
        <v>13</v>
      </c>
      <c r="E307">
        <v>581768</v>
      </c>
      <c r="G307">
        <v>13390</v>
      </c>
      <c r="H307" t="str">
        <f t="shared" si="20"/>
        <v/>
      </c>
      <c r="I307" t="str">
        <f t="shared" si="21"/>
        <v>2018 Q2</v>
      </c>
      <c r="J307" s="1">
        <f t="shared" si="22"/>
        <v>43252</v>
      </c>
      <c r="K307" t="s">
        <v>12</v>
      </c>
      <c r="L307" t="s">
        <v>20</v>
      </c>
    </row>
    <row r="308" spans="1:12" x14ac:dyDescent="0.25">
      <c r="A308" t="str">
        <f t="shared" si="19"/>
        <v>WN43282NY</v>
      </c>
      <c r="B308" s="1">
        <v>43282</v>
      </c>
      <c r="C308" t="s">
        <v>16</v>
      </c>
      <c r="D308" t="s">
        <v>13</v>
      </c>
      <c r="E308">
        <v>619586</v>
      </c>
      <c r="G308">
        <v>4098</v>
      </c>
      <c r="H308" t="str">
        <f t="shared" si="20"/>
        <v/>
      </c>
      <c r="I308" t="str">
        <f t="shared" si="21"/>
        <v>2018 Q3</v>
      </c>
      <c r="J308" s="1">
        <f t="shared" si="22"/>
        <v>43282</v>
      </c>
      <c r="K308" t="s">
        <v>12</v>
      </c>
      <c r="L308" t="s">
        <v>20</v>
      </c>
    </row>
    <row r="309" spans="1:12" x14ac:dyDescent="0.25">
      <c r="A309" t="str">
        <f t="shared" si="19"/>
        <v>WN43313NY</v>
      </c>
      <c r="B309" s="1">
        <v>43313</v>
      </c>
      <c r="C309" t="s">
        <v>16</v>
      </c>
      <c r="D309" t="s">
        <v>13</v>
      </c>
      <c r="E309">
        <v>618945</v>
      </c>
      <c r="G309">
        <v>18783</v>
      </c>
      <c r="H309" t="str">
        <f t="shared" si="20"/>
        <v/>
      </c>
      <c r="I309" t="str">
        <f t="shared" si="21"/>
        <v>2018 Q3</v>
      </c>
      <c r="J309" s="1">
        <f t="shared" si="22"/>
        <v>43313</v>
      </c>
      <c r="K309" t="s">
        <v>12</v>
      </c>
      <c r="L309" t="s">
        <v>20</v>
      </c>
    </row>
    <row r="310" spans="1:12" x14ac:dyDescent="0.25">
      <c r="A310" t="str">
        <f t="shared" si="19"/>
        <v>WN43344NY</v>
      </c>
      <c r="B310" s="1">
        <v>43344</v>
      </c>
      <c r="C310" t="s">
        <v>16</v>
      </c>
      <c r="D310" t="s">
        <v>13</v>
      </c>
      <c r="E310">
        <v>512332</v>
      </c>
      <c r="G310">
        <v>2382</v>
      </c>
      <c r="H310" t="str">
        <f t="shared" si="20"/>
        <v/>
      </c>
      <c r="I310" t="str">
        <f t="shared" si="21"/>
        <v>2018 Q3</v>
      </c>
      <c r="J310" s="1">
        <f t="shared" si="22"/>
        <v>43344</v>
      </c>
      <c r="K310" t="s">
        <v>12</v>
      </c>
      <c r="L310" t="s">
        <v>20</v>
      </c>
    </row>
    <row r="311" spans="1:12" x14ac:dyDescent="0.25">
      <c r="A311" t="str">
        <f t="shared" si="19"/>
        <v>WN43374NY</v>
      </c>
      <c r="B311" s="1">
        <v>43374</v>
      </c>
      <c r="C311" t="s">
        <v>16</v>
      </c>
      <c r="D311" t="s">
        <v>13</v>
      </c>
      <c r="E311">
        <v>574163</v>
      </c>
      <c r="G311">
        <v>-780</v>
      </c>
      <c r="H311" t="str">
        <f t="shared" si="20"/>
        <v/>
      </c>
      <c r="I311" t="str">
        <f t="shared" si="21"/>
        <v>2018 Q4</v>
      </c>
      <c r="J311" s="1">
        <f t="shared" si="22"/>
        <v>43374</v>
      </c>
      <c r="K311" t="s">
        <v>12</v>
      </c>
      <c r="L311" t="s">
        <v>20</v>
      </c>
    </row>
    <row r="312" spans="1:12" x14ac:dyDescent="0.25">
      <c r="A312" t="str">
        <f t="shared" si="19"/>
        <v>WN43405NY</v>
      </c>
      <c r="B312" s="1">
        <v>43405</v>
      </c>
      <c r="C312" t="s">
        <v>16</v>
      </c>
      <c r="D312" t="s">
        <v>13</v>
      </c>
      <c r="E312">
        <v>589309</v>
      </c>
      <c r="G312">
        <v>10433</v>
      </c>
      <c r="H312" t="str">
        <f t="shared" si="20"/>
        <v/>
      </c>
      <c r="I312" t="str">
        <f t="shared" si="21"/>
        <v>2018 Q4</v>
      </c>
      <c r="J312" s="1">
        <f t="shared" si="22"/>
        <v>43405</v>
      </c>
      <c r="K312" t="s">
        <v>12</v>
      </c>
      <c r="L312" t="s">
        <v>20</v>
      </c>
    </row>
    <row r="313" spans="1:12" x14ac:dyDescent="0.25">
      <c r="A313" t="str">
        <f t="shared" si="19"/>
        <v>WN43435NY</v>
      </c>
      <c r="B313" s="1">
        <v>43435</v>
      </c>
      <c r="C313" t="s">
        <v>16</v>
      </c>
      <c r="D313" t="s">
        <v>13</v>
      </c>
      <c r="E313">
        <v>595875</v>
      </c>
      <c r="G313">
        <v>32035</v>
      </c>
      <c r="H313" t="str">
        <f t="shared" si="20"/>
        <v/>
      </c>
      <c r="I313" t="str">
        <f t="shared" si="21"/>
        <v>2018 Q4</v>
      </c>
      <c r="J313" s="1">
        <f t="shared" si="22"/>
        <v>43435</v>
      </c>
      <c r="K313" t="s">
        <v>12</v>
      </c>
      <c r="L313" t="s">
        <v>20</v>
      </c>
    </row>
    <row r="314" spans="1:12" x14ac:dyDescent="0.25">
      <c r="A314" t="str">
        <f t="shared" si="19"/>
        <v>WN43466NY</v>
      </c>
      <c r="B314" s="1">
        <v>43466</v>
      </c>
      <c r="C314" t="s">
        <v>16</v>
      </c>
      <c r="D314" t="s">
        <v>13</v>
      </c>
      <c r="E314">
        <v>481278</v>
      </c>
      <c r="G314">
        <v>-21864</v>
      </c>
      <c r="H314" t="str">
        <f t="shared" si="20"/>
        <v/>
      </c>
      <c r="I314" t="str">
        <f t="shared" si="21"/>
        <v>2019 Q1</v>
      </c>
      <c r="J314" s="1">
        <f t="shared" si="22"/>
        <v>43466</v>
      </c>
      <c r="K314" t="s">
        <v>12</v>
      </c>
      <c r="L314" t="s">
        <v>20</v>
      </c>
    </row>
    <row r="315" spans="1:12" x14ac:dyDescent="0.25">
      <c r="A315" t="str">
        <f t="shared" si="19"/>
        <v>WN43497NY</v>
      </c>
      <c r="B315" s="1">
        <v>43497</v>
      </c>
      <c r="C315" t="s">
        <v>16</v>
      </c>
      <c r="D315" t="s">
        <v>13</v>
      </c>
      <c r="E315">
        <v>448501</v>
      </c>
      <c r="G315">
        <v>-37970</v>
      </c>
      <c r="H315" t="str">
        <f t="shared" si="20"/>
        <v/>
      </c>
      <c r="I315" t="str">
        <f t="shared" si="21"/>
        <v>2019 Q1</v>
      </c>
      <c r="J315" s="1">
        <f t="shared" si="22"/>
        <v>43497</v>
      </c>
      <c r="K315" t="s">
        <v>12</v>
      </c>
      <c r="L315" t="s">
        <v>20</v>
      </c>
    </row>
    <row r="316" spans="1:12" x14ac:dyDescent="0.25">
      <c r="A316" t="str">
        <f t="shared" si="19"/>
        <v>WN43525NY</v>
      </c>
      <c r="B316" s="1">
        <v>43525</v>
      </c>
      <c r="C316" t="s">
        <v>16</v>
      </c>
      <c r="D316" t="s">
        <v>13</v>
      </c>
      <c r="E316">
        <v>591064</v>
      </c>
      <c r="G316">
        <v>-21464</v>
      </c>
      <c r="H316" t="str">
        <f t="shared" si="20"/>
        <v/>
      </c>
      <c r="I316" t="str">
        <f t="shared" si="21"/>
        <v>2019 Q1</v>
      </c>
      <c r="J316" s="1">
        <f t="shared" si="22"/>
        <v>43525</v>
      </c>
      <c r="K316" t="s">
        <v>12</v>
      </c>
      <c r="L316" t="s">
        <v>20</v>
      </c>
    </row>
    <row r="317" spans="1:12" x14ac:dyDescent="0.25">
      <c r="A317" t="str">
        <f t="shared" si="19"/>
        <v>WN43556NY</v>
      </c>
      <c r="B317" s="1">
        <v>43556</v>
      </c>
      <c r="C317" t="s">
        <v>16</v>
      </c>
      <c r="D317" t="s">
        <v>13</v>
      </c>
      <c r="E317">
        <v>576812</v>
      </c>
      <c r="G317">
        <v>-24597</v>
      </c>
      <c r="H317" t="str">
        <f t="shared" si="20"/>
        <v/>
      </c>
      <c r="I317" t="str">
        <f t="shared" si="21"/>
        <v>2019 Q2</v>
      </c>
      <c r="J317" s="1">
        <f t="shared" si="22"/>
        <v>43556</v>
      </c>
      <c r="K317" t="s">
        <v>12</v>
      </c>
      <c r="L317" t="s">
        <v>20</v>
      </c>
    </row>
    <row r="318" spans="1:12" x14ac:dyDescent="0.25">
      <c r="A318" t="str">
        <f t="shared" si="19"/>
        <v>WN43586NY</v>
      </c>
      <c r="B318" s="1">
        <v>43586</v>
      </c>
      <c r="C318" t="s">
        <v>16</v>
      </c>
      <c r="D318" t="s">
        <v>13</v>
      </c>
      <c r="E318">
        <v>592684</v>
      </c>
      <c r="G318">
        <v>-20545</v>
      </c>
      <c r="H318" t="str">
        <f t="shared" si="20"/>
        <v/>
      </c>
      <c r="I318" t="str">
        <f t="shared" si="21"/>
        <v>2019 Q2</v>
      </c>
      <c r="J318" s="1">
        <f t="shared" si="22"/>
        <v>43586</v>
      </c>
      <c r="K318" t="s">
        <v>12</v>
      </c>
      <c r="L318" t="s">
        <v>20</v>
      </c>
    </row>
    <row r="319" spans="1:12" x14ac:dyDescent="0.25">
      <c r="A319" t="str">
        <f t="shared" si="19"/>
        <v>WN43617NY</v>
      </c>
      <c r="B319" s="1">
        <v>43617</v>
      </c>
      <c r="C319" t="s">
        <v>16</v>
      </c>
      <c r="D319" t="s">
        <v>13</v>
      </c>
      <c r="E319">
        <v>543938</v>
      </c>
      <c r="G319">
        <v>-37830</v>
      </c>
      <c r="H319" t="str">
        <f t="shared" si="20"/>
        <v/>
      </c>
      <c r="I319" t="str">
        <f t="shared" si="21"/>
        <v>2019 Q2</v>
      </c>
      <c r="J319" s="1">
        <f t="shared" si="22"/>
        <v>43617</v>
      </c>
      <c r="K319" t="s">
        <v>12</v>
      </c>
      <c r="L319" t="s">
        <v>20</v>
      </c>
    </row>
    <row r="320" spans="1:12" x14ac:dyDescent="0.25">
      <c r="A320" t="str">
        <f t="shared" si="19"/>
        <v>WN43647NY</v>
      </c>
      <c r="B320" s="1">
        <v>43647</v>
      </c>
      <c r="C320" t="s">
        <v>16</v>
      </c>
      <c r="D320" t="s">
        <v>13</v>
      </c>
      <c r="E320">
        <v>587943</v>
      </c>
      <c r="G320">
        <v>-31643</v>
      </c>
      <c r="H320" t="str">
        <f t="shared" si="20"/>
        <v/>
      </c>
      <c r="I320" t="str">
        <f t="shared" si="21"/>
        <v>2019 Q3</v>
      </c>
      <c r="J320" s="1">
        <f t="shared" si="22"/>
        <v>43647</v>
      </c>
      <c r="K320" t="s">
        <v>12</v>
      </c>
      <c r="L320" t="s">
        <v>20</v>
      </c>
    </row>
    <row r="321" spans="1:12" x14ac:dyDescent="0.25">
      <c r="A321" t="str">
        <f t="shared" si="19"/>
        <v>WN43678NY</v>
      </c>
      <c r="B321" s="1">
        <v>43678</v>
      </c>
      <c r="C321" t="s">
        <v>16</v>
      </c>
      <c r="D321" t="s">
        <v>13</v>
      </c>
      <c r="E321">
        <v>586536</v>
      </c>
      <c r="G321">
        <v>-32409</v>
      </c>
      <c r="H321" t="str">
        <f t="shared" si="20"/>
        <v/>
      </c>
      <c r="I321" t="str">
        <f t="shared" si="21"/>
        <v>2019 Q3</v>
      </c>
      <c r="J321" s="1">
        <f t="shared" si="22"/>
        <v>43678</v>
      </c>
      <c r="K321" t="s">
        <v>12</v>
      </c>
      <c r="L321" t="s">
        <v>20</v>
      </c>
    </row>
    <row r="322" spans="1:12" x14ac:dyDescent="0.25">
      <c r="A322" t="str">
        <f t="shared" si="19"/>
        <v>WN43709NY</v>
      </c>
      <c r="B322" s="1">
        <v>43709</v>
      </c>
      <c r="C322" t="s">
        <v>16</v>
      </c>
      <c r="D322" t="s">
        <v>13</v>
      </c>
      <c r="E322">
        <v>487592</v>
      </c>
      <c r="G322">
        <v>-24740</v>
      </c>
      <c r="H322" t="str">
        <f t="shared" si="20"/>
        <v/>
      </c>
      <c r="I322" t="str">
        <f t="shared" si="21"/>
        <v>2019 Q3</v>
      </c>
      <c r="J322" s="1">
        <f t="shared" si="22"/>
        <v>43709</v>
      </c>
      <c r="K322" t="s">
        <v>12</v>
      </c>
      <c r="L322" t="s">
        <v>20</v>
      </c>
    </row>
    <row r="323" spans="1:12" x14ac:dyDescent="0.25">
      <c r="A323" t="str">
        <f t="shared" ref="A323:A386" si="23">C323&amp;B323&amp;L323</f>
        <v>WN43739NY</v>
      </c>
      <c r="B323" s="1">
        <v>43739</v>
      </c>
      <c r="C323" t="s">
        <v>16</v>
      </c>
      <c r="D323" t="s">
        <v>13</v>
      </c>
      <c r="E323">
        <v>551573</v>
      </c>
      <c r="G323">
        <v>-22590</v>
      </c>
      <c r="H323" t="str">
        <f t="shared" ref="H323:H386" si="24">IF(E323="",F323,"")</f>
        <v/>
      </c>
      <c r="I323" t="str">
        <f t="shared" ref="I323:I386" si="25">YEAR(B323)&amp;" Q"&amp;+ROUNDUP(MONTH(B323)/3,0)</f>
        <v>2019 Q4</v>
      </c>
      <c r="J323" s="1">
        <f t="shared" ref="J323:J386" si="26">IF(E323="","",B323)</f>
        <v>43739</v>
      </c>
      <c r="K323" t="s">
        <v>12</v>
      </c>
      <c r="L323" t="s">
        <v>20</v>
      </c>
    </row>
    <row r="324" spans="1:12" x14ac:dyDescent="0.25">
      <c r="A324" t="str">
        <f t="shared" si="23"/>
        <v>WN43770NY</v>
      </c>
      <c r="B324" s="1">
        <v>43770</v>
      </c>
      <c r="C324" t="s">
        <v>16</v>
      </c>
      <c r="D324" t="s">
        <v>13</v>
      </c>
      <c r="E324">
        <v>563324</v>
      </c>
      <c r="G324">
        <v>-25985</v>
      </c>
      <c r="H324" t="str">
        <f t="shared" si="24"/>
        <v/>
      </c>
      <c r="I324" t="str">
        <f t="shared" si="25"/>
        <v>2019 Q4</v>
      </c>
      <c r="J324" s="1">
        <f t="shared" si="26"/>
        <v>43770</v>
      </c>
      <c r="K324" t="s">
        <v>12</v>
      </c>
      <c r="L324" t="s">
        <v>20</v>
      </c>
    </row>
    <row r="325" spans="1:12" x14ac:dyDescent="0.25">
      <c r="A325" t="str">
        <f t="shared" si="23"/>
        <v>WN43800NY</v>
      </c>
      <c r="B325" s="1">
        <v>43800</v>
      </c>
      <c r="C325" t="s">
        <v>16</v>
      </c>
      <c r="D325" t="s">
        <v>13</v>
      </c>
      <c r="E325">
        <v>615146</v>
      </c>
      <c r="G325">
        <v>19271</v>
      </c>
      <c r="H325" t="str">
        <f t="shared" si="24"/>
        <v/>
      </c>
      <c r="I325" t="str">
        <f t="shared" si="25"/>
        <v>2019 Q4</v>
      </c>
      <c r="J325" s="1">
        <f t="shared" si="26"/>
        <v>43800</v>
      </c>
      <c r="K325" t="s">
        <v>12</v>
      </c>
      <c r="L325" t="s">
        <v>20</v>
      </c>
    </row>
    <row r="326" spans="1:12" x14ac:dyDescent="0.25">
      <c r="A326" t="str">
        <f t="shared" si="23"/>
        <v>WN43831NY</v>
      </c>
      <c r="B326" s="1">
        <v>43831</v>
      </c>
      <c r="C326" t="s">
        <v>16</v>
      </c>
      <c r="D326" t="s">
        <v>13</v>
      </c>
      <c r="E326">
        <v>495293</v>
      </c>
      <c r="G326">
        <v>14015</v>
      </c>
      <c r="H326" t="str">
        <f t="shared" si="24"/>
        <v/>
      </c>
      <c r="I326" t="str">
        <f t="shared" si="25"/>
        <v>2020 Q1</v>
      </c>
      <c r="J326" s="1">
        <f t="shared" si="26"/>
        <v>43831</v>
      </c>
      <c r="K326" t="s">
        <v>12</v>
      </c>
      <c r="L326" t="s">
        <v>20</v>
      </c>
    </row>
    <row r="327" spans="1:12" x14ac:dyDescent="0.25">
      <c r="A327" t="str">
        <f t="shared" si="23"/>
        <v>WN43862NY</v>
      </c>
      <c r="B327" s="1">
        <v>43862</v>
      </c>
      <c r="C327" t="s">
        <v>16</v>
      </c>
      <c r="D327" t="s">
        <v>13</v>
      </c>
      <c r="E327">
        <v>475017</v>
      </c>
      <c r="G327">
        <v>26516</v>
      </c>
      <c r="H327" t="str">
        <f t="shared" si="24"/>
        <v/>
      </c>
      <c r="I327" t="str">
        <f t="shared" si="25"/>
        <v>2020 Q1</v>
      </c>
      <c r="J327" s="1">
        <f t="shared" si="26"/>
        <v>43862</v>
      </c>
      <c r="K327" t="s">
        <v>12</v>
      </c>
      <c r="L327" t="s">
        <v>20</v>
      </c>
    </row>
    <row r="328" spans="1:12" x14ac:dyDescent="0.25">
      <c r="A328" t="str">
        <f t="shared" si="23"/>
        <v>WN43891NY</v>
      </c>
      <c r="B328" s="1">
        <v>43891</v>
      </c>
      <c r="C328" t="s">
        <v>16</v>
      </c>
      <c r="D328" t="s">
        <v>13</v>
      </c>
      <c r="E328">
        <v>275873</v>
      </c>
      <c r="G328">
        <v>-315191</v>
      </c>
      <c r="H328" t="str">
        <f t="shared" si="24"/>
        <v/>
      </c>
      <c r="I328" t="str">
        <f t="shared" si="25"/>
        <v>2020 Q1</v>
      </c>
      <c r="J328" s="1">
        <f t="shared" si="26"/>
        <v>43891</v>
      </c>
      <c r="K328" t="s">
        <v>12</v>
      </c>
      <c r="L328" t="s">
        <v>20</v>
      </c>
    </row>
    <row r="329" spans="1:12" x14ac:dyDescent="0.25">
      <c r="A329" t="str">
        <f t="shared" si="23"/>
        <v>WN43922NY</v>
      </c>
      <c r="B329" s="1">
        <v>43922</v>
      </c>
      <c r="C329" t="s">
        <v>16</v>
      </c>
      <c r="D329" t="s">
        <v>13</v>
      </c>
      <c r="E329">
        <v>16747</v>
      </c>
      <c r="G329">
        <v>-560065</v>
      </c>
      <c r="H329" t="str">
        <f t="shared" si="24"/>
        <v/>
      </c>
      <c r="I329" t="str">
        <f t="shared" si="25"/>
        <v>2020 Q2</v>
      </c>
      <c r="J329" s="1">
        <f t="shared" si="26"/>
        <v>43922</v>
      </c>
      <c r="K329" t="s">
        <v>12</v>
      </c>
      <c r="L329" t="s">
        <v>20</v>
      </c>
    </row>
    <row r="330" spans="1:12" x14ac:dyDescent="0.25">
      <c r="A330" t="str">
        <f t="shared" si="23"/>
        <v>WN43952NY</v>
      </c>
      <c r="B330" s="1">
        <v>43952</v>
      </c>
      <c r="C330" t="s">
        <v>16</v>
      </c>
      <c r="D330" t="s">
        <v>13</v>
      </c>
      <c r="E330">
        <v>41077</v>
      </c>
      <c r="G330">
        <v>-551607</v>
      </c>
      <c r="H330" t="str">
        <f t="shared" si="24"/>
        <v/>
      </c>
      <c r="I330" t="str">
        <f t="shared" si="25"/>
        <v>2020 Q2</v>
      </c>
      <c r="J330" s="1">
        <f t="shared" si="26"/>
        <v>43952</v>
      </c>
      <c r="K330" t="s">
        <v>12</v>
      </c>
      <c r="L330" t="s">
        <v>20</v>
      </c>
    </row>
    <row r="331" spans="1:12" x14ac:dyDescent="0.25">
      <c r="A331" t="str">
        <f t="shared" si="23"/>
        <v>WN43983NY</v>
      </c>
      <c r="B331" s="1">
        <v>43983</v>
      </c>
      <c r="C331" t="s">
        <v>16</v>
      </c>
      <c r="D331" t="s">
        <v>13</v>
      </c>
      <c r="E331">
        <v>150735</v>
      </c>
      <c r="G331">
        <v>-393203</v>
      </c>
      <c r="H331" t="str">
        <f t="shared" si="24"/>
        <v/>
      </c>
      <c r="I331" t="str">
        <f t="shared" si="25"/>
        <v>2020 Q2</v>
      </c>
      <c r="J331" s="1">
        <f t="shared" si="26"/>
        <v>43983</v>
      </c>
      <c r="K331" t="s">
        <v>12</v>
      </c>
      <c r="L331" t="s">
        <v>20</v>
      </c>
    </row>
    <row r="332" spans="1:12" x14ac:dyDescent="0.25">
      <c r="A332" t="str">
        <f t="shared" si="23"/>
        <v>WN44013NY</v>
      </c>
      <c r="B332" s="1">
        <v>44013</v>
      </c>
      <c r="C332" t="s">
        <v>16</v>
      </c>
      <c r="D332" t="s">
        <v>13</v>
      </c>
      <c r="E332">
        <v>128346</v>
      </c>
      <c r="G332">
        <v>-459597</v>
      </c>
      <c r="H332" t="str">
        <f t="shared" si="24"/>
        <v/>
      </c>
      <c r="I332" t="str">
        <f t="shared" si="25"/>
        <v>2020 Q3</v>
      </c>
      <c r="J332" s="1">
        <f t="shared" si="26"/>
        <v>44013</v>
      </c>
      <c r="K332" t="s">
        <v>12</v>
      </c>
      <c r="L332" t="s">
        <v>20</v>
      </c>
    </row>
    <row r="333" spans="1:12" x14ac:dyDescent="0.25">
      <c r="A333" t="str">
        <f t="shared" si="23"/>
        <v>WN44044NY</v>
      </c>
      <c r="B333" s="1">
        <v>44044</v>
      </c>
      <c r="C333" t="s">
        <v>16</v>
      </c>
      <c r="D333" t="s">
        <v>13</v>
      </c>
      <c r="E333">
        <v>122206</v>
      </c>
      <c r="G333">
        <v>-464330</v>
      </c>
      <c r="H333" t="str">
        <f t="shared" si="24"/>
        <v/>
      </c>
      <c r="I333" t="str">
        <f t="shared" si="25"/>
        <v>2020 Q3</v>
      </c>
      <c r="J333" s="1">
        <f t="shared" si="26"/>
        <v>44044</v>
      </c>
      <c r="K333" t="s">
        <v>12</v>
      </c>
      <c r="L333" t="s">
        <v>20</v>
      </c>
    </row>
    <row r="334" spans="1:12" x14ac:dyDescent="0.25">
      <c r="A334" t="str">
        <f t="shared" si="23"/>
        <v>WN44075NY</v>
      </c>
      <c r="B334" s="1">
        <v>44075</v>
      </c>
      <c r="C334" t="s">
        <v>16</v>
      </c>
      <c r="D334" t="s">
        <v>13</v>
      </c>
      <c r="E334">
        <v>104718</v>
      </c>
      <c r="G334">
        <v>-382874</v>
      </c>
      <c r="H334" t="str">
        <f t="shared" si="24"/>
        <v/>
      </c>
      <c r="I334" t="str">
        <f t="shared" si="25"/>
        <v>2020 Q3</v>
      </c>
      <c r="J334" s="1">
        <f t="shared" si="26"/>
        <v>44075</v>
      </c>
      <c r="K334" t="s">
        <v>12</v>
      </c>
      <c r="L334" t="s">
        <v>20</v>
      </c>
    </row>
    <row r="335" spans="1:12" x14ac:dyDescent="0.25">
      <c r="A335" t="str">
        <f t="shared" si="23"/>
        <v>WN44105NY</v>
      </c>
      <c r="B335" s="1">
        <v>44105</v>
      </c>
      <c r="C335" t="s">
        <v>16</v>
      </c>
      <c r="D335" t="s">
        <v>13</v>
      </c>
      <c r="E335">
        <v>111975</v>
      </c>
      <c r="G335">
        <v>-439598</v>
      </c>
      <c r="H335" t="str">
        <f t="shared" si="24"/>
        <v/>
      </c>
      <c r="I335" t="str">
        <f t="shared" si="25"/>
        <v>2020 Q4</v>
      </c>
      <c r="J335" s="1">
        <f t="shared" si="26"/>
        <v>44105</v>
      </c>
      <c r="K335" t="s">
        <v>12</v>
      </c>
      <c r="L335" t="s">
        <v>20</v>
      </c>
    </row>
    <row r="336" spans="1:12" x14ac:dyDescent="0.25">
      <c r="A336" t="str">
        <f t="shared" si="23"/>
        <v>WN44136NY</v>
      </c>
      <c r="B336" s="1">
        <v>44136</v>
      </c>
      <c r="C336" t="s">
        <v>16</v>
      </c>
      <c r="D336" t="s">
        <v>13</v>
      </c>
      <c r="E336">
        <v>115581</v>
      </c>
      <c r="G336">
        <v>-447743</v>
      </c>
      <c r="H336" t="str">
        <f t="shared" si="24"/>
        <v/>
      </c>
      <c r="I336" t="str">
        <f t="shared" si="25"/>
        <v>2020 Q4</v>
      </c>
      <c r="J336" s="1">
        <f t="shared" si="26"/>
        <v>44136</v>
      </c>
      <c r="K336" t="s">
        <v>12</v>
      </c>
      <c r="L336" t="s">
        <v>20</v>
      </c>
    </row>
    <row r="337" spans="1:12" x14ac:dyDescent="0.25">
      <c r="A337" t="str">
        <f t="shared" si="23"/>
        <v>WN44166NY</v>
      </c>
      <c r="B337" s="1">
        <v>44166</v>
      </c>
      <c r="C337" t="s">
        <v>16</v>
      </c>
      <c r="D337" t="s">
        <v>13</v>
      </c>
      <c r="E337">
        <v>135076</v>
      </c>
      <c r="G337">
        <v>-480070</v>
      </c>
      <c r="H337" t="str">
        <f t="shared" si="24"/>
        <v/>
      </c>
      <c r="I337" t="str">
        <f t="shared" si="25"/>
        <v>2020 Q4</v>
      </c>
      <c r="J337" s="1">
        <f t="shared" si="26"/>
        <v>44166</v>
      </c>
      <c r="K337" t="s">
        <v>12</v>
      </c>
      <c r="L337" t="s">
        <v>20</v>
      </c>
    </row>
    <row r="338" spans="1:12" x14ac:dyDescent="0.25">
      <c r="A338" t="str">
        <f t="shared" si="23"/>
        <v>WN44197NY</v>
      </c>
      <c r="B338" s="1">
        <v>44197</v>
      </c>
      <c r="C338" t="s">
        <v>16</v>
      </c>
      <c r="D338" t="s">
        <v>13</v>
      </c>
      <c r="E338">
        <v>122451</v>
      </c>
      <c r="G338">
        <v>-372842</v>
      </c>
      <c r="H338" t="str">
        <f t="shared" si="24"/>
        <v/>
      </c>
      <c r="I338" t="str">
        <f t="shared" si="25"/>
        <v>2021 Q1</v>
      </c>
      <c r="J338" s="1">
        <f t="shared" si="26"/>
        <v>44197</v>
      </c>
      <c r="K338" t="s">
        <v>12</v>
      </c>
      <c r="L338" t="s">
        <v>20</v>
      </c>
    </row>
    <row r="339" spans="1:12" x14ac:dyDescent="0.25">
      <c r="A339" t="str">
        <f t="shared" si="23"/>
        <v>WN44228NY</v>
      </c>
      <c r="B339" s="1">
        <v>44228</v>
      </c>
      <c r="C339" t="s">
        <v>16</v>
      </c>
      <c r="D339" t="s">
        <v>13</v>
      </c>
      <c r="E339">
        <v>117948</v>
      </c>
      <c r="G339">
        <v>-357069</v>
      </c>
      <c r="H339" t="str">
        <f t="shared" si="24"/>
        <v/>
      </c>
      <c r="I339" t="str">
        <f t="shared" si="25"/>
        <v>2021 Q1</v>
      </c>
      <c r="J339" s="1">
        <f t="shared" si="26"/>
        <v>44228</v>
      </c>
      <c r="K339" t="s">
        <v>12</v>
      </c>
      <c r="L339" t="s">
        <v>20</v>
      </c>
    </row>
    <row r="340" spans="1:12" x14ac:dyDescent="0.25">
      <c r="A340" t="str">
        <f t="shared" si="23"/>
        <v>WN44256NY</v>
      </c>
      <c r="B340" s="1">
        <v>44256</v>
      </c>
      <c r="C340" t="s">
        <v>16</v>
      </c>
      <c r="D340" t="s">
        <v>13</v>
      </c>
      <c r="E340">
        <v>231499</v>
      </c>
      <c r="G340">
        <v>-44374</v>
      </c>
      <c r="H340" t="str">
        <f t="shared" si="24"/>
        <v/>
      </c>
      <c r="I340" t="str">
        <f t="shared" si="25"/>
        <v>2021 Q1</v>
      </c>
      <c r="J340" s="1">
        <f t="shared" si="26"/>
        <v>44256</v>
      </c>
      <c r="K340" t="s">
        <v>12</v>
      </c>
      <c r="L340" t="s">
        <v>20</v>
      </c>
    </row>
    <row r="341" spans="1:12" x14ac:dyDescent="0.25">
      <c r="A341" t="str">
        <f t="shared" si="23"/>
        <v>WN44287NY</v>
      </c>
      <c r="B341" s="1">
        <v>44287</v>
      </c>
      <c r="C341" t="s">
        <v>16</v>
      </c>
      <c r="D341" t="s">
        <v>13</v>
      </c>
      <c r="E341">
        <v>321586</v>
      </c>
      <c r="G341">
        <v>304839</v>
      </c>
      <c r="H341" t="str">
        <f t="shared" si="24"/>
        <v/>
      </c>
      <c r="I341" t="str">
        <f t="shared" si="25"/>
        <v>2021 Q2</v>
      </c>
      <c r="J341" s="1">
        <f t="shared" si="26"/>
        <v>44287</v>
      </c>
      <c r="K341" t="s">
        <v>12</v>
      </c>
      <c r="L341" t="s">
        <v>20</v>
      </c>
    </row>
    <row r="342" spans="1:12" x14ac:dyDescent="0.25">
      <c r="A342" t="str">
        <f t="shared" si="23"/>
        <v>WN44317NY</v>
      </c>
      <c r="B342" s="1">
        <v>44317</v>
      </c>
      <c r="C342" t="s">
        <v>16</v>
      </c>
      <c r="D342" t="s">
        <v>13</v>
      </c>
      <c r="E342">
        <v>360252</v>
      </c>
      <c r="G342">
        <v>319175</v>
      </c>
      <c r="H342" t="str">
        <f t="shared" si="24"/>
        <v/>
      </c>
      <c r="I342" t="str">
        <f t="shared" si="25"/>
        <v>2021 Q2</v>
      </c>
      <c r="J342" s="1">
        <f t="shared" si="26"/>
        <v>44317</v>
      </c>
      <c r="K342" t="s">
        <v>12</v>
      </c>
      <c r="L342" t="s">
        <v>20</v>
      </c>
    </row>
    <row r="343" spans="1:12" x14ac:dyDescent="0.25">
      <c r="A343" t="str">
        <f t="shared" si="23"/>
        <v>WN44348NY</v>
      </c>
      <c r="B343" s="1">
        <v>44348</v>
      </c>
      <c r="C343" t="s">
        <v>16</v>
      </c>
      <c r="D343" t="s">
        <v>13</v>
      </c>
      <c r="E343">
        <v>360384</v>
      </c>
      <c r="G343">
        <v>209649</v>
      </c>
      <c r="H343" t="str">
        <f t="shared" si="24"/>
        <v/>
      </c>
      <c r="I343" t="str">
        <f t="shared" si="25"/>
        <v>2021 Q2</v>
      </c>
      <c r="J343" s="1">
        <f t="shared" si="26"/>
        <v>44348</v>
      </c>
      <c r="K343" t="s">
        <v>12</v>
      </c>
      <c r="L343" t="s">
        <v>20</v>
      </c>
    </row>
    <row r="344" spans="1:12" x14ac:dyDescent="0.25">
      <c r="A344" t="str">
        <f t="shared" si="23"/>
        <v>WN44378NY</v>
      </c>
      <c r="B344" s="1">
        <v>44378</v>
      </c>
      <c r="C344" t="s">
        <v>16</v>
      </c>
      <c r="D344" t="s">
        <v>13</v>
      </c>
      <c r="E344">
        <v>413279</v>
      </c>
      <c r="G344">
        <v>284933</v>
      </c>
      <c r="H344" t="str">
        <f t="shared" si="24"/>
        <v/>
      </c>
      <c r="I344" t="str">
        <f t="shared" si="25"/>
        <v>2021 Q3</v>
      </c>
      <c r="J344" s="1">
        <f t="shared" si="26"/>
        <v>44378</v>
      </c>
      <c r="K344" t="s">
        <v>12</v>
      </c>
      <c r="L344" t="s">
        <v>20</v>
      </c>
    </row>
    <row r="345" spans="1:12" x14ac:dyDescent="0.25">
      <c r="A345" t="str">
        <f t="shared" si="23"/>
        <v>WN44409NY</v>
      </c>
      <c r="B345" s="1">
        <v>44409</v>
      </c>
      <c r="C345" t="s">
        <v>16</v>
      </c>
      <c r="D345" t="s">
        <v>13</v>
      </c>
      <c r="E345">
        <v>395641</v>
      </c>
      <c r="G345">
        <v>273435</v>
      </c>
      <c r="H345" t="str">
        <f t="shared" si="24"/>
        <v/>
      </c>
      <c r="I345" t="str">
        <f t="shared" si="25"/>
        <v>2021 Q3</v>
      </c>
      <c r="J345" s="1">
        <f t="shared" si="26"/>
        <v>44409</v>
      </c>
      <c r="K345" t="s">
        <v>12</v>
      </c>
      <c r="L345" t="s">
        <v>20</v>
      </c>
    </row>
    <row r="346" spans="1:12" x14ac:dyDescent="0.25">
      <c r="A346" t="str">
        <f t="shared" si="23"/>
        <v>WN44440NY</v>
      </c>
      <c r="B346" s="1">
        <v>44440</v>
      </c>
      <c r="C346" t="s">
        <v>16</v>
      </c>
      <c r="D346" t="s">
        <v>13</v>
      </c>
      <c r="E346">
        <v>369946</v>
      </c>
      <c r="G346">
        <v>265228</v>
      </c>
      <c r="H346" t="str">
        <f t="shared" si="24"/>
        <v/>
      </c>
      <c r="I346" t="str">
        <f t="shared" si="25"/>
        <v>2021 Q3</v>
      </c>
      <c r="J346" s="1">
        <f t="shared" si="26"/>
        <v>44440</v>
      </c>
      <c r="K346" t="s">
        <v>12</v>
      </c>
      <c r="L346" t="s">
        <v>20</v>
      </c>
    </row>
    <row r="347" spans="1:12" x14ac:dyDescent="0.25">
      <c r="A347" t="str">
        <f t="shared" si="23"/>
        <v>WN44470NY</v>
      </c>
      <c r="B347" s="1">
        <v>44470</v>
      </c>
      <c r="C347" t="s">
        <v>16</v>
      </c>
      <c r="D347" t="s">
        <v>13</v>
      </c>
      <c r="E347">
        <v>411220</v>
      </c>
      <c r="G347">
        <v>299245</v>
      </c>
      <c r="H347" t="str">
        <f t="shared" si="24"/>
        <v/>
      </c>
      <c r="I347" t="str">
        <f t="shared" si="25"/>
        <v>2021 Q4</v>
      </c>
      <c r="J347" s="1">
        <f t="shared" si="26"/>
        <v>44470</v>
      </c>
      <c r="K347" t="s">
        <v>12</v>
      </c>
      <c r="L347" t="s">
        <v>20</v>
      </c>
    </row>
    <row r="348" spans="1:12" x14ac:dyDescent="0.25">
      <c r="A348" t="str">
        <f t="shared" si="23"/>
        <v>WN44501NY</v>
      </c>
      <c r="B348" s="1">
        <v>44501</v>
      </c>
      <c r="C348" t="s">
        <v>16</v>
      </c>
      <c r="D348" t="s">
        <v>13</v>
      </c>
      <c r="E348">
        <v>462565</v>
      </c>
      <c r="G348">
        <v>346984</v>
      </c>
      <c r="H348" t="str">
        <f t="shared" si="24"/>
        <v/>
      </c>
      <c r="I348" t="str">
        <f t="shared" si="25"/>
        <v>2021 Q4</v>
      </c>
      <c r="J348" s="1">
        <f t="shared" si="26"/>
        <v>44501</v>
      </c>
      <c r="K348" t="s">
        <v>12</v>
      </c>
      <c r="L348" t="s">
        <v>20</v>
      </c>
    </row>
    <row r="349" spans="1:12" x14ac:dyDescent="0.25">
      <c r="A349" t="str">
        <f t="shared" si="23"/>
        <v>WN44531NY</v>
      </c>
      <c r="B349" s="1">
        <v>44531</v>
      </c>
      <c r="C349" t="s">
        <v>16</v>
      </c>
      <c r="D349" t="s">
        <v>13</v>
      </c>
      <c r="E349">
        <v>456922</v>
      </c>
      <c r="G349">
        <v>321846</v>
      </c>
      <c r="H349" t="str">
        <f t="shared" si="24"/>
        <v/>
      </c>
      <c r="I349" t="str">
        <f t="shared" si="25"/>
        <v>2021 Q4</v>
      </c>
      <c r="J349" s="1">
        <f t="shared" si="26"/>
        <v>44531</v>
      </c>
      <c r="K349" t="s">
        <v>12</v>
      </c>
      <c r="L349" t="s">
        <v>20</v>
      </c>
    </row>
    <row r="350" spans="1:12" x14ac:dyDescent="0.25">
      <c r="A350" t="str">
        <f t="shared" si="23"/>
        <v>WN44562NY</v>
      </c>
      <c r="B350" s="1">
        <v>44562</v>
      </c>
      <c r="C350" t="s">
        <v>16</v>
      </c>
      <c r="D350" t="s">
        <v>13</v>
      </c>
      <c r="E350">
        <v>311052</v>
      </c>
      <c r="F350" s="2">
        <v>447659.58104372001</v>
      </c>
      <c r="G350">
        <v>188601</v>
      </c>
      <c r="H350" t="str">
        <f t="shared" si="24"/>
        <v/>
      </c>
      <c r="I350" t="str">
        <f t="shared" si="25"/>
        <v>2022 Q1</v>
      </c>
      <c r="J350" s="1">
        <f t="shared" si="26"/>
        <v>44562</v>
      </c>
      <c r="K350" t="s">
        <v>12</v>
      </c>
      <c r="L350" t="s">
        <v>20</v>
      </c>
    </row>
    <row r="351" spans="1:12" x14ac:dyDescent="0.25">
      <c r="A351" t="str">
        <f t="shared" si="23"/>
        <v>WN44593NY</v>
      </c>
      <c r="B351" s="1">
        <v>44593</v>
      </c>
      <c r="C351" t="s">
        <v>16</v>
      </c>
      <c r="D351" t="s">
        <v>13</v>
      </c>
      <c r="E351">
        <v>352572</v>
      </c>
      <c r="F351" s="2">
        <v>436928.26941274002</v>
      </c>
      <c r="G351">
        <v>234624</v>
      </c>
      <c r="H351" t="str">
        <f t="shared" si="24"/>
        <v/>
      </c>
      <c r="I351" t="str">
        <f t="shared" si="25"/>
        <v>2022 Q1</v>
      </c>
      <c r="J351" s="1">
        <f t="shared" si="26"/>
        <v>44593</v>
      </c>
      <c r="K351" t="s">
        <v>12</v>
      </c>
      <c r="L351" t="s">
        <v>20</v>
      </c>
    </row>
    <row r="352" spans="1:12" x14ac:dyDescent="0.25">
      <c r="A352" t="str">
        <f t="shared" si="23"/>
        <v>WN44621NY</v>
      </c>
      <c r="B352" s="1">
        <v>44621</v>
      </c>
      <c r="C352" t="s">
        <v>16</v>
      </c>
      <c r="D352" t="s">
        <v>13</v>
      </c>
      <c r="E352">
        <v>474307</v>
      </c>
      <c r="F352" s="2">
        <v>502826.73831443099</v>
      </c>
      <c r="G352">
        <v>242808</v>
      </c>
      <c r="H352" t="str">
        <f t="shared" si="24"/>
        <v/>
      </c>
      <c r="I352" t="str">
        <f t="shared" si="25"/>
        <v>2022 Q1</v>
      </c>
      <c r="J352" s="1">
        <f t="shared" si="26"/>
        <v>44621</v>
      </c>
      <c r="K352" t="s">
        <v>12</v>
      </c>
      <c r="L352" t="s">
        <v>20</v>
      </c>
    </row>
    <row r="353" spans="1:12" x14ac:dyDescent="0.25">
      <c r="A353" t="str">
        <f t="shared" si="23"/>
        <v>WN44652NY</v>
      </c>
      <c r="B353" s="1">
        <v>44652</v>
      </c>
      <c r="C353" t="s">
        <v>16</v>
      </c>
      <c r="D353" t="s">
        <v>13</v>
      </c>
      <c r="E353">
        <v>475179</v>
      </c>
      <c r="F353" s="2">
        <v>514104.00661737798</v>
      </c>
      <c r="G353">
        <v>153593</v>
      </c>
      <c r="H353" t="str">
        <f t="shared" si="24"/>
        <v/>
      </c>
      <c r="I353" t="str">
        <f t="shared" si="25"/>
        <v>2022 Q2</v>
      </c>
      <c r="J353" s="1">
        <f t="shared" si="26"/>
        <v>44652</v>
      </c>
      <c r="K353" t="s">
        <v>12</v>
      </c>
      <c r="L353" t="s">
        <v>20</v>
      </c>
    </row>
    <row r="354" spans="1:12" x14ac:dyDescent="0.25">
      <c r="A354" t="str">
        <f t="shared" si="23"/>
        <v>WN44682NY</v>
      </c>
      <c r="B354" s="1">
        <v>44682</v>
      </c>
      <c r="C354" t="s">
        <v>16</v>
      </c>
      <c r="D354" t="s">
        <v>13</v>
      </c>
      <c r="E354">
        <v>511844</v>
      </c>
      <c r="F354" s="2">
        <v>538239.929461002</v>
      </c>
      <c r="G354">
        <v>151592</v>
      </c>
      <c r="H354" t="str">
        <f t="shared" si="24"/>
        <v/>
      </c>
      <c r="I354" t="str">
        <f t="shared" si="25"/>
        <v>2022 Q2</v>
      </c>
      <c r="J354" s="1">
        <f t="shared" si="26"/>
        <v>44682</v>
      </c>
      <c r="K354" t="s">
        <v>12</v>
      </c>
      <c r="L354" t="s">
        <v>20</v>
      </c>
    </row>
    <row r="355" spans="1:12" x14ac:dyDescent="0.25">
      <c r="A355" t="str">
        <f t="shared" si="23"/>
        <v>WN44713NY</v>
      </c>
      <c r="B355" s="1">
        <v>44713</v>
      </c>
      <c r="C355" t="s">
        <v>16</v>
      </c>
      <c r="D355" t="s">
        <v>13</v>
      </c>
      <c r="E355">
        <v>523674</v>
      </c>
      <c r="F355" s="2">
        <v>542343.38894039998</v>
      </c>
      <c r="G355">
        <v>163290</v>
      </c>
      <c r="H355" t="str">
        <f t="shared" si="24"/>
        <v/>
      </c>
      <c r="I355" t="str">
        <f t="shared" si="25"/>
        <v>2022 Q2</v>
      </c>
      <c r="J355" s="1">
        <f t="shared" si="26"/>
        <v>44713</v>
      </c>
      <c r="K355" t="s">
        <v>12</v>
      </c>
      <c r="L355" t="s">
        <v>20</v>
      </c>
    </row>
    <row r="356" spans="1:12" x14ac:dyDescent="0.25">
      <c r="A356" t="str">
        <f t="shared" si="23"/>
        <v>WN44743NY</v>
      </c>
      <c r="B356" s="1">
        <v>44743</v>
      </c>
      <c r="C356" t="s">
        <v>16</v>
      </c>
      <c r="D356" t="s">
        <v>13</v>
      </c>
      <c r="E356">
        <v>579367</v>
      </c>
      <c r="F356" s="2">
        <v>577824.84076529904</v>
      </c>
      <c r="G356">
        <v>166088</v>
      </c>
      <c r="H356" t="str">
        <f t="shared" si="24"/>
        <v/>
      </c>
      <c r="I356" t="str">
        <f t="shared" si="25"/>
        <v>2022 Q3</v>
      </c>
      <c r="J356" s="1">
        <f t="shared" si="26"/>
        <v>44743</v>
      </c>
      <c r="K356" t="s">
        <v>12</v>
      </c>
      <c r="L356" t="s">
        <v>20</v>
      </c>
    </row>
    <row r="357" spans="1:12" x14ac:dyDescent="0.25">
      <c r="A357" t="str">
        <f t="shared" si="23"/>
        <v>WN44774NY</v>
      </c>
      <c r="B357" s="1">
        <v>44774</v>
      </c>
      <c r="C357" t="s">
        <v>16</v>
      </c>
      <c r="D357" t="s">
        <v>13</v>
      </c>
      <c r="E357">
        <v>592532</v>
      </c>
      <c r="F357" s="2">
        <v>566610.27984886395</v>
      </c>
      <c r="G357">
        <v>196891</v>
      </c>
      <c r="H357" t="str">
        <f t="shared" si="24"/>
        <v/>
      </c>
      <c r="I357" t="str">
        <f t="shared" si="25"/>
        <v>2022 Q3</v>
      </c>
      <c r="J357" s="1">
        <f t="shared" si="26"/>
        <v>44774</v>
      </c>
      <c r="K357" t="s">
        <v>12</v>
      </c>
      <c r="L357" t="s">
        <v>20</v>
      </c>
    </row>
    <row r="358" spans="1:12" x14ac:dyDescent="0.25">
      <c r="A358" t="str">
        <f t="shared" si="23"/>
        <v>WN44805NY</v>
      </c>
      <c r="B358" s="1">
        <v>44805</v>
      </c>
      <c r="C358" t="s">
        <v>16</v>
      </c>
      <c r="D358" t="s">
        <v>13</v>
      </c>
      <c r="F358" s="2">
        <v>524956.06330307596</v>
      </c>
      <c r="H358">
        <f t="shared" si="24"/>
        <v>524956.06330307596</v>
      </c>
      <c r="I358" t="str">
        <f t="shared" si="25"/>
        <v>2022 Q3</v>
      </c>
      <c r="J358" s="1" t="str">
        <f t="shared" si="26"/>
        <v/>
      </c>
      <c r="K358" t="s">
        <v>12</v>
      </c>
      <c r="L358" t="s">
        <v>20</v>
      </c>
    </row>
    <row r="359" spans="1:12" x14ac:dyDescent="0.25">
      <c r="A359" t="str">
        <f t="shared" si="23"/>
        <v>WN44835NY</v>
      </c>
      <c r="B359" s="1">
        <v>44835</v>
      </c>
      <c r="C359" t="s">
        <v>16</v>
      </c>
      <c r="D359" t="s">
        <v>13</v>
      </c>
      <c r="F359" s="2">
        <v>563651.38458920305</v>
      </c>
      <c r="H359">
        <f t="shared" si="24"/>
        <v>563651.38458920305</v>
      </c>
      <c r="I359" t="str">
        <f t="shared" si="25"/>
        <v>2022 Q4</v>
      </c>
      <c r="J359" s="1" t="str">
        <f t="shared" si="26"/>
        <v/>
      </c>
      <c r="K359" t="s">
        <v>12</v>
      </c>
      <c r="L359" t="s">
        <v>20</v>
      </c>
    </row>
    <row r="360" spans="1:12" x14ac:dyDescent="0.25">
      <c r="A360" t="str">
        <f t="shared" si="23"/>
        <v>WN44866NY</v>
      </c>
      <c r="B360" s="1">
        <v>44866</v>
      </c>
      <c r="C360" t="s">
        <v>16</v>
      </c>
      <c r="D360" t="s">
        <v>13</v>
      </c>
      <c r="F360" s="2">
        <v>594240.83954953298</v>
      </c>
      <c r="H360">
        <f t="shared" si="24"/>
        <v>594240.83954953298</v>
      </c>
      <c r="I360" t="str">
        <f t="shared" si="25"/>
        <v>2022 Q4</v>
      </c>
      <c r="J360" s="1" t="str">
        <f t="shared" si="26"/>
        <v/>
      </c>
      <c r="K360" t="s">
        <v>12</v>
      </c>
      <c r="L360" t="s">
        <v>20</v>
      </c>
    </row>
    <row r="361" spans="1:12" x14ac:dyDescent="0.25">
      <c r="A361" t="str">
        <f t="shared" si="23"/>
        <v>WN44896NY</v>
      </c>
      <c r="B361" s="1">
        <v>44896</v>
      </c>
      <c r="C361" t="s">
        <v>16</v>
      </c>
      <c r="D361" t="s">
        <v>13</v>
      </c>
      <c r="F361" s="2">
        <v>595670.90149106097</v>
      </c>
      <c r="H361">
        <f t="shared" si="24"/>
        <v>595670.90149106097</v>
      </c>
      <c r="I361" t="str">
        <f t="shared" si="25"/>
        <v>2022 Q4</v>
      </c>
      <c r="J361" s="1" t="str">
        <f t="shared" si="26"/>
        <v/>
      </c>
      <c r="K361" t="s">
        <v>12</v>
      </c>
      <c r="L361" t="s">
        <v>20</v>
      </c>
    </row>
    <row r="362" spans="1:12" x14ac:dyDescent="0.25">
      <c r="A362" t="str">
        <f t="shared" si="23"/>
        <v>WN44927NY</v>
      </c>
      <c r="B362" s="1">
        <v>44927</v>
      </c>
      <c r="C362" t="s">
        <v>16</v>
      </c>
      <c r="D362" t="s">
        <v>13</v>
      </c>
      <c r="F362" s="2">
        <v>592632.96603471995</v>
      </c>
      <c r="H362">
        <f t="shared" si="24"/>
        <v>592632.96603471995</v>
      </c>
      <c r="I362" t="str">
        <f t="shared" si="25"/>
        <v>2023 Q1</v>
      </c>
      <c r="J362" s="1" t="str">
        <f t="shared" si="26"/>
        <v/>
      </c>
      <c r="K362" t="s">
        <v>12</v>
      </c>
      <c r="L362" t="s">
        <v>20</v>
      </c>
    </row>
    <row r="363" spans="1:12" x14ac:dyDescent="0.25">
      <c r="A363" t="str">
        <f t="shared" si="23"/>
        <v>WN44958NY</v>
      </c>
      <c r="B363" s="1">
        <v>44958</v>
      </c>
      <c r="C363" t="s">
        <v>16</v>
      </c>
      <c r="D363" t="s">
        <v>13</v>
      </c>
      <c r="F363" s="2">
        <v>578756.16393181903</v>
      </c>
      <c r="H363">
        <f t="shared" si="24"/>
        <v>578756.16393181903</v>
      </c>
      <c r="I363" t="str">
        <f t="shared" si="25"/>
        <v>2023 Q1</v>
      </c>
      <c r="J363" s="1" t="str">
        <f t="shared" si="26"/>
        <v/>
      </c>
      <c r="K363" t="s">
        <v>12</v>
      </c>
      <c r="L363" t="s">
        <v>20</v>
      </c>
    </row>
    <row r="364" spans="1:12" x14ac:dyDescent="0.25">
      <c r="A364" t="str">
        <f t="shared" si="23"/>
        <v>WN44986NY</v>
      </c>
      <c r="B364" s="1">
        <v>44986</v>
      </c>
      <c r="C364" t="s">
        <v>16</v>
      </c>
      <c r="D364" t="s">
        <v>13</v>
      </c>
      <c r="F364" s="2">
        <v>632994.92175622401</v>
      </c>
      <c r="H364">
        <f t="shared" si="24"/>
        <v>632994.92175622401</v>
      </c>
      <c r="I364" t="str">
        <f t="shared" si="25"/>
        <v>2023 Q1</v>
      </c>
      <c r="J364" s="1" t="str">
        <f t="shared" si="26"/>
        <v/>
      </c>
      <c r="K364" t="s">
        <v>12</v>
      </c>
      <c r="L364" t="s">
        <v>20</v>
      </c>
    </row>
    <row r="365" spans="1:12" x14ac:dyDescent="0.25">
      <c r="A365" t="str">
        <f t="shared" si="23"/>
        <v>WN45017NY</v>
      </c>
      <c r="B365" s="1">
        <v>45017</v>
      </c>
      <c r="C365" t="s">
        <v>16</v>
      </c>
      <c r="D365" t="s">
        <v>13</v>
      </c>
      <c r="F365" s="2">
        <v>624105.06785931403</v>
      </c>
      <c r="H365">
        <f t="shared" si="24"/>
        <v>624105.06785931403</v>
      </c>
      <c r="I365" t="str">
        <f t="shared" si="25"/>
        <v>2023 Q2</v>
      </c>
      <c r="J365" s="1" t="str">
        <f t="shared" si="26"/>
        <v/>
      </c>
      <c r="K365" t="s">
        <v>12</v>
      </c>
      <c r="L365" t="s">
        <v>20</v>
      </c>
    </row>
    <row r="366" spans="1:12" x14ac:dyDescent="0.25">
      <c r="A366" t="str">
        <f t="shared" si="23"/>
        <v>WN45047NY</v>
      </c>
      <c r="B366" s="1">
        <v>45047</v>
      </c>
      <c r="C366" t="s">
        <v>16</v>
      </c>
      <c r="D366" t="s">
        <v>13</v>
      </c>
      <c r="F366" s="2">
        <v>644585.63507513702</v>
      </c>
      <c r="H366">
        <f t="shared" si="24"/>
        <v>644585.63507513702</v>
      </c>
      <c r="I366" t="str">
        <f t="shared" si="25"/>
        <v>2023 Q2</v>
      </c>
      <c r="J366" s="1" t="str">
        <f t="shared" si="26"/>
        <v/>
      </c>
      <c r="K366" t="s">
        <v>12</v>
      </c>
      <c r="L366" t="s">
        <v>20</v>
      </c>
    </row>
    <row r="367" spans="1:12" x14ac:dyDescent="0.25">
      <c r="A367" t="str">
        <f t="shared" si="23"/>
        <v>WN45078NY</v>
      </c>
      <c r="B367" s="1">
        <v>45078</v>
      </c>
      <c r="C367" t="s">
        <v>16</v>
      </c>
      <c r="D367" t="s">
        <v>13</v>
      </c>
      <c r="F367" s="2">
        <v>649687.52454618202</v>
      </c>
      <c r="H367">
        <f t="shared" si="24"/>
        <v>649687.52454618202</v>
      </c>
      <c r="I367" t="str">
        <f t="shared" si="25"/>
        <v>2023 Q2</v>
      </c>
      <c r="J367" s="1" t="str">
        <f t="shared" si="26"/>
        <v/>
      </c>
      <c r="K367" t="s">
        <v>12</v>
      </c>
      <c r="L367" t="s">
        <v>20</v>
      </c>
    </row>
    <row r="368" spans="1:12" x14ac:dyDescent="0.25">
      <c r="A368" t="str">
        <f t="shared" si="23"/>
        <v>WN45108NY</v>
      </c>
      <c r="B368" s="1">
        <v>45108</v>
      </c>
      <c r="C368" t="s">
        <v>16</v>
      </c>
      <c r="D368" t="s">
        <v>13</v>
      </c>
      <c r="F368" s="2">
        <v>680745.38104505802</v>
      </c>
      <c r="H368">
        <f t="shared" si="24"/>
        <v>680745.38104505802</v>
      </c>
      <c r="I368" t="str">
        <f t="shared" si="25"/>
        <v>2023 Q3</v>
      </c>
      <c r="J368" s="1" t="str">
        <f t="shared" si="26"/>
        <v/>
      </c>
      <c r="K368" t="s">
        <v>12</v>
      </c>
      <c r="L368" t="s">
        <v>20</v>
      </c>
    </row>
    <row r="369" spans="1:12" x14ac:dyDescent="0.25">
      <c r="A369" t="str">
        <f t="shared" si="23"/>
        <v>WN45139NY</v>
      </c>
      <c r="B369" s="1">
        <v>45139</v>
      </c>
      <c r="C369" t="s">
        <v>16</v>
      </c>
      <c r="D369" t="s">
        <v>13</v>
      </c>
      <c r="F369" s="2">
        <v>671162.83181328396</v>
      </c>
      <c r="H369">
        <f t="shared" si="24"/>
        <v>671162.83181328396</v>
      </c>
      <c r="I369" t="str">
        <f t="shared" si="25"/>
        <v>2023 Q3</v>
      </c>
      <c r="J369" s="1" t="str">
        <f t="shared" si="26"/>
        <v/>
      </c>
      <c r="K369" t="s">
        <v>12</v>
      </c>
      <c r="L369" t="s">
        <v>20</v>
      </c>
    </row>
    <row r="370" spans="1:12" x14ac:dyDescent="0.25">
      <c r="A370" t="str">
        <f t="shared" si="23"/>
        <v>WN45170NY</v>
      </c>
      <c r="B370" s="1">
        <v>45170</v>
      </c>
      <c r="C370" t="s">
        <v>16</v>
      </c>
      <c r="D370" t="s">
        <v>13</v>
      </c>
      <c r="F370" s="2">
        <v>625451.75858097896</v>
      </c>
      <c r="H370">
        <f t="shared" si="24"/>
        <v>625451.75858097896</v>
      </c>
      <c r="I370" t="str">
        <f t="shared" si="25"/>
        <v>2023 Q3</v>
      </c>
      <c r="J370" s="1" t="str">
        <f t="shared" si="26"/>
        <v/>
      </c>
      <c r="K370" t="s">
        <v>12</v>
      </c>
      <c r="L370" t="s">
        <v>20</v>
      </c>
    </row>
    <row r="371" spans="1:12" x14ac:dyDescent="0.25">
      <c r="A371" t="str">
        <f t="shared" si="23"/>
        <v>WN45200NY</v>
      </c>
      <c r="B371" s="1">
        <v>45200</v>
      </c>
      <c r="C371" t="s">
        <v>16</v>
      </c>
      <c r="D371" t="s">
        <v>13</v>
      </c>
      <c r="F371" s="2">
        <v>663491.45122022799</v>
      </c>
      <c r="H371">
        <f t="shared" si="24"/>
        <v>663491.45122022799</v>
      </c>
      <c r="I371" t="str">
        <f t="shared" si="25"/>
        <v>2023 Q4</v>
      </c>
      <c r="J371" s="1" t="str">
        <f t="shared" si="26"/>
        <v/>
      </c>
      <c r="K371" t="s">
        <v>12</v>
      </c>
      <c r="L371" t="s">
        <v>20</v>
      </c>
    </row>
    <row r="372" spans="1:12" x14ac:dyDescent="0.25">
      <c r="A372" t="str">
        <f t="shared" si="23"/>
        <v>WN45231NY</v>
      </c>
      <c r="B372" s="1">
        <v>45231</v>
      </c>
      <c r="C372" t="s">
        <v>16</v>
      </c>
      <c r="D372" t="s">
        <v>13</v>
      </c>
      <c r="F372" s="2">
        <v>688804.480638796</v>
      </c>
      <c r="H372">
        <f t="shared" si="24"/>
        <v>688804.480638796</v>
      </c>
      <c r="I372" t="str">
        <f t="shared" si="25"/>
        <v>2023 Q4</v>
      </c>
      <c r="J372" s="1" t="str">
        <f t="shared" si="26"/>
        <v/>
      </c>
      <c r="K372" t="s">
        <v>12</v>
      </c>
      <c r="L372" t="s">
        <v>20</v>
      </c>
    </row>
    <row r="373" spans="1:12" x14ac:dyDescent="0.25">
      <c r="A373" t="str">
        <f t="shared" si="23"/>
        <v>WN45261NY</v>
      </c>
      <c r="B373" s="1">
        <v>45261</v>
      </c>
      <c r="C373" t="s">
        <v>16</v>
      </c>
      <c r="D373" t="s">
        <v>13</v>
      </c>
      <c r="F373" s="2">
        <v>692032.64081121003</v>
      </c>
      <c r="H373">
        <f t="shared" si="24"/>
        <v>692032.64081121003</v>
      </c>
      <c r="I373" t="str">
        <f t="shared" si="25"/>
        <v>2023 Q4</v>
      </c>
      <c r="J373" s="1" t="str">
        <f t="shared" si="26"/>
        <v/>
      </c>
      <c r="K373" t="s">
        <v>12</v>
      </c>
      <c r="L373" t="s">
        <v>20</v>
      </c>
    </row>
    <row r="374" spans="1:12" x14ac:dyDescent="0.25">
      <c r="A374" t="str">
        <f t="shared" si="23"/>
        <v>WN45292NY</v>
      </c>
      <c r="B374" s="1">
        <v>45292</v>
      </c>
      <c r="C374" t="s">
        <v>16</v>
      </c>
      <c r="D374" t="s">
        <v>13</v>
      </c>
      <c r="F374" s="2">
        <v>690577.08778603398</v>
      </c>
      <c r="H374">
        <f t="shared" si="24"/>
        <v>690577.08778603398</v>
      </c>
      <c r="I374" t="str">
        <f t="shared" si="25"/>
        <v>2024 Q1</v>
      </c>
      <c r="J374" s="1" t="str">
        <f t="shared" si="26"/>
        <v/>
      </c>
      <c r="K374" t="s">
        <v>12</v>
      </c>
      <c r="L374" t="s">
        <v>20</v>
      </c>
    </row>
    <row r="375" spans="1:12" x14ac:dyDescent="0.25">
      <c r="A375" t="str">
        <f t="shared" si="23"/>
        <v>WN45323NY</v>
      </c>
      <c r="B375" s="1">
        <v>45323</v>
      </c>
      <c r="C375" t="s">
        <v>16</v>
      </c>
      <c r="D375" t="s">
        <v>13</v>
      </c>
      <c r="F375" s="2">
        <v>675900.64243139303</v>
      </c>
      <c r="H375">
        <f t="shared" si="24"/>
        <v>675900.64243139303</v>
      </c>
      <c r="I375" t="str">
        <f t="shared" si="25"/>
        <v>2024 Q1</v>
      </c>
      <c r="J375" s="1" t="str">
        <f t="shared" si="26"/>
        <v/>
      </c>
      <c r="K375" t="s">
        <v>12</v>
      </c>
      <c r="L375" t="s">
        <v>20</v>
      </c>
    </row>
    <row r="376" spans="1:12" x14ac:dyDescent="0.25">
      <c r="A376" t="str">
        <f t="shared" si="23"/>
        <v>WN45352NY</v>
      </c>
      <c r="B376" s="1">
        <v>45352</v>
      </c>
      <c r="C376" t="s">
        <v>16</v>
      </c>
      <c r="D376" t="s">
        <v>13</v>
      </c>
      <c r="F376" s="2">
        <v>727175.28316686198</v>
      </c>
      <c r="H376">
        <f t="shared" si="24"/>
        <v>727175.28316686198</v>
      </c>
      <c r="I376" t="str">
        <f t="shared" si="25"/>
        <v>2024 Q1</v>
      </c>
      <c r="J376" s="1" t="str">
        <f t="shared" si="26"/>
        <v/>
      </c>
      <c r="K376" t="s">
        <v>12</v>
      </c>
      <c r="L376" t="s">
        <v>20</v>
      </c>
    </row>
    <row r="377" spans="1:12" x14ac:dyDescent="0.25">
      <c r="A377" t="str">
        <f t="shared" si="23"/>
        <v>WN45383NY</v>
      </c>
      <c r="B377" s="1">
        <v>45383</v>
      </c>
      <c r="C377" t="s">
        <v>16</v>
      </c>
      <c r="D377" t="s">
        <v>13</v>
      </c>
      <c r="F377" s="2">
        <v>713158.56848533696</v>
      </c>
      <c r="H377">
        <f t="shared" si="24"/>
        <v>713158.56848533696</v>
      </c>
      <c r="I377" t="str">
        <f t="shared" si="25"/>
        <v>2024 Q2</v>
      </c>
      <c r="J377" s="1" t="str">
        <f t="shared" si="26"/>
        <v/>
      </c>
      <c r="K377" t="s">
        <v>12</v>
      </c>
      <c r="L377" t="s">
        <v>20</v>
      </c>
    </row>
    <row r="378" spans="1:12" x14ac:dyDescent="0.25">
      <c r="A378" t="str">
        <f t="shared" si="23"/>
        <v>WN45413NY</v>
      </c>
      <c r="B378" s="1">
        <v>45413</v>
      </c>
      <c r="C378" t="s">
        <v>16</v>
      </c>
      <c r="D378" t="s">
        <v>13</v>
      </c>
      <c r="F378" s="2">
        <v>732709.875751546</v>
      </c>
      <c r="H378">
        <f t="shared" si="24"/>
        <v>732709.875751546</v>
      </c>
      <c r="I378" t="str">
        <f t="shared" si="25"/>
        <v>2024 Q2</v>
      </c>
      <c r="J378" s="1" t="str">
        <f t="shared" si="26"/>
        <v/>
      </c>
      <c r="K378" t="s">
        <v>12</v>
      </c>
      <c r="L378" t="s">
        <v>20</v>
      </c>
    </row>
    <row r="379" spans="1:12" x14ac:dyDescent="0.25">
      <c r="A379" t="str">
        <f t="shared" si="23"/>
        <v>WN45444NY</v>
      </c>
      <c r="B379" s="1">
        <v>45444</v>
      </c>
      <c r="C379" t="s">
        <v>16</v>
      </c>
      <c r="D379" t="s">
        <v>13</v>
      </c>
      <c r="F379" s="2">
        <v>738065.58484981197</v>
      </c>
      <c r="H379">
        <f t="shared" si="24"/>
        <v>738065.58484981197</v>
      </c>
      <c r="I379" t="str">
        <f t="shared" si="25"/>
        <v>2024 Q2</v>
      </c>
      <c r="J379" s="1" t="str">
        <f t="shared" si="26"/>
        <v/>
      </c>
      <c r="K379" t="s">
        <v>12</v>
      </c>
      <c r="L379" t="s">
        <v>20</v>
      </c>
    </row>
    <row r="380" spans="1:12" x14ac:dyDescent="0.25">
      <c r="A380" t="str">
        <f t="shared" si="23"/>
        <v>WN45474NY</v>
      </c>
      <c r="B380" s="1">
        <v>45474</v>
      </c>
      <c r="C380" t="s">
        <v>16</v>
      </c>
      <c r="D380" t="s">
        <v>13</v>
      </c>
      <c r="F380" s="2">
        <v>767998.88044504705</v>
      </c>
      <c r="H380">
        <f t="shared" si="24"/>
        <v>767998.88044504705</v>
      </c>
      <c r="I380" t="str">
        <f t="shared" si="25"/>
        <v>2024 Q3</v>
      </c>
      <c r="J380" s="1" t="str">
        <f t="shared" si="26"/>
        <v/>
      </c>
      <c r="K380" t="s">
        <v>12</v>
      </c>
      <c r="L380" t="s">
        <v>20</v>
      </c>
    </row>
    <row r="381" spans="1:12" x14ac:dyDescent="0.25">
      <c r="A381" t="str">
        <f t="shared" si="23"/>
        <v>WN45505NY</v>
      </c>
      <c r="B381" s="1">
        <v>45505</v>
      </c>
      <c r="C381" t="s">
        <v>16</v>
      </c>
      <c r="D381" t="s">
        <v>13</v>
      </c>
      <c r="F381" s="2">
        <v>758831.21919465601</v>
      </c>
      <c r="H381">
        <f t="shared" si="24"/>
        <v>758831.21919465601</v>
      </c>
      <c r="I381" t="str">
        <f t="shared" si="25"/>
        <v>2024 Q3</v>
      </c>
      <c r="J381" s="1" t="str">
        <f t="shared" si="26"/>
        <v/>
      </c>
      <c r="K381" t="s">
        <v>12</v>
      </c>
      <c r="L381" t="s">
        <v>20</v>
      </c>
    </row>
    <row r="382" spans="1:12" x14ac:dyDescent="0.25">
      <c r="A382" t="str">
        <f t="shared" si="23"/>
        <v>WN45536NY</v>
      </c>
      <c r="B382" s="1">
        <v>45536</v>
      </c>
      <c r="C382" t="s">
        <v>16</v>
      </c>
      <c r="D382" t="s">
        <v>13</v>
      </c>
      <c r="F382" s="2">
        <v>712088.81689865806</v>
      </c>
      <c r="H382">
        <f t="shared" si="24"/>
        <v>712088.81689865806</v>
      </c>
      <c r="I382" t="str">
        <f t="shared" si="25"/>
        <v>2024 Q3</v>
      </c>
      <c r="J382" s="1" t="str">
        <f t="shared" si="26"/>
        <v/>
      </c>
      <c r="K382" t="s">
        <v>12</v>
      </c>
      <c r="L382" t="s">
        <v>20</v>
      </c>
    </row>
    <row r="383" spans="1:12" x14ac:dyDescent="0.25">
      <c r="A383" t="str">
        <f t="shared" si="23"/>
        <v>WN45566NY</v>
      </c>
      <c r="B383" s="1">
        <v>45566</v>
      </c>
      <c r="C383" t="s">
        <v>16</v>
      </c>
      <c r="D383" t="s">
        <v>13</v>
      </c>
      <c r="F383" s="2">
        <v>749961.83643827599</v>
      </c>
      <c r="H383">
        <f t="shared" si="24"/>
        <v>749961.83643827599</v>
      </c>
      <c r="I383" t="str">
        <f t="shared" si="25"/>
        <v>2024 Q4</v>
      </c>
      <c r="J383" s="1" t="str">
        <f t="shared" si="26"/>
        <v/>
      </c>
      <c r="K383" t="s">
        <v>12</v>
      </c>
      <c r="L383" t="s">
        <v>20</v>
      </c>
    </row>
    <row r="384" spans="1:12" x14ac:dyDescent="0.25">
      <c r="A384" t="str">
        <f t="shared" si="23"/>
        <v>WN45597NY</v>
      </c>
      <c r="B384" s="1">
        <v>45597</v>
      </c>
      <c r="C384" t="s">
        <v>16</v>
      </c>
      <c r="D384" t="s">
        <v>13</v>
      </c>
      <c r="F384" s="2">
        <v>773933.49951471703</v>
      </c>
      <c r="H384">
        <f t="shared" si="24"/>
        <v>773933.49951471703</v>
      </c>
      <c r="I384" t="str">
        <f t="shared" si="25"/>
        <v>2024 Q4</v>
      </c>
      <c r="J384" s="1" t="str">
        <f t="shared" si="26"/>
        <v/>
      </c>
      <c r="K384" t="s">
        <v>12</v>
      </c>
      <c r="L384" t="s">
        <v>20</v>
      </c>
    </row>
    <row r="385" spans="1:12" x14ac:dyDescent="0.25">
      <c r="A385" t="str">
        <f t="shared" si="23"/>
        <v>WN45627NY</v>
      </c>
      <c r="B385" s="1">
        <v>45627</v>
      </c>
      <c r="C385" t="s">
        <v>16</v>
      </c>
      <c r="D385" t="s">
        <v>13</v>
      </c>
      <c r="F385" s="2">
        <v>777618.76998417999</v>
      </c>
      <c r="H385">
        <f t="shared" si="24"/>
        <v>777618.76998417999</v>
      </c>
      <c r="I385" t="str">
        <f t="shared" si="25"/>
        <v>2024 Q4</v>
      </c>
      <c r="J385" s="1" t="str">
        <f t="shared" si="26"/>
        <v/>
      </c>
      <c r="K385" t="s">
        <v>12</v>
      </c>
      <c r="L385" t="s">
        <v>20</v>
      </c>
    </row>
    <row r="386" spans="1:12" x14ac:dyDescent="0.25">
      <c r="A386" t="str">
        <f t="shared" si="23"/>
        <v>UA42736NY</v>
      </c>
      <c r="B386" s="1">
        <v>42736</v>
      </c>
      <c r="C386" t="s">
        <v>17</v>
      </c>
      <c r="D386" t="s">
        <v>13</v>
      </c>
      <c r="E386">
        <v>156532</v>
      </c>
      <c r="H386" t="str">
        <f t="shared" si="24"/>
        <v/>
      </c>
      <c r="I386" t="str">
        <f t="shared" si="25"/>
        <v>2017 Q1</v>
      </c>
      <c r="J386" s="1">
        <f t="shared" si="26"/>
        <v>42736</v>
      </c>
      <c r="K386" t="s">
        <v>12</v>
      </c>
      <c r="L386" t="s">
        <v>20</v>
      </c>
    </row>
    <row r="387" spans="1:12" x14ac:dyDescent="0.25">
      <c r="A387" t="str">
        <f t="shared" ref="A387:A450" si="27">C387&amp;B387&amp;L387</f>
        <v>UA42767NY</v>
      </c>
      <c r="B387" s="1">
        <v>42767</v>
      </c>
      <c r="C387" t="s">
        <v>17</v>
      </c>
      <c r="D387" t="s">
        <v>13</v>
      </c>
      <c r="E387">
        <v>148721</v>
      </c>
      <c r="H387" t="str">
        <f t="shared" ref="H387:H450" si="28">IF(E387="",F387,"")</f>
        <v/>
      </c>
      <c r="I387" t="str">
        <f t="shared" ref="I387:I450" si="29">YEAR(B387)&amp;" Q"&amp;+ROUNDUP(MONTH(B387)/3,0)</f>
        <v>2017 Q1</v>
      </c>
      <c r="J387" s="1">
        <f t="shared" ref="J387:J450" si="30">IF(E387="","",B387)</f>
        <v>42767</v>
      </c>
      <c r="K387" t="s">
        <v>12</v>
      </c>
      <c r="L387" t="s">
        <v>20</v>
      </c>
    </row>
    <row r="388" spans="1:12" x14ac:dyDescent="0.25">
      <c r="A388" t="str">
        <f t="shared" si="27"/>
        <v>UA42795NY</v>
      </c>
      <c r="B388" s="1">
        <v>42795</v>
      </c>
      <c r="C388" t="s">
        <v>17</v>
      </c>
      <c r="D388" t="s">
        <v>13</v>
      </c>
      <c r="E388">
        <v>191540</v>
      </c>
      <c r="H388" t="str">
        <f t="shared" si="28"/>
        <v/>
      </c>
      <c r="I388" t="str">
        <f t="shared" si="29"/>
        <v>2017 Q1</v>
      </c>
      <c r="J388" s="1">
        <f t="shared" si="30"/>
        <v>42795</v>
      </c>
      <c r="K388" t="s">
        <v>12</v>
      </c>
      <c r="L388" t="s">
        <v>20</v>
      </c>
    </row>
    <row r="389" spans="1:12" x14ac:dyDescent="0.25">
      <c r="A389" t="str">
        <f t="shared" si="27"/>
        <v>UA42826NY</v>
      </c>
      <c r="B389" s="1">
        <v>42826</v>
      </c>
      <c r="C389" t="s">
        <v>17</v>
      </c>
      <c r="D389" t="s">
        <v>13</v>
      </c>
      <c r="E389">
        <v>193083</v>
      </c>
      <c r="H389" t="str">
        <f t="shared" si="28"/>
        <v/>
      </c>
      <c r="I389" t="str">
        <f t="shared" si="29"/>
        <v>2017 Q2</v>
      </c>
      <c r="J389" s="1">
        <f t="shared" si="30"/>
        <v>42826</v>
      </c>
      <c r="K389" t="s">
        <v>12</v>
      </c>
      <c r="L389" t="s">
        <v>20</v>
      </c>
    </row>
    <row r="390" spans="1:12" x14ac:dyDescent="0.25">
      <c r="A390" t="str">
        <f t="shared" si="27"/>
        <v>UA42856NY</v>
      </c>
      <c r="B390" s="1">
        <v>42856</v>
      </c>
      <c r="C390" t="s">
        <v>17</v>
      </c>
      <c r="D390" t="s">
        <v>13</v>
      </c>
      <c r="E390">
        <v>221751</v>
      </c>
      <c r="H390" t="str">
        <f t="shared" si="28"/>
        <v/>
      </c>
      <c r="I390" t="str">
        <f t="shared" si="29"/>
        <v>2017 Q2</v>
      </c>
      <c r="J390" s="1">
        <f t="shared" si="30"/>
        <v>42856</v>
      </c>
      <c r="K390" t="s">
        <v>12</v>
      </c>
      <c r="L390" t="s">
        <v>20</v>
      </c>
    </row>
    <row r="391" spans="1:12" x14ac:dyDescent="0.25">
      <c r="A391" t="str">
        <f t="shared" si="27"/>
        <v>UA42887NY</v>
      </c>
      <c r="B391" s="1">
        <v>42887</v>
      </c>
      <c r="C391" t="s">
        <v>17</v>
      </c>
      <c r="D391" t="s">
        <v>13</v>
      </c>
      <c r="E391">
        <v>275627</v>
      </c>
      <c r="H391" t="str">
        <f t="shared" si="28"/>
        <v/>
      </c>
      <c r="I391" t="str">
        <f t="shared" si="29"/>
        <v>2017 Q2</v>
      </c>
      <c r="J391" s="1">
        <f t="shared" si="30"/>
        <v>42887</v>
      </c>
      <c r="K391" t="s">
        <v>12</v>
      </c>
      <c r="L391" t="s">
        <v>20</v>
      </c>
    </row>
    <row r="392" spans="1:12" x14ac:dyDescent="0.25">
      <c r="A392" t="str">
        <f t="shared" si="27"/>
        <v>UA42917NY</v>
      </c>
      <c r="B392" s="1">
        <v>42917</v>
      </c>
      <c r="C392" t="s">
        <v>17</v>
      </c>
      <c r="D392" t="s">
        <v>13</v>
      </c>
      <c r="E392">
        <v>275930</v>
      </c>
      <c r="H392" t="str">
        <f t="shared" si="28"/>
        <v/>
      </c>
      <c r="I392" t="str">
        <f t="shared" si="29"/>
        <v>2017 Q3</v>
      </c>
      <c r="J392" s="1">
        <f t="shared" si="30"/>
        <v>42917</v>
      </c>
      <c r="K392" t="s">
        <v>12</v>
      </c>
      <c r="L392" t="s">
        <v>20</v>
      </c>
    </row>
    <row r="393" spans="1:12" x14ac:dyDescent="0.25">
      <c r="A393" t="str">
        <f t="shared" si="27"/>
        <v>UA42948NY</v>
      </c>
      <c r="B393" s="1">
        <v>42948</v>
      </c>
      <c r="C393" t="s">
        <v>17</v>
      </c>
      <c r="D393" t="s">
        <v>13</v>
      </c>
      <c r="E393">
        <v>287079</v>
      </c>
      <c r="H393" t="str">
        <f t="shared" si="28"/>
        <v/>
      </c>
      <c r="I393" t="str">
        <f t="shared" si="29"/>
        <v>2017 Q3</v>
      </c>
      <c r="J393" s="1">
        <f t="shared" si="30"/>
        <v>42948</v>
      </c>
      <c r="K393" t="s">
        <v>12</v>
      </c>
      <c r="L393" t="s">
        <v>20</v>
      </c>
    </row>
    <row r="394" spans="1:12" x14ac:dyDescent="0.25">
      <c r="A394" t="str">
        <f t="shared" si="27"/>
        <v>UA42979NY</v>
      </c>
      <c r="B394" s="1">
        <v>42979</v>
      </c>
      <c r="C394" t="s">
        <v>17</v>
      </c>
      <c r="D394" t="s">
        <v>13</v>
      </c>
      <c r="E394">
        <v>271489</v>
      </c>
      <c r="H394" t="str">
        <f t="shared" si="28"/>
        <v/>
      </c>
      <c r="I394" t="str">
        <f t="shared" si="29"/>
        <v>2017 Q3</v>
      </c>
      <c r="J394" s="1">
        <f t="shared" si="30"/>
        <v>42979</v>
      </c>
      <c r="K394" t="s">
        <v>12</v>
      </c>
      <c r="L394" t="s">
        <v>20</v>
      </c>
    </row>
    <row r="395" spans="1:12" x14ac:dyDescent="0.25">
      <c r="A395" t="str">
        <f t="shared" si="27"/>
        <v>UA43009NY</v>
      </c>
      <c r="B395" s="1">
        <v>43009</v>
      </c>
      <c r="C395" t="s">
        <v>17</v>
      </c>
      <c r="D395" t="s">
        <v>13</v>
      </c>
      <c r="E395">
        <v>272941</v>
      </c>
      <c r="H395" t="str">
        <f t="shared" si="28"/>
        <v/>
      </c>
      <c r="I395" t="str">
        <f t="shared" si="29"/>
        <v>2017 Q4</v>
      </c>
      <c r="J395" s="1">
        <f t="shared" si="30"/>
        <v>43009</v>
      </c>
      <c r="K395" t="s">
        <v>12</v>
      </c>
      <c r="L395" t="s">
        <v>20</v>
      </c>
    </row>
    <row r="396" spans="1:12" x14ac:dyDescent="0.25">
      <c r="A396" t="str">
        <f t="shared" si="27"/>
        <v>UA43040NY</v>
      </c>
      <c r="B396" s="1">
        <v>43040</v>
      </c>
      <c r="C396" t="s">
        <v>17</v>
      </c>
      <c r="D396" t="s">
        <v>13</v>
      </c>
      <c r="E396">
        <v>225710</v>
      </c>
      <c r="H396" t="str">
        <f t="shared" si="28"/>
        <v/>
      </c>
      <c r="I396" t="str">
        <f t="shared" si="29"/>
        <v>2017 Q4</v>
      </c>
      <c r="J396" s="1">
        <f t="shared" si="30"/>
        <v>43040</v>
      </c>
      <c r="K396" t="s">
        <v>12</v>
      </c>
      <c r="L396" t="s">
        <v>20</v>
      </c>
    </row>
    <row r="397" spans="1:12" x14ac:dyDescent="0.25">
      <c r="A397" t="str">
        <f t="shared" si="27"/>
        <v>UA43070NY</v>
      </c>
      <c r="B397" s="1">
        <v>43070</v>
      </c>
      <c r="C397" t="s">
        <v>17</v>
      </c>
      <c r="D397" t="s">
        <v>13</v>
      </c>
      <c r="E397">
        <v>213756</v>
      </c>
      <c r="H397" t="str">
        <f t="shared" si="28"/>
        <v/>
      </c>
      <c r="I397" t="str">
        <f t="shared" si="29"/>
        <v>2017 Q4</v>
      </c>
      <c r="J397" s="1">
        <f t="shared" si="30"/>
        <v>43070</v>
      </c>
      <c r="K397" t="s">
        <v>12</v>
      </c>
      <c r="L397" t="s">
        <v>20</v>
      </c>
    </row>
    <row r="398" spans="1:12" x14ac:dyDescent="0.25">
      <c r="A398" t="str">
        <f t="shared" si="27"/>
        <v>UA43101NY</v>
      </c>
      <c r="B398" s="1">
        <v>43101</v>
      </c>
      <c r="C398" t="s">
        <v>17</v>
      </c>
      <c r="D398" t="s">
        <v>13</v>
      </c>
      <c r="E398">
        <v>156606</v>
      </c>
      <c r="G398">
        <v>74</v>
      </c>
      <c r="H398" t="str">
        <f t="shared" si="28"/>
        <v/>
      </c>
      <c r="I398" t="str">
        <f t="shared" si="29"/>
        <v>2018 Q1</v>
      </c>
      <c r="J398" s="1">
        <f t="shared" si="30"/>
        <v>43101</v>
      </c>
      <c r="K398" t="s">
        <v>12</v>
      </c>
      <c r="L398" t="s">
        <v>20</v>
      </c>
    </row>
    <row r="399" spans="1:12" x14ac:dyDescent="0.25">
      <c r="A399" t="str">
        <f t="shared" si="27"/>
        <v>UA43132NY</v>
      </c>
      <c r="B399" s="1">
        <v>43132</v>
      </c>
      <c r="C399" t="s">
        <v>17</v>
      </c>
      <c r="D399" t="s">
        <v>13</v>
      </c>
      <c r="E399">
        <v>157861</v>
      </c>
      <c r="G399">
        <v>9140</v>
      </c>
      <c r="H399" t="str">
        <f t="shared" si="28"/>
        <v/>
      </c>
      <c r="I399" t="str">
        <f t="shared" si="29"/>
        <v>2018 Q1</v>
      </c>
      <c r="J399" s="1">
        <f t="shared" si="30"/>
        <v>43132</v>
      </c>
      <c r="K399" t="s">
        <v>12</v>
      </c>
      <c r="L399" t="s">
        <v>20</v>
      </c>
    </row>
    <row r="400" spans="1:12" x14ac:dyDescent="0.25">
      <c r="A400" t="str">
        <f t="shared" si="27"/>
        <v>UA43160NY</v>
      </c>
      <c r="B400" s="1">
        <v>43160</v>
      </c>
      <c r="C400" t="s">
        <v>17</v>
      </c>
      <c r="D400" t="s">
        <v>13</v>
      </c>
      <c r="E400">
        <v>183370</v>
      </c>
      <c r="G400">
        <v>-8170</v>
      </c>
      <c r="H400" t="str">
        <f t="shared" si="28"/>
        <v/>
      </c>
      <c r="I400" t="str">
        <f t="shared" si="29"/>
        <v>2018 Q1</v>
      </c>
      <c r="J400" s="1">
        <f t="shared" si="30"/>
        <v>43160</v>
      </c>
      <c r="K400" t="s">
        <v>12</v>
      </c>
      <c r="L400" t="s">
        <v>20</v>
      </c>
    </row>
    <row r="401" spans="1:12" x14ac:dyDescent="0.25">
      <c r="A401" t="str">
        <f t="shared" si="27"/>
        <v>UA43191NY</v>
      </c>
      <c r="B401" s="1">
        <v>43191</v>
      </c>
      <c r="C401" t="s">
        <v>17</v>
      </c>
      <c r="D401" t="s">
        <v>13</v>
      </c>
      <c r="E401">
        <v>221059</v>
      </c>
      <c r="G401">
        <v>27976</v>
      </c>
      <c r="H401" t="str">
        <f t="shared" si="28"/>
        <v/>
      </c>
      <c r="I401" t="str">
        <f t="shared" si="29"/>
        <v>2018 Q2</v>
      </c>
      <c r="J401" s="1">
        <f t="shared" si="30"/>
        <v>43191</v>
      </c>
      <c r="K401" t="s">
        <v>12</v>
      </c>
      <c r="L401" t="s">
        <v>20</v>
      </c>
    </row>
    <row r="402" spans="1:12" x14ac:dyDescent="0.25">
      <c r="A402" t="str">
        <f t="shared" si="27"/>
        <v>UA43221NY</v>
      </c>
      <c r="B402" s="1">
        <v>43221</v>
      </c>
      <c r="C402" t="s">
        <v>17</v>
      </c>
      <c r="D402" t="s">
        <v>13</v>
      </c>
      <c r="E402">
        <v>253088</v>
      </c>
      <c r="G402">
        <v>31337</v>
      </c>
      <c r="H402" t="str">
        <f t="shared" si="28"/>
        <v/>
      </c>
      <c r="I402" t="str">
        <f t="shared" si="29"/>
        <v>2018 Q2</v>
      </c>
      <c r="J402" s="1">
        <f t="shared" si="30"/>
        <v>43221</v>
      </c>
      <c r="K402" t="s">
        <v>12</v>
      </c>
      <c r="L402" t="s">
        <v>20</v>
      </c>
    </row>
    <row r="403" spans="1:12" x14ac:dyDescent="0.25">
      <c r="A403" t="str">
        <f t="shared" si="27"/>
        <v>UA43252NY</v>
      </c>
      <c r="B403" s="1">
        <v>43252</v>
      </c>
      <c r="C403" t="s">
        <v>17</v>
      </c>
      <c r="D403" t="s">
        <v>13</v>
      </c>
      <c r="E403">
        <v>291046</v>
      </c>
      <c r="G403">
        <v>15419</v>
      </c>
      <c r="H403" t="str">
        <f t="shared" si="28"/>
        <v/>
      </c>
      <c r="I403" t="str">
        <f t="shared" si="29"/>
        <v>2018 Q2</v>
      </c>
      <c r="J403" s="1">
        <f t="shared" si="30"/>
        <v>43252</v>
      </c>
      <c r="K403" t="s">
        <v>12</v>
      </c>
      <c r="L403" t="s">
        <v>20</v>
      </c>
    </row>
    <row r="404" spans="1:12" x14ac:dyDescent="0.25">
      <c r="A404" t="str">
        <f t="shared" si="27"/>
        <v>UA43282NY</v>
      </c>
      <c r="B404" s="1">
        <v>43282</v>
      </c>
      <c r="C404" t="s">
        <v>17</v>
      </c>
      <c r="D404" t="s">
        <v>13</v>
      </c>
      <c r="E404">
        <v>308953</v>
      </c>
      <c r="G404">
        <v>33023</v>
      </c>
      <c r="H404" t="str">
        <f t="shared" si="28"/>
        <v/>
      </c>
      <c r="I404" t="str">
        <f t="shared" si="29"/>
        <v>2018 Q3</v>
      </c>
      <c r="J404" s="1">
        <f t="shared" si="30"/>
        <v>43282</v>
      </c>
      <c r="K404" t="s">
        <v>12</v>
      </c>
      <c r="L404" t="s">
        <v>20</v>
      </c>
    </row>
    <row r="405" spans="1:12" x14ac:dyDescent="0.25">
      <c r="A405" t="str">
        <f t="shared" si="27"/>
        <v>UA43313NY</v>
      </c>
      <c r="B405" s="1">
        <v>43313</v>
      </c>
      <c r="C405" t="s">
        <v>17</v>
      </c>
      <c r="D405" t="s">
        <v>13</v>
      </c>
      <c r="E405">
        <v>301001</v>
      </c>
      <c r="G405">
        <v>13922</v>
      </c>
      <c r="H405" t="str">
        <f t="shared" si="28"/>
        <v/>
      </c>
      <c r="I405" t="str">
        <f t="shared" si="29"/>
        <v>2018 Q3</v>
      </c>
      <c r="J405" s="1">
        <f t="shared" si="30"/>
        <v>43313</v>
      </c>
      <c r="K405" t="s">
        <v>12</v>
      </c>
      <c r="L405" t="s">
        <v>20</v>
      </c>
    </row>
    <row r="406" spans="1:12" x14ac:dyDescent="0.25">
      <c r="A406" t="str">
        <f t="shared" si="27"/>
        <v>UA43344NY</v>
      </c>
      <c r="B406" s="1">
        <v>43344</v>
      </c>
      <c r="C406" t="s">
        <v>17</v>
      </c>
      <c r="D406" t="s">
        <v>13</v>
      </c>
      <c r="E406">
        <v>255616</v>
      </c>
      <c r="G406">
        <v>-15873</v>
      </c>
      <c r="H406" t="str">
        <f t="shared" si="28"/>
        <v/>
      </c>
      <c r="I406" t="str">
        <f t="shared" si="29"/>
        <v>2018 Q3</v>
      </c>
      <c r="J406" s="1">
        <f t="shared" si="30"/>
        <v>43344</v>
      </c>
      <c r="K406" t="s">
        <v>12</v>
      </c>
      <c r="L406" t="s">
        <v>20</v>
      </c>
    </row>
    <row r="407" spans="1:12" x14ac:dyDescent="0.25">
      <c r="A407" t="str">
        <f t="shared" si="27"/>
        <v>UA43374NY</v>
      </c>
      <c r="B407" s="1">
        <v>43374</v>
      </c>
      <c r="C407" t="s">
        <v>17</v>
      </c>
      <c r="D407" t="s">
        <v>13</v>
      </c>
      <c r="E407">
        <v>264944</v>
      </c>
      <c r="G407">
        <v>-7997</v>
      </c>
      <c r="H407" t="str">
        <f t="shared" si="28"/>
        <v/>
      </c>
      <c r="I407" t="str">
        <f t="shared" si="29"/>
        <v>2018 Q4</v>
      </c>
      <c r="J407" s="1">
        <f t="shared" si="30"/>
        <v>43374</v>
      </c>
      <c r="K407" t="s">
        <v>12</v>
      </c>
      <c r="L407" t="s">
        <v>20</v>
      </c>
    </row>
    <row r="408" spans="1:12" x14ac:dyDescent="0.25">
      <c r="A408" t="str">
        <f t="shared" si="27"/>
        <v>UA43405NY</v>
      </c>
      <c r="B408" s="1">
        <v>43405</v>
      </c>
      <c r="C408" t="s">
        <v>17</v>
      </c>
      <c r="D408" t="s">
        <v>13</v>
      </c>
      <c r="E408">
        <v>238685</v>
      </c>
      <c r="G408">
        <v>12975</v>
      </c>
      <c r="H408" t="str">
        <f t="shared" si="28"/>
        <v/>
      </c>
      <c r="I408" t="str">
        <f t="shared" si="29"/>
        <v>2018 Q4</v>
      </c>
      <c r="J408" s="1">
        <f t="shared" si="30"/>
        <v>43405</v>
      </c>
      <c r="K408" t="s">
        <v>12</v>
      </c>
      <c r="L408" t="s">
        <v>20</v>
      </c>
    </row>
    <row r="409" spans="1:12" x14ac:dyDescent="0.25">
      <c r="A409" t="str">
        <f t="shared" si="27"/>
        <v>UA43435NY</v>
      </c>
      <c r="B409" s="1">
        <v>43435</v>
      </c>
      <c r="C409" t="s">
        <v>17</v>
      </c>
      <c r="D409" t="s">
        <v>13</v>
      </c>
      <c r="E409">
        <v>220626</v>
      </c>
      <c r="G409">
        <v>6870</v>
      </c>
      <c r="H409" t="str">
        <f t="shared" si="28"/>
        <v/>
      </c>
      <c r="I409" t="str">
        <f t="shared" si="29"/>
        <v>2018 Q4</v>
      </c>
      <c r="J409" s="1">
        <f t="shared" si="30"/>
        <v>43435</v>
      </c>
      <c r="K409" t="s">
        <v>12</v>
      </c>
      <c r="L409" t="s">
        <v>20</v>
      </c>
    </row>
    <row r="410" spans="1:12" x14ac:dyDescent="0.25">
      <c r="A410" t="str">
        <f t="shared" si="27"/>
        <v>UA43466NY</v>
      </c>
      <c r="B410" s="1">
        <v>43466</v>
      </c>
      <c r="C410" t="s">
        <v>17</v>
      </c>
      <c r="D410" t="s">
        <v>13</v>
      </c>
      <c r="E410">
        <v>150225</v>
      </c>
      <c r="G410">
        <v>-6381</v>
      </c>
      <c r="H410" t="str">
        <f t="shared" si="28"/>
        <v/>
      </c>
      <c r="I410" t="str">
        <f t="shared" si="29"/>
        <v>2019 Q1</v>
      </c>
      <c r="J410" s="1">
        <f t="shared" si="30"/>
        <v>43466</v>
      </c>
      <c r="K410" t="s">
        <v>12</v>
      </c>
      <c r="L410" t="s">
        <v>20</v>
      </c>
    </row>
    <row r="411" spans="1:12" x14ac:dyDescent="0.25">
      <c r="A411" t="str">
        <f t="shared" si="27"/>
        <v>UA43497NY</v>
      </c>
      <c r="B411" s="1">
        <v>43497</v>
      </c>
      <c r="C411" t="s">
        <v>17</v>
      </c>
      <c r="D411" t="s">
        <v>13</v>
      </c>
      <c r="E411">
        <v>160051</v>
      </c>
      <c r="G411">
        <v>2190</v>
      </c>
      <c r="H411" t="str">
        <f t="shared" si="28"/>
        <v/>
      </c>
      <c r="I411" t="str">
        <f t="shared" si="29"/>
        <v>2019 Q1</v>
      </c>
      <c r="J411" s="1">
        <f t="shared" si="30"/>
        <v>43497</v>
      </c>
      <c r="K411" t="s">
        <v>12</v>
      </c>
      <c r="L411" t="s">
        <v>20</v>
      </c>
    </row>
    <row r="412" spans="1:12" x14ac:dyDescent="0.25">
      <c r="A412" t="str">
        <f t="shared" si="27"/>
        <v>UA43525NY</v>
      </c>
      <c r="B412" s="1">
        <v>43525</v>
      </c>
      <c r="C412" t="s">
        <v>17</v>
      </c>
      <c r="D412" t="s">
        <v>13</v>
      </c>
      <c r="E412">
        <v>223024</v>
      </c>
      <c r="G412">
        <v>39654</v>
      </c>
      <c r="H412" t="str">
        <f t="shared" si="28"/>
        <v/>
      </c>
      <c r="I412" t="str">
        <f t="shared" si="29"/>
        <v>2019 Q1</v>
      </c>
      <c r="J412" s="1">
        <f t="shared" si="30"/>
        <v>43525</v>
      </c>
      <c r="K412" t="s">
        <v>12</v>
      </c>
      <c r="L412" t="s">
        <v>20</v>
      </c>
    </row>
    <row r="413" spans="1:12" x14ac:dyDescent="0.25">
      <c r="A413" t="str">
        <f t="shared" si="27"/>
        <v>UA43556NY</v>
      </c>
      <c r="B413" s="1">
        <v>43556</v>
      </c>
      <c r="C413" t="s">
        <v>17</v>
      </c>
      <c r="D413" t="s">
        <v>13</v>
      </c>
      <c r="E413">
        <v>255393</v>
      </c>
      <c r="G413">
        <v>34334</v>
      </c>
      <c r="H413" t="str">
        <f t="shared" si="28"/>
        <v/>
      </c>
      <c r="I413" t="str">
        <f t="shared" si="29"/>
        <v>2019 Q2</v>
      </c>
      <c r="J413" s="1">
        <f t="shared" si="30"/>
        <v>43556</v>
      </c>
      <c r="K413" t="s">
        <v>12</v>
      </c>
      <c r="L413" t="s">
        <v>20</v>
      </c>
    </row>
    <row r="414" spans="1:12" x14ac:dyDescent="0.25">
      <c r="A414" t="str">
        <f t="shared" si="27"/>
        <v>UA43586NY</v>
      </c>
      <c r="B414" s="1">
        <v>43586</v>
      </c>
      <c r="C414" t="s">
        <v>17</v>
      </c>
      <c r="D414" t="s">
        <v>13</v>
      </c>
      <c r="E414">
        <v>281257</v>
      </c>
      <c r="G414">
        <v>28169</v>
      </c>
      <c r="H414" t="str">
        <f t="shared" si="28"/>
        <v/>
      </c>
      <c r="I414" t="str">
        <f t="shared" si="29"/>
        <v>2019 Q2</v>
      </c>
      <c r="J414" s="1">
        <f t="shared" si="30"/>
        <v>43586</v>
      </c>
      <c r="K414" t="s">
        <v>12</v>
      </c>
      <c r="L414" t="s">
        <v>20</v>
      </c>
    </row>
    <row r="415" spans="1:12" x14ac:dyDescent="0.25">
      <c r="A415" t="str">
        <f t="shared" si="27"/>
        <v>UA43617NY</v>
      </c>
      <c r="B415" s="1">
        <v>43617</v>
      </c>
      <c r="C415" t="s">
        <v>17</v>
      </c>
      <c r="D415" t="s">
        <v>13</v>
      </c>
      <c r="E415">
        <v>287648</v>
      </c>
      <c r="G415">
        <v>-3398</v>
      </c>
      <c r="H415" t="str">
        <f t="shared" si="28"/>
        <v/>
      </c>
      <c r="I415" t="str">
        <f t="shared" si="29"/>
        <v>2019 Q2</v>
      </c>
      <c r="J415" s="1">
        <f t="shared" si="30"/>
        <v>43617</v>
      </c>
      <c r="K415" t="s">
        <v>12</v>
      </c>
      <c r="L415" t="s">
        <v>20</v>
      </c>
    </row>
    <row r="416" spans="1:12" x14ac:dyDescent="0.25">
      <c r="A416" t="str">
        <f t="shared" si="27"/>
        <v>UA43647NY</v>
      </c>
      <c r="B416" s="1">
        <v>43647</v>
      </c>
      <c r="C416" t="s">
        <v>17</v>
      </c>
      <c r="D416" t="s">
        <v>13</v>
      </c>
      <c r="E416">
        <v>305529</v>
      </c>
      <c r="G416">
        <v>-3424</v>
      </c>
      <c r="H416" t="str">
        <f t="shared" si="28"/>
        <v/>
      </c>
      <c r="I416" t="str">
        <f t="shared" si="29"/>
        <v>2019 Q3</v>
      </c>
      <c r="J416" s="1">
        <f t="shared" si="30"/>
        <v>43647</v>
      </c>
      <c r="K416" t="s">
        <v>12</v>
      </c>
      <c r="L416" t="s">
        <v>20</v>
      </c>
    </row>
    <row r="417" spans="1:12" x14ac:dyDescent="0.25">
      <c r="A417" t="str">
        <f t="shared" si="27"/>
        <v>UA43678NY</v>
      </c>
      <c r="B417" s="1">
        <v>43678</v>
      </c>
      <c r="C417" t="s">
        <v>17</v>
      </c>
      <c r="D417" t="s">
        <v>13</v>
      </c>
      <c r="E417">
        <v>293689</v>
      </c>
      <c r="G417">
        <v>-7312</v>
      </c>
      <c r="H417" t="str">
        <f t="shared" si="28"/>
        <v/>
      </c>
      <c r="I417" t="str">
        <f t="shared" si="29"/>
        <v>2019 Q3</v>
      </c>
      <c r="J417" s="1">
        <f t="shared" si="30"/>
        <v>43678</v>
      </c>
      <c r="K417" t="s">
        <v>12</v>
      </c>
      <c r="L417" t="s">
        <v>20</v>
      </c>
    </row>
    <row r="418" spans="1:12" x14ac:dyDescent="0.25">
      <c r="A418" t="str">
        <f t="shared" si="27"/>
        <v>UA43709NY</v>
      </c>
      <c r="B418" s="1">
        <v>43709</v>
      </c>
      <c r="C418" t="s">
        <v>17</v>
      </c>
      <c r="D418" t="s">
        <v>13</v>
      </c>
      <c r="E418">
        <v>258190</v>
      </c>
      <c r="G418">
        <v>2574</v>
      </c>
      <c r="H418" t="str">
        <f t="shared" si="28"/>
        <v/>
      </c>
      <c r="I418" t="str">
        <f t="shared" si="29"/>
        <v>2019 Q3</v>
      </c>
      <c r="J418" s="1">
        <f t="shared" si="30"/>
        <v>43709</v>
      </c>
      <c r="K418" t="s">
        <v>12</v>
      </c>
      <c r="L418" t="s">
        <v>20</v>
      </c>
    </row>
    <row r="419" spans="1:12" x14ac:dyDescent="0.25">
      <c r="A419" t="str">
        <f t="shared" si="27"/>
        <v>UA43739NY</v>
      </c>
      <c r="B419" s="1">
        <v>43739</v>
      </c>
      <c r="C419" t="s">
        <v>17</v>
      </c>
      <c r="D419" t="s">
        <v>13</v>
      </c>
      <c r="E419">
        <v>252416</v>
      </c>
      <c r="G419">
        <v>-12528</v>
      </c>
      <c r="H419" t="str">
        <f t="shared" si="28"/>
        <v/>
      </c>
      <c r="I419" t="str">
        <f t="shared" si="29"/>
        <v>2019 Q4</v>
      </c>
      <c r="J419" s="1">
        <f t="shared" si="30"/>
        <v>43739</v>
      </c>
      <c r="K419" t="s">
        <v>12</v>
      </c>
      <c r="L419" t="s">
        <v>20</v>
      </c>
    </row>
    <row r="420" spans="1:12" x14ac:dyDescent="0.25">
      <c r="A420" t="str">
        <f t="shared" si="27"/>
        <v>UA43770NY</v>
      </c>
      <c r="B420" s="1">
        <v>43770</v>
      </c>
      <c r="C420" t="s">
        <v>17</v>
      </c>
      <c r="D420" t="s">
        <v>13</v>
      </c>
      <c r="E420">
        <v>192647</v>
      </c>
      <c r="G420">
        <v>-46038</v>
      </c>
      <c r="H420" t="str">
        <f t="shared" si="28"/>
        <v/>
      </c>
      <c r="I420" t="str">
        <f t="shared" si="29"/>
        <v>2019 Q4</v>
      </c>
      <c r="J420" s="1">
        <f t="shared" si="30"/>
        <v>43770</v>
      </c>
      <c r="K420" t="s">
        <v>12</v>
      </c>
      <c r="L420" t="s">
        <v>20</v>
      </c>
    </row>
    <row r="421" spans="1:12" x14ac:dyDescent="0.25">
      <c r="A421" t="str">
        <f t="shared" si="27"/>
        <v>UA43800NY</v>
      </c>
      <c r="B421" s="1">
        <v>43800</v>
      </c>
      <c r="C421" t="s">
        <v>17</v>
      </c>
      <c r="D421" t="s">
        <v>13</v>
      </c>
      <c r="E421">
        <v>196855</v>
      </c>
      <c r="G421">
        <v>-23771</v>
      </c>
      <c r="H421" t="str">
        <f t="shared" si="28"/>
        <v/>
      </c>
      <c r="I421" t="str">
        <f t="shared" si="29"/>
        <v>2019 Q4</v>
      </c>
      <c r="J421" s="1">
        <f t="shared" si="30"/>
        <v>43800</v>
      </c>
      <c r="K421" t="s">
        <v>12</v>
      </c>
      <c r="L421" t="s">
        <v>20</v>
      </c>
    </row>
    <row r="422" spans="1:12" x14ac:dyDescent="0.25">
      <c r="A422" t="str">
        <f t="shared" si="27"/>
        <v>UA43831NY</v>
      </c>
      <c r="B422" s="1">
        <v>43831</v>
      </c>
      <c r="C422" t="s">
        <v>17</v>
      </c>
      <c r="D422" t="s">
        <v>13</v>
      </c>
      <c r="E422">
        <v>129827</v>
      </c>
      <c r="F422" s="2">
        <v>171507.010886623</v>
      </c>
      <c r="G422">
        <v>-20398</v>
      </c>
      <c r="H422" t="str">
        <f t="shared" si="28"/>
        <v/>
      </c>
      <c r="I422" t="str">
        <f t="shared" si="29"/>
        <v>2020 Q1</v>
      </c>
      <c r="J422" s="1">
        <f t="shared" si="30"/>
        <v>43831</v>
      </c>
      <c r="K422" t="s">
        <v>12</v>
      </c>
      <c r="L422" t="s">
        <v>20</v>
      </c>
    </row>
    <row r="423" spans="1:12" x14ac:dyDescent="0.25">
      <c r="A423" t="str">
        <f t="shared" si="27"/>
        <v>UA43862NY</v>
      </c>
      <c r="B423" s="1">
        <v>43862</v>
      </c>
      <c r="C423" t="s">
        <v>17</v>
      </c>
      <c r="D423" t="s">
        <v>13</v>
      </c>
      <c r="E423">
        <v>127586</v>
      </c>
      <c r="F423" s="2">
        <v>176856.12657532201</v>
      </c>
      <c r="G423">
        <v>-32465</v>
      </c>
      <c r="H423" t="str">
        <f t="shared" si="28"/>
        <v/>
      </c>
      <c r="I423" t="str">
        <f t="shared" si="29"/>
        <v>2020 Q1</v>
      </c>
      <c r="J423" s="1">
        <f t="shared" si="30"/>
        <v>43862</v>
      </c>
      <c r="K423" t="s">
        <v>12</v>
      </c>
      <c r="L423" t="s">
        <v>20</v>
      </c>
    </row>
    <row r="424" spans="1:12" x14ac:dyDescent="0.25">
      <c r="A424" t="str">
        <f t="shared" si="27"/>
        <v>UA43891NY</v>
      </c>
      <c r="B424" s="1">
        <v>43891</v>
      </c>
      <c r="C424" t="s">
        <v>17</v>
      </c>
      <c r="D424" t="s">
        <v>13</v>
      </c>
      <c r="E424">
        <v>60723</v>
      </c>
      <c r="F424" s="2">
        <v>221522.44960070099</v>
      </c>
      <c r="G424">
        <v>-162301</v>
      </c>
      <c r="H424" t="str">
        <f t="shared" si="28"/>
        <v/>
      </c>
      <c r="I424" t="str">
        <f t="shared" si="29"/>
        <v>2020 Q1</v>
      </c>
      <c r="J424" s="1">
        <f t="shared" si="30"/>
        <v>43891</v>
      </c>
      <c r="K424" t="s">
        <v>12</v>
      </c>
      <c r="L424" t="s">
        <v>20</v>
      </c>
    </row>
    <row r="425" spans="1:12" x14ac:dyDescent="0.25">
      <c r="A425" t="str">
        <f t="shared" si="27"/>
        <v>UA43922NY</v>
      </c>
      <c r="B425" s="1">
        <v>43922</v>
      </c>
      <c r="C425" t="s">
        <v>17</v>
      </c>
      <c r="D425" t="s">
        <v>13</v>
      </c>
      <c r="E425">
        <v>2362</v>
      </c>
      <c r="F425" s="2">
        <v>245562.34729281999</v>
      </c>
      <c r="G425">
        <v>-253031</v>
      </c>
      <c r="H425" t="str">
        <f t="shared" si="28"/>
        <v/>
      </c>
      <c r="I425" t="str">
        <f t="shared" si="29"/>
        <v>2020 Q2</v>
      </c>
      <c r="J425" s="1">
        <f t="shared" si="30"/>
        <v>43922</v>
      </c>
      <c r="K425" t="s">
        <v>12</v>
      </c>
      <c r="L425" t="s">
        <v>20</v>
      </c>
    </row>
    <row r="426" spans="1:12" x14ac:dyDescent="0.25">
      <c r="A426" t="str">
        <f t="shared" si="27"/>
        <v>UA43952NY</v>
      </c>
      <c r="B426" s="1">
        <v>43952</v>
      </c>
      <c r="C426" t="s">
        <v>17</v>
      </c>
      <c r="D426" t="s">
        <v>13</v>
      </c>
      <c r="E426">
        <v>2724</v>
      </c>
      <c r="F426" s="2">
        <v>268627.13618014398</v>
      </c>
      <c r="G426">
        <v>-278533</v>
      </c>
      <c r="H426" t="str">
        <f t="shared" si="28"/>
        <v/>
      </c>
      <c r="I426" t="str">
        <f t="shared" si="29"/>
        <v>2020 Q2</v>
      </c>
      <c r="J426" s="1">
        <f t="shared" si="30"/>
        <v>43952</v>
      </c>
      <c r="K426" t="s">
        <v>12</v>
      </c>
      <c r="L426" t="s">
        <v>20</v>
      </c>
    </row>
    <row r="427" spans="1:12" x14ac:dyDescent="0.25">
      <c r="A427" t="str">
        <f t="shared" si="27"/>
        <v>UA43983NY</v>
      </c>
      <c r="B427" s="1">
        <v>43983</v>
      </c>
      <c r="C427" t="s">
        <v>17</v>
      </c>
      <c r="D427" t="s">
        <v>13</v>
      </c>
      <c r="E427">
        <v>697</v>
      </c>
      <c r="F427" s="2">
        <v>285150.82844322303</v>
      </c>
      <c r="G427">
        <v>-286951</v>
      </c>
      <c r="H427" t="str">
        <f t="shared" si="28"/>
        <v/>
      </c>
      <c r="I427" t="str">
        <f t="shared" si="29"/>
        <v>2020 Q2</v>
      </c>
      <c r="J427" s="1">
        <f t="shared" si="30"/>
        <v>43983</v>
      </c>
      <c r="K427" t="s">
        <v>12</v>
      </c>
      <c r="L427" t="s">
        <v>20</v>
      </c>
    </row>
    <row r="428" spans="1:12" x14ac:dyDescent="0.25">
      <c r="A428" t="str">
        <f t="shared" si="27"/>
        <v>UA44013NY</v>
      </c>
      <c r="B428" s="1">
        <v>44013</v>
      </c>
      <c r="C428" t="s">
        <v>17</v>
      </c>
      <c r="D428" t="s">
        <v>13</v>
      </c>
      <c r="E428">
        <v>19668</v>
      </c>
      <c r="F428" s="2">
        <v>297808.68503014802</v>
      </c>
      <c r="G428">
        <v>-285861</v>
      </c>
      <c r="H428" t="str">
        <f t="shared" si="28"/>
        <v/>
      </c>
      <c r="I428" t="str">
        <f t="shared" si="29"/>
        <v>2020 Q3</v>
      </c>
      <c r="J428" s="1">
        <f t="shared" si="30"/>
        <v>44013</v>
      </c>
      <c r="K428" t="s">
        <v>12</v>
      </c>
      <c r="L428" t="s">
        <v>20</v>
      </c>
    </row>
    <row r="429" spans="1:12" x14ac:dyDescent="0.25">
      <c r="A429" t="str">
        <f t="shared" si="27"/>
        <v>UA44044NY</v>
      </c>
      <c r="B429" s="1">
        <v>44044</v>
      </c>
      <c r="C429" t="s">
        <v>17</v>
      </c>
      <c r="D429" t="s">
        <v>13</v>
      </c>
      <c r="E429">
        <v>37647</v>
      </c>
      <c r="F429" s="2">
        <v>291463.11226632597</v>
      </c>
      <c r="G429">
        <v>-256042</v>
      </c>
      <c r="H429" t="str">
        <f t="shared" si="28"/>
        <v/>
      </c>
      <c r="I429" t="str">
        <f t="shared" si="29"/>
        <v>2020 Q3</v>
      </c>
      <c r="J429" s="1">
        <f t="shared" si="30"/>
        <v>44044</v>
      </c>
      <c r="K429" t="s">
        <v>12</v>
      </c>
      <c r="L429" t="s">
        <v>20</v>
      </c>
    </row>
    <row r="430" spans="1:12" x14ac:dyDescent="0.25">
      <c r="A430" t="str">
        <f t="shared" si="27"/>
        <v>UA44075NY</v>
      </c>
      <c r="B430" s="1">
        <v>44075</v>
      </c>
      <c r="C430" t="s">
        <v>17</v>
      </c>
      <c r="D430" t="s">
        <v>13</v>
      </c>
      <c r="E430">
        <v>25581</v>
      </c>
      <c r="F430" s="2">
        <v>262670.13440678199</v>
      </c>
      <c r="G430">
        <v>-232609</v>
      </c>
      <c r="H430" t="str">
        <f t="shared" si="28"/>
        <v/>
      </c>
      <c r="I430" t="str">
        <f t="shared" si="29"/>
        <v>2020 Q3</v>
      </c>
      <c r="J430" s="1">
        <f t="shared" si="30"/>
        <v>44075</v>
      </c>
      <c r="K430" t="s">
        <v>12</v>
      </c>
      <c r="L430" t="s">
        <v>20</v>
      </c>
    </row>
    <row r="431" spans="1:12" x14ac:dyDescent="0.25">
      <c r="A431" t="str">
        <f t="shared" si="27"/>
        <v>UA44105NY</v>
      </c>
      <c r="B431" s="1">
        <v>44105</v>
      </c>
      <c r="C431" t="s">
        <v>17</v>
      </c>
      <c r="D431" t="s">
        <v>13</v>
      </c>
      <c r="E431">
        <v>35095</v>
      </c>
      <c r="F431" s="2">
        <v>260818.72280034699</v>
      </c>
      <c r="G431">
        <v>-217321</v>
      </c>
      <c r="H431" t="str">
        <f t="shared" si="28"/>
        <v/>
      </c>
      <c r="I431" t="str">
        <f t="shared" si="29"/>
        <v>2020 Q4</v>
      </c>
      <c r="J431" s="1">
        <f t="shared" si="30"/>
        <v>44105</v>
      </c>
      <c r="K431" t="s">
        <v>12</v>
      </c>
      <c r="L431" t="s">
        <v>20</v>
      </c>
    </row>
    <row r="432" spans="1:12" x14ac:dyDescent="0.25">
      <c r="A432" t="str">
        <f t="shared" si="27"/>
        <v>UA44136NY</v>
      </c>
      <c r="B432" s="1">
        <v>44136</v>
      </c>
      <c r="C432" t="s">
        <v>17</v>
      </c>
      <c r="D432" t="s">
        <v>13</v>
      </c>
      <c r="E432">
        <v>43257</v>
      </c>
      <c r="F432" s="2">
        <v>216888.69079203901</v>
      </c>
      <c r="G432">
        <v>-149390</v>
      </c>
      <c r="H432" t="str">
        <f t="shared" si="28"/>
        <v/>
      </c>
      <c r="I432" t="str">
        <f t="shared" si="29"/>
        <v>2020 Q4</v>
      </c>
      <c r="J432" s="1">
        <f t="shared" si="30"/>
        <v>44136</v>
      </c>
      <c r="K432" t="s">
        <v>12</v>
      </c>
      <c r="L432" t="s">
        <v>20</v>
      </c>
    </row>
    <row r="433" spans="1:12" x14ac:dyDescent="0.25">
      <c r="A433" t="str">
        <f t="shared" si="27"/>
        <v>UA44166NY</v>
      </c>
      <c r="B433" s="1">
        <v>44166</v>
      </c>
      <c r="C433" t="s">
        <v>17</v>
      </c>
      <c r="D433" t="s">
        <v>13</v>
      </c>
      <c r="E433">
        <v>53812</v>
      </c>
      <c r="F433" s="2">
        <v>213335.38309432199</v>
      </c>
      <c r="G433">
        <v>-143043</v>
      </c>
      <c r="H433" t="str">
        <f t="shared" si="28"/>
        <v/>
      </c>
      <c r="I433" t="str">
        <f t="shared" si="29"/>
        <v>2020 Q4</v>
      </c>
      <c r="J433" s="1">
        <f t="shared" si="30"/>
        <v>44166</v>
      </c>
      <c r="K433" t="s">
        <v>12</v>
      </c>
      <c r="L433" t="s">
        <v>20</v>
      </c>
    </row>
    <row r="434" spans="1:12" x14ac:dyDescent="0.25">
      <c r="A434" t="str">
        <f t="shared" si="27"/>
        <v>UA44197NY</v>
      </c>
      <c r="B434" s="1">
        <v>44197</v>
      </c>
      <c r="C434" t="s">
        <v>17</v>
      </c>
      <c r="D434" t="s">
        <v>13</v>
      </c>
      <c r="E434">
        <v>34839</v>
      </c>
      <c r="F434" s="2">
        <v>198668.29736147399</v>
      </c>
      <c r="G434">
        <v>-94988</v>
      </c>
      <c r="H434" t="str">
        <f t="shared" si="28"/>
        <v/>
      </c>
      <c r="I434" t="str">
        <f t="shared" si="29"/>
        <v>2021 Q1</v>
      </c>
      <c r="J434" s="1">
        <f t="shared" si="30"/>
        <v>44197</v>
      </c>
      <c r="K434" t="s">
        <v>12</v>
      </c>
      <c r="L434" t="s">
        <v>20</v>
      </c>
    </row>
    <row r="435" spans="1:12" x14ac:dyDescent="0.25">
      <c r="A435" t="str">
        <f t="shared" si="27"/>
        <v>UA44228NY</v>
      </c>
      <c r="B435" s="1">
        <v>44228</v>
      </c>
      <c r="C435" t="s">
        <v>17</v>
      </c>
      <c r="D435" t="s">
        <v>13</v>
      </c>
      <c r="E435">
        <v>25657</v>
      </c>
      <c r="F435" s="2">
        <v>202267.88841233801</v>
      </c>
      <c r="G435">
        <v>-101929</v>
      </c>
      <c r="H435" t="str">
        <f t="shared" si="28"/>
        <v/>
      </c>
      <c r="I435" t="str">
        <f t="shared" si="29"/>
        <v>2021 Q1</v>
      </c>
      <c r="J435" s="1">
        <f t="shared" si="30"/>
        <v>44228</v>
      </c>
      <c r="K435" t="s">
        <v>12</v>
      </c>
      <c r="L435" t="s">
        <v>20</v>
      </c>
    </row>
    <row r="436" spans="1:12" x14ac:dyDescent="0.25">
      <c r="A436" t="str">
        <f t="shared" si="27"/>
        <v>UA44256NY</v>
      </c>
      <c r="B436" s="1">
        <v>44256</v>
      </c>
      <c r="C436" t="s">
        <v>17</v>
      </c>
      <c r="D436" t="s">
        <v>13</v>
      </c>
      <c r="E436">
        <v>28824</v>
      </c>
      <c r="F436" s="2">
        <v>241831.72116285801</v>
      </c>
      <c r="G436">
        <v>-31899</v>
      </c>
      <c r="H436" t="str">
        <f t="shared" si="28"/>
        <v/>
      </c>
      <c r="I436" t="str">
        <f t="shared" si="29"/>
        <v>2021 Q1</v>
      </c>
      <c r="J436" s="1">
        <f t="shared" si="30"/>
        <v>44256</v>
      </c>
      <c r="K436" t="s">
        <v>12</v>
      </c>
      <c r="L436" t="s">
        <v>20</v>
      </c>
    </row>
    <row r="437" spans="1:12" x14ac:dyDescent="0.25">
      <c r="A437" t="str">
        <f t="shared" si="27"/>
        <v>UA44287NY</v>
      </c>
      <c r="B437" s="1">
        <v>44287</v>
      </c>
      <c r="C437" t="s">
        <v>17</v>
      </c>
      <c r="D437" t="s">
        <v>13</v>
      </c>
      <c r="E437">
        <v>36374</v>
      </c>
      <c r="F437" s="2">
        <v>263551.16418107401</v>
      </c>
      <c r="G437">
        <v>34012</v>
      </c>
      <c r="H437" t="str">
        <f t="shared" si="28"/>
        <v/>
      </c>
      <c r="I437" t="str">
        <f t="shared" si="29"/>
        <v>2021 Q2</v>
      </c>
      <c r="J437" s="1">
        <f t="shared" si="30"/>
        <v>44287</v>
      </c>
      <c r="K437" t="s">
        <v>12</v>
      </c>
      <c r="L437" t="s">
        <v>20</v>
      </c>
    </row>
    <row r="438" spans="1:12" x14ac:dyDescent="0.25">
      <c r="A438" t="str">
        <f t="shared" si="27"/>
        <v>UA44317NY</v>
      </c>
      <c r="B438" s="1">
        <v>44317</v>
      </c>
      <c r="C438" t="s">
        <v>17</v>
      </c>
      <c r="D438" t="s">
        <v>13</v>
      </c>
      <c r="E438">
        <v>52310</v>
      </c>
      <c r="F438" s="2">
        <v>285822.95436648902</v>
      </c>
      <c r="G438">
        <v>49586</v>
      </c>
      <c r="H438" t="str">
        <f t="shared" si="28"/>
        <v/>
      </c>
      <c r="I438" t="str">
        <f t="shared" si="29"/>
        <v>2021 Q2</v>
      </c>
      <c r="J438" s="1">
        <f t="shared" si="30"/>
        <v>44317</v>
      </c>
      <c r="K438" t="s">
        <v>12</v>
      </c>
      <c r="L438" t="s">
        <v>20</v>
      </c>
    </row>
    <row r="439" spans="1:12" x14ac:dyDescent="0.25">
      <c r="A439" t="str">
        <f t="shared" si="27"/>
        <v>UA44348NY</v>
      </c>
      <c r="B439" s="1">
        <v>44348</v>
      </c>
      <c r="C439" t="s">
        <v>17</v>
      </c>
      <c r="D439" t="s">
        <v>13</v>
      </c>
      <c r="E439">
        <v>63745</v>
      </c>
      <c r="F439" s="2">
        <v>305006.86553983402</v>
      </c>
      <c r="G439">
        <v>63048</v>
      </c>
      <c r="H439" t="str">
        <f t="shared" si="28"/>
        <v/>
      </c>
      <c r="I439" t="str">
        <f t="shared" si="29"/>
        <v>2021 Q2</v>
      </c>
      <c r="J439" s="1">
        <f t="shared" si="30"/>
        <v>44348</v>
      </c>
      <c r="K439" t="s">
        <v>12</v>
      </c>
      <c r="L439" t="s">
        <v>20</v>
      </c>
    </row>
    <row r="440" spans="1:12" x14ac:dyDescent="0.25">
      <c r="A440" t="str">
        <f t="shared" si="27"/>
        <v>UA44378NY</v>
      </c>
      <c r="B440" s="1">
        <v>44378</v>
      </c>
      <c r="C440" t="s">
        <v>17</v>
      </c>
      <c r="D440" t="s">
        <v>13</v>
      </c>
      <c r="E440">
        <v>129007</v>
      </c>
      <c r="F440" s="2">
        <v>316270.94118567999</v>
      </c>
      <c r="G440">
        <v>109339</v>
      </c>
      <c r="H440" t="str">
        <f t="shared" si="28"/>
        <v/>
      </c>
      <c r="I440" t="str">
        <f t="shared" si="29"/>
        <v>2021 Q3</v>
      </c>
      <c r="J440" s="1">
        <f t="shared" si="30"/>
        <v>44378</v>
      </c>
      <c r="K440" t="s">
        <v>12</v>
      </c>
      <c r="L440" t="s">
        <v>20</v>
      </c>
    </row>
    <row r="441" spans="1:12" x14ac:dyDescent="0.25">
      <c r="A441" t="str">
        <f t="shared" si="27"/>
        <v>UA44409NY</v>
      </c>
      <c r="B441" s="1">
        <v>44409</v>
      </c>
      <c r="C441" t="s">
        <v>17</v>
      </c>
      <c r="D441" t="s">
        <v>13</v>
      </c>
      <c r="E441">
        <v>146617</v>
      </c>
      <c r="F441" s="2">
        <v>311375.76151399198</v>
      </c>
      <c r="G441">
        <v>108970</v>
      </c>
      <c r="H441" t="str">
        <f t="shared" si="28"/>
        <v/>
      </c>
      <c r="I441" t="str">
        <f t="shared" si="29"/>
        <v>2021 Q3</v>
      </c>
      <c r="J441" s="1">
        <f t="shared" si="30"/>
        <v>44409</v>
      </c>
      <c r="K441" t="s">
        <v>12</v>
      </c>
      <c r="L441" t="s">
        <v>20</v>
      </c>
    </row>
    <row r="442" spans="1:12" x14ac:dyDescent="0.25">
      <c r="A442" t="str">
        <f t="shared" si="27"/>
        <v>UA44440NY</v>
      </c>
      <c r="B442" s="1">
        <v>44440</v>
      </c>
      <c r="C442" t="s">
        <v>17</v>
      </c>
      <c r="D442" t="s">
        <v>13</v>
      </c>
      <c r="E442">
        <v>183094</v>
      </c>
      <c r="F442" s="2">
        <v>284356.65135041898</v>
      </c>
      <c r="G442">
        <v>157513</v>
      </c>
      <c r="H442" t="str">
        <f t="shared" si="28"/>
        <v/>
      </c>
      <c r="I442" t="str">
        <f t="shared" si="29"/>
        <v>2021 Q3</v>
      </c>
      <c r="J442" s="1">
        <f t="shared" si="30"/>
        <v>44440</v>
      </c>
      <c r="K442" t="s">
        <v>12</v>
      </c>
      <c r="L442" t="s">
        <v>20</v>
      </c>
    </row>
    <row r="443" spans="1:12" x14ac:dyDescent="0.25">
      <c r="A443" t="str">
        <f t="shared" si="27"/>
        <v>UA44470NY</v>
      </c>
      <c r="B443" s="1">
        <v>44470</v>
      </c>
      <c r="C443" t="s">
        <v>17</v>
      </c>
      <c r="D443" t="s">
        <v>13</v>
      </c>
      <c r="E443">
        <v>219659</v>
      </c>
      <c r="F443" s="2">
        <v>283543.12360524398</v>
      </c>
      <c r="G443">
        <v>184564</v>
      </c>
      <c r="H443" t="str">
        <f t="shared" si="28"/>
        <v/>
      </c>
      <c r="I443" t="str">
        <f t="shared" si="29"/>
        <v>2021 Q4</v>
      </c>
      <c r="J443" s="1">
        <f t="shared" si="30"/>
        <v>44470</v>
      </c>
      <c r="K443" t="s">
        <v>12</v>
      </c>
      <c r="L443" t="s">
        <v>20</v>
      </c>
    </row>
    <row r="444" spans="1:12" x14ac:dyDescent="0.25">
      <c r="A444" t="str">
        <f t="shared" si="27"/>
        <v>UA44501NY</v>
      </c>
      <c r="B444" s="1">
        <v>44501</v>
      </c>
      <c r="C444" t="s">
        <v>17</v>
      </c>
      <c r="D444" t="s">
        <v>13</v>
      </c>
      <c r="E444">
        <v>173207</v>
      </c>
      <c r="F444" s="2">
        <v>243807.40012310501</v>
      </c>
      <c r="G444">
        <v>129950</v>
      </c>
      <c r="H444" t="str">
        <f t="shared" si="28"/>
        <v/>
      </c>
      <c r="I444" t="str">
        <f t="shared" si="29"/>
        <v>2021 Q4</v>
      </c>
      <c r="J444" s="1">
        <f t="shared" si="30"/>
        <v>44501</v>
      </c>
      <c r="K444" t="s">
        <v>12</v>
      </c>
      <c r="L444" t="s">
        <v>20</v>
      </c>
    </row>
    <row r="445" spans="1:12" x14ac:dyDescent="0.25">
      <c r="A445" t="str">
        <f t="shared" si="27"/>
        <v>UA44531NY</v>
      </c>
      <c r="B445" s="1">
        <v>44531</v>
      </c>
      <c r="C445" t="s">
        <v>17</v>
      </c>
      <c r="D445" t="s">
        <v>13</v>
      </c>
      <c r="E445">
        <v>178430</v>
      </c>
      <c r="F445" s="2">
        <v>238198.41669190099</v>
      </c>
      <c r="G445">
        <v>124618</v>
      </c>
      <c r="H445" t="str">
        <f t="shared" si="28"/>
        <v/>
      </c>
      <c r="I445" t="str">
        <f t="shared" si="29"/>
        <v>2021 Q4</v>
      </c>
      <c r="J445" s="1">
        <f t="shared" si="30"/>
        <v>44531</v>
      </c>
      <c r="K445" t="s">
        <v>12</v>
      </c>
      <c r="L445" t="s">
        <v>20</v>
      </c>
    </row>
    <row r="446" spans="1:12" x14ac:dyDescent="0.25">
      <c r="A446" t="str">
        <f t="shared" si="27"/>
        <v>UA44562NY</v>
      </c>
      <c r="B446" s="1">
        <v>44562</v>
      </c>
      <c r="C446" t="s">
        <v>17</v>
      </c>
      <c r="D446" t="s">
        <v>13</v>
      </c>
      <c r="E446">
        <v>120888</v>
      </c>
      <c r="F446" s="2">
        <v>226359.939516646</v>
      </c>
      <c r="G446">
        <v>86049</v>
      </c>
      <c r="H446" t="str">
        <f t="shared" si="28"/>
        <v/>
      </c>
      <c r="I446" t="str">
        <f t="shared" si="29"/>
        <v>2022 Q1</v>
      </c>
      <c r="J446" s="1">
        <f t="shared" si="30"/>
        <v>44562</v>
      </c>
      <c r="K446" t="s">
        <v>12</v>
      </c>
      <c r="L446" t="s">
        <v>20</v>
      </c>
    </row>
    <row r="447" spans="1:12" x14ac:dyDescent="0.25">
      <c r="A447" t="str">
        <f t="shared" si="27"/>
        <v>UA44593NY</v>
      </c>
      <c r="B447" s="1">
        <v>44593</v>
      </c>
      <c r="C447" t="s">
        <v>17</v>
      </c>
      <c r="D447" t="s">
        <v>13</v>
      </c>
      <c r="E447">
        <v>137959</v>
      </c>
      <c r="F447" s="2">
        <v>229496.152252181</v>
      </c>
      <c r="G447">
        <v>112302</v>
      </c>
      <c r="H447" t="str">
        <f t="shared" si="28"/>
        <v/>
      </c>
      <c r="I447" t="str">
        <f t="shared" si="29"/>
        <v>2022 Q1</v>
      </c>
      <c r="J447" s="1">
        <f t="shared" si="30"/>
        <v>44593</v>
      </c>
      <c r="K447" t="s">
        <v>12</v>
      </c>
      <c r="L447" t="s">
        <v>20</v>
      </c>
    </row>
    <row r="448" spans="1:12" x14ac:dyDescent="0.25">
      <c r="A448" t="str">
        <f t="shared" si="27"/>
        <v>UA44621NY</v>
      </c>
      <c r="B448" s="1">
        <v>44621</v>
      </c>
      <c r="C448" t="s">
        <v>17</v>
      </c>
      <c r="D448" t="s">
        <v>13</v>
      </c>
      <c r="E448">
        <v>195657</v>
      </c>
      <c r="F448" s="2">
        <v>267708.63968545402</v>
      </c>
      <c r="G448">
        <v>166833</v>
      </c>
      <c r="H448" t="str">
        <f t="shared" si="28"/>
        <v/>
      </c>
      <c r="I448" t="str">
        <f t="shared" si="29"/>
        <v>2022 Q1</v>
      </c>
      <c r="J448" s="1">
        <f t="shared" si="30"/>
        <v>44621</v>
      </c>
      <c r="K448" t="s">
        <v>12</v>
      </c>
      <c r="L448" t="s">
        <v>20</v>
      </c>
    </row>
    <row r="449" spans="1:12" x14ac:dyDescent="0.25">
      <c r="A449" t="str">
        <f t="shared" si="27"/>
        <v>UA44652NY</v>
      </c>
      <c r="B449" s="1">
        <v>44652</v>
      </c>
      <c r="C449" t="s">
        <v>17</v>
      </c>
      <c r="D449" t="s">
        <v>13</v>
      </c>
      <c r="E449">
        <v>201398</v>
      </c>
      <c r="F449" s="2">
        <v>288813.532743274</v>
      </c>
      <c r="G449">
        <v>165024</v>
      </c>
      <c r="H449" t="str">
        <f t="shared" si="28"/>
        <v/>
      </c>
      <c r="I449" t="str">
        <f t="shared" si="29"/>
        <v>2022 Q2</v>
      </c>
      <c r="J449" s="1">
        <f t="shared" si="30"/>
        <v>44652</v>
      </c>
      <c r="K449" t="s">
        <v>12</v>
      </c>
      <c r="L449" t="s">
        <v>20</v>
      </c>
    </row>
    <row r="450" spans="1:12" x14ac:dyDescent="0.25">
      <c r="A450" t="str">
        <f t="shared" si="27"/>
        <v>UA44682NY</v>
      </c>
      <c r="B450" s="1">
        <v>44682</v>
      </c>
      <c r="C450" t="s">
        <v>17</v>
      </c>
      <c r="D450" t="s">
        <v>13</v>
      </c>
      <c r="E450">
        <v>251440</v>
      </c>
      <c r="F450" s="2">
        <v>310875.30401710799</v>
      </c>
      <c r="G450">
        <v>199130</v>
      </c>
      <c r="H450" t="str">
        <f t="shared" si="28"/>
        <v/>
      </c>
      <c r="I450" t="str">
        <f t="shared" si="29"/>
        <v>2022 Q2</v>
      </c>
      <c r="J450" s="1">
        <f t="shared" si="30"/>
        <v>44682</v>
      </c>
      <c r="K450" t="s">
        <v>12</v>
      </c>
      <c r="L450" t="s">
        <v>20</v>
      </c>
    </row>
    <row r="451" spans="1:12" x14ac:dyDescent="0.25">
      <c r="A451" t="str">
        <f t="shared" ref="A451:A514" si="31">C451&amp;B451&amp;L451</f>
        <v>UA44713NY</v>
      </c>
      <c r="B451" s="1">
        <v>44713</v>
      </c>
      <c r="C451" t="s">
        <v>17</v>
      </c>
      <c r="D451" t="s">
        <v>13</v>
      </c>
      <c r="E451">
        <v>264862</v>
      </c>
      <c r="F451" s="2">
        <v>330763.737520052</v>
      </c>
      <c r="G451">
        <v>201117</v>
      </c>
      <c r="H451" t="str">
        <f t="shared" ref="H451:H514" si="32">IF(E451="",F451,"")</f>
        <v/>
      </c>
      <c r="I451" t="str">
        <f t="shared" ref="I451:I514" si="33">YEAR(B451)&amp;" Q"&amp;+ROUNDUP(MONTH(B451)/3,0)</f>
        <v>2022 Q2</v>
      </c>
      <c r="J451" s="1">
        <f t="shared" ref="J451:J514" si="34">IF(E451="","",B451)</f>
        <v>44713</v>
      </c>
      <c r="K451" t="s">
        <v>12</v>
      </c>
      <c r="L451" t="s">
        <v>20</v>
      </c>
    </row>
    <row r="452" spans="1:12" x14ac:dyDescent="0.25">
      <c r="A452" t="str">
        <f t="shared" si="31"/>
        <v>UA44743NY</v>
      </c>
      <c r="B452" s="1">
        <v>44743</v>
      </c>
      <c r="C452" t="s">
        <v>17</v>
      </c>
      <c r="D452" t="s">
        <v>13</v>
      </c>
      <c r="E452">
        <v>270971</v>
      </c>
      <c r="F452" s="2">
        <v>341658.687885269</v>
      </c>
      <c r="G452">
        <v>141964</v>
      </c>
      <c r="H452" t="str">
        <f t="shared" si="32"/>
        <v/>
      </c>
      <c r="I452" t="str">
        <f t="shared" si="33"/>
        <v>2022 Q3</v>
      </c>
      <c r="J452" s="1">
        <f t="shared" si="34"/>
        <v>44743</v>
      </c>
      <c r="K452" t="s">
        <v>12</v>
      </c>
      <c r="L452" t="s">
        <v>20</v>
      </c>
    </row>
    <row r="453" spans="1:12" x14ac:dyDescent="0.25">
      <c r="A453" t="str">
        <f t="shared" si="31"/>
        <v>UA44774NY</v>
      </c>
      <c r="B453" s="1">
        <v>44774</v>
      </c>
      <c r="C453" t="s">
        <v>17</v>
      </c>
      <c r="D453" t="s">
        <v>13</v>
      </c>
      <c r="E453">
        <v>286823</v>
      </c>
      <c r="F453" s="2">
        <v>337147.62540386198</v>
      </c>
      <c r="G453">
        <v>140206</v>
      </c>
      <c r="H453" t="str">
        <f t="shared" si="32"/>
        <v/>
      </c>
      <c r="I453" t="str">
        <f t="shared" si="33"/>
        <v>2022 Q3</v>
      </c>
      <c r="J453" s="1">
        <f t="shared" si="34"/>
        <v>44774</v>
      </c>
      <c r="K453" t="s">
        <v>12</v>
      </c>
      <c r="L453" t="s">
        <v>20</v>
      </c>
    </row>
    <row r="454" spans="1:12" x14ac:dyDescent="0.25">
      <c r="A454" t="str">
        <f t="shared" si="31"/>
        <v>UA44805NY</v>
      </c>
      <c r="B454" s="1">
        <v>44805</v>
      </c>
      <c r="C454" t="s">
        <v>17</v>
      </c>
      <c r="D454" t="s">
        <v>13</v>
      </c>
      <c r="F454" s="2">
        <v>310598.300605806</v>
      </c>
      <c r="H454">
        <f t="shared" si="32"/>
        <v>310598.300605806</v>
      </c>
      <c r="I454" t="str">
        <f t="shared" si="33"/>
        <v>2022 Q3</v>
      </c>
      <c r="J454" s="1" t="str">
        <f t="shared" si="34"/>
        <v/>
      </c>
      <c r="K454" t="s">
        <v>12</v>
      </c>
      <c r="L454" t="s">
        <v>20</v>
      </c>
    </row>
    <row r="455" spans="1:12" x14ac:dyDescent="0.25">
      <c r="A455" t="str">
        <f t="shared" si="31"/>
        <v>UA44835NY</v>
      </c>
      <c r="B455" s="1">
        <v>44835</v>
      </c>
      <c r="C455" t="s">
        <v>17</v>
      </c>
      <c r="D455" t="s">
        <v>13</v>
      </c>
      <c r="F455" s="2">
        <v>310059.64267536101</v>
      </c>
      <c r="H455">
        <f t="shared" si="32"/>
        <v>310059.64267536101</v>
      </c>
      <c r="I455" t="str">
        <f t="shared" si="33"/>
        <v>2022 Q4</v>
      </c>
      <c r="J455" s="1" t="str">
        <f t="shared" si="34"/>
        <v/>
      </c>
      <c r="K455" t="s">
        <v>12</v>
      </c>
      <c r="L455" t="s">
        <v>20</v>
      </c>
    </row>
    <row r="456" spans="1:12" x14ac:dyDescent="0.25">
      <c r="A456" t="str">
        <f t="shared" si="31"/>
        <v>UA44866NY</v>
      </c>
      <c r="B456" s="1">
        <v>44866</v>
      </c>
      <c r="C456" t="s">
        <v>17</v>
      </c>
      <c r="D456" t="s">
        <v>13</v>
      </c>
      <c r="F456" s="2">
        <v>271434.72658043099</v>
      </c>
      <c r="H456">
        <f t="shared" si="32"/>
        <v>271434.72658043099</v>
      </c>
      <c r="I456" t="str">
        <f t="shared" si="33"/>
        <v>2022 Q4</v>
      </c>
      <c r="J456" s="1" t="str">
        <f t="shared" si="34"/>
        <v/>
      </c>
      <c r="K456" t="s">
        <v>12</v>
      </c>
      <c r="L456" t="s">
        <v>20</v>
      </c>
    </row>
    <row r="457" spans="1:12" x14ac:dyDescent="0.25">
      <c r="A457" t="str">
        <f t="shared" si="31"/>
        <v>UA44896NY</v>
      </c>
      <c r="B457" s="1">
        <v>44896</v>
      </c>
      <c r="C457" t="s">
        <v>17</v>
      </c>
      <c r="D457" t="s">
        <v>13</v>
      </c>
      <c r="F457" s="2">
        <v>265281.32446928503</v>
      </c>
      <c r="H457">
        <f t="shared" si="32"/>
        <v>265281.32446928503</v>
      </c>
      <c r="I457" t="str">
        <f t="shared" si="33"/>
        <v>2022 Q4</v>
      </c>
      <c r="J457" s="1" t="str">
        <f t="shared" si="34"/>
        <v/>
      </c>
      <c r="K457" t="s">
        <v>12</v>
      </c>
      <c r="L457" t="s">
        <v>20</v>
      </c>
    </row>
    <row r="458" spans="1:12" x14ac:dyDescent="0.25">
      <c r="A458" t="str">
        <f t="shared" si="31"/>
        <v>UA44927NY</v>
      </c>
      <c r="B458" s="1">
        <v>44927</v>
      </c>
      <c r="C458" t="s">
        <v>17</v>
      </c>
      <c r="D458" t="s">
        <v>13</v>
      </c>
      <c r="F458" s="2">
        <v>254191.96704096699</v>
      </c>
      <c r="H458">
        <f t="shared" si="32"/>
        <v>254191.96704096699</v>
      </c>
      <c r="I458" t="str">
        <f t="shared" si="33"/>
        <v>2023 Q1</v>
      </c>
      <c r="J458" s="1" t="str">
        <f t="shared" si="34"/>
        <v/>
      </c>
      <c r="K458" t="s">
        <v>12</v>
      </c>
      <c r="L458" t="s">
        <v>20</v>
      </c>
    </row>
    <row r="459" spans="1:12" x14ac:dyDescent="0.25">
      <c r="A459" t="str">
        <f t="shared" si="31"/>
        <v>UA44958NY</v>
      </c>
      <c r="B459" s="1">
        <v>44958</v>
      </c>
      <c r="C459" t="s">
        <v>17</v>
      </c>
      <c r="D459" t="s">
        <v>13</v>
      </c>
      <c r="F459" s="2">
        <v>257205.46012475499</v>
      </c>
      <c r="H459">
        <f t="shared" si="32"/>
        <v>257205.46012475499</v>
      </c>
      <c r="I459" t="str">
        <f t="shared" si="33"/>
        <v>2023 Q1</v>
      </c>
      <c r="J459" s="1" t="str">
        <f t="shared" si="34"/>
        <v/>
      </c>
      <c r="K459" t="s">
        <v>12</v>
      </c>
      <c r="L459" t="s">
        <v>20</v>
      </c>
    </row>
    <row r="460" spans="1:12" x14ac:dyDescent="0.25">
      <c r="A460" t="str">
        <f t="shared" si="31"/>
        <v>UA44986NY</v>
      </c>
      <c r="B460" s="1">
        <v>44986</v>
      </c>
      <c r="C460" t="s">
        <v>17</v>
      </c>
      <c r="D460" t="s">
        <v>13</v>
      </c>
      <c r="F460" s="2">
        <v>295060.06153264298</v>
      </c>
      <c r="H460">
        <f t="shared" si="32"/>
        <v>295060.06153264298</v>
      </c>
      <c r="I460" t="str">
        <f t="shared" si="33"/>
        <v>2023 Q1</v>
      </c>
      <c r="J460" s="1" t="str">
        <f t="shared" si="34"/>
        <v/>
      </c>
      <c r="K460" t="s">
        <v>12</v>
      </c>
      <c r="L460" t="s">
        <v>20</v>
      </c>
    </row>
    <row r="461" spans="1:12" x14ac:dyDescent="0.25">
      <c r="A461" t="str">
        <f t="shared" si="31"/>
        <v>UA45017NY</v>
      </c>
      <c r="B461" s="1">
        <v>45017</v>
      </c>
      <c r="C461" t="s">
        <v>17</v>
      </c>
      <c r="D461" t="s">
        <v>13</v>
      </c>
      <c r="F461" s="2">
        <v>316002.19912010903</v>
      </c>
      <c r="H461">
        <f t="shared" si="32"/>
        <v>316002.19912010903</v>
      </c>
      <c r="I461" t="str">
        <f t="shared" si="33"/>
        <v>2023 Q2</v>
      </c>
      <c r="J461" s="1" t="str">
        <f t="shared" si="34"/>
        <v/>
      </c>
      <c r="K461" t="s">
        <v>12</v>
      </c>
      <c r="L461" t="s">
        <v>20</v>
      </c>
    </row>
    <row r="462" spans="1:12" x14ac:dyDescent="0.25">
      <c r="A462" t="str">
        <f t="shared" si="31"/>
        <v>UA45047NY</v>
      </c>
      <c r="B462" s="1">
        <v>45047</v>
      </c>
      <c r="C462" t="s">
        <v>17</v>
      </c>
      <c r="D462" t="s">
        <v>13</v>
      </c>
      <c r="F462" s="2">
        <v>338008.34964871698</v>
      </c>
      <c r="H462">
        <f t="shared" si="32"/>
        <v>338008.34964871698</v>
      </c>
      <c r="I462" t="str">
        <f t="shared" si="33"/>
        <v>2023 Q2</v>
      </c>
      <c r="J462" s="1" t="str">
        <f t="shared" si="34"/>
        <v/>
      </c>
      <c r="K462" t="s">
        <v>12</v>
      </c>
      <c r="L462" t="s">
        <v>20</v>
      </c>
    </row>
    <row r="463" spans="1:12" x14ac:dyDescent="0.25">
      <c r="A463" t="str">
        <f t="shared" si="31"/>
        <v>UA45078NY</v>
      </c>
      <c r="B463" s="1">
        <v>45078</v>
      </c>
      <c r="C463" t="s">
        <v>17</v>
      </c>
      <c r="D463" t="s">
        <v>13</v>
      </c>
      <c r="F463" s="2">
        <v>358083.36661931401</v>
      </c>
      <c r="H463">
        <f t="shared" si="32"/>
        <v>358083.36661931401</v>
      </c>
      <c r="I463" t="str">
        <f t="shared" si="33"/>
        <v>2023 Q2</v>
      </c>
      <c r="J463" s="1" t="str">
        <f t="shared" si="34"/>
        <v/>
      </c>
      <c r="K463" t="s">
        <v>12</v>
      </c>
      <c r="L463" t="s">
        <v>20</v>
      </c>
    </row>
    <row r="464" spans="1:12" x14ac:dyDescent="0.25">
      <c r="A464" t="str">
        <f t="shared" si="31"/>
        <v>UA45108NY</v>
      </c>
      <c r="B464" s="1">
        <v>45108</v>
      </c>
      <c r="C464" t="s">
        <v>17</v>
      </c>
      <c r="D464" t="s">
        <v>13</v>
      </c>
      <c r="F464" s="2">
        <v>368880.559011442</v>
      </c>
      <c r="H464">
        <f t="shared" si="32"/>
        <v>368880.559011442</v>
      </c>
      <c r="I464" t="str">
        <f t="shared" si="33"/>
        <v>2023 Q3</v>
      </c>
      <c r="J464" s="1" t="str">
        <f t="shared" si="34"/>
        <v/>
      </c>
      <c r="K464" t="s">
        <v>12</v>
      </c>
      <c r="L464" t="s">
        <v>20</v>
      </c>
    </row>
    <row r="465" spans="1:12" x14ac:dyDescent="0.25">
      <c r="A465" t="str">
        <f t="shared" si="31"/>
        <v>UA45139NY</v>
      </c>
      <c r="B465" s="1">
        <v>45139</v>
      </c>
      <c r="C465" t="s">
        <v>17</v>
      </c>
      <c r="D465" t="s">
        <v>13</v>
      </c>
      <c r="F465" s="2">
        <v>364471.22491303302</v>
      </c>
      <c r="H465">
        <f t="shared" si="32"/>
        <v>364471.22491303302</v>
      </c>
      <c r="I465" t="str">
        <f t="shared" si="33"/>
        <v>2023 Q3</v>
      </c>
      <c r="J465" s="1" t="str">
        <f t="shared" si="34"/>
        <v/>
      </c>
      <c r="K465" t="s">
        <v>12</v>
      </c>
      <c r="L465" t="s">
        <v>20</v>
      </c>
    </row>
    <row r="466" spans="1:12" x14ac:dyDescent="0.25">
      <c r="A466" t="str">
        <f t="shared" si="31"/>
        <v>UA45170NY</v>
      </c>
      <c r="B466" s="1">
        <v>45170</v>
      </c>
      <c r="C466" t="s">
        <v>17</v>
      </c>
      <c r="D466" t="s">
        <v>13</v>
      </c>
      <c r="F466" s="2">
        <v>338046.31658684002</v>
      </c>
      <c r="H466">
        <f t="shared" si="32"/>
        <v>338046.31658684002</v>
      </c>
      <c r="I466" t="str">
        <f t="shared" si="33"/>
        <v>2023 Q3</v>
      </c>
      <c r="J466" s="1" t="str">
        <f t="shared" si="34"/>
        <v/>
      </c>
      <c r="K466" t="s">
        <v>12</v>
      </c>
      <c r="L466" t="s">
        <v>20</v>
      </c>
    </row>
    <row r="467" spans="1:12" x14ac:dyDescent="0.25">
      <c r="A467" t="str">
        <f t="shared" si="31"/>
        <v>UA45200NY</v>
      </c>
      <c r="B467" s="1">
        <v>45200</v>
      </c>
      <c r="C467" t="s">
        <v>17</v>
      </c>
      <c r="D467" t="s">
        <v>13</v>
      </c>
      <c r="F467" s="2">
        <v>337580.45430964697</v>
      </c>
      <c r="H467">
        <f t="shared" si="32"/>
        <v>337580.45430964697</v>
      </c>
      <c r="I467" t="str">
        <f t="shared" si="33"/>
        <v>2023 Q4</v>
      </c>
      <c r="J467" s="1" t="str">
        <f t="shared" si="34"/>
        <v/>
      </c>
      <c r="K467" t="s">
        <v>12</v>
      </c>
      <c r="L467" t="s">
        <v>20</v>
      </c>
    </row>
    <row r="468" spans="1:12" x14ac:dyDescent="0.25">
      <c r="A468" t="str">
        <f t="shared" si="31"/>
        <v>UA45231NY</v>
      </c>
      <c r="B468" s="1">
        <v>45231</v>
      </c>
      <c r="C468" t="s">
        <v>17</v>
      </c>
      <c r="D468" t="s">
        <v>13</v>
      </c>
      <c r="F468" s="2">
        <v>299249.72093344701</v>
      </c>
      <c r="H468">
        <f t="shared" si="32"/>
        <v>299249.72093344701</v>
      </c>
      <c r="I468" t="str">
        <f t="shared" si="33"/>
        <v>2023 Q4</v>
      </c>
      <c r="J468" s="1" t="str">
        <f t="shared" si="34"/>
        <v/>
      </c>
      <c r="K468" t="s">
        <v>12</v>
      </c>
      <c r="L468" t="s">
        <v>20</v>
      </c>
    </row>
    <row r="469" spans="1:12" x14ac:dyDescent="0.25">
      <c r="A469" t="str">
        <f t="shared" si="31"/>
        <v>UA45261NY</v>
      </c>
      <c r="B469" s="1">
        <v>45261</v>
      </c>
      <c r="C469" t="s">
        <v>17</v>
      </c>
      <c r="D469" t="s">
        <v>13</v>
      </c>
      <c r="F469" s="2">
        <v>292952.13669924397</v>
      </c>
      <c r="H469">
        <f t="shared" si="32"/>
        <v>292952.13669924397</v>
      </c>
      <c r="I469" t="str">
        <f t="shared" si="33"/>
        <v>2023 Q4</v>
      </c>
      <c r="J469" s="1" t="str">
        <f t="shared" si="34"/>
        <v/>
      </c>
      <c r="K469" t="s">
        <v>12</v>
      </c>
      <c r="L469" t="s">
        <v>20</v>
      </c>
    </row>
    <row r="470" spans="1:12" x14ac:dyDescent="0.25">
      <c r="A470" t="str">
        <f t="shared" si="31"/>
        <v>UA45292NY</v>
      </c>
      <c r="B470" s="1">
        <v>45292</v>
      </c>
      <c r="C470" t="s">
        <v>17</v>
      </c>
      <c r="D470" t="s">
        <v>13</v>
      </c>
      <c r="F470" s="2">
        <v>282061.17377779301</v>
      </c>
      <c r="H470">
        <f t="shared" si="32"/>
        <v>282061.17377779301</v>
      </c>
      <c r="I470" t="str">
        <f t="shared" si="33"/>
        <v>2024 Q1</v>
      </c>
      <c r="J470" s="1" t="str">
        <f t="shared" si="34"/>
        <v/>
      </c>
      <c r="K470" t="s">
        <v>12</v>
      </c>
      <c r="L470" t="s">
        <v>20</v>
      </c>
    </row>
    <row r="471" spans="1:12" x14ac:dyDescent="0.25">
      <c r="A471" t="str">
        <f t="shared" si="31"/>
        <v>UA45323NY</v>
      </c>
      <c r="B471" s="1">
        <v>45323</v>
      </c>
      <c r="C471" t="s">
        <v>17</v>
      </c>
      <c r="D471" t="s">
        <v>13</v>
      </c>
      <c r="F471" s="2">
        <v>285042.16617675603</v>
      </c>
      <c r="H471">
        <f t="shared" si="32"/>
        <v>285042.16617675603</v>
      </c>
      <c r="I471" t="str">
        <f t="shared" si="33"/>
        <v>2024 Q1</v>
      </c>
      <c r="J471" s="1" t="str">
        <f t="shared" si="34"/>
        <v/>
      </c>
      <c r="K471" t="s">
        <v>12</v>
      </c>
      <c r="L471" t="s">
        <v>20</v>
      </c>
    </row>
    <row r="472" spans="1:12" x14ac:dyDescent="0.25">
      <c r="A472" t="str">
        <f t="shared" si="31"/>
        <v>UA45352NY</v>
      </c>
      <c r="B472" s="1">
        <v>45352</v>
      </c>
      <c r="C472" t="s">
        <v>17</v>
      </c>
      <c r="D472" t="s">
        <v>13</v>
      </c>
      <c r="F472" s="2">
        <v>322801.98618045502</v>
      </c>
      <c r="H472">
        <f t="shared" si="32"/>
        <v>322801.98618045502</v>
      </c>
      <c r="I472" t="str">
        <f t="shared" si="33"/>
        <v>2024 Q1</v>
      </c>
      <c r="J472" s="1" t="str">
        <f t="shared" si="34"/>
        <v/>
      </c>
      <c r="K472" t="s">
        <v>12</v>
      </c>
      <c r="L472" t="s">
        <v>20</v>
      </c>
    </row>
    <row r="473" spans="1:12" x14ac:dyDescent="0.25">
      <c r="A473" t="str">
        <f t="shared" si="31"/>
        <v>UA45383NY</v>
      </c>
      <c r="B473" s="1">
        <v>45383</v>
      </c>
      <c r="C473" t="s">
        <v>17</v>
      </c>
      <c r="D473" t="s">
        <v>13</v>
      </c>
      <c r="F473" s="2">
        <v>343701.02012339298</v>
      </c>
      <c r="H473">
        <f t="shared" si="32"/>
        <v>343701.02012339298</v>
      </c>
      <c r="I473" t="str">
        <f t="shared" si="33"/>
        <v>2024 Q2</v>
      </c>
      <c r="J473" s="1" t="str">
        <f t="shared" si="34"/>
        <v/>
      </c>
      <c r="K473" t="s">
        <v>12</v>
      </c>
      <c r="L473" t="s">
        <v>20</v>
      </c>
    </row>
    <row r="474" spans="1:12" x14ac:dyDescent="0.25">
      <c r="A474" t="str">
        <f t="shared" si="31"/>
        <v>UA45413NY</v>
      </c>
      <c r="B474" s="1">
        <v>45413</v>
      </c>
      <c r="C474" t="s">
        <v>17</v>
      </c>
      <c r="D474" t="s">
        <v>13</v>
      </c>
      <c r="F474" s="2">
        <v>365692.440229573</v>
      </c>
      <c r="H474">
        <f t="shared" si="32"/>
        <v>365692.440229573</v>
      </c>
      <c r="I474" t="str">
        <f t="shared" si="33"/>
        <v>2024 Q2</v>
      </c>
      <c r="J474" s="1" t="str">
        <f t="shared" si="34"/>
        <v/>
      </c>
      <c r="K474" t="s">
        <v>12</v>
      </c>
      <c r="L474" t="s">
        <v>20</v>
      </c>
    </row>
    <row r="475" spans="1:12" x14ac:dyDescent="0.25">
      <c r="A475" t="str">
        <f t="shared" si="31"/>
        <v>UA45444NY</v>
      </c>
      <c r="B475" s="1">
        <v>45444</v>
      </c>
      <c r="C475" t="s">
        <v>17</v>
      </c>
      <c r="D475" t="s">
        <v>13</v>
      </c>
      <c r="F475" s="2">
        <v>385816.87137621699</v>
      </c>
      <c r="H475">
        <f t="shared" si="32"/>
        <v>385816.87137621699</v>
      </c>
      <c r="I475" t="str">
        <f t="shared" si="33"/>
        <v>2024 Q2</v>
      </c>
      <c r="J475" s="1" t="str">
        <f t="shared" si="34"/>
        <v/>
      </c>
      <c r="K475" t="s">
        <v>12</v>
      </c>
      <c r="L475" t="s">
        <v>20</v>
      </c>
    </row>
    <row r="476" spans="1:12" x14ac:dyDescent="0.25">
      <c r="A476" t="str">
        <f t="shared" si="31"/>
        <v>UA45474NY</v>
      </c>
      <c r="B476" s="1">
        <v>45474</v>
      </c>
      <c r="C476" t="s">
        <v>17</v>
      </c>
      <c r="D476" t="s">
        <v>13</v>
      </c>
      <c r="F476" s="2">
        <v>396588.17385562701</v>
      </c>
      <c r="H476">
        <f t="shared" si="32"/>
        <v>396588.17385562701</v>
      </c>
      <c r="I476" t="str">
        <f t="shared" si="33"/>
        <v>2024 Q3</v>
      </c>
      <c r="J476" s="1" t="str">
        <f t="shared" si="34"/>
        <v/>
      </c>
      <c r="K476" t="s">
        <v>12</v>
      </c>
      <c r="L476" t="s">
        <v>20</v>
      </c>
    </row>
    <row r="477" spans="1:12" x14ac:dyDescent="0.25">
      <c r="A477" t="str">
        <f t="shared" si="31"/>
        <v>UA45505NY</v>
      </c>
      <c r="B477" s="1">
        <v>45505</v>
      </c>
      <c r="C477" t="s">
        <v>17</v>
      </c>
      <c r="D477" t="s">
        <v>13</v>
      </c>
      <c r="F477" s="2">
        <v>392205.78118075099</v>
      </c>
      <c r="H477">
        <f t="shared" si="32"/>
        <v>392205.78118075099</v>
      </c>
      <c r="I477" t="str">
        <f t="shared" si="33"/>
        <v>2024 Q3</v>
      </c>
      <c r="J477" s="1" t="str">
        <f t="shared" si="34"/>
        <v/>
      </c>
      <c r="K477" t="s">
        <v>12</v>
      </c>
      <c r="L477" t="s">
        <v>20</v>
      </c>
    </row>
    <row r="478" spans="1:12" x14ac:dyDescent="0.25">
      <c r="A478" t="str">
        <f t="shared" si="31"/>
        <v>UA45536NY</v>
      </c>
      <c r="B478" s="1">
        <v>45536</v>
      </c>
      <c r="C478" t="s">
        <v>17</v>
      </c>
      <c r="D478" t="s">
        <v>13</v>
      </c>
      <c r="F478" s="2">
        <v>365813.82291986101</v>
      </c>
      <c r="H478">
        <f t="shared" si="32"/>
        <v>365813.82291986101</v>
      </c>
      <c r="I478" t="str">
        <f t="shared" si="33"/>
        <v>2024 Q3</v>
      </c>
      <c r="J478" s="1" t="str">
        <f t="shared" si="34"/>
        <v/>
      </c>
      <c r="K478" t="s">
        <v>12</v>
      </c>
      <c r="L478" t="s">
        <v>20</v>
      </c>
    </row>
    <row r="479" spans="1:12" x14ac:dyDescent="0.25">
      <c r="A479" t="str">
        <f t="shared" si="31"/>
        <v>UA45566NY</v>
      </c>
      <c r="B479" s="1">
        <v>45566</v>
      </c>
      <c r="C479" t="s">
        <v>17</v>
      </c>
      <c r="D479" t="s">
        <v>13</v>
      </c>
      <c r="F479" s="2">
        <v>365367.23961347103</v>
      </c>
      <c r="H479">
        <f t="shared" si="32"/>
        <v>365367.23961347103</v>
      </c>
      <c r="I479" t="str">
        <f t="shared" si="33"/>
        <v>2024 Q4</v>
      </c>
      <c r="J479" s="1" t="str">
        <f t="shared" si="34"/>
        <v/>
      </c>
      <c r="K479" t="s">
        <v>12</v>
      </c>
      <c r="L479" t="s">
        <v>20</v>
      </c>
    </row>
    <row r="480" spans="1:12" x14ac:dyDescent="0.25">
      <c r="A480" t="str">
        <f t="shared" si="31"/>
        <v>UA45597NY</v>
      </c>
      <c r="B480" s="1">
        <v>45597</v>
      </c>
      <c r="C480" t="s">
        <v>17</v>
      </c>
      <c r="D480" t="s">
        <v>13</v>
      </c>
      <c r="F480" s="2">
        <v>327114.41665900301</v>
      </c>
      <c r="H480">
        <f t="shared" si="32"/>
        <v>327114.41665900301</v>
      </c>
      <c r="I480" t="str">
        <f t="shared" si="33"/>
        <v>2024 Q4</v>
      </c>
      <c r="J480" s="1" t="str">
        <f t="shared" si="34"/>
        <v/>
      </c>
      <c r="K480" t="s">
        <v>12</v>
      </c>
      <c r="L480" t="s">
        <v>20</v>
      </c>
    </row>
    <row r="481" spans="1:12" x14ac:dyDescent="0.25">
      <c r="A481" t="str">
        <f t="shared" si="31"/>
        <v>UA45627NY</v>
      </c>
      <c r="B481" s="1">
        <v>45627</v>
      </c>
      <c r="C481" t="s">
        <v>17</v>
      </c>
      <c r="D481" t="s">
        <v>13</v>
      </c>
      <c r="F481" s="2">
        <v>320778.64768688602</v>
      </c>
      <c r="H481">
        <f t="shared" si="32"/>
        <v>320778.64768688602</v>
      </c>
      <c r="I481" t="str">
        <f t="shared" si="33"/>
        <v>2024 Q4</v>
      </c>
      <c r="J481" s="1" t="str">
        <f t="shared" si="34"/>
        <v/>
      </c>
      <c r="K481" t="s">
        <v>12</v>
      </c>
      <c r="L481" t="s">
        <v>20</v>
      </c>
    </row>
    <row r="482" spans="1:12" x14ac:dyDescent="0.25">
      <c r="A482" t="str">
        <f t="shared" si="31"/>
        <v>NK42736NY</v>
      </c>
      <c r="B482" s="1">
        <v>42736</v>
      </c>
      <c r="C482" t="s">
        <v>18</v>
      </c>
      <c r="D482" t="s">
        <v>13</v>
      </c>
      <c r="E482">
        <v>126303</v>
      </c>
      <c r="H482" t="str">
        <f t="shared" si="32"/>
        <v/>
      </c>
      <c r="I482" t="str">
        <f t="shared" si="33"/>
        <v>2017 Q1</v>
      </c>
      <c r="J482" s="1">
        <f t="shared" si="34"/>
        <v>42736</v>
      </c>
      <c r="K482" t="s">
        <v>12</v>
      </c>
      <c r="L482" t="s">
        <v>20</v>
      </c>
    </row>
    <row r="483" spans="1:12" x14ac:dyDescent="0.25">
      <c r="A483" t="str">
        <f t="shared" si="31"/>
        <v>NK42767NY</v>
      </c>
      <c r="B483" s="1">
        <v>42767</v>
      </c>
      <c r="C483" t="s">
        <v>18</v>
      </c>
      <c r="D483" t="s">
        <v>13</v>
      </c>
      <c r="E483">
        <v>122384</v>
      </c>
      <c r="H483" t="str">
        <f t="shared" si="32"/>
        <v/>
      </c>
      <c r="I483" t="str">
        <f t="shared" si="33"/>
        <v>2017 Q1</v>
      </c>
      <c r="J483" s="1">
        <f t="shared" si="34"/>
        <v>42767</v>
      </c>
      <c r="K483" t="s">
        <v>12</v>
      </c>
      <c r="L483" t="s">
        <v>20</v>
      </c>
    </row>
    <row r="484" spans="1:12" x14ac:dyDescent="0.25">
      <c r="A484" t="str">
        <f t="shared" si="31"/>
        <v>NK42795NY</v>
      </c>
      <c r="B484" s="1">
        <v>42795</v>
      </c>
      <c r="C484" t="s">
        <v>18</v>
      </c>
      <c r="D484" t="s">
        <v>13</v>
      </c>
      <c r="E484">
        <v>141860</v>
      </c>
      <c r="H484" t="str">
        <f t="shared" si="32"/>
        <v/>
      </c>
      <c r="I484" t="str">
        <f t="shared" si="33"/>
        <v>2017 Q1</v>
      </c>
      <c r="J484" s="1">
        <f t="shared" si="34"/>
        <v>42795</v>
      </c>
      <c r="K484" t="s">
        <v>12</v>
      </c>
      <c r="L484" t="s">
        <v>20</v>
      </c>
    </row>
    <row r="485" spans="1:12" x14ac:dyDescent="0.25">
      <c r="A485" t="str">
        <f t="shared" si="31"/>
        <v>NK42826NY</v>
      </c>
      <c r="B485" s="1">
        <v>42826</v>
      </c>
      <c r="C485" t="s">
        <v>18</v>
      </c>
      <c r="D485" t="s">
        <v>13</v>
      </c>
      <c r="E485">
        <v>141051</v>
      </c>
      <c r="H485" t="str">
        <f t="shared" si="32"/>
        <v/>
      </c>
      <c r="I485" t="str">
        <f t="shared" si="33"/>
        <v>2017 Q2</v>
      </c>
      <c r="J485" s="1">
        <f t="shared" si="34"/>
        <v>42826</v>
      </c>
      <c r="K485" t="s">
        <v>12</v>
      </c>
      <c r="L485" t="s">
        <v>20</v>
      </c>
    </row>
    <row r="486" spans="1:12" x14ac:dyDescent="0.25">
      <c r="A486" t="str">
        <f t="shared" si="31"/>
        <v>NK42856NY</v>
      </c>
      <c r="B486" s="1">
        <v>42856</v>
      </c>
      <c r="C486" t="s">
        <v>18</v>
      </c>
      <c r="D486" t="s">
        <v>13</v>
      </c>
      <c r="E486">
        <v>128815</v>
      </c>
      <c r="H486" t="str">
        <f t="shared" si="32"/>
        <v/>
      </c>
      <c r="I486" t="str">
        <f t="shared" si="33"/>
        <v>2017 Q2</v>
      </c>
      <c r="J486" s="1">
        <f t="shared" si="34"/>
        <v>42856</v>
      </c>
      <c r="K486" t="s">
        <v>12</v>
      </c>
      <c r="L486" t="s">
        <v>20</v>
      </c>
    </row>
    <row r="487" spans="1:12" x14ac:dyDescent="0.25">
      <c r="A487" t="str">
        <f t="shared" si="31"/>
        <v>NK42887NY</v>
      </c>
      <c r="B487" s="1">
        <v>42887</v>
      </c>
      <c r="C487" t="s">
        <v>18</v>
      </c>
      <c r="D487" t="s">
        <v>13</v>
      </c>
      <c r="E487">
        <v>123707</v>
      </c>
      <c r="H487" t="str">
        <f t="shared" si="32"/>
        <v/>
      </c>
      <c r="I487" t="str">
        <f t="shared" si="33"/>
        <v>2017 Q2</v>
      </c>
      <c r="J487" s="1">
        <f t="shared" si="34"/>
        <v>42887</v>
      </c>
      <c r="K487" t="s">
        <v>12</v>
      </c>
      <c r="L487" t="s">
        <v>20</v>
      </c>
    </row>
    <row r="488" spans="1:12" x14ac:dyDescent="0.25">
      <c r="A488" t="str">
        <f t="shared" si="31"/>
        <v>NK42917NY</v>
      </c>
      <c r="B488" s="1">
        <v>42917</v>
      </c>
      <c r="C488" t="s">
        <v>18</v>
      </c>
      <c r="D488" t="s">
        <v>13</v>
      </c>
      <c r="E488">
        <v>135250</v>
      </c>
      <c r="H488" t="str">
        <f t="shared" si="32"/>
        <v/>
      </c>
      <c r="I488" t="str">
        <f t="shared" si="33"/>
        <v>2017 Q3</v>
      </c>
      <c r="J488" s="1">
        <f t="shared" si="34"/>
        <v>42917</v>
      </c>
      <c r="K488" t="s">
        <v>12</v>
      </c>
      <c r="L488" t="s">
        <v>20</v>
      </c>
    </row>
    <row r="489" spans="1:12" x14ac:dyDescent="0.25">
      <c r="A489" t="str">
        <f t="shared" si="31"/>
        <v>NK42948NY</v>
      </c>
      <c r="B489" s="1">
        <v>42948</v>
      </c>
      <c r="C489" t="s">
        <v>18</v>
      </c>
      <c r="D489" t="s">
        <v>13</v>
      </c>
      <c r="E489">
        <v>143160</v>
      </c>
      <c r="H489" t="str">
        <f t="shared" si="32"/>
        <v/>
      </c>
      <c r="I489" t="str">
        <f t="shared" si="33"/>
        <v>2017 Q3</v>
      </c>
      <c r="J489" s="1">
        <f t="shared" si="34"/>
        <v>42948</v>
      </c>
      <c r="K489" t="s">
        <v>12</v>
      </c>
      <c r="L489" t="s">
        <v>20</v>
      </c>
    </row>
    <row r="490" spans="1:12" x14ac:dyDescent="0.25">
      <c r="A490" t="str">
        <f t="shared" si="31"/>
        <v>NK42979NY</v>
      </c>
      <c r="B490" s="1">
        <v>42979</v>
      </c>
      <c r="C490" t="s">
        <v>18</v>
      </c>
      <c r="D490" t="s">
        <v>13</v>
      </c>
      <c r="E490">
        <v>107487</v>
      </c>
      <c r="H490" t="str">
        <f t="shared" si="32"/>
        <v/>
      </c>
      <c r="I490" t="str">
        <f t="shared" si="33"/>
        <v>2017 Q3</v>
      </c>
      <c r="J490" s="1">
        <f t="shared" si="34"/>
        <v>42979</v>
      </c>
      <c r="K490" t="s">
        <v>12</v>
      </c>
      <c r="L490" t="s">
        <v>20</v>
      </c>
    </row>
    <row r="491" spans="1:12" x14ac:dyDescent="0.25">
      <c r="A491" t="str">
        <f t="shared" si="31"/>
        <v>NK43009NY</v>
      </c>
      <c r="B491" s="1">
        <v>43009</v>
      </c>
      <c r="C491" t="s">
        <v>18</v>
      </c>
      <c r="D491" t="s">
        <v>13</v>
      </c>
      <c r="E491">
        <v>122526</v>
      </c>
      <c r="H491" t="str">
        <f t="shared" si="32"/>
        <v/>
      </c>
      <c r="I491" t="str">
        <f t="shared" si="33"/>
        <v>2017 Q4</v>
      </c>
      <c r="J491" s="1">
        <f t="shared" si="34"/>
        <v>43009</v>
      </c>
      <c r="K491" t="s">
        <v>12</v>
      </c>
      <c r="L491" t="s">
        <v>20</v>
      </c>
    </row>
    <row r="492" spans="1:12" x14ac:dyDescent="0.25">
      <c r="A492" t="str">
        <f t="shared" si="31"/>
        <v>NK43040NY</v>
      </c>
      <c r="B492" s="1">
        <v>43040</v>
      </c>
      <c r="C492" t="s">
        <v>18</v>
      </c>
      <c r="D492" t="s">
        <v>13</v>
      </c>
      <c r="E492">
        <v>114496</v>
      </c>
      <c r="H492" t="str">
        <f t="shared" si="32"/>
        <v/>
      </c>
      <c r="I492" t="str">
        <f t="shared" si="33"/>
        <v>2017 Q4</v>
      </c>
      <c r="J492" s="1">
        <f t="shared" si="34"/>
        <v>43040</v>
      </c>
      <c r="K492" t="s">
        <v>12</v>
      </c>
      <c r="L492" t="s">
        <v>20</v>
      </c>
    </row>
    <row r="493" spans="1:12" x14ac:dyDescent="0.25">
      <c r="A493" t="str">
        <f t="shared" si="31"/>
        <v>NK43070NY</v>
      </c>
      <c r="B493" s="1">
        <v>43070</v>
      </c>
      <c r="C493" t="s">
        <v>18</v>
      </c>
      <c r="D493" t="s">
        <v>13</v>
      </c>
      <c r="E493">
        <v>109626</v>
      </c>
      <c r="H493" t="str">
        <f t="shared" si="32"/>
        <v/>
      </c>
      <c r="I493" t="str">
        <f t="shared" si="33"/>
        <v>2017 Q4</v>
      </c>
      <c r="J493" s="1">
        <f t="shared" si="34"/>
        <v>43070</v>
      </c>
      <c r="K493" t="s">
        <v>12</v>
      </c>
      <c r="L493" t="s">
        <v>20</v>
      </c>
    </row>
    <row r="494" spans="1:12" x14ac:dyDescent="0.25">
      <c r="A494" t="str">
        <f t="shared" si="31"/>
        <v>NK43101NY</v>
      </c>
      <c r="B494" s="1">
        <v>43101</v>
      </c>
      <c r="C494" t="s">
        <v>18</v>
      </c>
      <c r="D494" t="s">
        <v>13</v>
      </c>
      <c r="E494">
        <v>105477</v>
      </c>
      <c r="G494">
        <v>-20826</v>
      </c>
      <c r="H494" t="str">
        <f t="shared" si="32"/>
        <v/>
      </c>
      <c r="I494" t="str">
        <f t="shared" si="33"/>
        <v>2018 Q1</v>
      </c>
      <c r="J494" s="1">
        <f t="shared" si="34"/>
        <v>43101</v>
      </c>
      <c r="K494" t="s">
        <v>12</v>
      </c>
      <c r="L494" t="s">
        <v>20</v>
      </c>
    </row>
    <row r="495" spans="1:12" x14ac:dyDescent="0.25">
      <c r="A495" t="str">
        <f t="shared" si="31"/>
        <v>NK43132NY</v>
      </c>
      <c r="B495" s="1">
        <v>43132</v>
      </c>
      <c r="C495" t="s">
        <v>18</v>
      </c>
      <c r="D495" t="s">
        <v>13</v>
      </c>
      <c r="E495">
        <v>103506</v>
      </c>
      <c r="G495">
        <v>-18878</v>
      </c>
      <c r="H495" t="str">
        <f t="shared" si="32"/>
        <v/>
      </c>
      <c r="I495" t="str">
        <f t="shared" si="33"/>
        <v>2018 Q1</v>
      </c>
      <c r="J495" s="1">
        <f t="shared" si="34"/>
        <v>43132</v>
      </c>
      <c r="K495" t="s">
        <v>12</v>
      </c>
      <c r="L495" t="s">
        <v>20</v>
      </c>
    </row>
    <row r="496" spans="1:12" x14ac:dyDescent="0.25">
      <c r="A496" t="str">
        <f t="shared" si="31"/>
        <v>NK43160NY</v>
      </c>
      <c r="B496" s="1">
        <v>43160</v>
      </c>
      <c r="C496" t="s">
        <v>18</v>
      </c>
      <c r="D496" t="s">
        <v>13</v>
      </c>
      <c r="E496">
        <v>122337</v>
      </c>
      <c r="G496">
        <v>-19523</v>
      </c>
      <c r="H496" t="str">
        <f t="shared" si="32"/>
        <v/>
      </c>
      <c r="I496" t="str">
        <f t="shared" si="33"/>
        <v>2018 Q1</v>
      </c>
      <c r="J496" s="1">
        <f t="shared" si="34"/>
        <v>43160</v>
      </c>
      <c r="K496" t="s">
        <v>12</v>
      </c>
      <c r="L496" t="s">
        <v>20</v>
      </c>
    </row>
    <row r="497" spans="1:12" x14ac:dyDescent="0.25">
      <c r="A497" t="str">
        <f t="shared" si="31"/>
        <v>NK43191NY</v>
      </c>
      <c r="B497" s="1">
        <v>43191</v>
      </c>
      <c r="C497" t="s">
        <v>18</v>
      </c>
      <c r="D497" t="s">
        <v>13</v>
      </c>
      <c r="E497">
        <v>128469</v>
      </c>
      <c r="G497">
        <v>-12582</v>
      </c>
      <c r="H497" t="str">
        <f t="shared" si="32"/>
        <v/>
      </c>
      <c r="I497" t="str">
        <f t="shared" si="33"/>
        <v>2018 Q2</v>
      </c>
      <c r="J497" s="1">
        <f t="shared" si="34"/>
        <v>43191</v>
      </c>
      <c r="K497" t="s">
        <v>12</v>
      </c>
      <c r="L497" t="s">
        <v>20</v>
      </c>
    </row>
    <row r="498" spans="1:12" x14ac:dyDescent="0.25">
      <c r="A498" t="str">
        <f t="shared" si="31"/>
        <v>NK43221NY</v>
      </c>
      <c r="B498" s="1">
        <v>43221</v>
      </c>
      <c r="C498" t="s">
        <v>18</v>
      </c>
      <c r="D498" t="s">
        <v>13</v>
      </c>
      <c r="E498">
        <v>135205</v>
      </c>
      <c r="G498">
        <v>6390</v>
      </c>
      <c r="H498" t="str">
        <f t="shared" si="32"/>
        <v/>
      </c>
      <c r="I498" t="str">
        <f t="shared" si="33"/>
        <v>2018 Q2</v>
      </c>
      <c r="J498" s="1">
        <f t="shared" si="34"/>
        <v>43221</v>
      </c>
      <c r="K498" t="s">
        <v>12</v>
      </c>
      <c r="L498" t="s">
        <v>20</v>
      </c>
    </row>
    <row r="499" spans="1:12" x14ac:dyDescent="0.25">
      <c r="A499" t="str">
        <f t="shared" si="31"/>
        <v>NK43252NY</v>
      </c>
      <c r="B499" s="1">
        <v>43252</v>
      </c>
      <c r="C499" t="s">
        <v>18</v>
      </c>
      <c r="D499" t="s">
        <v>13</v>
      </c>
      <c r="E499">
        <v>125700</v>
      </c>
      <c r="G499">
        <v>1993</v>
      </c>
      <c r="H499" t="str">
        <f t="shared" si="32"/>
        <v/>
      </c>
      <c r="I499" t="str">
        <f t="shared" si="33"/>
        <v>2018 Q2</v>
      </c>
      <c r="J499" s="1">
        <f t="shared" si="34"/>
        <v>43252</v>
      </c>
      <c r="K499" t="s">
        <v>12</v>
      </c>
      <c r="L499" t="s">
        <v>20</v>
      </c>
    </row>
    <row r="500" spans="1:12" x14ac:dyDescent="0.25">
      <c r="A500" t="str">
        <f t="shared" si="31"/>
        <v>NK43282NY</v>
      </c>
      <c r="B500" s="1">
        <v>43282</v>
      </c>
      <c r="C500" t="s">
        <v>18</v>
      </c>
      <c r="D500" t="s">
        <v>13</v>
      </c>
      <c r="E500">
        <v>137260</v>
      </c>
      <c r="G500">
        <v>2010</v>
      </c>
      <c r="H500" t="str">
        <f t="shared" si="32"/>
        <v/>
      </c>
      <c r="I500" t="str">
        <f t="shared" si="33"/>
        <v>2018 Q3</v>
      </c>
      <c r="J500" s="1">
        <f t="shared" si="34"/>
        <v>43282</v>
      </c>
      <c r="K500" t="s">
        <v>12</v>
      </c>
      <c r="L500" t="s">
        <v>20</v>
      </c>
    </row>
    <row r="501" spans="1:12" x14ac:dyDescent="0.25">
      <c r="A501" t="str">
        <f t="shared" si="31"/>
        <v>NK43313NY</v>
      </c>
      <c r="B501" s="1">
        <v>43313</v>
      </c>
      <c r="C501" t="s">
        <v>18</v>
      </c>
      <c r="D501" t="s">
        <v>13</v>
      </c>
      <c r="E501">
        <v>136942</v>
      </c>
      <c r="G501">
        <v>-6218</v>
      </c>
      <c r="H501" t="str">
        <f t="shared" si="32"/>
        <v/>
      </c>
      <c r="I501" t="str">
        <f t="shared" si="33"/>
        <v>2018 Q3</v>
      </c>
      <c r="J501" s="1">
        <f t="shared" si="34"/>
        <v>43313</v>
      </c>
      <c r="K501" t="s">
        <v>12</v>
      </c>
      <c r="L501" t="s">
        <v>20</v>
      </c>
    </row>
    <row r="502" spans="1:12" x14ac:dyDescent="0.25">
      <c r="A502" t="str">
        <f t="shared" si="31"/>
        <v>NK43344NY</v>
      </c>
      <c r="B502" s="1">
        <v>43344</v>
      </c>
      <c r="C502" t="s">
        <v>18</v>
      </c>
      <c r="D502" t="s">
        <v>13</v>
      </c>
      <c r="E502">
        <v>120855</v>
      </c>
      <c r="G502">
        <v>13368</v>
      </c>
      <c r="H502" t="str">
        <f t="shared" si="32"/>
        <v/>
      </c>
      <c r="I502" t="str">
        <f t="shared" si="33"/>
        <v>2018 Q3</v>
      </c>
      <c r="J502" s="1">
        <f t="shared" si="34"/>
        <v>43344</v>
      </c>
      <c r="K502" t="s">
        <v>12</v>
      </c>
      <c r="L502" t="s">
        <v>20</v>
      </c>
    </row>
    <row r="503" spans="1:12" x14ac:dyDescent="0.25">
      <c r="A503" t="str">
        <f t="shared" si="31"/>
        <v>NK43374NY</v>
      </c>
      <c r="B503" s="1">
        <v>43374</v>
      </c>
      <c r="C503" t="s">
        <v>18</v>
      </c>
      <c r="D503" t="s">
        <v>13</v>
      </c>
      <c r="E503">
        <v>128854</v>
      </c>
      <c r="G503">
        <v>6328</v>
      </c>
      <c r="H503" t="str">
        <f t="shared" si="32"/>
        <v/>
      </c>
      <c r="I503" t="str">
        <f t="shared" si="33"/>
        <v>2018 Q4</v>
      </c>
      <c r="J503" s="1">
        <f t="shared" si="34"/>
        <v>43374</v>
      </c>
      <c r="K503" t="s">
        <v>12</v>
      </c>
      <c r="L503" t="s">
        <v>20</v>
      </c>
    </row>
    <row r="504" spans="1:12" x14ac:dyDescent="0.25">
      <c r="A504" t="str">
        <f t="shared" si="31"/>
        <v>NK43405NY</v>
      </c>
      <c r="B504" s="1">
        <v>43405</v>
      </c>
      <c r="C504" t="s">
        <v>18</v>
      </c>
      <c r="D504" t="s">
        <v>13</v>
      </c>
      <c r="E504">
        <v>127281</v>
      </c>
      <c r="G504">
        <v>12785</v>
      </c>
      <c r="H504" t="str">
        <f t="shared" si="32"/>
        <v/>
      </c>
      <c r="I504" t="str">
        <f t="shared" si="33"/>
        <v>2018 Q4</v>
      </c>
      <c r="J504" s="1">
        <f t="shared" si="34"/>
        <v>43405</v>
      </c>
      <c r="K504" t="s">
        <v>12</v>
      </c>
      <c r="L504" t="s">
        <v>20</v>
      </c>
    </row>
    <row r="505" spans="1:12" x14ac:dyDescent="0.25">
      <c r="A505" t="str">
        <f t="shared" si="31"/>
        <v>NK43435NY</v>
      </c>
      <c r="B505" s="1">
        <v>43435</v>
      </c>
      <c r="C505" t="s">
        <v>18</v>
      </c>
      <c r="D505" t="s">
        <v>13</v>
      </c>
      <c r="E505">
        <v>129564</v>
      </c>
      <c r="G505">
        <v>19938</v>
      </c>
      <c r="H505" t="str">
        <f t="shared" si="32"/>
        <v/>
      </c>
      <c r="I505" t="str">
        <f t="shared" si="33"/>
        <v>2018 Q4</v>
      </c>
      <c r="J505" s="1">
        <f t="shared" si="34"/>
        <v>43435</v>
      </c>
      <c r="K505" t="s">
        <v>12</v>
      </c>
      <c r="L505" t="s">
        <v>20</v>
      </c>
    </row>
    <row r="506" spans="1:12" x14ac:dyDescent="0.25">
      <c r="A506" t="str">
        <f t="shared" si="31"/>
        <v>NK43466NY</v>
      </c>
      <c r="B506" s="1">
        <v>43466</v>
      </c>
      <c r="C506" t="s">
        <v>18</v>
      </c>
      <c r="D506" t="s">
        <v>13</v>
      </c>
      <c r="E506">
        <v>116822</v>
      </c>
      <c r="G506">
        <v>11345</v>
      </c>
      <c r="H506" t="str">
        <f t="shared" si="32"/>
        <v/>
      </c>
      <c r="I506" t="str">
        <f t="shared" si="33"/>
        <v>2019 Q1</v>
      </c>
      <c r="J506" s="1">
        <f t="shared" si="34"/>
        <v>43466</v>
      </c>
      <c r="K506" t="s">
        <v>12</v>
      </c>
      <c r="L506" t="s">
        <v>20</v>
      </c>
    </row>
    <row r="507" spans="1:12" x14ac:dyDescent="0.25">
      <c r="A507" t="str">
        <f t="shared" si="31"/>
        <v>NK43497NY</v>
      </c>
      <c r="B507" s="1">
        <v>43497</v>
      </c>
      <c r="C507" t="s">
        <v>18</v>
      </c>
      <c r="D507" t="s">
        <v>13</v>
      </c>
      <c r="E507">
        <v>111403</v>
      </c>
      <c r="G507">
        <v>7897</v>
      </c>
      <c r="H507" t="str">
        <f t="shared" si="32"/>
        <v/>
      </c>
      <c r="I507" t="str">
        <f t="shared" si="33"/>
        <v>2019 Q1</v>
      </c>
      <c r="J507" s="1">
        <f t="shared" si="34"/>
        <v>43497</v>
      </c>
      <c r="K507" t="s">
        <v>12</v>
      </c>
      <c r="L507" t="s">
        <v>20</v>
      </c>
    </row>
    <row r="508" spans="1:12" x14ac:dyDescent="0.25">
      <c r="A508" t="str">
        <f t="shared" si="31"/>
        <v>NK43525NY</v>
      </c>
      <c r="B508" s="1">
        <v>43525</v>
      </c>
      <c r="C508" t="s">
        <v>18</v>
      </c>
      <c r="D508" t="s">
        <v>13</v>
      </c>
      <c r="E508">
        <v>136806</v>
      </c>
      <c r="G508">
        <v>14469</v>
      </c>
      <c r="H508" t="str">
        <f t="shared" si="32"/>
        <v/>
      </c>
      <c r="I508" t="str">
        <f t="shared" si="33"/>
        <v>2019 Q1</v>
      </c>
      <c r="J508" s="1">
        <f t="shared" si="34"/>
        <v>43525</v>
      </c>
      <c r="K508" t="s">
        <v>12</v>
      </c>
      <c r="L508" t="s">
        <v>20</v>
      </c>
    </row>
    <row r="509" spans="1:12" x14ac:dyDescent="0.25">
      <c r="A509" t="str">
        <f t="shared" si="31"/>
        <v>NK43556NY</v>
      </c>
      <c r="B509" s="1">
        <v>43556</v>
      </c>
      <c r="C509" t="s">
        <v>18</v>
      </c>
      <c r="D509" t="s">
        <v>13</v>
      </c>
      <c r="E509">
        <v>125764</v>
      </c>
      <c r="G509">
        <v>-2705</v>
      </c>
      <c r="H509" t="str">
        <f t="shared" si="32"/>
        <v/>
      </c>
      <c r="I509" t="str">
        <f t="shared" si="33"/>
        <v>2019 Q2</v>
      </c>
      <c r="J509" s="1">
        <f t="shared" si="34"/>
        <v>43556</v>
      </c>
      <c r="K509" t="s">
        <v>12</v>
      </c>
      <c r="L509" t="s">
        <v>20</v>
      </c>
    </row>
    <row r="510" spans="1:12" x14ac:dyDescent="0.25">
      <c r="A510" t="str">
        <f t="shared" si="31"/>
        <v>NK43586NY</v>
      </c>
      <c r="B510" s="1">
        <v>43586</v>
      </c>
      <c r="C510" t="s">
        <v>18</v>
      </c>
      <c r="D510" t="s">
        <v>13</v>
      </c>
      <c r="E510">
        <v>138323</v>
      </c>
      <c r="G510">
        <v>3118</v>
      </c>
      <c r="H510" t="str">
        <f t="shared" si="32"/>
        <v/>
      </c>
      <c r="I510" t="str">
        <f t="shared" si="33"/>
        <v>2019 Q2</v>
      </c>
      <c r="J510" s="1">
        <f t="shared" si="34"/>
        <v>43586</v>
      </c>
      <c r="K510" t="s">
        <v>12</v>
      </c>
      <c r="L510" t="s">
        <v>20</v>
      </c>
    </row>
    <row r="511" spans="1:12" x14ac:dyDescent="0.25">
      <c r="A511" t="str">
        <f t="shared" si="31"/>
        <v>NK43617NY</v>
      </c>
      <c r="B511" s="1">
        <v>43617</v>
      </c>
      <c r="C511" t="s">
        <v>18</v>
      </c>
      <c r="D511" t="s">
        <v>13</v>
      </c>
      <c r="E511">
        <v>124302</v>
      </c>
      <c r="G511">
        <v>-1398</v>
      </c>
      <c r="H511" t="str">
        <f t="shared" si="32"/>
        <v/>
      </c>
      <c r="I511" t="str">
        <f t="shared" si="33"/>
        <v>2019 Q2</v>
      </c>
      <c r="J511" s="1">
        <f t="shared" si="34"/>
        <v>43617</v>
      </c>
      <c r="K511" t="s">
        <v>12</v>
      </c>
      <c r="L511" t="s">
        <v>20</v>
      </c>
    </row>
    <row r="512" spans="1:12" x14ac:dyDescent="0.25">
      <c r="A512" t="str">
        <f t="shared" si="31"/>
        <v>NK43647NY</v>
      </c>
      <c r="B512" s="1">
        <v>43647</v>
      </c>
      <c r="C512" t="s">
        <v>18</v>
      </c>
      <c r="D512" t="s">
        <v>13</v>
      </c>
      <c r="E512">
        <v>135181</v>
      </c>
      <c r="G512">
        <v>-2079</v>
      </c>
      <c r="H512" t="str">
        <f t="shared" si="32"/>
        <v/>
      </c>
      <c r="I512" t="str">
        <f t="shared" si="33"/>
        <v>2019 Q3</v>
      </c>
      <c r="J512" s="1">
        <f t="shared" si="34"/>
        <v>43647</v>
      </c>
      <c r="K512" t="s">
        <v>12</v>
      </c>
      <c r="L512" t="s">
        <v>20</v>
      </c>
    </row>
    <row r="513" spans="1:12" x14ac:dyDescent="0.25">
      <c r="A513" t="str">
        <f t="shared" si="31"/>
        <v>NK43678NY</v>
      </c>
      <c r="B513" s="1">
        <v>43678</v>
      </c>
      <c r="C513" t="s">
        <v>18</v>
      </c>
      <c r="D513" t="s">
        <v>13</v>
      </c>
      <c r="E513">
        <v>141172</v>
      </c>
      <c r="G513">
        <v>4230</v>
      </c>
      <c r="H513" t="str">
        <f t="shared" si="32"/>
        <v/>
      </c>
      <c r="I513" t="str">
        <f t="shared" si="33"/>
        <v>2019 Q3</v>
      </c>
      <c r="J513" s="1">
        <f t="shared" si="34"/>
        <v>43678</v>
      </c>
      <c r="K513" t="s">
        <v>12</v>
      </c>
      <c r="L513" t="s">
        <v>20</v>
      </c>
    </row>
    <row r="514" spans="1:12" x14ac:dyDescent="0.25">
      <c r="A514" t="str">
        <f t="shared" si="31"/>
        <v>NK43709NY</v>
      </c>
      <c r="B514" s="1">
        <v>43709</v>
      </c>
      <c r="C514" t="s">
        <v>18</v>
      </c>
      <c r="D514" t="s">
        <v>13</v>
      </c>
      <c r="E514">
        <v>114303</v>
      </c>
      <c r="G514">
        <v>-6552</v>
      </c>
      <c r="H514" t="str">
        <f t="shared" si="32"/>
        <v/>
      </c>
      <c r="I514" t="str">
        <f t="shared" si="33"/>
        <v>2019 Q3</v>
      </c>
      <c r="J514" s="1">
        <f t="shared" si="34"/>
        <v>43709</v>
      </c>
      <c r="K514" t="s">
        <v>12</v>
      </c>
      <c r="L514" t="s">
        <v>20</v>
      </c>
    </row>
    <row r="515" spans="1:12" x14ac:dyDescent="0.25">
      <c r="A515" t="str">
        <f t="shared" ref="A515:A578" si="35">C515&amp;B515&amp;L515</f>
        <v>NK43739NY</v>
      </c>
      <c r="B515" s="1">
        <v>43739</v>
      </c>
      <c r="C515" t="s">
        <v>18</v>
      </c>
      <c r="D515" t="s">
        <v>13</v>
      </c>
      <c r="E515">
        <v>131675</v>
      </c>
      <c r="G515">
        <v>2821</v>
      </c>
      <c r="H515" t="str">
        <f t="shared" ref="H515:H578" si="36">IF(E515="",F515,"")</f>
        <v/>
      </c>
      <c r="I515" t="str">
        <f t="shared" ref="I515:I578" si="37">YEAR(B515)&amp;" Q"&amp;+ROUNDUP(MONTH(B515)/3,0)</f>
        <v>2019 Q4</v>
      </c>
      <c r="J515" s="1">
        <f t="shared" ref="J515:J578" si="38">IF(E515="","",B515)</f>
        <v>43739</v>
      </c>
      <c r="K515" t="s">
        <v>12</v>
      </c>
      <c r="L515" t="s">
        <v>20</v>
      </c>
    </row>
    <row r="516" spans="1:12" x14ac:dyDescent="0.25">
      <c r="A516" t="str">
        <f t="shared" si="35"/>
        <v>NK43770NY</v>
      </c>
      <c r="B516" s="1">
        <v>43770</v>
      </c>
      <c r="C516" t="s">
        <v>18</v>
      </c>
      <c r="D516" t="s">
        <v>13</v>
      </c>
      <c r="E516">
        <v>126049</v>
      </c>
      <c r="G516">
        <v>-1232</v>
      </c>
      <c r="H516" t="str">
        <f t="shared" si="36"/>
        <v/>
      </c>
      <c r="I516" t="str">
        <f t="shared" si="37"/>
        <v>2019 Q4</v>
      </c>
      <c r="J516" s="1">
        <f t="shared" si="38"/>
        <v>43770</v>
      </c>
      <c r="K516" t="s">
        <v>12</v>
      </c>
      <c r="L516" t="s">
        <v>20</v>
      </c>
    </row>
    <row r="517" spans="1:12" x14ac:dyDescent="0.25">
      <c r="A517" t="str">
        <f t="shared" si="35"/>
        <v>NK43800NY</v>
      </c>
      <c r="B517" s="1">
        <v>43800</v>
      </c>
      <c r="C517" t="s">
        <v>18</v>
      </c>
      <c r="D517" t="s">
        <v>13</v>
      </c>
      <c r="E517">
        <v>129488</v>
      </c>
      <c r="G517">
        <v>-76</v>
      </c>
      <c r="H517" t="str">
        <f t="shared" si="36"/>
        <v/>
      </c>
      <c r="I517" t="str">
        <f t="shared" si="37"/>
        <v>2019 Q4</v>
      </c>
      <c r="J517" s="1">
        <f t="shared" si="38"/>
        <v>43800</v>
      </c>
      <c r="K517" t="s">
        <v>12</v>
      </c>
      <c r="L517" t="s">
        <v>20</v>
      </c>
    </row>
    <row r="518" spans="1:12" x14ac:dyDescent="0.25">
      <c r="A518" t="str">
        <f t="shared" si="35"/>
        <v>NK43831NY</v>
      </c>
      <c r="B518" s="1">
        <v>43831</v>
      </c>
      <c r="C518" t="s">
        <v>18</v>
      </c>
      <c r="D518" t="s">
        <v>13</v>
      </c>
      <c r="E518">
        <v>114726</v>
      </c>
      <c r="F518" s="2">
        <f>AVERAGE(E506:E517)</f>
        <v>127607.33333333333</v>
      </c>
      <c r="G518">
        <v>-2096</v>
      </c>
      <c r="H518" t="str">
        <f t="shared" si="36"/>
        <v/>
      </c>
      <c r="I518" t="str">
        <f t="shared" si="37"/>
        <v>2020 Q1</v>
      </c>
      <c r="J518" s="1">
        <f t="shared" si="38"/>
        <v>43831</v>
      </c>
      <c r="K518" t="s">
        <v>12</v>
      </c>
      <c r="L518" t="s">
        <v>20</v>
      </c>
    </row>
    <row r="519" spans="1:12" x14ac:dyDescent="0.25">
      <c r="A519" t="str">
        <f t="shared" si="35"/>
        <v>NK43862NY</v>
      </c>
      <c r="B519" s="1">
        <v>43862</v>
      </c>
      <c r="C519" t="s">
        <v>18</v>
      </c>
      <c r="D519" t="s">
        <v>13</v>
      </c>
      <c r="E519">
        <v>111228</v>
      </c>
      <c r="F519" s="2">
        <f t="shared" ref="F519:F549" si="39">AVERAGE(E507:E518)</f>
        <v>127432.66666666667</v>
      </c>
      <c r="G519">
        <v>-175</v>
      </c>
      <c r="H519" t="str">
        <f t="shared" si="36"/>
        <v/>
      </c>
      <c r="I519" t="str">
        <f t="shared" si="37"/>
        <v>2020 Q1</v>
      </c>
      <c r="J519" s="1">
        <f t="shared" si="38"/>
        <v>43862</v>
      </c>
      <c r="K519" t="s">
        <v>12</v>
      </c>
      <c r="L519" t="s">
        <v>20</v>
      </c>
    </row>
    <row r="520" spans="1:12" x14ac:dyDescent="0.25">
      <c r="A520" t="str">
        <f t="shared" si="35"/>
        <v>NK43891NY</v>
      </c>
      <c r="B520" s="1">
        <v>43891</v>
      </c>
      <c r="C520" t="s">
        <v>18</v>
      </c>
      <c r="D520" t="s">
        <v>13</v>
      </c>
      <c r="E520">
        <v>75614</v>
      </c>
      <c r="F520" s="2">
        <f t="shared" si="39"/>
        <v>127418.08333333333</v>
      </c>
      <c r="G520">
        <v>-61192</v>
      </c>
      <c r="H520" t="str">
        <f t="shared" si="36"/>
        <v/>
      </c>
      <c r="I520" t="str">
        <f t="shared" si="37"/>
        <v>2020 Q1</v>
      </c>
      <c r="J520" s="1">
        <f t="shared" si="38"/>
        <v>43891</v>
      </c>
      <c r="K520" t="s">
        <v>12</v>
      </c>
      <c r="L520" t="s">
        <v>20</v>
      </c>
    </row>
    <row r="521" spans="1:12" x14ac:dyDescent="0.25">
      <c r="A521" t="str">
        <f t="shared" si="35"/>
        <v>NK43952NY</v>
      </c>
      <c r="B521" s="1">
        <v>43952</v>
      </c>
      <c r="C521" t="s">
        <v>18</v>
      </c>
      <c r="D521" t="s">
        <v>13</v>
      </c>
      <c r="E521">
        <v>2967</v>
      </c>
      <c r="F521" s="2">
        <f t="shared" si="39"/>
        <v>122318.75</v>
      </c>
      <c r="G521">
        <v>-122797</v>
      </c>
      <c r="H521" t="str">
        <f t="shared" si="36"/>
        <v/>
      </c>
      <c r="I521" t="str">
        <f t="shared" si="37"/>
        <v>2020 Q2</v>
      </c>
      <c r="J521" s="1">
        <f t="shared" si="38"/>
        <v>43952</v>
      </c>
      <c r="K521" t="s">
        <v>12</v>
      </c>
      <c r="L521" t="s">
        <v>20</v>
      </c>
    </row>
    <row r="522" spans="1:12" x14ac:dyDescent="0.25">
      <c r="A522" t="str">
        <f t="shared" si="35"/>
        <v>NK43983NY</v>
      </c>
      <c r="B522" s="1">
        <v>43983</v>
      </c>
      <c r="C522" t="s">
        <v>18</v>
      </c>
      <c r="D522" t="s">
        <v>13</v>
      </c>
      <c r="E522">
        <v>22871</v>
      </c>
      <c r="F522" s="2">
        <f t="shared" si="39"/>
        <v>112085.66666666667</v>
      </c>
      <c r="G522">
        <v>-115452</v>
      </c>
      <c r="H522" t="str">
        <f t="shared" si="36"/>
        <v/>
      </c>
      <c r="I522" t="str">
        <f t="shared" si="37"/>
        <v>2020 Q2</v>
      </c>
      <c r="J522" s="1">
        <f t="shared" si="38"/>
        <v>43983</v>
      </c>
      <c r="K522" t="s">
        <v>12</v>
      </c>
      <c r="L522" t="s">
        <v>20</v>
      </c>
    </row>
    <row r="523" spans="1:12" x14ac:dyDescent="0.25">
      <c r="A523" t="str">
        <f t="shared" si="35"/>
        <v>NK44013NY</v>
      </c>
      <c r="B523" s="1">
        <v>44013</v>
      </c>
      <c r="C523" t="s">
        <v>18</v>
      </c>
      <c r="D523" t="s">
        <v>13</v>
      </c>
      <c r="E523">
        <v>49317</v>
      </c>
      <c r="F523" s="2">
        <f t="shared" si="39"/>
        <v>102464.66666666667</v>
      </c>
      <c r="G523">
        <v>-74985</v>
      </c>
      <c r="H523" t="str">
        <f t="shared" si="36"/>
        <v/>
      </c>
      <c r="I523" t="str">
        <f t="shared" si="37"/>
        <v>2020 Q3</v>
      </c>
      <c r="J523" s="1">
        <f t="shared" si="38"/>
        <v>44013</v>
      </c>
      <c r="K523" t="s">
        <v>12</v>
      </c>
      <c r="L523" t="s">
        <v>20</v>
      </c>
    </row>
    <row r="524" spans="1:12" x14ac:dyDescent="0.25">
      <c r="A524" t="str">
        <f t="shared" si="35"/>
        <v>NK44044NY</v>
      </c>
      <c r="B524" s="1">
        <v>44044</v>
      </c>
      <c r="C524" t="s">
        <v>18</v>
      </c>
      <c r="D524" t="s">
        <v>13</v>
      </c>
      <c r="E524">
        <v>48010</v>
      </c>
      <c r="F524" s="2">
        <f t="shared" si="39"/>
        <v>96215.916666666672</v>
      </c>
      <c r="G524">
        <v>-87171</v>
      </c>
      <c r="H524" t="str">
        <f t="shared" si="36"/>
        <v/>
      </c>
      <c r="I524" t="str">
        <f t="shared" si="37"/>
        <v>2020 Q3</v>
      </c>
      <c r="J524" s="1">
        <f t="shared" si="38"/>
        <v>44044</v>
      </c>
      <c r="K524" t="s">
        <v>12</v>
      </c>
      <c r="L524" t="s">
        <v>20</v>
      </c>
    </row>
    <row r="525" spans="1:12" x14ac:dyDescent="0.25">
      <c r="A525" t="str">
        <f t="shared" si="35"/>
        <v>NK44075NY</v>
      </c>
      <c r="B525" s="1">
        <v>44075</v>
      </c>
      <c r="C525" t="s">
        <v>18</v>
      </c>
      <c r="D525" t="s">
        <v>13</v>
      </c>
      <c r="E525">
        <v>31708</v>
      </c>
      <c r="F525" s="2">
        <f t="shared" si="39"/>
        <v>88951.666666666672</v>
      </c>
      <c r="G525">
        <v>-109464</v>
      </c>
      <c r="H525" t="str">
        <f t="shared" si="36"/>
        <v/>
      </c>
      <c r="I525" t="str">
        <f t="shared" si="37"/>
        <v>2020 Q3</v>
      </c>
      <c r="J525" s="1">
        <f t="shared" si="38"/>
        <v>44075</v>
      </c>
      <c r="K525" t="s">
        <v>12</v>
      </c>
      <c r="L525" t="s">
        <v>20</v>
      </c>
    </row>
    <row r="526" spans="1:12" x14ac:dyDescent="0.25">
      <c r="A526" t="str">
        <f t="shared" si="35"/>
        <v>NK44105NY</v>
      </c>
      <c r="B526" s="1">
        <v>44105</v>
      </c>
      <c r="C526" t="s">
        <v>18</v>
      </c>
      <c r="D526" t="s">
        <v>13</v>
      </c>
      <c r="E526">
        <v>43436</v>
      </c>
      <c r="F526" s="2">
        <f t="shared" si="39"/>
        <v>79829.666666666672</v>
      </c>
      <c r="G526">
        <v>-70867</v>
      </c>
      <c r="H526" t="str">
        <f t="shared" si="36"/>
        <v/>
      </c>
      <c r="I526" t="str">
        <f t="shared" si="37"/>
        <v>2020 Q4</v>
      </c>
      <c r="J526" s="1">
        <f t="shared" si="38"/>
        <v>44105</v>
      </c>
      <c r="K526" t="s">
        <v>12</v>
      </c>
      <c r="L526" t="s">
        <v>20</v>
      </c>
    </row>
    <row r="527" spans="1:12" x14ac:dyDescent="0.25">
      <c r="A527" t="str">
        <f t="shared" si="35"/>
        <v>NK44136NY</v>
      </c>
      <c r="B527" s="1">
        <v>44136</v>
      </c>
      <c r="C527" t="s">
        <v>18</v>
      </c>
      <c r="D527" t="s">
        <v>13</v>
      </c>
      <c r="E527">
        <v>52384</v>
      </c>
      <c r="F527" s="2">
        <f t="shared" si="39"/>
        <v>73924.083333333328</v>
      </c>
      <c r="G527">
        <v>-79291</v>
      </c>
      <c r="H527" t="str">
        <f t="shared" si="36"/>
        <v/>
      </c>
      <c r="I527" t="str">
        <f t="shared" si="37"/>
        <v>2020 Q4</v>
      </c>
      <c r="J527" s="1">
        <f t="shared" si="38"/>
        <v>44136</v>
      </c>
      <c r="K527" t="s">
        <v>12</v>
      </c>
      <c r="L527" t="s">
        <v>20</v>
      </c>
    </row>
    <row r="528" spans="1:12" x14ac:dyDescent="0.25">
      <c r="A528" t="str">
        <f t="shared" si="35"/>
        <v>NK44166NY</v>
      </c>
      <c r="B528" s="1">
        <v>44166</v>
      </c>
      <c r="C528" t="s">
        <v>18</v>
      </c>
      <c r="D528" t="s">
        <v>13</v>
      </c>
      <c r="E528">
        <v>70246</v>
      </c>
      <c r="F528" s="2">
        <f t="shared" si="39"/>
        <v>67316.5</v>
      </c>
      <c r="G528">
        <v>-55803</v>
      </c>
      <c r="H528" t="str">
        <f t="shared" si="36"/>
        <v/>
      </c>
      <c r="I528" t="str">
        <f t="shared" si="37"/>
        <v>2020 Q4</v>
      </c>
      <c r="J528" s="1">
        <f t="shared" si="38"/>
        <v>44166</v>
      </c>
      <c r="K528" t="s">
        <v>12</v>
      </c>
      <c r="L528" t="s">
        <v>20</v>
      </c>
    </row>
    <row r="529" spans="1:12" x14ac:dyDescent="0.25">
      <c r="A529" t="str">
        <f t="shared" si="35"/>
        <v>NK44197NY</v>
      </c>
      <c r="B529" s="1">
        <v>44197</v>
      </c>
      <c r="C529" t="s">
        <v>18</v>
      </c>
      <c r="D529" t="s">
        <v>13</v>
      </c>
      <c r="E529">
        <v>56289</v>
      </c>
      <c r="F529" s="2">
        <f t="shared" si="39"/>
        <v>62666.25</v>
      </c>
      <c r="G529">
        <v>-73199</v>
      </c>
      <c r="H529" t="str">
        <f t="shared" si="36"/>
        <v/>
      </c>
      <c r="I529" t="str">
        <f t="shared" si="37"/>
        <v>2021 Q1</v>
      </c>
      <c r="J529" s="1">
        <f t="shared" si="38"/>
        <v>44197</v>
      </c>
      <c r="K529" t="s">
        <v>12</v>
      </c>
      <c r="L529" t="s">
        <v>20</v>
      </c>
    </row>
    <row r="530" spans="1:12" x14ac:dyDescent="0.25">
      <c r="A530" t="str">
        <f t="shared" si="35"/>
        <v>NK44228NY</v>
      </c>
      <c r="B530" s="1">
        <v>44228</v>
      </c>
      <c r="C530" t="s">
        <v>18</v>
      </c>
      <c r="D530" t="s">
        <v>13</v>
      </c>
      <c r="E530">
        <v>48511</v>
      </c>
      <c r="F530" s="2">
        <f t="shared" si="39"/>
        <v>56566.333333333336</v>
      </c>
      <c r="G530">
        <v>-66215</v>
      </c>
      <c r="H530" t="str">
        <f t="shared" si="36"/>
        <v/>
      </c>
      <c r="I530" t="str">
        <f t="shared" si="37"/>
        <v>2021 Q1</v>
      </c>
      <c r="J530" s="1">
        <f t="shared" si="38"/>
        <v>44228</v>
      </c>
      <c r="K530" t="s">
        <v>12</v>
      </c>
      <c r="L530" t="s">
        <v>20</v>
      </c>
    </row>
    <row r="531" spans="1:12" x14ac:dyDescent="0.25">
      <c r="A531" t="str">
        <f t="shared" si="35"/>
        <v>NK44256NY</v>
      </c>
      <c r="B531" s="1">
        <v>44256</v>
      </c>
      <c r="C531" t="s">
        <v>18</v>
      </c>
      <c r="D531" t="s">
        <v>13</v>
      </c>
      <c r="E531">
        <v>80070</v>
      </c>
      <c r="F531" s="2">
        <f t="shared" si="39"/>
        <v>51048.416666666664</v>
      </c>
      <c r="G531">
        <v>-31158</v>
      </c>
      <c r="H531" t="str">
        <f t="shared" si="36"/>
        <v/>
      </c>
      <c r="I531" t="str">
        <f t="shared" si="37"/>
        <v>2021 Q1</v>
      </c>
      <c r="J531" s="1">
        <f t="shared" si="38"/>
        <v>44256</v>
      </c>
      <c r="K531" t="s">
        <v>12</v>
      </c>
      <c r="L531" t="s">
        <v>20</v>
      </c>
    </row>
    <row r="532" spans="1:12" x14ac:dyDescent="0.25">
      <c r="A532" t="str">
        <f t="shared" si="35"/>
        <v>NK44287NY</v>
      </c>
      <c r="B532" s="1">
        <v>44287</v>
      </c>
      <c r="C532" t="s">
        <v>18</v>
      </c>
      <c r="D532" t="s">
        <v>13</v>
      </c>
      <c r="E532">
        <v>93812</v>
      </c>
      <c r="F532" s="2">
        <f t="shared" si="39"/>
        <v>48451.916666666664</v>
      </c>
      <c r="G532">
        <v>18198</v>
      </c>
      <c r="H532" t="str">
        <f t="shared" si="36"/>
        <v/>
      </c>
      <c r="I532" t="str">
        <f t="shared" si="37"/>
        <v>2021 Q2</v>
      </c>
      <c r="J532" s="1">
        <f t="shared" si="38"/>
        <v>44287</v>
      </c>
      <c r="K532" t="s">
        <v>12</v>
      </c>
      <c r="L532" t="s">
        <v>20</v>
      </c>
    </row>
    <row r="533" spans="1:12" x14ac:dyDescent="0.25">
      <c r="A533" t="str">
        <f t="shared" si="35"/>
        <v>NK44317NY</v>
      </c>
      <c r="B533" s="1">
        <v>44317</v>
      </c>
      <c r="C533" t="s">
        <v>18</v>
      </c>
      <c r="D533" t="s">
        <v>13</v>
      </c>
      <c r="E533">
        <v>106361</v>
      </c>
      <c r="F533" s="2">
        <f t="shared" si="39"/>
        <v>49968.416666666664</v>
      </c>
      <c r="G533">
        <v>103394</v>
      </c>
      <c r="H533" t="str">
        <f t="shared" si="36"/>
        <v/>
      </c>
      <c r="I533" t="str">
        <f t="shared" si="37"/>
        <v>2021 Q2</v>
      </c>
      <c r="J533" s="1">
        <f t="shared" si="38"/>
        <v>44317</v>
      </c>
      <c r="K533" t="s">
        <v>12</v>
      </c>
      <c r="L533" t="s">
        <v>20</v>
      </c>
    </row>
    <row r="534" spans="1:12" x14ac:dyDescent="0.25">
      <c r="A534" t="str">
        <f t="shared" si="35"/>
        <v>NK44348NY</v>
      </c>
      <c r="B534" s="1">
        <v>44348</v>
      </c>
      <c r="C534" t="s">
        <v>18</v>
      </c>
      <c r="D534" t="s">
        <v>13</v>
      </c>
      <c r="E534">
        <v>105472</v>
      </c>
      <c r="F534" s="2">
        <f t="shared" si="39"/>
        <v>58584.583333333336</v>
      </c>
      <c r="G534">
        <v>82601</v>
      </c>
      <c r="H534" t="str">
        <f t="shared" si="36"/>
        <v/>
      </c>
      <c r="I534" t="str">
        <f t="shared" si="37"/>
        <v>2021 Q2</v>
      </c>
      <c r="J534" s="1">
        <f t="shared" si="38"/>
        <v>44348</v>
      </c>
      <c r="K534" t="s">
        <v>12</v>
      </c>
      <c r="L534" t="s">
        <v>20</v>
      </c>
    </row>
    <row r="535" spans="1:12" x14ac:dyDescent="0.25">
      <c r="A535" t="str">
        <f t="shared" si="35"/>
        <v>NK44378NY</v>
      </c>
      <c r="B535" s="1">
        <v>44378</v>
      </c>
      <c r="C535" t="s">
        <v>18</v>
      </c>
      <c r="D535" t="s">
        <v>13</v>
      </c>
      <c r="E535">
        <v>115015</v>
      </c>
      <c r="F535" s="2">
        <f t="shared" si="39"/>
        <v>65468</v>
      </c>
      <c r="G535">
        <v>65698</v>
      </c>
      <c r="H535" t="str">
        <f t="shared" si="36"/>
        <v/>
      </c>
      <c r="I535" t="str">
        <f t="shared" si="37"/>
        <v>2021 Q3</v>
      </c>
      <c r="J535" s="1">
        <f t="shared" si="38"/>
        <v>44378</v>
      </c>
      <c r="K535" t="s">
        <v>12</v>
      </c>
      <c r="L535" t="s">
        <v>20</v>
      </c>
    </row>
    <row r="536" spans="1:12" x14ac:dyDescent="0.25">
      <c r="A536" t="str">
        <f t="shared" si="35"/>
        <v>NK44409NY</v>
      </c>
      <c r="B536" s="1">
        <v>44409</v>
      </c>
      <c r="C536" t="s">
        <v>18</v>
      </c>
      <c r="D536" t="s">
        <v>13</v>
      </c>
      <c r="E536">
        <v>95238</v>
      </c>
      <c r="F536" s="2">
        <f t="shared" si="39"/>
        <v>70942.833333333328</v>
      </c>
      <c r="G536">
        <v>47228</v>
      </c>
      <c r="H536" t="str">
        <f t="shared" si="36"/>
        <v/>
      </c>
      <c r="I536" t="str">
        <f t="shared" si="37"/>
        <v>2021 Q3</v>
      </c>
      <c r="J536" s="1">
        <f t="shared" si="38"/>
        <v>44409</v>
      </c>
      <c r="K536" t="s">
        <v>12</v>
      </c>
      <c r="L536" t="s">
        <v>20</v>
      </c>
    </row>
    <row r="537" spans="1:12" x14ac:dyDescent="0.25">
      <c r="A537" t="str">
        <f t="shared" si="35"/>
        <v>NK44440NY</v>
      </c>
      <c r="B537" s="1">
        <v>44440</v>
      </c>
      <c r="C537" t="s">
        <v>18</v>
      </c>
      <c r="D537" t="s">
        <v>13</v>
      </c>
      <c r="E537">
        <v>89160</v>
      </c>
      <c r="F537" s="2">
        <f t="shared" si="39"/>
        <v>74878.5</v>
      </c>
      <c r="G537">
        <v>57452</v>
      </c>
      <c r="H537" t="str">
        <f t="shared" si="36"/>
        <v/>
      </c>
      <c r="I537" t="str">
        <f t="shared" si="37"/>
        <v>2021 Q3</v>
      </c>
      <c r="J537" s="1">
        <f t="shared" si="38"/>
        <v>44440</v>
      </c>
      <c r="K537" t="s">
        <v>12</v>
      </c>
      <c r="L537" t="s">
        <v>20</v>
      </c>
    </row>
    <row r="538" spans="1:12" x14ac:dyDescent="0.25">
      <c r="A538" t="str">
        <f t="shared" si="35"/>
        <v>NK44470NY</v>
      </c>
      <c r="B538" s="1">
        <v>44470</v>
      </c>
      <c r="C538" t="s">
        <v>18</v>
      </c>
      <c r="D538" t="s">
        <v>13</v>
      </c>
      <c r="E538">
        <v>107110</v>
      </c>
      <c r="F538" s="2">
        <f t="shared" si="39"/>
        <v>79666.166666666672</v>
      </c>
      <c r="G538">
        <v>63674</v>
      </c>
      <c r="H538" t="str">
        <f t="shared" si="36"/>
        <v/>
      </c>
      <c r="I538" t="str">
        <f t="shared" si="37"/>
        <v>2021 Q4</v>
      </c>
      <c r="J538" s="1">
        <f t="shared" si="38"/>
        <v>44470</v>
      </c>
      <c r="K538" t="s">
        <v>12</v>
      </c>
      <c r="L538" t="s">
        <v>20</v>
      </c>
    </row>
    <row r="539" spans="1:12" x14ac:dyDescent="0.25">
      <c r="A539" t="str">
        <f t="shared" si="35"/>
        <v>NK44501NY</v>
      </c>
      <c r="B539" s="1">
        <v>44501</v>
      </c>
      <c r="C539" t="s">
        <v>18</v>
      </c>
      <c r="D539" t="s">
        <v>13</v>
      </c>
      <c r="E539">
        <v>111421</v>
      </c>
      <c r="F539" s="2">
        <f t="shared" si="39"/>
        <v>84972.333333333328</v>
      </c>
      <c r="G539">
        <v>59037</v>
      </c>
      <c r="H539" t="str">
        <f t="shared" si="36"/>
        <v/>
      </c>
      <c r="I539" t="str">
        <f t="shared" si="37"/>
        <v>2021 Q4</v>
      </c>
      <c r="J539" s="1">
        <f t="shared" si="38"/>
        <v>44501</v>
      </c>
      <c r="K539" t="s">
        <v>12</v>
      </c>
      <c r="L539" t="s">
        <v>20</v>
      </c>
    </row>
    <row r="540" spans="1:12" x14ac:dyDescent="0.25">
      <c r="A540" t="str">
        <f t="shared" si="35"/>
        <v>NK44531NY</v>
      </c>
      <c r="B540" s="1">
        <v>44531</v>
      </c>
      <c r="C540" t="s">
        <v>18</v>
      </c>
      <c r="D540" t="s">
        <v>13</v>
      </c>
      <c r="E540">
        <v>117630</v>
      </c>
      <c r="F540" s="2">
        <f t="shared" si="39"/>
        <v>89892.083333333328</v>
      </c>
      <c r="G540">
        <v>47384</v>
      </c>
      <c r="H540" t="str">
        <f t="shared" si="36"/>
        <v/>
      </c>
      <c r="I540" t="str">
        <f t="shared" si="37"/>
        <v>2021 Q4</v>
      </c>
      <c r="J540" s="1">
        <f t="shared" si="38"/>
        <v>44531</v>
      </c>
      <c r="K540" t="s">
        <v>12</v>
      </c>
      <c r="L540" t="s">
        <v>20</v>
      </c>
    </row>
    <row r="541" spans="1:12" x14ac:dyDescent="0.25">
      <c r="A541" t="str">
        <f t="shared" si="35"/>
        <v>NK44562NY</v>
      </c>
      <c r="B541" s="1">
        <v>44562</v>
      </c>
      <c r="C541" t="s">
        <v>18</v>
      </c>
      <c r="D541" t="s">
        <v>13</v>
      </c>
      <c r="E541">
        <v>106795</v>
      </c>
      <c r="F541" s="2">
        <f t="shared" si="39"/>
        <v>93840.75</v>
      </c>
      <c r="G541">
        <v>50506</v>
      </c>
      <c r="H541" t="str">
        <f t="shared" si="36"/>
        <v/>
      </c>
      <c r="I541" t="str">
        <f t="shared" si="37"/>
        <v>2022 Q1</v>
      </c>
      <c r="J541" s="1">
        <f t="shared" si="38"/>
        <v>44562</v>
      </c>
      <c r="K541" t="s">
        <v>12</v>
      </c>
      <c r="L541" t="s">
        <v>20</v>
      </c>
    </row>
    <row r="542" spans="1:12" x14ac:dyDescent="0.25">
      <c r="A542" t="str">
        <f t="shared" si="35"/>
        <v>NK44593NY</v>
      </c>
      <c r="B542" s="1">
        <v>44593</v>
      </c>
      <c r="C542" t="s">
        <v>18</v>
      </c>
      <c r="D542" t="s">
        <v>13</v>
      </c>
      <c r="E542">
        <v>103625</v>
      </c>
      <c r="F542" s="2">
        <f t="shared" si="39"/>
        <v>98049.583333333328</v>
      </c>
      <c r="G542">
        <v>55114</v>
      </c>
      <c r="H542" t="str">
        <f t="shared" si="36"/>
        <v/>
      </c>
      <c r="I542" t="str">
        <f t="shared" si="37"/>
        <v>2022 Q1</v>
      </c>
      <c r="J542" s="1">
        <f t="shared" si="38"/>
        <v>44593</v>
      </c>
      <c r="K542" t="s">
        <v>12</v>
      </c>
      <c r="L542" t="s">
        <v>20</v>
      </c>
    </row>
    <row r="543" spans="1:12" x14ac:dyDescent="0.25">
      <c r="A543" t="str">
        <f t="shared" si="35"/>
        <v>NK44621NY</v>
      </c>
      <c r="B543" s="1">
        <v>44621</v>
      </c>
      <c r="C543" t="s">
        <v>18</v>
      </c>
      <c r="D543" t="s">
        <v>13</v>
      </c>
      <c r="E543">
        <v>129299</v>
      </c>
      <c r="F543" s="2">
        <f t="shared" si="39"/>
        <v>102642.41666666667</v>
      </c>
      <c r="G543">
        <v>49229</v>
      </c>
      <c r="H543" t="str">
        <f t="shared" si="36"/>
        <v/>
      </c>
      <c r="I543" t="str">
        <f t="shared" si="37"/>
        <v>2022 Q1</v>
      </c>
      <c r="J543" s="1">
        <f t="shared" si="38"/>
        <v>44621</v>
      </c>
      <c r="K543" t="s">
        <v>12</v>
      </c>
      <c r="L543" t="s">
        <v>20</v>
      </c>
    </row>
    <row r="544" spans="1:12" x14ac:dyDescent="0.25">
      <c r="A544" t="str">
        <f t="shared" si="35"/>
        <v>NK44652NY</v>
      </c>
      <c r="B544" s="1">
        <v>44652</v>
      </c>
      <c r="C544" t="s">
        <v>18</v>
      </c>
      <c r="D544" t="s">
        <v>13</v>
      </c>
      <c r="E544">
        <v>131832</v>
      </c>
      <c r="F544" s="2">
        <f t="shared" si="39"/>
        <v>106744.83333333333</v>
      </c>
      <c r="G544">
        <v>38020</v>
      </c>
      <c r="H544" t="str">
        <f t="shared" si="36"/>
        <v/>
      </c>
      <c r="I544" t="str">
        <f t="shared" si="37"/>
        <v>2022 Q2</v>
      </c>
      <c r="J544" s="1">
        <f t="shared" si="38"/>
        <v>44652</v>
      </c>
      <c r="K544" t="s">
        <v>12</v>
      </c>
      <c r="L544" t="s">
        <v>20</v>
      </c>
    </row>
    <row r="545" spans="1:12" x14ac:dyDescent="0.25">
      <c r="A545" t="str">
        <f t="shared" si="35"/>
        <v>NK44682NY</v>
      </c>
      <c r="B545" s="1">
        <v>44682</v>
      </c>
      <c r="C545" t="s">
        <v>18</v>
      </c>
      <c r="D545" t="s">
        <v>13</v>
      </c>
      <c r="E545">
        <v>144592</v>
      </c>
      <c r="F545" s="2">
        <f t="shared" si="39"/>
        <v>109913.16666666667</v>
      </c>
      <c r="G545">
        <v>38231</v>
      </c>
      <c r="H545" t="str">
        <f t="shared" si="36"/>
        <v/>
      </c>
      <c r="I545" t="str">
        <f t="shared" si="37"/>
        <v>2022 Q2</v>
      </c>
      <c r="J545" s="1">
        <f t="shared" si="38"/>
        <v>44682</v>
      </c>
      <c r="K545" t="s">
        <v>12</v>
      </c>
      <c r="L545" t="s">
        <v>20</v>
      </c>
    </row>
    <row r="546" spans="1:12" x14ac:dyDescent="0.25">
      <c r="A546" t="str">
        <f t="shared" si="35"/>
        <v>NK44713NY</v>
      </c>
      <c r="B546" s="1">
        <v>44713</v>
      </c>
      <c r="C546" t="s">
        <v>18</v>
      </c>
      <c r="D546" t="s">
        <v>13</v>
      </c>
      <c r="E546">
        <v>126873</v>
      </c>
      <c r="F546" s="2">
        <f t="shared" si="39"/>
        <v>113099.08333333333</v>
      </c>
      <c r="G546">
        <v>21401</v>
      </c>
      <c r="H546" t="str">
        <f t="shared" si="36"/>
        <v/>
      </c>
      <c r="I546" t="str">
        <f t="shared" si="37"/>
        <v>2022 Q2</v>
      </c>
      <c r="J546" s="1">
        <f t="shared" si="38"/>
        <v>44713</v>
      </c>
      <c r="K546" t="s">
        <v>12</v>
      </c>
      <c r="L546" t="s">
        <v>20</v>
      </c>
    </row>
    <row r="547" spans="1:12" x14ac:dyDescent="0.25">
      <c r="A547" t="str">
        <f t="shared" si="35"/>
        <v>NK44743NY</v>
      </c>
      <c r="B547" s="1">
        <v>44743</v>
      </c>
      <c r="C547" t="s">
        <v>18</v>
      </c>
      <c r="D547" t="s">
        <v>13</v>
      </c>
      <c r="E547">
        <v>139174</v>
      </c>
      <c r="F547" s="2">
        <f t="shared" si="39"/>
        <v>114882.5</v>
      </c>
      <c r="G547">
        <v>24159</v>
      </c>
      <c r="H547" t="str">
        <f t="shared" si="36"/>
        <v/>
      </c>
      <c r="I547" t="str">
        <f t="shared" si="37"/>
        <v>2022 Q3</v>
      </c>
      <c r="J547" s="1">
        <f t="shared" si="38"/>
        <v>44743</v>
      </c>
      <c r="K547" t="s">
        <v>12</v>
      </c>
      <c r="L547" t="s">
        <v>20</v>
      </c>
    </row>
    <row r="548" spans="1:12" x14ac:dyDescent="0.25">
      <c r="A548" t="str">
        <f t="shared" si="35"/>
        <v>NK44774NY</v>
      </c>
      <c r="B548" s="1">
        <v>44774</v>
      </c>
      <c r="C548" t="s">
        <v>18</v>
      </c>
      <c r="D548" t="s">
        <v>13</v>
      </c>
      <c r="E548">
        <v>140102</v>
      </c>
      <c r="F548" s="2">
        <f t="shared" si="39"/>
        <v>116895.75</v>
      </c>
      <c r="G548">
        <v>44864</v>
      </c>
      <c r="H548" t="str">
        <f t="shared" si="36"/>
        <v/>
      </c>
      <c r="I548" t="str">
        <f t="shared" si="37"/>
        <v>2022 Q3</v>
      </c>
      <c r="J548" s="1">
        <f t="shared" si="38"/>
        <v>44774</v>
      </c>
      <c r="K548" t="s">
        <v>12</v>
      </c>
      <c r="L548" t="s">
        <v>20</v>
      </c>
    </row>
    <row r="549" spans="1:12" x14ac:dyDescent="0.25">
      <c r="A549" t="str">
        <f t="shared" si="35"/>
        <v>NK44805NY</v>
      </c>
      <c r="B549" s="1">
        <v>44805</v>
      </c>
      <c r="C549" t="s">
        <v>18</v>
      </c>
      <c r="D549" t="s">
        <v>13</v>
      </c>
      <c r="F549" s="2">
        <f t="shared" si="39"/>
        <v>120634.41666666667</v>
      </c>
      <c r="H549">
        <f t="shared" si="36"/>
        <v>120634.41666666667</v>
      </c>
      <c r="I549" t="str">
        <f t="shared" si="37"/>
        <v>2022 Q3</v>
      </c>
      <c r="J549" s="1" t="str">
        <f t="shared" si="38"/>
        <v/>
      </c>
      <c r="K549" t="s">
        <v>12</v>
      </c>
      <c r="L549" t="s">
        <v>20</v>
      </c>
    </row>
    <row r="550" spans="1:12" x14ac:dyDescent="0.25">
      <c r="A550" t="str">
        <f t="shared" si="35"/>
        <v>NK44835NY</v>
      </c>
      <c r="B550" s="1">
        <v>44835</v>
      </c>
      <c r="C550" t="s">
        <v>18</v>
      </c>
      <c r="D550" t="s">
        <v>13</v>
      </c>
      <c r="F550" s="2">
        <f>AVERAGE(E538:E549,F549)</f>
        <v>123257.28472222223</v>
      </c>
      <c r="H550">
        <f t="shared" si="36"/>
        <v>123257.28472222223</v>
      </c>
      <c r="I550" t="str">
        <f t="shared" si="37"/>
        <v>2022 Q4</v>
      </c>
      <c r="J550" s="1" t="str">
        <f t="shared" si="38"/>
        <v/>
      </c>
      <c r="K550" t="s">
        <v>12</v>
      </c>
      <c r="L550" t="s">
        <v>20</v>
      </c>
    </row>
    <row r="551" spans="1:12" x14ac:dyDescent="0.25">
      <c r="A551" t="str">
        <f t="shared" si="35"/>
        <v>NK44866NY</v>
      </c>
      <c r="B551" s="1">
        <v>44866</v>
      </c>
      <c r="C551" t="s">
        <v>18</v>
      </c>
      <c r="D551" t="s">
        <v>13</v>
      </c>
      <c r="F551" s="2">
        <f>AVERAGE(E539:E550,$F$549:F550)</f>
        <v>124602.89178240742</v>
      </c>
      <c r="H551">
        <f t="shared" si="36"/>
        <v>124602.89178240742</v>
      </c>
      <c r="I551" t="str">
        <f t="shared" si="37"/>
        <v>2022 Q4</v>
      </c>
      <c r="J551" s="1" t="str">
        <f t="shared" si="38"/>
        <v/>
      </c>
      <c r="K551" t="s">
        <v>12</v>
      </c>
      <c r="L551" t="s">
        <v>20</v>
      </c>
    </row>
    <row r="552" spans="1:12" x14ac:dyDescent="0.25">
      <c r="A552" t="str">
        <f t="shared" si="35"/>
        <v>NK44896NY</v>
      </c>
      <c r="B552" s="1">
        <v>44896</v>
      </c>
      <c r="C552" t="s">
        <v>18</v>
      </c>
      <c r="D552" t="s">
        <v>13</v>
      </c>
      <c r="F552" s="2">
        <f>AVERAGE(E540:E551,$F$549:F551)</f>
        <v>125701.38276427471</v>
      </c>
      <c r="H552">
        <f t="shared" si="36"/>
        <v>125701.38276427471</v>
      </c>
      <c r="I552" t="str">
        <f t="shared" si="37"/>
        <v>2022 Q4</v>
      </c>
      <c r="J552" s="1" t="str">
        <f t="shared" si="38"/>
        <v/>
      </c>
      <c r="K552" t="s">
        <v>12</v>
      </c>
      <c r="L552" t="s">
        <v>20</v>
      </c>
    </row>
    <row r="553" spans="1:12" x14ac:dyDescent="0.25">
      <c r="A553" t="str">
        <f t="shared" si="35"/>
        <v>NK44927NY</v>
      </c>
      <c r="B553" s="1">
        <v>44927</v>
      </c>
      <c r="C553" t="s">
        <v>18</v>
      </c>
      <c r="D553" t="s">
        <v>13</v>
      </c>
      <c r="F553" s="2">
        <f>AVERAGE(E541:E552,$F$549:F552)</f>
        <v>126373.99799463093</v>
      </c>
      <c r="H553">
        <f t="shared" si="36"/>
        <v>126373.99799463093</v>
      </c>
      <c r="I553" t="str">
        <f t="shared" si="37"/>
        <v>2023 Q1</v>
      </c>
      <c r="J553" s="1" t="str">
        <f t="shared" si="38"/>
        <v/>
      </c>
      <c r="K553" t="s">
        <v>12</v>
      </c>
      <c r="L553" t="s">
        <v>20</v>
      </c>
    </row>
    <row r="554" spans="1:12" x14ac:dyDescent="0.25">
      <c r="A554" t="str">
        <f t="shared" si="35"/>
        <v>NK44958NY</v>
      </c>
      <c r="B554" s="1">
        <v>44958</v>
      </c>
      <c r="C554" t="s">
        <v>18</v>
      </c>
      <c r="D554" t="s">
        <v>13</v>
      </c>
      <c r="F554" s="2">
        <f>AVERAGE(E542:E553,$F$549:F553)</f>
        <v>128005.58116085014</v>
      </c>
      <c r="H554">
        <f t="shared" si="36"/>
        <v>128005.58116085014</v>
      </c>
      <c r="I554" t="str">
        <f t="shared" si="37"/>
        <v>2023 Q1</v>
      </c>
      <c r="J554" s="1" t="str">
        <f t="shared" si="38"/>
        <v/>
      </c>
      <c r="K554" t="s">
        <v>12</v>
      </c>
      <c r="L554" t="s">
        <v>20</v>
      </c>
    </row>
    <row r="555" spans="1:12" x14ac:dyDescent="0.25">
      <c r="A555" t="str">
        <f t="shared" si="35"/>
        <v>NK44986NY</v>
      </c>
      <c r="B555" s="1">
        <v>44986</v>
      </c>
      <c r="C555" t="s">
        <v>18</v>
      </c>
      <c r="D555" t="s">
        <v>13</v>
      </c>
      <c r="F555" s="2">
        <f>AVERAGE(E543:E554,$F$549:F554)</f>
        <v>130037.29625758766</v>
      </c>
      <c r="H555">
        <f t="shared" si="36"/>
        <v>130037.29625758766</v>
      </c>
      <c r="I555" t="str">
        <f t="shared" si="37"/>
        <v>2023 Q1</v>
      </c>
      <c r="J555" s="1" t="str">
        <f t="shared" si="38"/>
        <v/>
      </c>
      <c r="K555" t="s">
        <v>12</v>
      </c>
      <c r="L555" t="s">
        <v>20</v>
      </c>
    </row>
    <row r="556" spans="1:12" x14ac:dyDescent="0.25">
      <c r="A556" t="str">
        <f t="shared" si="35"/>
        <v>NK45017NY</v>
      </c>
      <c r="B556" s="1">
        <v>45017</v>
      </c>
      <c r="C556" t="s">
        <v>18</v>
      </c>
      <c r="D556" t="s">
        <v>13</v>
      </c>
      <c r="F556" s="2">
        <f>AVERAGE(E544:E555,$F$549:F555)</f>
        <v>130098.82094571996</v>
      </c>
      <c r="H556">
        <f t="shared" si="36"/>
        <v>130098.82094571996</v>
      </c>
      <c r="I556" t="str">
        <f t="shared" si="37"/>
        <v>2023 Q2</v>
      </c>
      <c r="J556" s="1" t="str">
        <f t="shared" si="38"/>
        <v/>
      </c>
      <c r="K556" t="s">
        <v>12</v>
      </c>
      <c r="L556" t="s">
        <v>20</v>
      </c>
    </row>
    <row r="557" spans="1:12" x14ac:dyDescent="0.25">
      <c r="A557" t="str">
        <f t="shared" si="35"/>
        <v>NK45047NY</v>
      </c>
      <c r="B557" s="1">
        <v>45047</v>
      </c>
      <c r="C557" t="s">
        <v>18</v>
      </c>
      <c r="D557" t="s">
        <v>13</v>
      </c>
      <c r="F557" s="2">
        <f>AVERAGE(E545:E556,$F$549:F556)</f>
        <v>129954.3893578633</v>
      </c>
      <c r="H557">
        <f t="shared" si="36"/>
        <v>129954.3893578633</v>
      </c>
      <c r="I557" t="str">
        <f t="shared" si="37"/>
        <v>2023 Q2</v>
      </c>
      <c r="J557" s="1" t="str">
        <f t="shared" si="38"/>
        <v/>
      </c>
      <c r="K557" t="s">
        <v>12</v>
      </c>
      <c r="L557" t="s">
        <v>20</v>
      </c>
    </row>
    <row r="558" spans="1:12" x14ac:dyDescent="0.25">
      <c r="A558" t="str">
        <f t="shared" si="35"/>
        <v>NK45078NY</v>
      </c>
      <c r="B558" s="1">
        <v>45078</v>
      </c>
      <c r="C558" t="s">
        <v>18</v>
      </c>
      <c r="D558" t="s">
        <v>13</v>
      </c>
      <c r="F558" s="2">
        <f>AVERAGE(E546:E557,$F$549:F557)</f>
        <v>128734.58847101858</v>
      </c>
      <c r="H558">
        <f t="shared" si="36"/>
        <v>128734.58847101858</v>
      </c>
      <c r="I558" t="str">
        <f t="shared" si="37"/>
        <v>2023 Q2</v>
      </c>
      <c r="J558" s="1" t="str">
        <f t="shared" si="38"/>
        <v/>
      </c>
      <c r="K558" t="s">
        <v>12</v>
      </c>
      <c r="L558" t="s">
        <v>20</v>
      </c>
    </row>
    <row r="559" spans="1:12" x14ac:dyDescent="0.25">
      <c r="A559" t="str">
        <f t="shared" si="35"/>
        <v>NK45108NY</v>
      </c>
      <c r="B559" s="1">
        <v>45108</v>
      </c>
      <c r="C559" t="s">
        <v>18</v>
      </c>
      <c r="D559" t="s">
        <v>13</v>
      </c>
      <c r="F559" s="2">
        <f>AVERAGE(E547:E558,$F$549:F558)</f>
        <v>128889.72084360347</v>
      </c>
      <c r="H559">
        <f t="shared" si="36"/>
        <v>128889.72084360347</v>
      </c>
      <c r="I559" t="str">
        <f t="shared" si="37"/>
        <v>2023 Q3</v>
      </c>
      <c r="J559" s="1" t="str">
        <f t="shared" si="38"/>
        <v/>
      </c>
      <c r="K559" t="s">
        <v>12</v>
      </c>
      <c r="L559" t="s">
        <v>20</v>
      </c>
    </row>
    <row r="560" spans="1:12" x14ac:dyDescent="0.25">
      <c r="A560" t="str">
        <f t="shared" si="35"/>
        <v>NK45139NY</v>
      </c>
      <c r="B560" s="1">
        <v>45139</v>
      </c>
      <c r="C560" t="s">
        <v>18</v>
      </c>
      <c r="D560" t="s">
        <v>13</v>
      </c>
      <c r="F560" s="2">
        <f>AVERAGE(E548:E559,$F$549:F559)</f>
        <v>128032.6975805704</v>
      </c>
      <c r="H560">
        <f t="shared" si="36"/>
        <v>128032.6975805704</v>
      </c>
      <c r="I560" t="str">
        <f t="shared" si="37"/>
        <v>2023 Q3</v>
      </c>
      <c r="J560" s="1" t="str">
        <f t="shared" si="38"/>
        <v/>
      </c>
      <c r="K560" t="s">
        <v>12</v>
      </c>
      <c r="L560" t="s">
        <v>20</v>
      </c>
    </row>
    <row r="561" spans="1:12" x14ac:dyDescent="0.25">
      <c r="A561" t="str">
        <f t="shared" si="35"/>
        <v>NK45170NY</v>
      </c>
      <c r="B561" s="1">
        <v>45170</v>
      </c>
      <c r="C561" t="s">
        <v>18</v>
      </c>
      <c r="D561" t="s">
        <v>13</v>
      </c>
      <c r="F561" s="2">
        <f>AVERAGE(E549:E560,$F$549:F560)</f>
        <v>127026.92237895126</v>
      </c>
      <c r="H561">
        <f t="shared" si="36"/>
        <v>127026.92237895126</v>
      </c>
      <c r="I561" t="str">
        <f t="shared" si="37"/>
        <v>2023 Q3</v>
      </c>
      <c r="J561" s="1" t="str">
        <f t="shared" si="38"/>
        <v/>
      </c>
      <c r="K561" t="s">
        <v>12</v>
      </c>
      <c r="L561" t="s">
        <v>20</v>
      </c>
    </row>
    <row r="562" spans="1:12" x14ac:dyDescent="0.25">
      <c r="A562" t="str">
        <f t="shared" si="35"/>
        <v>NK45200NY</v>
      </c>
      <c r="B562" s="1">
        <v>45200</v>
      </c>
      <c r="C562" t="s">
        <v>18</v>
      </c>
      <c r="D562" t="s">
        <v>13</v>
      </c>
      <c r="F562" s="2">
        <f>AVERAGE(F550:F561)</f>
        <v>127559.63118830831</v>
      </c>
      <c r="H562">
        <f t="shared" si="36"/>
        <v>127559.63118830831</v>
      </c>
      <c r="I562" t="str">
        <f t="shared" si="37"/>
        <v>2023 Q4</v>
      </c>
      <c r="J562" s="1" t="str">
        <f t="shared" si="38"/>
        <v/>
      </c>
      <c r="K562" t="s">
        <v>12</v>
      </c>
      <c r="L562" t="s">
        <v>20</v>
      </c>
    </row>
    <row r="563" spans="1:12" x14ac:dyDescent="0.25">
      <c r="A563" t="str">
        <f t="shared" si="35"/>
        <v>NK45231NY</v>
      </c>
      <c r="B563" s="1">
        <v>45231</v>
      </c>
      <c r="C563" t="s">
        <v>18</v>
      </c>
      <c r="D563" t="s">
        <v>13</v>
      </c>
      <c r="F563" s="2">
        <f t="shared" ref="F563:F576" si="40">AVERAGE(F551:F562)</f>
        <v>127918.16006048217</v>
      </c>
      <c r="H563">
        <f t="shared" si="36"/>
        <v>127918.16006048217</v>
      </c>
      <c r="I563" t="str">
        <f t="shared" si="37"/>
        <v>2023 Q4</v>
      </c>
      <c r="J563" s="1" t="str">
        <f t="shared" si="38"/>
        <v/>
      </c>
      <c r="K563" t="s">
        <v>12</v>
      </c>
      <c r="L563" t="s">
        <v>20</v>
      </c>
    </row>
    <row r="564" spans="1:12" x14ac:dyDescent="0.25">
      <c r="A564" t="str">
        <f t="shared" si="35"/>
        <v>NK45261NY</v>
      </c>
      <c r="B564" s="1">
        <v>45261</v>
      </c>
      <c r="C564" t="s">
        <v>18</v>
      </c>
      <c r="D564" t="s">
        <v>13</v>
      </c>
      <c r="F564" s="2">
        <f t="shared" si="40"/>
        <v>128194.43241698842</v>
      </c>
      <c r="H564">
        <f t="shared" si="36"/>
        <v>128194.43241698842</v>
      </c>
      <c r="I564" t="str">
        <f t="shared" si="37"/>
        <v>2023 Q4</v>
      </c>
      <c r="J564" s="1" t="str">
        <f t="shared" si="38"/>
        <v/>
      </c>
      <c r="K564" t="s">
        <v>12</v>
      </c>
      <c r="L564" t="s">
        <v>20</v>
      </c>
    </row>
    <row r="565" spans="1:12" x14ac:dyDescent="0.25">
      <c r="A565" t="str">
        <f t="shared" si="35"/>
        <v>NK45292NY</v>
      </c>
      <c r="B565" s="1">
        <v>45292</v>
      </c>
      <c r="C565" t="s">
        <v>18</v>
      </c>
      <c r="D565" t="s">
        <v>13</v>
      </c>
      <c r="F565" s="2">
        <f t="shared" si="40"/>
        <v>128402.18655471453</v>
      </c>
      <c r="H565">
        <f t="shared" si="36"/>
        <v>128402.18655471453</v>
      </c>
      <c r="I565" t="str">
        <f t="shared" si="37"/>
        <v>2024 Q1</v>
      </c>
      <c r="J565" s="1" t="str">
        <f t="shared" si="38"/>
        <v/>
      </c>
      <c r="K565" t="s">
        <v>12</v>
      </c>
      <c r="L565" t="s">
        <v>20</v>
      </c>
    </row>
    <row r="566" spans="1:12" x14ac:dyDescent="0.25">
      <c r="A566" t="str">
        <f t="shared" si="35"/>
        <v>NK45323NY</v>
      </c>
      <c r="B566" s="1">
        <v>45323</v>
      </c>
      <c r="C566" t="s">
        <v>18</v>
      </c>
      <c r="D566" t="s">
        <v>13</v>
      </c>
      <c r="F566" s="2">
        <f t="shared" si="40"/>
        <v>128571.20226805483</v>
      </c>
      <c r="H566">
        <f t="shared" si="36"/>
        <v>128571.20226805483</v>
      </c>
      <c r="I566" t="str">
        <f t="shared" si="37"/>
        <v>2024 Q1</v>
      </c>
      <c r="J566" s="1" t="str">
        <f t="shared" si="38"/>
        <v/>
      </c>
      <c r="K566" t="s">
        <v>12</v>
      </c>
      <c r="L566" t="s">
        <v>20</v>
      </c>
    </row>
    <row r="567" spans="1:12" x14ac:dyDescent="0.25">
      <c r="A567" t="str">
        <f t="shared" si="35"/>
        <v>NK45352NY</v>
      </c>
      <c r="B567" s="1">
        <v>45352</v>
      </c>
      <c r="C567" t="s">
        <v>18</v>
      </c>
      <c r="D567" t="s">
        <v>13</v>
      </c>
      <c r="F567" s="2">
        <f t="shared" si="40"/>
        <v>128618.33736032189</v>
      </c>
      <c r="H567">
        <f t="shared" si="36"/>
        <v>128618.33736032189</v>
      </c>
      <c r="I567" t="str">
        <f t="shared" si="37"/>
        <v>2024 Q1</v>
      </c>
      <c r="J567" s="1" t="str">
        <f t="shared" si="38"/>
        <v/>
      </c>
      <c r="K567" t="s">
        <v>12</v>
      </c>
      <c r="L567" t="s">
        <v>20</v>
      </c>
    </row>
    <row r="568" spans="1:12" x14ac:dyDescent="0.25">
      <c r="A568" t="str">
        <f t="shared" si="35"/>
        <v>NK45383NY</v>
      </c>
      <c r="B568" s="1">
        <v>45383</v>
      </c>
      <c r="C568" t="s">
        <v>18</v>
      </c>
      <c r="D568" t="s">
        <v>13</v>
      </c>
      <c r="F568" s="2">
        <f t="shared" si="40"/>
        <v>128500.09078554976</v>
      </c>
      <c r="H568">
        <f t="shared" si="36"/>
        <v>128500.09078554976</v>
      </c>
      <c r="I568" t="str">
        <f t="shared" si="37"/>
        <v>2024 Q2</v>
      </c>
      <c r="J568" s="1" t="str">
        <f t="shared" si="38"/>
        <v/>
      </c>
      <c r="K568" t="s">
        <v>12</v>
      </c>
      <c r="L568" t="s">
        <v>20</v>
      </c>
    </row>
    <row r="569" spans="1:12" x14ac:dyDescent="0.25">
      <c r="A569" t="str">
        <f t="shared" si="35"/>
        <v>NK45413NY</v>
      </c>
      <c r="B569" s="1">
        <v>45413</v>
      </c>
      <c r="C569" t="s">
        <v>18</v>
      </c>
      <c r="D569" t="s">
        <v>13</v>
      </c>
      <c r="F569" s="2">
        <f t="shared" si="40"/>
        <v>128366.86327220226</v>
      </c>
      <c r="H569">
        <f t="shared" si="36"/>
        <v>128366.86327220226</v>
      </c>
      <c r="I569" t="str">
        <f t="shared" si="37"/>
        <v>2024 Q2</v>
      </c>
      <c r="J569" s="1" t="str">
        <f t="shared" si="38"/>
        <v/>
      </c>
      <c r="K569" t="s">
        <v>12</v>
      </c>
      <c r="L569" t="s">
        <v>20</v>
      </c>
    </row>
    <row r="570" spans="1:12" x14ac:dyDescent="0.25">
      <c r="A570" t="str">
        <f t="shared" si="35"/>
        <v>NK45444NY</v>
      </c>
      <c r="B570" s="1">
        <v>45444</v>
      </c>
      <c r="C570" t="s">
        <v>18</v>
      </c>
      <c r="D570" t="s">
        <v>13</v>
      </c>
      <c r="F570" s="2">
        <f t="shared" si="40"/>
        <v>128234.56943173049</v>
      </c>
      <c r="H570">
        <f t="shared" si="36"/>
        <v>128234.56943173049</v>
      </c>
      <c r="I570" t="str">
        <f t="shared" si="37"/>
        <v>2024 Q2</v>
      </c>
      <c r="J570" s="1" t="str">
        <f t="shared" si="38"/>
        <v/>
      </c>
      <c r="K570" t="s">
        <v>12</v>
      </c>
      <c r="L570" t="s">
        <v>20</v>
      </c>
    </row>
    <row r="571" spans="1:12" x14ac:dyDescent="0.25">
      <c r="A571" t="str">
        <f t="shared" si="35"/>
        <v>NK45474NY</v>
      </c>
      <c r="B571" s="1">
        <v>45474</v>
      </c>
      <c r="C571" t="s">
        <v>18</v>
      </c>
      <c r="D571" t="s">
        <v>13</v>
      </c>
      <c r="F571" s="2">
        <f t="shared" si="40"/>
        <v>128192.90117845648</v>
      </c>
      <c r="H571">
        <f t="shared" si="36"/>
        <v>128192.90117845648</v>
      </c>
      <c r="I571" t="str">
        <f t="shared" si="37"/>
        <v>2024 Q3</v>
      </c>
      <c r="J571" s="1" t="str">
        <f t="shared" si="38"/>
        <v/>
      </c>
      <c r="K571" t="s">
        <v>12</v>
      </c>
      <c r="L571" t="s">
        <v>20</v>
      </c>
    </row>
    <row r="572" spans="1:12" x14ac:dyDescent="0.25">
      <c r="A572" t="str">
        <f t="shared" si="35"/>
        <v>NK45505NY</v>
      </c>
      <c r="B572" s="1">
        <v>45505</v>
      </c>
      <c r="C572" t="s">
        <v>18</v>
      </c>
      <c r="D572" t="s">
        <v>13</v>
      </c>
      <c r="F572" s="2">
        <f t="shared" si="40"/>
        <v>128134.83287302755</v>
      </c>
      <c r="H572">
        <f t="shared" si="36"/>
        <v>128134.83287302755</v>
      </c>
      <c r="I572" t="str">
        <f t="shared" si="37"/>
        <v>2024 Q3</v>
      </c>
      <c r="J572" s="1" t="str">
        <f t="shared" si="38"/>
        <v/>
      </c>
      <c r="K572" t="s">
        <v>12</v>
      </c>
      <c r="L572" t="s">
        <v>20</v>
      </c>
    </row>
    <row r="573" spans="1:12" x14ac:dyDescent="0.25">
      <c r="A573" t="str">
        <f t="shared" si="35"/>
        <v>NK45536NY</v>
      </c>
      <c r="B573" s="1">
        <v>45536</v>
      </c>
      <c r="C573" t="s">
        <v>18</v>
      </c>
      <c r="D573" t="s">
        <v>13</v>
      </c>
      <c r="F573" s="2">
        <f t="shared" si="40"/>
        <v>128143.344147399</v>
      </c>
      <c r="H573">
        <f t="shared" si="36"/>
        <v>128143.344147399</v>
      </c>
      <c r="I573" t="str">
        <f t="shared" si="37"/>
        <v>2024 Q3</v>
      </c>
      <c r="J573" s="1" t="str">
        <f t="shared" si="38"/>
        <v/>
      </c>
      <c r="K573" t="s">
        <v>12</v>
      </c>
      <c r="L573" t="s">
        <v>20</v>
      </c>
    </row>
    <row r="574" spans="1:12" x14ac:dyDescent="0.25">
      <c r="A574" t="str">
        <f t="shared" si="35"/>
        <v>NK45566NY</v>
      </c>
      <c r="B574" s="1">
        <v>45566</v>
      </c>
      <c r="C574" t="s">
        <v>18</v>
      </c>
      <c r="D574" t="s">
        <v>13</v>
      </c>
      <c r="F574" s="2">
        <f t="shared" si="40"/>
        <v>128236.37929476965</v>
      </c>
      <c r="H574">
        <f t="shared" si="36"/>
        <v>128236.37929476965</v>
      </c>
      <c r="I574" t="str">
        <f t="shared" si="37"/>
        <v>2024 Q4</v>
      </c>
      <c r="J574" s="1" t="str">
        <f t="shared" si="38"/>
        <v/>
      </c>
      <c r="K574" t="s">
        <v>12</v>
      </c>
      <c r="L574" t="s">
        <v>20</v>
      </c>
    </row>
    <row r="575" spans="1:12" x14ac:dyDescent="0.25">
      <c r="A575" t="str">
        <f t="shared" si="35"/>
        <v>NK45597NY</v>
      </c>
      <c r="B575" s="1">
        <v>45597</v>
      </c>
      <c r="C575" t="s">
        <v>18</v>
      </c>
      <c r="D575" t="s">
        <v>13</v>
      </c>
      <c r="F575" s="2">
        <f t="shared" si="40"/>
        <v>128292.77497030808</v>
      </c>
      <c r="H575">
        <f t="shared" si="36"/>
        <v>128292.77497030808</v>
      </c>
      <c r="I575" t="str">
        <f t="shared" si="37"/>
        <v>2024 Q4</v>
      </c>
      <c r="J575" s="1" t="str">
        <f t="shared" si="38"/>
        <v/>
      </c>
      <c r="K575" t="s">
        <v>12</v>
      </c>
      <c r="L575" t="s">
        <v>20</v>
      </c>
    </row>
    <row r="576" spans="1:12" x14ac:dyDescent="0.25">
      <c r="A576" t="str">
        <f t="shared" si="35"/>
        <v>NK45627NY</v>
      </c>
      <c r="B576" s="1">
        <v>45627</v>
      </c>
      <c r="C576" t="s">
        <v>18</v>
      </c>
      <c r="D576" t="s">
        <v>13</v>
      </c>
      <c r="F576" s="2">
        <f t="shared" si="40"/>
        <v>128323.99287946027</v>
      </c>
      <c r="H576">
        <f t="shared" si="36"/>
        <v>128323.99287946027</v>
      </c>
      <c r="I576" t="str">
        <f t="shared" si="37"/>
        <v>2024 Q4</v>
      </c>
      <c r="J576" s="1" t="str">
        <f t="shared" si="38"/>
        <v/>
      </c>
      <c r="K576" t="s">
        <v>12</v>
      </c>
      <c r="L576" t="s">
        <v>20</v>
      </c>
    </row>
    <row r="577" spans="1:12" x14ac:dyDescent="0.25">
      <c r="A577" t="str">
        <f t="shared" si="35"/>
        <v>DL42736NY</v>
      </c>
      <c r="B577" s="1">
        <v>42736</v>
      </c>
      <c r="C577" t="s">
        <v>19</v>
      </c>
      <c r="D577" t="s">
        <v>13</v>
      </c>
      <c r="E577">
        <v>1146441</v>
      </c>
      <c r="H577" t="str">
        <f t="shared" si="36"/>
        <v/>
      </c>
      <c r="I577" t="str">
        <f t="shared" si="37"/>
        <v>2017 Q1</v>
      </c>
      <c r="J577" s="1">
        <f t="shared" si="38"/>
        <v>42736</v>
      </c>
      <c r="K577" t="s">
        <v>12</v>
      </c>
      <c r="L577" t="s">
        <v>20</v>
      </c>
    </row>
    <row r="578" spans="1:12" x14ac:dyDescent="0.25">
      <c r="A578" t="str">
        <f t="shared" si="35"/>
        <v>DL42767NY</v>
      </c>
      <c r="B578" s="1">
        <v>42767</v>
      </c>
      <c r="C578" t="s">
        <v>19</v>
      </c>
      <c r="D578" t="s">
        <v>13</v>
      </c>
      <c r="E578">
        <v>1044789</v>
      </c>
      <c r="H578" t="str">
        <f t="shared" si="36"/>
        <v/>
      </c>
      <c r="I578" t="str">
        <f t="shared" si="37"/>
        <v>2017 Q1</v>
      </c>
      <c r="J578" s="1">
        <f t="shared" si="38"/>
        <v>42767</v>
      </c>
      <c r="K578" t="s">
        <v>12</v>
      </c>
      <c r="L578" t="s">
        <v>20</v>
      </c>
    </row>
    <row r="579" spans="1:12" x14ac:dyDescent="0.25">
      <c r="A579" t="str">
        <f t="shared" ref="A579:A642" si="41">C579&amp;B579&amp;L579</f>
        <v>DL42795NY</v>
      </c>
      <c r="B579" s="1">
        <v>42795</v>
      </c>
      <c r="C579" t="s">
        <v>19</v>
      </c>
      <c r="D579" t="s">
        <v>13</v>
      </c>
      <c r="E579">
        <v>1388000</v>
      </c>
      <c r="H579" t="str">
        <f t="shared" ref="H579:H642" si="42">IF(E579="",F579,"")</f>
        <v/>
      </c>
      <c r="I579" t="str">
        <f t="shared" ref="I579:I642" si="43">YEAR(B579)&amp;" Q"&amp;+ROUNDUP(MONTH(B579)/3,0)</f>
        <v>2017 Q1</v>
      </c>
      <c r="J579" s="1">
        <f t="shared" ref="J579:J642" si="44">IF(E579="","",B579)</f>
        <v>42795</v>
      </c>
      <c r="K579" t="s">
        <v>12</v>
      </c>
      <c r="L579" t="s">
        <v>20</v>
      </c>
    </row>
    <row r="580" spans="1:12" x14ac:dyDescent="0.25">
      <c r="A580" t="str">
        <f t="shared" si="41"/>
        <v>DL42826NY</v>
      </c>
      <c r="B580" s="1">
        <v>42826</v>
      </c>
      <c r="C580" t="s">
        <v>19</v>
      </c>
      <c r="D580" t="s">
        <v>13</v>
      </c>
      <c r="E580">
        <v>1326763</v>
      </c>
      <c r="H580" t="str">
        <f t="shared" si="42"/>
        <v/>
      </c>
      <c r="I580" t="str">
        <f t="shared" si="43"/>
        <v>2017 Q2</v>
      </c>
      <c r="J580" s="1">
        <f t="shared" si="44"/>
        <v>42826</v>
      </c>
      <c r="K580" t="s">
        <v>12</v>
      </c>
      <c r="L580" t="s">
        <v>20</v>
      </c>
    </row>
    <row r="581" spans="1:12" x14ac:dyDescent="0.25">
      <c r="A581" t="str">
        <f t="shared" si="41"/>
        <v>DL42856NY</v>
      </c>
      <c r="B581" s="1">
        <v>42856</v>
      </c>
      <c r="C581" t="s">
        <v>19</v>
      </c>
      <c r="D581" t="s">
        <v>13</v>
      </c>
      <c r="E581">
        <v>1448799</v>
      </c>
      <c r="H581" t="str">
        <f t="shared" si="42"/>
        <v/>
      </c>
      <c r="I581" t="str">
        <f t="shared" si="43"/>
        <v>2017 Q2</v>
      </c>
      <c r="J581" s="1">
        <f t="shared" si="44"/>
        <v>42856</v>
      </c>
      <c r="K581" t="s">
        <v>12</v>
      </c>
      <c r="L581" t="s">
        <v>20</v>
      </c>
    </row>
    <row r="582" spans="1:12" x14ac:dyDescent="0.25">
      <c r="A582" t="str">
        <f t="shared" si="41"/>
        <v>DL42887NY</v>
      </c>
      <c r="B582" s="1">
        <v>42887</v>
      </c>
      <c r="C582" t="s">
        <v>19</v>
      </c>
      <c r="D582" t="s">
        <v>13</v>
      </c>
      <c r="E582">
        <v>1400870</v>
      </c>
      <c r="H582" t="str">
        <f t="shared" si="42"/>
        <v/>
      </c>
      <c r="I582" t="str">
        <f t="shared" si="43"/>
        <v>2017 Q2</v>
      </c>
      <c r="J582" s="1">
        <f t="shared" si="44"/>
        <v>42887</v>
      </c>
      <c r="K582" t="s">
        <v>12</v>
      </c>
      <c r="L582" t="s">
        <v>20</v>
      </c>
    </row>
    <row r="583" spans="1:12" x14ac:dyDescent="0.25">
      <c r="A583" t="str">
        <f t="shared" si="41"/>
        <v>DL42917NY</v>
      </c>
      <c r="B583" s="1">
        <v>42917</v>
      </c>
      <c r="C583" t="s">
        <v>19</v>
      </c>
      <c r="D583" t="s">
        <v>13</v>
      </c>
      <c r="E583">
        <v>1434932</v>
      </c>
      <c r="H583" t="str">
        <f t="shared" si="42"/>
        <v/>
      </c>
      <c r="I583" t="str">
        <f t="shared" si="43"/>
        <v>2017 Q3</v>
      </c>
      <c r="J583" s="1">
        <f t="shared" si="44"/>
        <v>42917</v>
      </c>
      <c r="K583" t="s">
        <v>12</v>
      </c>
      <c r="L583" t="s">
        <v>20</v>
      </c>
    </row>
    <row r="584" spans="1:12" x14ac:dyDescent="0.25">
      <c r="A584" t="str">
        <f t="shared" si="41"/>
        <v>DL42948NY</v>
      </c>
      <c r="B584" s="1">
        <v>42948</v>
      </c>
      <c r="C584" t="s">
        <v>19</v>
      </c>
      <c r="D584" t="s">
        <v>13</v>
      </c>
      <c r="E584">
        <v>1455643</v>
      </c>
      <c r="H584" t="str">
        <f t="shared" si="42"/>
        <v/>
      </c>
      <c r="I584" t="str">
        <f t="shared" si="43"/>
        <v>2017 Q3</v>
      </c>
      <c r="J584" s="1">
        <f t="shared" si="44"/>
        <v>42948</v>
      </c>
      <c r="K584" t="s">
        <v>12</v>
      </c>
      <c r="L584" t="s">
        <v>20</v>
      </c>
    </row>
    <row r="585" spans="1:12" x14ac:dyDescent="0.25">
      <c r="A585" t="str">
        <f t="shared" si="41"/>
        <v>DL42979NY</v>
      </c>
      <c r="B585" s="1">
        <v>42979</v>
      </c>
      <c r="C585" t="s">
        <v>19</v>
      </c>
      <c r="D585" t="s">
        <v>13</v>
      </c>
      <c r="E585">
        <v>1130334</v>
      </c>
      <c r="H585" t="str">
        <f t="shared" si="42"/>
        <v/>
      </c>
      <c r="I585" t="str">
        <f t="shared" si="43"/>
        <v>2017 Q3</v>
      </c>
      <c r="J585" s="1">
        <f t="shared" si="44"/>
        <v>42979</v>
      </c>
      <c r="K585" t="s">
        <v>12</v>
      </c>
      <c r="L585" t="s">
        <v>20</v>
      </c>
    </row>
    <row r="586" spans="1:12" x14ac:dyDescent="0.25">
      <c r="A586" t="str">
        <f t="shared" si="41"/>
        <v>DL43009NY</v>
      </c>
      <c r="B586" s="1">
        <v>43009</v>
      </c>
      <c r="C586" t="s">
        <v>19</v>
      </c>
      <c r="D586" t="s">
        <v>13</v>
      </c>
      <c r="E586">
        <v>1274375</v>
      </c>
      <c r="H586" t="str">
        <f t="shared" si="42"/>
        <v/>
      </c>
      <c r="I586" t="str">
        <f t="shared" si="43"/>
        <v>2017 Q4</v>
      </c>
      <c r="J586" s="1">
        <f t="shared" si="44"/>
        <v>43009</v>
      </c>
      <c r="K586" t="s">
        <v>12</v>
      </c>
      <c r="L586" t="s">
        <v>20</v>
      </c>
    </row>
    <row r="587" spans="1:12" x14ac:dyDescent="0.25">
      <c r="A587" t="str">
        <f t="shared" si="41"/>
        <v>DL43040NY</v>
      </c>
      <c r="B587" s="1">
        <v>43040</v>
      </c>
      <c r="C587" t="s">
        <v>19</v>
      </c>
      <c r="D587" t="s">
        <v>13</v>
      </c>
      <c r="E587">
        <v>1225356</v>
      </c>
      <c r="H587" t="str">
        <f t="shared" si="42"/>
        <v/>
      </c>
      <c r="I587" t="str">
        <f t="shared" si="43"/>
        <v>2017 Q4</v>
      </c>
      <c r="J587" s="1">
        <f t="shared" si="44"/>
        <v>43040</v>
      </c>
      <c r="K587" t="s">
        <v>12</v>
      </c>
      <c r="L587" t="s">
        <v>20</v>
      </c>
    </row>
    <row r="588" spans="1:12" x14ac:dyDescent="0.25">
      <c r="A588" t="str">
        <f t="shared" si="41"/>
        <v>DL43070NY</v>
      </c>
      <c r="B588" s="1">
        <v>43070</v>
      </c>
      <c r="C588" t="s">
        <v>19</v>
      </c>
      <c r="D588" t="s">
        <v>13</v>
      </c>
      <c r="E588">
        <v>1273036</v>
      </c>
      <c r="H588" t="str">
        <f t="shared" si="42"/>
        <v/>
      </c>
      <c r="I588" t="str">
        <f t="shared" si="43"/>
        <v>2017 Q4</v>
      </c>
      <c r="J588" s="1">
        <f t="shared" si="44"/>
        <v>43070</v>
      </c>
      <c r="K588" t="s">
        <v>12</v>
      </c>
      <c r="L588" t="s">
        <v>20</v>
      </c>
    </row>
    <row r="589" spans="1:12" x14ac:dyDescent="0.25">
      <c r="A589" t="str">
        <f t="shared" si="41"/>
        <v>DL43101NY</v>
      </c>
      <c r="B589" s="1">
        <v>43101</v>
      </c>
      <c r="C589" t="s">
        <v>19</v>
      </c>
      <c r="D589" t="s">
        <v>13</v>
      </c>
      <c r="E589">
        <v>1095627</v>
      </c>
      <c r="G589">
        <v>-50814</v>
      </c>
      <c r="H589" t="str">
        <f t="shared" si="42"/>
        <v/>
      </c>
      <c r="I589" t="str">
        <f t="shared" si="43"/>
        <v>2018 Q1</v>
      </c>
      <c r="J589" s="1">
        <f t="shared" si="44"/>
        <v>43101</v>
      </c>
      <c r="K589" t="s">
        <v>12</v>
      </c>
      <c r="L589" t="s">
        <v>20</v>
      </c>
    </row>
    <row r="590" spans="1:12" x14ac:dyDescent="0.25">
      <c r="A590" t="str">
        <f t="shared" si="41"/>
        <v>DL43132NY</v>
      </c>
      <c r="B590" s="1">
        <v>43132</v>
      </c>
      <c r="C590" t="s">
        <v>19</v>
      </c>
      <c r="D590" t="s">
        <v>13</v>
      </c>
      <c r="E590">
        <v>1056938</v>
      </c>
      <c r="G590">
        <v>12149</v>
      </c>
      <c r="H590" t="str">
        <f t="shared" si="42"/>
        <v/>
      </c>
      <c r="I590" t="str">
        <f t="shared" si="43"/>
        <v>2018 Q1</v>
      </c>
      <c r="J590" s="1">
        <f t="shared" si="44"/>
        <v>43132</v>
      </c>
      <c r="K590" t="s">
        <v>12</v>
      </c>
      <c r="L590" t="s">
        <v>20</v>
      </c>
    </row>
    <row r="591" spans="1:12" x14ac:dyDescent="0.25">
      <c r="A591" t="str">
        <f t="shared" si="41"/>
        <v>DL43160NY</v>
      </c>
      <c r="B591" s="1">
        <v>43160</v>
      </c>
      <c r="C591" t="s">
        <v>19</v>
      </c>
      <c r="D591" t="s">
        <v>13</v>
      </c>
      <c r="E591">
        <v>1375360</v>
      </c>
      <c r="G591">
        <v>-12640</v>
      </c>
      <c r="H591" t="str">
        <f t="shared" si="42"/>
        <v/>
      </c>
      <c r="I591" t="str">
        <f t="shared" si="43"/>
        <v>2018 Q1</v>
      </c>
      <c r="J591" s="1">
        <f t="shared" si="44"/>
        <v>43160</v>
      </c>
      <c r="K591" t="s">
        <v>12</v>
      </c>
      <c r="L591" t="s">
        <v>20</v>
      </c>
    </row>
    <row r="592" spans="1:12" x14ac:dyDescent="0.25">
      <c r="A592" t="str">
        <f t="shared" si="41"/>
        <v>DL43191NY</v>
      </c>
      <c r="B592" s="1">
        <v>43191</v>
      </c>
      <c r="C592" t="s">
        <v>19</v>
      </c>
      <c r="D592" t="s">
        <v>13</v>
      </c>
      <c r="E592">
        <v>1396618</v>
      </c>
      <c r="G592">
        <v>69855</v>
      </c>
      <c r="H592" t="str">
        <f t="shared" si="42"/>
        <v/>
      </c>
      <c r="I592" t="str">
        <f t="shared" si="43"/>
        <v>2018 Q2</v>
      </c>
      <c r="J592" s="1">
        <f t="shared" si="44"/>
        <v>43191</v>
      </c>
      <c r="K592" t="s">
        <v>12</v>
      </c>
      <c r="L592" t="s">
        <v>20</v>
      </c>
    </row>
    <row r="593" spans="1:12" x14ac:dyDescent="0.25">
      <c r="A593" t="str">
        <f t="shared" si="41"/>
        <v>DL43221NY</v>
      </c>
      <c r="B593" s="1">
        <v>43221</v>
      </c>
      <c r="C593" t="s">
        <v>19</v>
      </c>
      <c r="D593" t="s">
        <v>13</v>
      </c>
      <c r="E593">
        <v>1443935</v>
      </c>
      <c r="G593">
        <v>-4864</v>
      </c>
      <c r="H593" t="str">
        <f t="shared" si="42"/>
        <v/>
      </c>
      <c r="I593" t="str">
        <f t="shared" si="43"/>
        <v>2018 Q2</v>
      </c>
      <c r="J593" s="1">
        <f t="shared" si="44"/>
        <v>43221</v>
      </c>
      <c r="K593" t="s">
        <v>12</v>
      </c>
      <c r="L593" t="s">
        <v>20</v>
      </c>
    </row>
    <row r="594" spans="1:12" x14ac:dyDescent="0.25">
      <c r="A594" t="str">
        <f t="shared" si="41"/>
        <v>DL43252NY</v>
      </c>
      <c r="B594" s="1">
        <v>43252</v>
      </c>
      <c r="C594" t="s">
        <v>19</v>
      </c>
      <c r="D594" t="s">
        <v>13</v>
      </c>
      <c r="E594">
        <v>1474919</v>
      </c>
      <c r="G594">
        <v>74049</v>
      </c>
      <c r="H594" t="str">
        <f t="shared" si="42"/>
        <v/>
      </c>
      <c r="I594" t="str">
        <f t="shared" si="43"/>
        <v>2018 Q2</v>
      </c>
      <c r="J594" s="1">
        <f t="shared" si="44"/>
        <v>43252</v>
      </c>
      <c r="K594" t="s">
        <v>12</v>
      </c>
      <c r="L594" t="s">
        <v>20</v>
      </c>
    </row>
    <row r="595" spans="1:12" x14ac:dyDescent="0.25">
      <c r="A595" t="str">
        <f t="shared" si="41"/>
        <v>DL43282NY</v>
      </c>
      <c r="B595" s="1">
        <v>43282</v>
      </c>
      <c r="C595" t="s">
        <v>19</v>
      </c>
      <c r="D595" t="s">
        <v>13</v>
      </c>
      <c r="E595">
        <v>1531975</v>
      </c>
      <c r="G595">
        <v>97043</v>
      </c>
      <c r="H595" t="str">
        <f t="shared" si="42"/>
        <v/>
      </c>
      <c r="I595" t="str">
        <f t="shared" si="43"/>
        <v>2018 Q3</v>
      </c>
      <c r="J595" s="1">
        <f t="shared" si="44"/>
        <v>43282</v>
      </c>
      <c r="K595" t="s">
        <v>12</v>
      </c>
      <c r="L595" t="s">
        <v>20</v>
      </c>
    </row>
    <row r="596" spans="1:12" x14ac:dyDescent="0.25">
      <c r="A596" t="str">
        <f t="shared" si="41"/>
        <v>DL43313NY</v>
      </c>
      <c r="B596" s="1">
        <v>43313</v>
      </c>
      <c r="C596" t="s">
        <v>19</v>
      </c>
      <c r="D596" t="s">
        <v>13</v>
      </c>
      <c r="E596">
        <v>1563858</v>
      </c>
      <c r="G596">
        <v>108215</v>
      </c>
      <c r="H596" t="str">
        <f t="shared" si="42"/>
        <v/>
      </c>
      <c r="I596" t="str">
        <f t="shared" si="43"/>
        <v>2018 Q3</v>
      </c>
      <c r="J596" s="1">
        <f t="shared" si="44"/>
        <v>43313</v>
      </c>
      <c r="K596" t="s">
        <v>12</v>
      </c>
      <c r="L596" t="s">
        <v>20</v>
      </c>
    </row>
    <row r="597" spans="1:12" x14ac:dyDescent="0.25">
      <c r="A597" t="str">
        <f t="shared" si="41"/>
        <v>DL43344NY</v>
      </c>
      <c r="B597" s="1">
        <v>43344</v>
      </c>
      <c r="C597" t="s">
        <v>19</v>
      </c>
      <c r="D597" t="s">
        <v>13</v>
      </c>
      <c r="E597">
        <v>1204854</v>
      </c>
      <c r="G597">
        <v>74520</v>
      </c>
      <c r="H597" t="str">
        <f t="shared" si="42"/>
        <v/>
      </c>
      <c r="I597" t="str">
        <f t="shared" si="43"/>
        <v>2018 Q3</v>
      </c>
      <c r="J597" s="1">
        <f t="shared" si="44"/>
        <v>43344</v>
      </c>
      <c r="K597" t="s">
        <v>12</v>
      </c>
      <c r="L597" t="s">
        <v>20</v>
      </c>
    </row>
    <row r="598" spans="1:12" x14ac:dyDescent="0.25">
      <c r="A598" t="str">
        <f t="shared" si="41"/>
        <v>DL43374NY</v>
      </c>
      <c r="B598" s="1">
        <v>43374</v>
      </c>
      <c r="C598" t="s">
        <v>19</v>
      </c>
      <c r="D598" t="s">
        <v>13</v>
      </c>
      <c r="E598">
        <v>1382892</v>
      </c>
      <c r="G598">
        <v>108517</v>
      </c>
      <c r="H598" t="str">
        <f t="shared" si="42"/>
        <v/>
      </c>
      <c r="I598" t="str">
        <f t="shared" si="43"/>
        <v>2018 Q4</v>
      </c>
      <c r="J598" s="1">
        <f t="shared" si="44"/>
        <v>43374</v>
      </c>
      <c r="K598" t="s">
        <v>12</v>
      </c>
      <c r="L598" t="s">
        <v>20</v>
      </c>
    </row>
    <row r="599" spans="1:12" x14ac:dyDescent="0.25">
      <c r="A599" t="str">
        <f t="shared" si="41"/>
        <v>DL43405NY</v>
      </c>
      <c r="B599" s="1">
        <v>43405</v>
      </c>
      <c r="C599" t="s">
        <v>19</v>
      </c>
      <c r="D599" t="s">
        <v>13</v>
      </c>
      <c r="E599">
        <v>1361803</v>
      </c>
      <c r="G599">
        <v>136447</v>
      </c>
      <c r="H599" t="str">
        <f t="shared" si="42"/>
        <v/>
      </c>
      <c r="I599" t="str">
        <f t="shared" si="43"/>
        <v>2018 Q4</v>
      </c>
      <c r="J599" s="1">
        <f t="shared" si="44"/>
        <v>43405</v>
      </c>
      <c r="K599" t="s">
        <v>12</v>
      </c>
      <c r="L599" t="s">
        <v>20</v>
      </c>
    </row>
    <row r="600" spans="1:12" x14ac:dyDescent="0.25">
      <c r="A600" t="str">
        <f t="shared" si="41"/>
        <v>DL43435NY</v>
      </c>
      <c r="B600" s="1">
        <v>43435</v>
      </c>
      <c r="C600" t="s">
        <v>19</v>
      </c>
      <c r="D600" t="s">
        <v>13</v>
      </c>
      <c r="E600">
        <v>1386504</v>
      </c>
      <c r="G600">
        <v>113468</v>
      </c>
      <c r="H600" t="str">
        <f t="shared" si="42"/>
        <v/>
      </c>
      <c r="I600" t="str">
        <f t="shared" si="43"/>
        <v>2018 Q4</v>
      </c>
      <c r="J600" s="1">
        <f t="shared" si="44"/>
        <v>43435</v>
      </c>
      <c r="K600" t="s">
        <v>12</v>
      </c>
      <c r="L600" t="s">
        <v>20</v>
      </c>
    </row>
    <row r="601" spans="1:12" x14ac:dyDescent="0.25">
      <c r="A601" t="str">
        <f t="shared" si="41"/>
        <v>DL43466NY</v>
      </c>
      <c r="B601" s="1">
        <v>43466</v>
      </c>
      <c r="C601" t="s">
        <v>19</v>
      </c>
      <c r="D601" t="s">
        <v>13</v>
      </c>
      <c r="E601">
        <v>1216734</v>
      </c>
      <c r="G601">
        <v>121107</v>
      </c>
      <c r="H601" t="str">
        <f t="shared" si="42"/>
        <v/>
      </c>
      <c r="I601" t="str">
        <f t="shared" si="43"/>
        <v>2019 Q1</v>
      </c>
      <c r="J601" s="1">
        <f t="shared" si="44"/>
        <v>43466</v>
      </c>
      <c r="K601" t="s">
        <v>12</v>
      </c>
      <c r="L601" t="s">
        <v>20</v>
      </c>
    </row>
    <row r="602" spans="1:12" x14ac:dyDescent="0.25">
      <c r="A602" t="str">
        <f t="shared" si="41"/>
        <v>DL43497NY</v>
      </c>
      <c r="B602" s="1">
        <v>43497</v>
      </c>
      <c r="C602" t="s">
        <v>19</v>
      </c>
      <c r="D602" t="s">
        <v>13</v>
      </c>
      <c r="E602">
        <v>1136721</v>
      </c>
      <c r="G602">
        <v>79783</v>
      </c>
      <c r="H602" t="str">
        <f t="shared" si="42"/>
        <v/>
      </c>
      <c r="I602" t="str">
        <f t="shared" si="43"/>
        <v>2019 Q1</v>
      </c>
      <c r="J602" s="1">
        <f t="shared" si="44"/>
        <v>43497</v>
      </c>
      <c r="K602" t="s">
        <v>12</v>
      </c>
      <c r="L602" t="s">
        <v>20</v>
      </c>
    </row>
    <row r="603" spans="1:12" x14ac:dyDescent="0.25">
      <c r="A603" t="str">
        <f t="shared" si="41"/>
        <v>DL43525NY</v>
      </c>
      <c r="B603" s="1">
        <v>43525</v>
      </c>
      <c r="C603" t="s">
        <v>19</v>
      </c>
      <c r="D603" t="s">
        <v>13</v>
      </c>
      <c r="E603">
        <v>1538805</v>
      </c>
      <c r="G603">
        <v>163445</v>
      </c>
      <c r="H603" t="str">
        <f t="shared" si="42"/>
        <v/>
      </c>
      <c r="I603" t="str">
        <f t="shared" si="43"/>
        <v>2019 Q1</v>
      </c>
      <c r="J603" s="1">
        <f t="shared" si="44"/>
        <v>43525</v>
      </c>
      <c r="K603" t="s">
        <v>12</v>
      </c>
      <c r="L603" t="s">
        <v>20</v>
      </c>
    </row>
    <row r="604" spans="1:12" x14ac:dyDescent="0.25">
      <c r="A604" t="str">
        <f t="shared" si="41"/>
        <v>DL43556NY</v>
      </c>
      <c r="B604" s="1">
        <v>43556</v>
      </c>
      <c r="C604" t="s">
        <v>19</v>
      </c>
      <c r="D604" t="s">
        <v>13</v>
      </c>
      <c r="E604">
        <v>1563531</v>
      </c>
      <c r="G604">
        <v>166913</v>
      </c>
      <c r="H604" t="str">
        <f t="shared" si="42"/>
        <v/>
      </c>
      <c r="I604" t="str">
        <f t="shared" si="43"/>
        <v>2019 Q2</v>
      </c>
      <c r="J604" s="1">
        <f t="shared" si="44"/>
        <v>43556</v>
      </c>
      <c r="K604" t="s">
        <v>12</v>
      </c>
      <c r="L604" t="s">
        <v>20</v>
      </c>
    </row>
    <row r="605" spans="1:12" x14ac:dyDescent="0.25">
      <c r="A605" t="str">
        <f t="shared" si="41"/>
        <v>DL43586NY</v>
      </c>
      <c r="B605" s="1">
        <v>43586</v>
      </c>
      <c r="C605" t="s">
        <v>19</v>
      </c>
      <c r="D605" t="s">
        <v>13</v>
      </c>
      <c r="E605">
        <v>1684160</v>
      </c>
      <c r="G605">
        <v>240225</v>
      </c>
      <c r="H605" t="str">
        <f t="shared" si="42"/>
        <v/>
      </c>
      <c r="I605" t="str">
        <f t="shared" si="43"/>
        <v>2019 Q2</v>
      </c>
      <c r="J605" s="1">
        <f t="shared" si="44"/>
        <v>43586</v>
      </c>
      <c r="K605" t="s">
        <v>12</v>
      </c>
      <c r="L605" t="s">
        <v>20</v>
      </c>
    </row>
    <row r="606" spans="1:12" x14ac:dyDescent="0.25">
      <c r="A606" t="str">
        <f t="shared" si="41"/>
        <v>DL43617NY</v>
      </c>
      <c r="B606" s="1">
        <v>43617</v>
      </c>
      <c r="C606" t="s">
        <v>19</v>
      </c>
      <c r="D606" t="s">
        <v>13</v>
      </c>
      <c r="E606">
        <v>1691283</v>
      </c>
      <c r="G606">
        <v>216364</v>
      </c>
      <c r="H606" t="str">
        <f t="shared" si="42"/>
        <v/>
      </c>
      <c r="I606" t="str">
        <f t="shared" si="43"/>
        <v>2019 Q2</v>
      </c>
      <c r="J606" s="1">
        <f t="shared" si="44"/>
        <v>43617</v>
      </c>
      <c r="K606" t="s">
        <v>12</v>
      </c>
      <c r="L606" t="s">
        <v>20</v>
      </c>
    </row>
    <row r="607" spans="1:12" x14ac:dyDescent="0.25">
      <c r="A607" t="str">
        <f t="shared" si="41"/>
        <v>DL43647NY</v>
      </c>
      <c r="B607" s="1">
        <v>43647</v>
      </c>
      <c r="C607" t="s">
        <v>19</v>
      </c>
      <c r="D607" t="s">
        <v>13</v>
      </c>
      <c r="E607">
        <v>1730016</v>
      </c>
      <c r="G607">
        <v>198041</v>
      </c>
      <c r="H607" t="str">
        <f t="shared" si="42"/>
        <v/>
      </c>
      <c r="I607" t="str">
        <f t="shared" si="43"/>
        <v>2019 Q3</v>
      </c>
      <c r="J607" s="1">
        <f t="shared" si="44"/>
        <v>43647</v>
      </c>
      <c r="K607" t="s">
        <v>12</v>
      </c>
      <c r="L607" t="s">
        <v>20</v>
      </c>
    </row>
    <row r="608" spans="1:12" x14ac:dyDescent="0.25">
      <c r="A608" t="str">
        <f t="shared" si="41"/>
        <v>DL43678NY</v>
      </c>
      <c r="B608" s="1">
        <v>43678</v>
      </c>
      <c r="C608" t="s">
        <v>19</v>
      </c>
      <c r="D608" t="s">
        <v>13</v>
      </c>
      <c r="E608">
        <v>1744543</v>
      </c>
      <c r="G608">
        <v>180685</v>
      </c>
      <c r="H608" t="str">
        <f t="shared" si="42"/>
        <v/>
      </c>
      <c r="I608" t="str">
        <f t="shared" si="43"/>
        <v>2019 Q3</v>
      </c>
      <c r="J608" s="1">
        <f t="shared" si="44"/>
        <v>43678</v>
      </c>
      <c r="K608" t="s">
        <v>12</v>
      </c>
      <c r="L608" t="s">
        <v>20</v>
      </c>
    </row>
    <row r="609" spans="1:12" x14ac:dyDescent="0.25">
      <c r="A609" t="str">
        <f t="shared" si="41"/>
        <v>DL43709NY</v>
      </c>
      <c r="B609" s="1">
        <v>43709</v>
      </c>
      <c r="C609" t="s">
        <v>19</v>
      </c>
      <c r="D609" t="s">
        <v>13</v>
      </c>
      <c r="E609">
        <v>1420484</v>
      </c>
      <c r="G609">
        <v>215630</v>
      </c>
      <c r="H609" t="str">
        <f t="shared" si="42"/>
        <v/>
      </c>
      <c r="I609" t="str">
        <f t="shared" si="43"/>
        <v>2019 Q3</v>
      </c>
      <c r="J609" s="1">
        <f t="shared" si="44"/>
        <v>43709</v>
      </c>
      <c r="K609" t="s">
        <v>12</v>
      </c>
      <c r="L609" t="s">
        <v>20</v>
      </c>
    </row>
    <row r="610" spans="1:12" x14ac:dyDescent="0.25">
      <c r="A610" t="str">
        <f t="shared" si="41"/>
        <v>DL43739NY</v>
      </c>
      <c r="B610" s="1">
        <v>43739</v>
      </c>
      <c r="C610" t="s">
        <v>19</v>
      </c>
      <c r="D610" t="s">
        <v>13</v>
      </c>
      <c r="E610">
        <v>1521514</v>
      </c>
      <c r="G610">
        <v>138622</v>
      </c>
      <c r="H610" t="str">
        <f t="shared" si="42"/>
        <v/>
      </c>
      <c r="I610" t="str">
        <f t="shared" si="43"/>
        <v>2019 Q4</v>
      </c>
      <c r="J610" s="1">
        <f t="shared" si="44"/>
        <v>43739</v>
      </c>
      <c r="K610" t="s">
        <v>12</v>
      </c>
      <c r="L610" t="s">
        <v>20</v>
      </c>
    </row>
    <row r="611" spans="1:12" x14ac:dyDescent="0.25">
      <c r="A611" t="str">
        <f t="shared" si="41"/>
        <v>DL43770NY</v>
      </c>
      <c r="B611" s="1">
        <v>43770</v>
      </c>
      <c r="C611" t="s">
        <v>19</v>
      </c>
      <c r="D611" t="s">
        <v>13</v>
      </c>
      <c r="E611">
        <v>1399330</v>
      </c>
      <c r="G611">
        <v>37527</v>
      </c>
      <c r="H611" t="str">
        <f t="shared" si="42"/>
        <v/>
      </c>
      <c r="I611" t="str">
        <f t="shared" si="43"/>
        <v>2019 Q4</v>
      </c>
      <c r="J611" s="1">
        <f t="shared" si="44"/>
        <v>43770</v>
      </c>
      <c r="K611" t="s">
        <v>12</v>
      </c>
      <c r="L611" t="s">
        <v>20</v>
      </c>
    </row>
    <row r="612" spans="1:12" x14ac:dyDescent="0.25">
      <c r="A612" t="str">
        <f t="shared" si="41"/>
        <v>DL43800NY</v>
      </c>
      <c r="B612" s="1">
        <v>43800</v>
      </c>
      <c r="C612" t="s">
        <v>19</v>
      </c>
      <c r="D612" t="s">
        <v>13</v>
      </c>
      <c r="E612">
        <v>1590730</v>
      </c>
      <c r="G612">
        <v>204226</v>
      </c>
      <c r="H612" t="str">
        <f t="shared" si="42"/>
        <v/>
      </c>
      <c r="I612" t="str">
        <f t="shared" si="43"/>
        <v>2019 Q4</v>
      </c>
      <c r="J612" s="1">
        <f t="shared" si="44"/>
        <v>43800</v>
      </c>
      <c r="K612" t="s">
        <v>12</v>
      </c>
      <c r="L612" t="s">
        <v>20</v>
      </c>
    </row>
    <row r="613" spans="1:12" x14ac:dyDescent="0.25">
      <c r="A613" t="str">
        <f t="shared" si="41"/>
        <v>DL43831NY</v>
      </c>
      <c r="B613" s="1">
        <v>43831</v>
      </c>
      <c r="C613" t="s">
        <v>19</v>
      </c>
      <c r="D613" t="s">
        <v>13</v>
      </c>
      <c r="E613">
        <v>1400192</v>
      </c>
      <c r="F613" s="2">
        <v>1714452.32052947</v>
      </c>
      <c r="G613">
        <v>183458</v>
      </c>
      <c r="H613" t="str">
        <f t="shared" si="42"/>
        <v/>
      </c>
      <c r="I613" t="str">
        <f t="shared" si="43"/>
        <v>2020 Q1</v>
      </c>
      <c r="J613" s="1">
        <f t="shared" si="44"/>
        <v>43831</v>
      </c>
      <c r="K613" t="s">
        <v>12</v>
      </c>
      <c r="L613" t="s">
        <v>20</v>
      </c>
    </row>
    <row r="614" spans="1:12" x14ac:dyDescent="0.25">
      <c r="A614" t="str">
        <f t="shared" si="41"/>
        <v>DL43862NY</v>
      </c>
      <c r="B614" s="1">
        <v>43862</v>
      </c>
      <c r="C614" t="s">
        <v>19</v>
      </c>
      <c r="D614" t="s">
        <v>13</v>
      </c>
      <c r="E614">
        <v>1339872</v>
      </c>
      <c r="F614" s="2">
        <v>1666898.72645067</v>
      </c>
      <c r="G614">
        <v>203151</v>
      </c>
      <c r="H614" t="str">
        <f t="shared" si="42"/>
        <v/>
      </c>
      <c r="I614" t="str">
        <f t="shared" si="43"/>
        <v>2020 Q1</v>
      </c>
      <c r="J614" s="1">
        <f t="shared" si="44"/>
        <v>43862</v>
      </c>
      <c r="K614" t="s">
        <v>12</v>
      </c>
      <c r="L614" t="s">
        <v>20</v>
      </c>
    </row>
    <row r="615" spans="1:12" x14ac:dyDescent="0.25">
      <c r="A615" t="str">
        <f t="shared" si="41"/>
        <v>DL43891NY</v>
      </c>
      <c r="B615" s="1">
        <v>43891</v>
      </c>
      <c r="C615" t="s">
        <v>19</v>
      </c>
      <c r="D615" t="s">
        <v>13</v>
      </c>
      <c r="E615">
        <v>678141</v>
      </c>
      <c r="F615" s="2">
        <v>1975695.6610725899</v>
      </c>
      <c r="G615">
        <v>-860664</v>
      </c>
      <c r="H615" t="str">
        <f t="shared" si="42"/>
        <v/>
      </c>
      <c r="I615" t="str">
        <f t="shared" si="43"/>
        <v>2020 Q1</v>
      </c>
      <c r="J615" s="1">
        <f t="shared" si="44"/>
        <v>43891</v>
      </c>
      <c r="K615" t="s">
        <v>12</v>
      </c>
      <c r="L615" t="s">
        <v>20</v>
      </c>
    </row>
    <row r="616" spans="1:12" x14ac:dyDescent="0.25">
      <c r="A616" t="str">
        <f t="shared" si="41"/>
        <v>DL43922NY</v>
      </c>
      <c r="B616" s="1">
        <v>43922</v>
      </c>
      <c r="C616" t="s">
        <v>19</v>
      </c>
      <c r="D616" t="s">
        <v>13</v>
      </c>
      <c r="E616">
        <v>26704</v>
      </c>
      <c r="F616" s="2">
        <v>1982365.8273364899</v>
      </c>
      <c r="G616">
        <v>-1536827</v>
      </c>
      <c r="H616" t="str">
        <f t="shared" si="42"/>
        <v/>
      </c>
      <c r="I616" t="str">
        <f t="shared" si="43"/>
        <v>2020 Q2</v>
      </c>
      <c r="J616" s="1">
        <f t="shared" si="44"/>
        <v>43922</v>
      </c>
      <c r="K616" t="s">
        <v>12</v>
      </c>
      <c r="L616" t="s">
        <v>20</v>
      </c>
    </row>
    <row r="617" spans="1:12" x14ac:dyDescent="0.25">
      <c r="A617" t="str">
        <f t="shared" si="41"/>
        <v>DL43952NY</v>
      </c>
      <c r="B617" s="1">
        <v>43952</v>
      </c>
      <c r="C617" t="s">
        <v>19</v>
      </c>
      <c r="D617" t="s">
        <v>13</v>
      </c>
      <c r="E617">
        <v>40682</v>
      </c>
      <c r="F617" s="2">
        <v>2067949.0762854901</v>
      </c>
      <c r="G617">
        <v>-1643478</v>
      </c>
      <c r="H617" t="str">
        <f t="shared" si="42"/>
        <v/>
      </c>
      <c r="I617" t="str">
        <f t="shared" si="43"/>
        <v>2020 Q2</v>
      </c>
      <c r="J617" s="1">
        <f t="shared" si="44"/>
        <v>43952</v>
      </c>
      <c r="K617" t="s">
        <v>12</v>
      </c>
      <c r="L617" t="s">
        <v>20</v>
      </c>
    </row>
    <row r="618" spans="1:12" x14ac:dyDescent="0.25">
      <c r="A618" t="str">
        <f t="shared" si="41"/>
        <v>DL43983NY</v>
      </c>
      <c r="B618" s="1">
        <v>43983</v>
      </c>
      <c r="C618" t="s">
        <v>19</v>
      </c>
      <c r="D618" t="s">
        <v>13</v>
      </c>
      <c r="E618">
        <v>118115</v>
      </c>
      <c r="F618" s="2">
        <v>2069476.3344654699</v>
      </c>
      <c r="G618">
        <v>-1573168</v>
      </c>
      <c r="H618" t="str">
        <f t="shared" si="42"/>
        <v/>
      </c>
      <c r="I618" t="str">
        <f t="shared" si="43"/>
        <v>2020 Q2</v>
      </c>
      <c r="J618" s="1">
        <f t="shared" si="44"/>
        <v>43983</v>
      </c>
      <c r="K618" t="s">
        <v>12</v>
      </c>
      <c r="L618" t="s">
        <v>20</v>
      </c>
    </row>
    <row r="619" spans="1:12" x14ac:dyDescent="0.25">
      <c r="A619" t="str">
        <f t="shared" si="41"/>
        <v>DL44013NY</v>
      </c>
      <c r="B619" s="1">
        <v>44013</v>
      </c>
      <c r="C619" t="s">
        <v>19</v>
      </c>
      <c r="D619" t="s">
        <v>13</v>
      </c>
      <c r="E619">
        <v>184395</v>
      </c>
      <c r="F619" s="2">
        <v>2104109.00773266</v>
      </c>
      <c r="G619">
        <v>-1545621</v>
      </c>
      <c r="H619" t="str">
        <f t="shared" si="42"/>
        <v/>
      </c>
      <c r="I619" t="str">
        <f t="shared" si="43"/>
        <v>2020 Q3</v>
      </c>
      <c r="J619" s="1">
        <f t="shared" si="44"/>
        <v>44013</v>
      </c>
      <c r="K619" t="s">
        <v>12</v>
      </c>
      <c r="L619" t="s">
        <v>20</v>
      </c>
    </row>
    <row r="620" spans="1:12" x14ac:dyDescent="0.25">
      <c r="A620" t="str">
        <f t="shared" si="41"/>
        <v>DL44044NY</v>
      </c>
      <c r="B620" s="1">
        <v>44044</v>
      </c>
      <c r="C620" t="s">
        <v>19</v>
      </c>
      <c r="D620" t="s">
        <v>13</v>
      </c>
      <c r="E620">
        <v>267148</v>
      </c>
      <c r="F620" s="2">
        <v>2120330.3839654</v>
      </c>
      <c r="G620">
        <v>-1477395</v>
      </c>
      <c r="H620" t="str">
        <f t="shared" si="42"/>
        <v/>
      </c>
      <c r="I620" t="str">
        <f t="shared" si="43"/>
        <v>2020 Q3</v>
      </c>
      <c r="J620" s="1">
        <f t="shared" si="44"/>
        <v>44044</v>
      </c>
      <c r="K620" t="s">
        <v>12</v>
      </c>
      <c r="L620" t="s">
        <v>20</v>
      </c>
    </row>
    <row r="621" spans="1:12" x14ac:dyDescent="0.25">
      <c r="A621" t="str">
        <f t="shared" si="41"/>
        <v>DL44075NY</v>
      </c>
      <c r="B621" s="1">
        <v>44075</v>
      </c>
      <c r="C621" t="s">
        <v>19</v>
      </c>
      <c r="D621" t="s">
        <v>13</v>
      </c>
      <c r="E621">
        <v>267286</v>
      </c>
      <c r="F621" s="2">
        <v>1846438.4474410601</v>
      </c>
      <c r="G621">
        <v>-1153198</v>
      </c>
      <c r="H621" t="str">
        <f t="shared" si="42"/>
        <v/>
      </c>
      <c r="I621" t="str">
        <f t="shared" si="43"/>
        <v>2020 Q3</v>
      </c>
      <c r="J621" s="1">
        <f t="shared" si="44"/>
        <v>44075</v>
      </c>
      <c r="K621" t="s">
        <v>12</v>
      </c>
      <c r="L621" t="s">
        <v>20</v>
      </c>
    </row>
    <row r="622" spans="1:12" x14ac:dyDescent="0.25">
      <c r="A622" t="str">
        <f t="shared" si="41"/>
        <v>DL44105NY</v>
      </c>
      <c r="B622" s="1">
        <v>44105</v>
      </c>
      <c r="C622" t="s">
        <v>19</v>
      </c>
      <c r="D622" t="s">
        <v>13</v>
      </c>
      <c r="E622">
        <v>308930</v>
      </c>
      <c r="F622" s="2">
        <v>1950157.9580472</v>
      </c>
      <c r="G622">
        <v>-1212584</v>
      </c>
      <c r="H622" t="str">
        <f t="shared" si="42"/>
        <v/>
      </c>
      <c r="I622" t="str">
        <f t="shared" si="43"/>
        <v>2020 Q4</v>
      </c>
      <c r="J622" s="1">
        <f t="shared" si="44"/>
        <v>44105</v>
      </c>
      <c r="K622" t="s">
        <v>12</v>
      </c>
      <c r="L622" t="s">
        <v>20</v>
      </c>
    </row>
    <row r="623" spans="1:12" x14ac:dyDescent="0.25">
      <c r="A623" t="str">
        <f t="shared" si="41"/>
        <v>DL44136NY</v>
      </c>
      <c r="B623" s="1">
        <v>44136</v>
      </c>
      <c r="C623" t="s">
        <v>19</v>
      </c>
      <c r="D623" t="s">
        <v>13</v>
      </c>
      <c r="E623">
        <v>315813</v>
      </c>
      <c r="F623" s="2">
        <v>1876483.3954858601</v>
      </c>
      <c r="G623">
        <v>-1083517</v>
      </c>
      <c r="H623" t="str">
        <f t="shared" si="42"/>
        <v/>
      </c>
      <c r="I623" t="str">
        <f t="shared" si="43"/>
        <v>2020 Q4</v>
      </c>
      <c r="J623" s="1">
        <f t="shared" si="44"/>
        <v>44136</v>
      </c>
      <c r="K623" t="s">
        <v>12</v>
      </c>
      <c r="L623" t="s">
        <v>20</v>
      </c>
    </row>
    <row r="624" spans="1:12" x14ac:dyDescent="0.25">
      <c r="A624" t="str">
        <f t="shared" si="41"/>
        <v>DL44166NY</v>
      </c>
      <c r="B624" s="1">
        <v>44166</v>
      </c>
      <c r="C624" t="s">
        <v>19</v>
      </c>
      <c r="D624" t="s">
        <v>13</v>
      </c>
      <c r="E624">
        <v>344247</v>
      </c>
      <c r="F624" s="2">
        <v>1961373.88767551</v>
      </c>
      <c r="G624">
        <v>-1246483</v>
      </c>
      <c r="H624" t="str">
        <f t="shared" si="42"/>
        <v/>
      </c>
      <c r="I624" t="str">
        <f t="shared" si="43"/>
        <v>2020 Q4</v>
      </c>
      <c r="J624" s="1">
        <f t="shared" si="44"/>
        <v>44166</v>
      </c>
      <c r="K624" t="s">
        <v>12</v>
      </c>
      <c r="L624" t="s">
        <v>20</v>
      </c>
    </row>
    <row r="625" spans="1:12" x14ac:dyDescent="0.25">
      <c r="A625" t="str">
        <f t="shared" si="41"/>
        <v>DL44197NY</v>
      </c>
      <c r="B625" s="1">
        <v>44197</v>
      </c>
      <c r="C625" t="s">
        <v>19</v>
      </c>
      <c r="D625" t="s">
        <v>13</v>
      </c>
      <c r="E625">
        <v>356645</v>
      </c>
      <c r="F625" s="2">
        <v>2097447.5599207701</v>
      </c>
      <c r="G625">
        <v>-1043547</v>
      </c>
      <c r="H625" t="str">
        <f t="shared" si="42"/>
        <v/>
      </c>
      <c r="I625" t="str">
        <f t="shared" si="43"/>
        <v>2021 Q1</v>
      </c>
      <c r="J625" s="1">
        <f t="shared" si="44"/>
        <v>44197</v>
      </c>
      <c r="K625" t="s">
        <v>12</v>
      </c>
      <c r="L625" t="s">
        <v>20</v>
      </c>
    </row>
    <row r="626" spans="1:12" x14ac:dyDescent="0.25">
      <c r="A626" t="str">
        <f t="shared" si="41"/>
        <v>DL44228NY</v>
      </c>
      <c r="B626" s="1">
        <v>44228</v>
      </c>
      <c r="C626" t="s">
        <v>19</v>
      </c>
      <c r="D626" t="s">
        <v>13</v>
      </c>
      <c r="E626">
        <v>327180</v>
      </c>
      <c r="F626" s="2">
        <v>2045220.34269844</v>
      </c>
      <c r="G626">
        <v>-1012692</v>
      </c>
      <c r="H626" t="str">
        <f t="shared" si="42"/>
        <v/>
      </c>
      <c r="I626" t="str">
        <f t="shared" si="43"/>
        <v>2021 Q1</v>
      </c>
      <c r="J626" s="1">
        <f t="shared" si="44"/>
        <v>44228</v>
      </c>
      <c r="K626" t="s">
        <v>12</v>
      </c>
      <c r="L626" t="s">
        <v>20</v>
      </c>
    </row>
    <row r="627" spans="1:12" x14ac:dyDescent="0.25">
      <c r="A627" t="str">
        <f t="shared" si="41"/>
        <v>DL44256NY</v>
      </c>
      <c r="B627" s="1">
        <v>44256</v>
      </c>
      <c r="C627" t="s">
        <v>19</v>
      </c>
      <c r="D627" t="s">
        <v>13</v>
      </c>
      <c r="E627">
        <v>496864</v>
      </c>
      <c r="F627" s="2">
        <v>2336058.8669029102</v>
      </c>
      <c r="G627">
        <v>-181277</v>
      </c>
      <c r="H627" t="str">
        <f t="shared" si="42"/>
        <v/>
      </c>
      <c r="I627" t="str">
        <f t="shared" si="43"/>
        <v>2021 Q1</v>
      </c>
      <c r="J627" s="1">
        <f t="shared" si="44"/>
        <v>44256</v>
      </c>
      <c r="K627" t="s">
        <v>12</v>
      </c>
      <c r="L627" t="s">
        <v>20</v>
      </c>
    </row>
    <row r="628" spans="1:12" x14ac:dyDescent="0.25">
      <c r="A628" t="str">
        <f t="shared" si="41"/>
        <v>DL44287NY</v>
      </c>
      <c r="B628" s="1">
        <v>44287</v>
      </c>
      <c r="C628" t="s">
        <v>19</v>
      </c>
      <c r="D628" t="s">
        <v>13</v>
      </c>
      <c r="E628">
        <v>565939</v>
      </c>
      <c r="F628" s="2">
        <v>2339006.8358031102</v>
      </c>
      <c r="G628">
        <v>539235</v>
      </c>
      <c r="H628" t="str">
        <f t="shared" si="42"/>
        <v/>
      </c>
      <c r="I628" t="str">
        <f t="shared" si="43"/>
        <v>2021 Q2</v>
      </c>
      <c r="J628" s="1">
        <f t="shared" si="44"/>
        <v>44287</v>
      </c>
      <c r="K628" t="s">
        <v>12</v>
      </c>
      <c r="L628" t="s">
        <v>20</v>
      </c>
    </row>
    <row r="629" spans="1:12" x14ac:dyDescent="0.25">
      <c r="A629" t="str">
        <f t="shared" si="41"/>
        <v>DL44317NY</v>
      </c>
      <c r="B629" s="1">
        <v>44317</v>
      </c>
      <c r="C629" t="s">
        <v>19</v>
      </c>
      <c r="D629" t="s">
        <v>13</v>
      </c>
      <c r="E629">
        <v>902419</v>
      </c>
      <c r="F629" s="2">
        <v>2418673.6599251898</v>
      </c>
      <c r="G629">
        <v>861737</v>
      </c>
      <c r="H629" t="str">
        <f t="shared" si="42"/>
        <v/>
      </c>
      <c r="I629" t="str">
        <f t="shared" si="43"/>
        <v>2021 Q2</v>
      </c>
      <c r="J629" s="1">
        <f t="shared" si="44"/>
        <v>44317</v>
      </c>
      <c r="K629" t="s">
        <v>12</v>
      </c>
      <c r="L629" t="s">
        <v>20</v>
      </c>
    </row>
    <row r="630" spans="1:12" x14ac:dyDescent="0.25">
      <c r="A630" t="str">
        <f t="shared" si="41"/>
        <v>DL44348NY</v>
      </c>
      <c r="B630" s="1">
        <v>44348</v>
      </c>
      <c r="C630" t="s">
        <v>19</v>
      </c>
      <c r="D630" t="s">
        <v>13</v>
      </c>
      <c r="E630">
        <v>968600</v>
      </c>
      <c r="F630" s="2">
        <v>2419229.20478214</v>
      </c>
      <c r="G630">
        <v>850485</v>
      </c>
      <c r="H630" t="str">
        <f t="shared" si="42"/>
        <v/>
      </c>
      <c r="I630" t="str">
        <f t="shared" si="43"/>
        <v>2021 Q2</v>
      </c>
      <c r="J630" s="1">
        <f t="shared" si="44"/>
        <v>44348</v>
      </c>
      <c r="K630" t="s">
        <v>12</v>
      </c>
      <c r="L630" t="s">
        <v>20</v>
      </c>
    </row>
    <row r="631" spans="1:12" x14ac:dyDescent="0.25">
      <c r="A631" t="str">
        <f t="shared" si="41"/>
        <v>DL44378NY</v>
      </c>
      <c r="B631" s="1">
        <v>44378</v>
      </c>
      <c r="C631" t="s">
        <v>19</v>
      </c>
      <c r="D631" t="s">
        <v>13</v>
      </c>
      <c r="E631">
        <v>1143250</v>
      </c>
      <c r="F631" s="2">
        <v>2453178.03881749</v>
      </c>
      <c r="G631">
        <v>958855</v>
      </c>
      <c r="H631" t="str">
        <f t="shared" si="42"/>
        <v/>
      </c>
      <c r="I631" t="str">
        <f t="shared" si="43"/>
        <v>2021 Q3</v>
      </c>
      <c r="J631" s="1">
        <f t="shared" si="44"/>
        <v>44378</v>
      </c>
      <c r="K631" t="s">
        <v>12</v>
      </c>
      <c r="L631" t="s">
        <v>20</v>
      </c>
    </row>
    <row r="632" spans="1:12" x14ac:dyDescent="0.25">
      <c r="A632" t="str">
        <f t="shared" si="41"/>
        <v>DL44409NY</v>
      </c>
      <c r="B632" s="1">
        <v>44409</v>
      </c>
      <c r="C632" t="s">
        <v>19</v>
      </c>
      <c r="D632" t="s">
        <v>13</v>
      </c>
      <c r="E632">
        <v>1167200</v>
      </c>
      <c r="F632" s="2">
        <v>2469669.77892935</v>
      </c>
      <c r="G632">
        <v>900052</v>
      </c>
      <c r="H632" t="str">
        <f t="shared" si="42"/>
        <v/>
      </c>
      <c r="I632" t="str">
        <f t="shared" si="43"/>
        <v>2021 Q3</v>
      </c>
      <c r="J632" s="1">
        <f t="shared" si="44"/>
        <v>44409</v>
      </c>
      <c r="K632" t="s">
        <v>12</v>
      </c>
      <c r="L632" t="s">
        <v>20</v>
      </c>
    </row>
    <row r="633" spans="1:12" x14ac:dyDescent="0.25">
      <c r="A633" t="str">
        <f t="shared" si="41"/>
        <v>DL44440NY</v>
      </c>
      <c r="B633" s="1">
        <v>44440</v>
      </c>
      <c r="C633" t="s">
        <v>19</v>
      </c>
      <c r="D633" t="s">
        <v>13</v>
      </c>
      <c r="E633">
        <v>1014981</v>
      </c>
      <c r="F633" s="2">
        <v>2203927.9685869799</v>
      </c>
      <c r="G633">
        <v>747695</v>
      </c>
      <c r="H633" t="str">
        <f t="shared" si="42"/>
        <v/>
      </c>
      <c r="I633" t="str">
        <f t="shared" si="43"/>
        <v>2021 Q3</v>
      </c>
      <c r="J633" s="1">
        <f t="shared" si="44"/>
        <v>44440</v>
      </c>
      <c r="K633" t="s">
        <v>12</v>
      </c>
      <c r="L633" t="s">
        <v>20</v>
      </c>
    </row>
    <row r="634" spans="1:12" x14ac:dyDescent="0.25">
      <c r="A634" t="str">
        <f t="shared" si="41"/>
        <v>DL44470NY</v>
      </c>
      <c r="B634" s="1">
        <v>44470</v>
      </c>
      <c r="C634" t="s">
        <v>19</v>
      </c>
      <c r="D634" t="s">
        <v>13</v>
      </c>
      <c r="E634">
        <v>1140555</v>
      </c>
      <c r="F634" s="2">
        <v>2308084.0986445802</v>
      </c>
      <c r="G634">
        <v>831625</v>
      </c>
      <c r="H634" t="str">
        <f t="shared" si="42"/>
        <v/>
      </c>
      <c r="I634" t="str">
        <f t="shared" si="43"/>
        <v>2021 Q4</v>
      </c>
      <c r="J634" s="1">
        <f t="shared" si="44"/>
        <v>44470</v>
      </c>
      <c r="K634" t="s">
        <v>12</v>
      </c>
      <c r="L634" t="s">
        <v>20</v>
      </c>
    </row>
    <row r="635" spans="1:12" x14ac:dyDescent="0.25">
      <c r="A635" t="str">
        <f t="shared" si="41"/>
        <v>DL44501NY</v>
      </c>
      <c r="B635" s="1">
        <v>44501</v>
      </c>
      <c r="C635" t="s">
        <v>19</v>
      </c>
      <c r="D635" t="s">
        <v>13</v>
      </c>
      <c r="E635">
        <v>1170420</v>
      </c>
      <c r="F635" s="2">
        <v>2242291.60209938</v>
      </c>
      <c r="G635">
        <v>854607</v>
      </c>
      <c r="H635" t="str">
        <f t="shared" si="42"/>
        <v/>
      </c>
      <c r="I635" t="str">
        <f t="shared" si="43"/>
        <v>2021 Q4</v>
      </c>
      <c r="J635" s="1">
        <f t="shared" si="44"/>
        <v>44501</v>
      </c>
      <c r="K635" t="s">
        <v>12</v>
      </c>
      <c r="L635" t="s">
        <v>20</v>
      </c>
    </row>
    <row r="636" spans="1:12" x14ac:dyDescent="0.25">
      <c r="A636" t="str">
        <f t="shared" si="41"/>
        <v>DL44531NY</v>
      </c>
      <c r="B636" s="1">
        <v>44531</v>
      </c>
      <c r="C636" t="s">
        <v>19</v>
      </c>
      <c r="D636" t="s">
        <v>13</v>
      </c>
      <c r="E636">
        <v>1147714</v>
      </c>
      <c r="F636" s="2">
        <v>2309875.6011820799</v>
      </c>
      <c r="G636">
        <v>803467</v>
      </c>
      <c r="H636" t="str">
        <f t="shared" si="42"/>
        <v/>
      </c>
      <c r="I636" t="str">
        <f t="shared" si="43"/>
        <v>2021 Q4</v>
      </c>
      <c r="J636" s="1">
        <f t="shared" si="44"/>
        <v>44531</v>
      </c>
      <c r="K636" t="s">
        <v>12</v>
      </c>
      <c r="L636" t="s">
        <v>20</v>
      </c>
    </row>
    <row r="637" spans="1:12" x14ac:dyDescent="0.25">
      <c r="A637" t="str">
        <f t="shared" si="41"/>
        <v>DL44562NY</v>
      </c>
      <c r="B637" s="1">
        <v>44562</v>
      </c>
      <c r="C637" t="s">
        <v>19</v>
      </c>
      <c r="D637" t="s">
        <v>13</v>
      </c>
      <c r="E637">
        <v>897674</v>
      </c>
      <c r="F637" s="2">
        <v>2447956.2047461201</v>
      </c>
      <c r="G637">
        <v>541029</v>
      </c>
      <c r="H637" t="str">
        <f t="shared" si="42"/>
        <v/>
      </c>
      <c r="I637" t="str">
        <f t="shared" si="43"/>
        <v>2022 Q1</v>
      </c>
      <c r="J637" s="1">
        <f t="shared" si="44"/>
        <v>44562</v>
      </c>
      <c r="K637" t="s">
        <v>12</v>
      </c>
      <c r="L637" t="s">
        <v>20</v>
      </c>
    </row>
    <row r="638" spans="1:12" x14ac:dyDescent="0.25">
      <c r="A638" t="str">
        <f t="shared" si="41"/>
        <v>DL44593NY</v>
      </c>
      <c r="B638" s="1">
        <v>44593</v>
      </c>
      <c r="C638" t="s">
        <v>19</v>
      </c>
      <c r="D638" t="s">
        <v>13</v>
      </c>
      <c r="E638">
        <v>1006339</v>
      </c>
      <c r="F638" s="2">
        <v>2394969.5797909601</v>
      </c>
      <c r="G638">
        <v>679159</v>
      </c>
      <c r="H638" t="str">
        <f t="shared" si="42"/>
        <v/>
      </c>
      <c r="I638" t="str">
        <f t="shared" si="43"/>
        <v>2022 Q1</v>
      </c>
      <c r="J638" s="1">
        <f t="shared" si="44"/>
        <v>44593</v>
      </c>
      <c r="K638" t="s">
        <v>12</v>
      </c>
      <c r="L638" t="s">
        <v>20</v>
      </c>
    </row>
    <row r="639" spans="1:12" x14ac:dyDescent="0.25">
      <c r="A639" t="str">
        <f t="shared" si="41"/>
        <v>DL44621NY</v>
      </c>
      <c r="B639" s="1">
        <v>44621</v>
      </c>
      <c r="C639" t="s">
        <v>19</v>
      </c>
      <c r="D639" t="s">
        <v>13</v>
      </c>
      <c r="E639">
        <v>1316435</v>
      </c>
      <c r="F639" s="2">
        <v>2682890.0863651098</v>
      </c>
      <c r="G639">
        <v>819571</v>
      </c>
      <c r="H639" t="str">
        <f t="shared" si="42"/>
        <v/>
      </c>
      <c r="I639" t="str">
        <f t="shared" si="43"/>
        <v>2022 Q1</v>
      </c>
      <c r="J639" s="1">
        <f t="shared" si="44"/>
        <v>44621</v>
      </c>
      <c r="K639" t="s">
        <v>12</v>
      </c>
      <c r="L639" t="s">
        <v>20</v>
      </c>
    </row>
    <row r="640" spans="1:12" x14ac:dyDescent="0.25">
      <c r="A640" t="str">
        <f t="shared" si="41"/>
        <v>DL44652NY</v>
      </c>
      <c r="B640" s="1">
        <v>44652</v>
      </c>
      <c r="C640" t="s">
        <v>19</v>
      </c>
      <c r="D640" t="s">
        <v>13</v>
      </c>
      <c r="E640">
        <v>1344127</v>
      </c>
      <c r="F640" s="2">
        <v>2685233.2445831201</v>
      </c>
      <c r="G640">
        <v>778188</v>
      </c>
      <c r="H640" t="str">
        <f t="shared" si="42"/>
        <v/>
      </c>
      <c r="I640" t="str">
        <f t="shared" si="43"/>
        <v>2022 Q2</v>
      </c>
      <c r="J640" s="1">
        <f t="shared" si="44"/>
        <v>44652</v>
      </c>
      <c r="K640" t="s">
        <v>12</v>
      </c>
      <c r="L640" t="s">
        <v>20</v>
      </c>
    </row>
    <row r="641" spans="1:12" x14ac:dyDescent="0.25">
      <c r="A641" t="str">
        <f t="shared" si="41"/>
        <v>DL44682NY</v>
      </c>
      <c r="B641" s="1">
        <v>44682</v>
      </c>
      <c r="C641" t="s">
        <v>19</v>
      </c>
      <c r="D641" t="s">
        <v>13</v>
      </c>
      <c r="E641">
        <v>1306386</v>
      </c>
      <c r="F641" s="2">
        <v>2763938.72366211</v>
      </c>
      <c r="G641">
        <v>403967</v>
      </c>
      <c r="H641" t="str">
        <f t="shared" si="42"/>
        <v/>
      </c>
      <c r="I641" t="str">
        <f t="shared" si="43"/>
        <v>2022 Q2</v>
      </c>
      <c r="J641" s="1">
        <f t="shared" si="44"/>
        <v>44682</v>
      </c>
      <c r="K641" t="s">
        <v>12</v>
      </c>
      <c r="L641" t="s">
        <v>20</v>
      </c>
    </row>
    <row r="642" spans="1:12" x14ac:dyDescent="0.25">
      <c r="A642" t="str">
        <f t="shared" si="41"/>
        <v>DL44713NY</v>
      </c>
      <c r="B642" s="1">
        <v>44713</v>
      </c>
      <c r="C642" t="s">
        <v>19</v>
      </c>
      <c r="D642" t="s">
        <v>13</v>
      </c>
      <c r="E642">
        <v>1279761</v>
      </c>
      <c r="F642" s="2">
        <v>2764336.3772499501</v>
      </c>
      <c r="G642">
        <v>311161</v>
      </c>
      <c r="H642" t="str">
        <f t="shared" si="42"/>
        <v/>
      </c>
      <c r="I642" t="str">
        <f t="shared" si="43"/>
        <v>2022 Q2</v>
      </c>
      <c r="J642" s="1">
        <f t="shared" si="44"/>
        <v>44713</v>
      </c>
      <c r="K642" t="s">
        <v>12</v>
      </c>
      <c r="L642" t="s">
        <v>20</v>
      </c>
    </row>
    <row r="643" spans="1:12" x14ac:dyDescent="0.25">
      <c r="A643" t="str">
        <f t="shared" ref="A643:A672" si="45">C643&amp;B643&amp;L643</f>
        <v>DL44743NY</v>
      </c>
      <c r="B643" s="1">
        <v>44743</v>
      </c>
      <c r="C643" t="s">
        <v>19</v>
      </c>
      <c r="D643" t="s">
        <v>13</v>
      </c>
      <c r="E643">
        <v>1324268</v>
      </c>
      <c r="F643" s="2">
        <v>2798174.09596428</v>
      </c>
      <c r="G643">
        <v>181018</v>
      </c>
      <c r="H643" t="str">
        <f t="shared" ref="H643:H672" si="46">IF(E643="",F643,"")</f>
        <v/>
      </c>
      <c r="I643" t="str">
        <f t="shared" ref="I643:I672" si="47">YEAR(B643)&amp;" Q"&amp;+ROUNDUP(MONTH(B643)/3,0)</f>
        <v>2022 Q3</v>
      </c>
      <c r="J643" s="1">
        <f t="shared" ref="J643:J672" si="48">IF(E643="","",B643)</f>
        <v>44743</v>
      </c>
      <c r="K643" t="s">
        <v>12</v>
      </c>
      <c r="L643" t="s">
        <v>20</v>
      </c>
    </row>
    <row r="644" spans="1:12" x14ac:dyDescent="0.25">
      <c r="A644" t="str">
        <f t="shared" si="45"/>
        <v>DL44774NY</v>
      </c>
      <c r="B644" s="1">
        <v>44774</v>
      </c>
      <c r="C644" t="s">
        <v>19</v>
      </c>
      <c r="D644" t="s">
        <v>13</v>
      </c>
      <c r="E644">
        <v>1328406</v>
      </c>
      <c r="F644" s="2">
        <v>2814709.76682156</v>
      </c>
      <c r="G644">
        <v>161206</v>
      </c>
      <c r="H644" t="str">
        <f t="shared" si="46"/>
        <v/>
      </c>
      <c r="I644" t="str">
        <f t="shared" si="47"/>
        <v>2022 Q3</v>
      </c>
      <c r="J644" s="1">
        <f t="shared" si="48"/>
        <v>44774</v>
      </c>
      <c r="K644" t="s">
        <v>12</v>
      </c>
      <c r="L644" t="s">
        <v>20</v>
      </c>
    </row>
    <row r="645" spans="1:12" x14ac:dyDescent="0.25">
      <c r="A645" t="str">
        <f t="shared" si="45"/>
        <v>DL44805NY</v>
      </c>
      <c r="B645" s="1">
        <v>44805</v>
      </c>
      <c r="C645" t="s">
        <v>19</v>
      </c>
      <c r="D645" t="s">
        <v>13</v>
      </c>
      <c r="F645" s="2">
        <v>2550292.2499815598</v>
      </c>
      <c r="H645">
        <f t="shared" si="46"/>
        <v>2550292.2499815598</v>
      </c>
      <c r="I645" t="str">
        <f t="shared" si="47"/>
        <v>2022 Q3</v>
      </c>
      <c r="J645" s="1" t="str">
        <f t="shared" si="48"/>
        <v/>
      </c>
      <c r="K645" t="s">
        <v>12</v>
      </c>
      <c r="L645" t="s">
        <v>20</v>
      </c>
    </row>
    <row r="646" spans="1:12" x14ac:dyDescent="0.25">
      <c r="A646" t="str">
        <f t="shared" si="45"/>
        <v>DL44835NY</v>
      </c>
      <c r="B646" s="1">
        <v>44835</v>
      </c>
      <c r="C646" t="s">
        <v>19</v>
      </c>
      <c r="D646" t="s">
        <v>13</v>
      </c>
      <c r="F646" s="2">
        <v>2654519.32523546</v>
      </c>
      <c r="H646">
        <f t="shared" si="46"/>
        <v>2654519.32523546</v>
      </c>
      <c r="I646" t="str">
        <f t="shared" si="47"/>
        <v>2022 Q4</v>
      </c>
      <c r="J646" s="1" t="str">
        <f t="shared" si="48"/>
        <v/>
      </c>
      <c r="K646" t="s">
        <v>12</v>
      </c>
      <c r="L646" t="s">
        <v>20</v>
      </c>
    </row>
    <row r="647" spans="1:12" x14ac:dyDescent="0.25">
      <c r="A647" t="str">
        <f t="shared" si="45"/>
        <v>DL44866NY</v>
      </c>
      <c r="B647" s="1">
        <v>44866</v>
      </c>
      <c r="C647" t="s">
        <v>19</v>
      </c>
      <c r="D647" t="s">
        <v>13</v>
      </c>
      <c r="F647" s="2">
        <v>2590007.5657708598</v>
      </c>
      <c r="H647">
        <f t="shared" si="46"/>
        <v>2590007.5657708598</v>
      </c>
      <c r="I647" t="str">
        <f t="shared" si="47"/>
        <v>2022 Q4</v>
      </c>
      <c r="J647" s="1" t="str">
        <f t="shared" si="48"/>
        <v/>
      </c>
      <c r="K647" t="s">
        <v>12</v>
      </c>
      <c r="L647" t="s">
        <v>20</v>
      </c>
    </row>
    <row r="648" spans="1:12" x14ac:dyDescent="0.25">
      <c r="A648" t="str">
        <f t="shared" si="45"/>
        <v>DL44896NY</v>
      </c>
      <c r="B648" s="1">
        <v>44896</v>
      </c>
      <c r="C648" t="s">
        <v>19</v>
      </c>
      <c r="D648" t="s">
        <v>13</v>
      </c>
      <c r="F648" s="2">
        <v>2654779.4763208898</v>
      </c>
      <c r="H648">
        <f t="shared" si="46"/>
        <v>2654779.4763208898</v>
      </c>
      <c r="I648" t="str">
        <f t="shared" si="47"/>
        <v>2022 Q4</v>
      </c>
      <c r="J648" s="1" t="str">
        <f t="shared" si="48"/>
        <v/>
      </c>
      <c r="K648" t="s">
        <v>12</v>
      </c>
      <c r="L648" t="s">
        <v>20</v>
      </c>
    </row>
    <row r="649" spans="1:12" x14ac:dyDescent="0.25">
      <c r="A649" t="str">
        <f t="shared" si="45"/>
        <v>DL44927NY</v>
      </c>
      <c r="B649" s="1">
        <v>44927</v>
      </c>
      <c r="C649" t="s">
        <v>19</v>
      </c>
      <c r="D649" t="s">
        <v>13</v>
      </c>
      <c r="F649" s="2">
        <v>2793186.1811067299</v>
      </c>
      <c r="H649">
        <f t="shared" si="46"/>
        <v>2793186.1811067299</v>
      </c>
      <c r="I649" t="str">
        <f t="shared" si="47"/>
        <v>2023 Q1</v>
      </c>
      <c r="J649" s="1" t="str">
        <f t="shared" si="48"/>
        <v/>
      </c>
      <c r="K649" t="s">
        <v>12</v>
      </c>
      <c r="L649" t="s">
        <v>20</v>
      </c>
    </row>
    <row r="650" spans="1:12" x14ac:dyDescent="0.25">
      <c r="A650" t="str">
        <f t="shared" si="45"/>
        <v>DL44958NY</v>
      </c>
      <c r="B650" s="1">
        <v>44958</v>
      </c>
      <c r="C650" t="s">
        <v>19</v>
      </c>
      <c r="D650" t="s">
        <v>13</v>
      </c>
      <c r="F650" s="2">
        <v>2740076.1618992598</v>
      </c>
      <c r="H650">
        <f t="shared" si="46"/>
        <v>2740076.1618992598</v>
      </c>
      <c r="I650" t="str">
        <f t="shared" si="47"/>
        <v>2023 Q1</v>
      </c>
      <c r="J650" s="1" t="str">
        <f t="shared" si="48"/>
        <v/>
      </c>
      <c r="K650" t="s">
        <v>12</v>
      </c>
      <c r="L650" t="s">
        <v>20</v>
      </c>
    </row>
    <row r="651" spans="1:12" x14ac:dyDescent="0.25">
      <c r="A651" t="str">
        <f t="shared" si="45"/>
        <v>DL44986NY</v>
      </c>
      <c r="B651" s="1">
        <v>44986</v>
      </c>
      <c r="C651" t="s">
        <v>19</v>
      </c>
      <c r="D651" t="s">
        <v>13</v>
      </c>
      <c r="F651" s="2">
        <v>3027522.52712856</v>
      </c>
      <c r="H651">
        <f t="shared" si="46"/>
        <v>3027522.52712856</v>
      </c>
      <c r="I651" t="str">
        <f t="shared" si="47"/>
        <v>2023 Q1</v>
      </c>
      <c r="J651" s="1" t="str">
        <f t="shared" si="48"/>
        <v/>
      </c>
      <c r="K651" t="s">
        <v>12</v>
      </c>
      <c r="L651" t="s">
        <v>20</v>
      </c>
    </row>
    <row r="652" spans="1:12" x14ac:dyDescent="0.25">
      <c r="A652" t="str">
        <f t="shared" si="45"/>
        <v>DL45017NY</v>
      </c>
      <c r="B652" s="1">
        <v>45017</v>
      </c>
      <c r="C652" t="s">
        <v>19</v>
      </c>
      <c r="D652" t="s">
        <v>13</v>
      </c>
      <c r="F652" s="2">
        <v>3029767.41118014</v>
      </c>
      <c r="H652">
        <f t="shared" si="46"/>
        <v>3029767.41118014</v>
      </c>
      <c r="I652" t="str">
        <f t="shared" si="47"/>
        <v>2023 Q2</v>
      </c>
      <c r="J652" s="1" t="str">
        <f t="shared" si="48"/>
        <v/>
      </c>
      <c r="K652" t="s">
        <v>12</v>
      </c>
      <c r="L652" t="s">
        <v>20</v>
      </c>
    </row>
    <row r="653" spans="1:12" x14ac:dyDescent="0.25">
      <c r="A653" t="str">
        <f t="shared" si="45"/>
        <v>DL45047NY</v>
      </c>
      <c r="B653" s="1">
        <v>45047</v>
      </c>
      <c r="C653" t="s">
        <v>19</v>
      </c>
      <c r="D653" t="s">
        <v>13</v>
      </c>
      <c r="F653" s="2">
        <v>3108316.6837212299</v>
      </c>
      <c r="H653">
        <f t="shared" si="46"/>
        <v>3108316.6837212299</v>
      </c>
      <c r="I653" t="str">
        <f t="shared" si="47"/>
        <v>2023 Q2</v>
      </c>
      <c r="J653" s="1" t="str">
        <f t="shared" si="48"/>
        <v/>
      </c>
      <c r="K653" t="s">
        <v>12</v>
      </c>
      <c r="L653" t="s">
        <v>20</v>
      </c>
    </row>
    <row r="654" spans="1:12" x14ac:dyDescent="0.25">
      <c r="A654" t="str">
        <f t="shared" si="45"/>
        <v>DL45078NY</v>
      </c>
      <c r="B654" s="1">
        <v>45078</v>
      </c>
      <c r="C654" t="s">
        <v>19</v>
      </c>
      <c r="D654" t="s">
        <v>13</v>
      </c>
      <c r="F654" s="2">
        <v>3108688.6819539</v>
      </c>
      <c r="H654">
        <f t="shared" si="46"/>
        <v>3108688.6819539</v>
      </c>
      <c r="I654" t="str">
        <f t="shared" si="47"/>
        <v>2023 Q2</v>
      </c>
      <c r="J654" s="1" t="str">
        <f t="shared" si="48"/>
        <v/>
      </c>
      <c r="K654" t="s">
        <v>12</v>
      </c>
      <c r="L654" t="s">
        <v>20</v>
      </c>
    </row>
    <row r="655" spans="1:12" x14ac:dyDescent="0.25">
      <c r="A655" t="str">
        <f t="shared" si="45"/>
        <v>DL45108NY</v>
      </c>
      <c r="B655" s="1">
        <v>45108</v>
      </c>
      <c r="C655" t="s">
        <v>19</v>
      </c>
      <c r="D655" t="s">
        <v>13</v>
      </c>
      <c r="F655" s="2">
        <v>3142508.3458192102</v>
      </c>
      <c r="H655">
        <f t="shared" si="46"/>
        <v>3142508.3458192102</v>
      </c>
      <c r="I655" t="str">
        <f t="shared" si="47"/>
        <v>2023 Q3</v>
      </c>
      <c r="J655" s="1" t="str">
        <f t="shared" si="48"/>
        <v/>
      </c>
      <c r="K655" t="s">
        <v>12</v>
      </c>
      <c r="L655" t="s">
        <v>20</v>
      </c>
    </row>
    <row r="656" spans="1:12" x14ac:dyDescent="0.25">
      <c r="A656" t="str">
        <f t="shared" si="45"/>
        <v>DL45139NY</v>
      </c>
      <c r="B656" s="1">
        <v>45139</v>
      </c>
      <c r="C656" t="s">
        <v>19</v>
      </c>
      <c r="D656" t="s">
        <v>13</v>
      </c>
      <c r="F656" s="2">
        <v>3159051.1548728198</v>
      </c>
      <c r="H656">
        <f t="shared" si="46"/>
        <v>3159051.1548728198</v>
      </c>
      <c r="I656" t="str">
        <f t="shared" si="47"/>
        <v>2023 Q3</v>
      </c>
      <c r="J656" s="1" t="str">
        <f t="shared" si="48"/>
        <v/>
      </c>
      <c r="K656" t="s">
        <v>12</v>
      </c>
      <c r="L656" t="s">
        <v>20</v>
      </c>
    </row>
    <row r="657" spans="1:12" x14ac:dyDescent="0.25">
      <c r="A657" t="str">
        <f t="shared" si="45"/>
        <v>DL45170NY</v>
      </c>
      <c r="B657" s="1">
        <v>45170</v>
      </c>
      <c r="C657" t="s">
        <v>19</v>
      </c>
      <c r="D657" t="s">
        <v>13</v>
      </c>
      <c r="F657" s="2">
        <v>2894848.81915292</v>
      </c>
      <c r="H657">
        <f t="shared" si="46"/>
        <v>2894848.81915292</v>
      </c>
      <c r="I657" t="str">
        <f t="shared" si="47"/>
        <v>2023 Q3</v>
      </c>
      <c r="J657" s="1" t="str">
        <f t="shared" si="48"/>
        <v/>
      </c>
      <c r="K657" t="s">
        <v>12</v>
      </c>
      <c r="L657" t="s">
        <v>20</v>
      </c>
    </row>
    <row r="658" spans="1:12" x14ac:dyDescent="0.25">
      <c r="A658" t="str">
        <f t="shared" si="45"/>
        <v>DL45200NY</v>
      </c>
      <c r="B658" s="1">
        <v>45200</v>
      </c>
      <c r="C658" t="s">
        <v>19</v>
      </c>
      <c r="D658" t="s">
        <v>13</v>
      </c>
      <c r="F658" s="2">
        <v>2999087.4221133199</v>
      </c>
      <c r="H658">
        <f t="shared" si="46"/>
        <v>2999087.4221133199</v>
      </c>
      <c r="I658" t="str">
        <f t="shared" si="47"/>
        <v>2023 Q4</v>
      </c>
      <c r="J658" s="1" t="str">
        <f t="shared" si="48"/>
        <v/>
      </c>
      <c r="K658" t="s">
        <v>12</v>
      </c>
      <c r="L658" t="s">
        <v>20</v>
      </c>
    </row>
    <row r="659" spans="1:12" x14ac:dyDescent="0.25">
      <c r="A659" t="str">
        <f t="shared" si="45"/>
        <v>DL45231NY</v>
      </c>
      <c r="B659" s="1">
        <v>45231</v>
      </c>
      <c r="C659" t="s">
        <v>19</v>
      </c>
      <c r="D659" t="s">
        <v>13</v>
      </c>
      <c r="F659" s="2">
        <v>2934783.7663954101</v>
      </c>
      <c r="H659">
        <f t="shared" si="46"/>
        <v>2934783.7663954101</v>
      </c>
      <c r="I659" t="str">
        <f t="shared" si="47"/>
        <v>2023 Q4</v>
      </c>
      <c r="J659" s="1" t="str">
        <f t="shared" si="48"/>
        <v/>
      </c>
      <c r="K659" t="s">
        <v>12</v>
      </c>
      <c r="L659" t="s">
        <v>20</v>
      </c>
    </row>
    <row r="660" spans="1:12" x14ac:dyDescent="0.25">
      <c r="A660" t="str">
        <f t="shared" si="45"/>
        <v>DL45261NY</v>
      </c>
      <c r="B660" s="1">
        <v>45261</v>
      </c>
      <c r="C660" t="s">
        <v>19</v>
      </c>
      <c r="D660" t="s">
        <v>13</v>
      </c>
      <c r="F660" s="2">
        <v>2999098.7477532201</v>
      </c>
      <c r="H660">
        <f t="shared" si="46"/>
        <v>2999098.7477532201</v>
      </c>
      <c r="I660" t="str">
        <f t="shared" si="47"/>
        <v>2023 Q4</v>
      </c>
      <c r="J660" s="1" t="str">
        <f t="shared" si="48"/>
        <v/>
      </c>
      <c r="K660" t="s">
        <v>12</v>
      </c>
      <c r="L660" t="s">
        <v>20</v>
      </c>
    </row>
    <row r="661" spans="1:12" x14ac:dyDescent="0.25">
      <c r="A661" t="str">
        <f t="shared" si="45"/>
        <v>DL45292NY</v>
      </c>
      <c r="B661" s="1">
        <v>45292</v>
      </c>
      <c r="C661" t="s">
        <v>19</v>
      </c>
      <c r="D661" t="s">
        <v>13</v>
      </c>
      <c r="F661" s="2">
        <v>3137558.4399063201</v>
      </c>
      <c r="H661">
        <f t="shared" si="46"/>
        <v>3137558.4399063201</v>
      </c>
      <c r="I661" t="str">
        <f t="shared" si="47"/>
        <v>2024 Q1</v>
      </c>
      <c r="J661" s="1" t="str">
        <f t="shared" si="48"/>
        <v/>
      </c>
      <c r="K661" t="s">
        <v>12</v>
      </c>
      <c r="L661" t="s">
        <v>20</v>
      </c>
    </row>
    <row r="662" spans="1:12" x14ac:dyDescent="0.25">
      <c r="A662" t="str">
        <f t="shared" si="45"/>
        <v>DL45323NY</v>
      </c>
      <c r="B662" s="1">
        <v>45323</v>
      </c>
      <c r="C662" t="s">
        <v>19</v>
      </c>
      <c r="D662" t="s">
        <v>13</v>
      </c>
      <c r="F662" s="2">
        <v>3084428.3706771699</v>
      </c>
      <c r="H662">
        <f t="shared" si="46"/>
        <v>3084428.3706771699</v>
      </c>
      <c r="I662" t="str">
        <f t="shared" si="47"/>
        <v>2024 Q1</v>
      </c>
      <c r="J662" s="1" t="str">
        <f t="shared" si="48"/>
        <v/>
      </c>
      <c r="K662" t="s">
        <v>12</v>
      </c>
      <c r="L662" t="s">
        <v>20</v>
      </c>
    </row>
    <row r="663" spans="1:12" x14ac:dyDescent="0.25">
      <c r="A663" t="str">
        <f t="shared" si="45"/>
        <v>DL45352NY</v>
      </c>
      <c r="B663" s="1">
        <v>45352</v>
      </c>
      <c r="C663" t="s">
        <v>19</v>
      </c>
      <c r="D663" t="s">
        <v>13</v>
      </c>
      <c r="F663" s="2">
        <v>3371797.6938720001</v>
      </c>
      <c r="H663">
        <f t="shared" si="46"/>
        <v>3371797.6938720001</v>
      </c>
      <c r="I663" t="str">
        <f t="shared" si="47"/>
        <v>2024 Q1</v>
      </c>
      <c r="J663" s="1" t="str">
        <f t="shared" si="48"/>
        <v/>
      </c>
      <c r="K663" t="s">
        <v>12</v>
      </c>
      <c r="L663" t="s">
        <v>20</v>
      </c>
    </row>
    <row r="664" spans="1:12" x14ac:dyDescent="0.25">
      <c r="A664" t="str">
        <f t="shared" si="45"/>
        <v>DL45383NY</v>
      </c>
      <c r="B664" s="1">
        <v>45383</v>
      </c>
      <c r="C664" t="s">
        <v>19</v>
      </c>
      <c r="D664" t="s">
        <v>13</v>
      </c>
      <c r="F664" s="2">
        <v>3374026.6096014702</v>
      </c>
      <c r="H664">
        <f t="shared" si="46"/>
        <v>3374026.6096014702</v>
      </c>
      <c r="I664" t="str">
        <f t="shared" si="47"/>
        <v>2024 Q2</v>
      </c>
      <c r="J664" s="1" t="str">
        <f t="shared" si="48"/>
        <v/>
      </c>
      <c r="K664" t="s">
        <v>12</v>
      </c>
      <c r="L664" t="s">
        <v>20</v>
      </c>
    </row>
    <row r="665" spans="1:12" x14ac:dyDescent="0.25">
      <c r="A665" t="str">
        <f t="shared" si="45"/>
        <v>DL45413NY</v>
      </c>
      <c r="B665" s="1">
        <v>45413</v>
      </c>
      <c r="C665" t="s">
        <v>19</v>
      </c>
      <c r="D665" t="s">
        <v>13</v>
      </c>
      <c r="F665" s="2">
        <v>3452550.50053513</v>
      </c>
      <c r="H665">
        <f t="shared" si="46"/>
        <v>3452550.50053513</v>
      </c>
      <c r="I665" t="str">
        <f t="shared" si="47"/>
        <v>2024 Q2</v>
      </c>
      <c r="J665" s="1" t="str">
        <f t="shared" si="48"/>
        <v/>
      </c>
      <c r="K665" t="s">
        <v>12</v>
      </c>
      <c r="L665" t="s">
        <v>20</v>
      </c>
    </row>
    <row r="666" spans="1:12" x14ac:dyDescent="0.25">
      <c r="A666" t="str">
        <f t="shared" si="45"/>
        <v>DL45444NY</v>
      </c>
      <c r="B666" s="1">
        <v>45444</v>
      </c>
      <c r="C666" t="s">
        <v>19</v>
      </c>
      <c r="D666" t="s">
        <v>13</v>
      </c>
      <c r="F666" s="2">
        <v>3452918.3300936702</v>
      </c>
      <c r="H666">
        <f t="shared" si="46"/>
        <v>3452918.3300936702</v>
      </c>
      <c r="I666" t="str">
        <f t="shared" si="47"/>
        <v>2024 Q2</v>
      </c>
      <c r="J666" s="1" t="str">
        <f t="shared" si="48"/>
        <v/>
      </c>
      <c r="K666" t="s">
        <v>12</v>
      </c>
      <c r="L666" t="s">
        <v>20</v>
      </c>
    </row>
    <row r="667" spans="1:12" x14ac:dyDescent="0.25">
      <c r="A667" t="str">
        <f t="shared" si="45"/>
        <v>DL45474NY</v>
      </c>
      <c r="B667" s="1">
        <v>45474</v>
      </c>
      <c r="C667" t="s">
        <v>19</v>
      </c>
      <c r="D667" t="s">
        <v>13</v>
      </c>
      <c r="F667" s="2">
        <v>3486735.0602719798</v>
      </c>
      <c r="H667">
        <f t="shared" si="46"/>
        <v>3486735.0602719798</v>
      </c>
      <c r="I667" t="str">
        <f t="shared" si="47"/>
        <v>2024 Q3</v>
      </c>
      <c r="J667" s="1" t="str">
        <f t="shared" si="48"/>
        <v/>
      </c>
      <c r="K667" t="s">
        <v>12</v>
      </c>
      <c r="L667" t="s">
        <v>20</v>
      </c>
    </row>
    <row r="668" spans="1:12" x14ac:dyDescent="0.25">
      <c r="A668" t="str">
        <f t="shared" si="45"/>
        <v>DL45505NY</v>
      </c>
      <c r="B668" s="1">
        <v>45505</v>
      </c>
      <c r="C668" t="s">
        <v>19</v>
      </c>
      <c r="D668" t="s">
        <v>13</v>
      </c>
      <c r="F668" s="2">
        <v>3503279.0291931499</v>
      </c>
      <c r="H668">
        <f t="shared" si="46"/>
        <v>3503279.0291931499</v>
      </c>
      <c r="I668" t="str">
        <f t="shared" si="47"/>
        <v>2024 Q3</v>
      </c>
      <c r="J668" s="1" t="str">
        <f t="shared" si="48"/>
        <v/>
      </c>
      <c r="K668" t="s">
        <v>12</v>
      </c>
      <c r="L668" t="s">
        <v>20</v>
      </c>
    </row>
    <row r="669" spans="1:12" x14ac:dyDescent="0.25">
      <c r="A669" t="str">
        <f t="shared" si="45"/>
        <v>DL45536NY</v>
      </c>
      <c r="B669" s="1">
        <v>45536</v>
      </c>
      <c r="C669" t="s">
        <v>19</v>
      </c>
      <c r="D669" t="s">
        <v>13</v>
      </c>
      <c r="F669" s="2">
        <v>3239111.6577122002</v>
      </c>
      <c r="H669">
        <f t="shared" si="46"/>
        <v>3239111.6577122002</v>
      </c>
      <c r="I669" t="str">
        <f t="shared" si="47"/>
        <v>2024 Q3</v>
      </c>
      <c r="J669" s="1" t="str">
        <f t="shared" si="48"/>
        <v/>
      </c>
      <c r="K669" t="s">
        <v>12</v>
      </c>
      <c r="L669" t="s">
        <v>20</v>
      </c>
    </row>
    <row r="670" spans="1:12" x14ac:dyDescent="0.25">
      <c r="A670" t="str">
        <f t="shared" si="45"/>
        <v>DL45566NY</v>
      </c>
      <c r="B670" s="1">
        <v>45566</v>
      </c>
      <c r="C670" t="s">
        <v>19</v>
      </c>
      <c r="D670" t="s">
        <v>13</v>
      </c>
      <c r="F670" s="2">
        <v>3343352.1337806298</v>
      </c>
      <c r="H670">
        <f t="shared" si="46"/>
        <v>3343352.1337806298</v>
      </c>
      <c r="I670" t="str">
        <f t="shared" si="47"/>
        <v>2024 Q4</v>
      </c>
      <c r="J670" s="1" t="str">
        <f t="shared" si="48"/>
        <v/>
      </c>
      <c r="K670" t="s">
        <v>12</v>
      </c>
      <c r="L670" t="s">
        <v>20</v>
      </c>
    </row>
    <row r="671" spans="1:12" x14ac:dyDescent="0.25">
      <c r="A671" t="str">
        <f t="shared" si="45"/>
        <v>DL45597NY</v>
      </c>
      <c r="B671" s="1">
        <v>45597</v>
      </c>
      <c r="C671" t="s">
        <v>19</v>
      </c>
      <c r="D671" t="s">
        <v>13</v>
      </c>
      <c r="F671" s="2">
        <v>3279082.2923170598</v>
      </c>
      <c r="H671">
        <f t="shared" si="46"/>
        <v>3279082.2923170598</v>
      </c>
      <c r="I671" t="str">
        <f t="shared" si="47"/>
        <v>2024 Q4</v>
      </c>
      <c r="J671" s="1" t="str">
        <f t="shared" si="48"/>
        <v/>
      </c>
      <c r="K671" t="s">
        <v>12</v>
      </c>
      <c r="L671" t="s">
        <v>20</v>
      </c>
    </row>
    <row r="672" spans="1:12" x14ac:dyDescent="0.25">
      <c r="A672" t="str">
        <f t="shared" si="45"/>
        <v>DL45627NY</v>
      </c>
      <c r="B672" s="1">
        <v>45627</v>
      </c>
      <c r="C672" t="s">
        <v>19</v>
      </c>
      <c r="D672" t="s">
        <v>13</v>
      </c>
      <c r="F672" s="2">
        <v>3343323.0283997701</v>
      </c>
      <c r="H672">
        <f t="shared" si="46"/>
        <v>3343323.0283997701</v>
      </c>
      <c r="I672" t="str">
        <f t="shared" si="47"/>
        <v>2024 Q4</v>
      </c>
      <c r="J672" s="1" t="str">
        <f t="shared" si="48"/>
        <v/>
      </c>
      <c r="K672" t="s">
        <v>12</v>
      </c>
      <c r="L672" t="s">
        <v>20</v>
      </c>
    </row>
  </sheetData>
  <autoFilter ref="B1:L672" xr:uid="{247AF71F-5827-4F40-8E86-654B44C74E1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2022-12-09T05:12:03Z</dcterms:created>
  <dcterms:modified xsi:type="dcterms:W3CDTF">2022-12-09T08:55:22Z</dcterms:modified>
</cp:coreProperties>
</file>