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ThisWorkbook"/>
  <mc:AlternateContent xmlns:mc="http://schemas.openxmlformats.org/markup-compatibility/2006">
    <mc:Choice Requires="x15">
      <x15ac:absPath xmlns:x15ac="http://schemas.microsoft.com/office/spreadsheetml/2010/11/ac" url="D:\VSProjects\MegaExcelTablicaSozdatel\MegaExcelTablicaSozdatel\"/>
    </mc:Choice>
  </mc:AlternateContent>
  <xr:revisionPtr revIDLastSave="0" documentId="13_ncr:1_{473DCCE5-2B0B-4665-810D-BFFB092708D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Информатика" sheetId="2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0" i="2" l="1"/>
  <c r="K10" i="2"/>
  <c r="L10" i="2"/>
  <c r="M10" i="2"/>
  <c r="N10" i="2"/>
  <c r="J11" i="2"/>
  <c r="K11" i="2"/>
  <c r="L11" i="2"/>
  <c r="M11" i="2"/>
  <c r="N11" i="2"/>
  <c r="J12" i="2"/>
  <c r="K12" i="2"/>
  <c r="L12" i="2"/>
  <c r="M12" i="2"/>
  <c r="N12" i="2"/>
  <c r="J13" i="2"/>
  <c r="K13" i="2"/>
  <c r="L13" i="2"/>
  <c r="M13" i="2"/>
  <c r="N13" i="2"/>
  <c r="J14" i="2"/>
  <c r="K14" i="2"/>
  <c r="L14" i="2"/>
  <c r="M14" i="2"/>
  <c r="N14" i="2"/>
  <c r="J15" i="2"/>
  <c r="K15" i="2"/>
  <c r="L15" i="2"/>
  <c r="M15" i="2"/>
  <c r="N15" i="2"/>
  <c r="J16" i="2"/>
  <c r="K16" i="2"/>
  <c r="L16" i="2"/>
  <c r="M16" i="2"/>
  <c r="N16" i="2"/>
  <c r="J17" i="2"/>
  <c r="K17" i="2"/>
  <c r="L17" i="2"/>
  <c r="M17" i="2"/>
  <c r="N17" i="2"/>
  <c r="J18" i="2"/>
  <c r="K18" i="2"/>
  <c r="L18" i="2"/>
  <c r="M18" i="2"/>
  <c r="N18" i="2"/>
  <c r="J19" i="2"/>
  <c r="K19" i="2"/>
  <c r="L19" i="2"/>
  <c r="M19" i="2"/>
  <c r="N19" i="2"/>
  <c r="J20" i="2"/>
  <c r="K20" i="2"/>
  <c r="L20" i="2"/>
  <c r="M20" i="2"/>
  <c r="N20" i="2"/>
  <c r="J21" i="2"/>
  <c r="K21" i="2"/>
  <c r="L21" i="2"/>
  <c r="M21" i="2"/>
  <c r="N21" i="2"/>
</calcChain>
</file>

<file path=xl/sharedStrings.xml><?xml version="1.0" encoding="utf-8"?>
<sst xmlns="http://schemas.openxmlformats.org/spreadsheetml/2006/main" count="76" uniqueCount="49">
  <si>
    <t>Оценка</t>
  </si>
  <si>
    <t>Процент</t>
  </si>
  <si>
    <t>85% - 100%</t>
  </si>
  <si>
    <t>65% - 84%</t>
  </si>
  <si>
    <t>40% - 64%</t>
  </si>
  <si>
    <t>0% - 39%</t>
  </si>
  <si>
    <t>№</t>
  </si>
  <si>
    <t>ИИН</t>
  </si>
  <si>
    <t>Класс</t>
  </si>
  <si>
    <t>Предмет</t>
  </si>
  <si>
    <t>ФИО ученика</t>
  </si>
  <si>
    <t>Суммативное оценивание за раздел (50%)</t>
  </si>
  <si>
    <t>Суммативное оценивание за четверть (50%)</t>
  </si>
  <si>
    <t>Расчет оценки за четверть</t>
  </si>
  <si>
    <t>Раздел 9.3А – Массивы (Язык программирования С++)</t>
  </si>
  <si>
    <t>Всего</t>
  </si>
  <si>
    <t>100%</t>
  </si>
  <si>
    <t>Сумма %</t>
  </si>
  <si>
    <t>Результат</t>
  </si>
  <si>
    <t>Макс. балл</t>
  </si>
  <si>
    <t>Макс. балл 30</t>
  </si>
  <si>
    <t>% СОР (приравненный к 50%)</t>
  </si>
  <si>
    <t>% СОЧ (приравненный к 50%)</t>
  </si>
  <si>
    <t>100220554316</t>
  </si>
  <si>
    <t>9A(Казахский язык)</t>
  </si>
  <si>
    <t>Информатика</t>
  </si>
  <si>
    <t>Абдоләзімұлы Әзиз</t>
  </si>
  <si>
    <t>090927653204</t>
  </si>
  <si>
    <t>Байжігіт Мөлдір Ерболқызы</t>
  </si>
  <si>
    <t>100117553922</t>
  </si>
  <si>
    <t>Джембай Думан Серсенбайұлы</t>
  </si>
  <si>
    <t>100515653586</t>
  </si>
  <si>
    <t>Жайық Еркенұр Сайнқызы</t>
  </si>
  <si>
    <t>100325654928</t>
  </si>
  <si>
    <t>Конисбаева Назерке Сабурқызы</t>
  </si>
  <si>
    <t>100225552347</t>
  </si>
  <si>
    <t>Құлынтай Нұрлыбек Әділбекұлы</t>
  </si>
  <si>
    <t>100927551721</t>
  </si>
  <si>
    <t>Нұржан Ибраһим Абайұлы</t>
  </si>
  <si>
    <t>100403553967</t>
  </si>
  <si>
    <t>Нұржанұлы Нұрдәулет</t>
  </si>
  <si>
    <t>100830653172</t>
  </si>
  <si>
    <t>Сабит Аксана Альнуровна</t>
  </si>
  <si>
    <t>100417553646</t>
  </si>
  <si>
    <t>Сағынғалиев Ринат Айдынұлы</t>
  </si>
  <si>
    <t>090922654592</t>
  </si>
  <si>
    <t>Сандыбекова Назгүл Жазылбекқызы</t>
  </si>
  <si>
    <t>091127552441</t>
  </si>
  <si>
    <t>Шәкіржан Аят Равильұлы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</si>
</sst>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D8E4BC"/>
      </patternFill>
    </fill>
    <fill>
      <patternFill patternType="solid">
        <fgColor rgb="FFFCD5B4"/>
      </patternFill>
    </fill>
    <fill>
      <patternFill patternType="solid">
        <fgColor rgb="FFDCE6F1"/>
      </patternFill>
    </fill>
    <fill>
      <patternFill patternType="solid">
        <fgColor rgb="FFF2DCDB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 applyBorder="0"/>
  </cellStyleXfs>
  <cellXfs count="11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 wrapText="1"/>
    </xf>
    <xf numFmtId="2" fontId="0" fillId="4" borderId="1" xfId="0" applyNumberFormat="1" applyFill="1" applyBorder="1" applyAlignment="1">
      <alignment horizontal="center" vertical="center" wrapText="1"/>
    </xf>
    <xf numFmtId="1" fontId="0" fillId="5" borderId="1" xfId="0" applyNumberForma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1"/>
  <sheetViews>
    <sheetView tabSelected="1" workbookViewId="0">
      <selection activeCell="H5" sqref="H5"/>
    </sheetView>
  </sheetViews>
  <sheetFormatPr defaultRowHeight="14.4" x14ac:dyDescent="0.3"/>
  <cols>
    <col min="1" max="1" width="5.6640625" customWidth="1"/>
    <col min="2" max="2" width="15.6640625" customWidth="1"/>
    <col min="3" max="3" width="18.6640625" customWidth="1"/>
    <col min="4" max="4" width="20.6640625" customWidth="1"/>
    <col min="5" max="5" width="35.6640625" customWidth="1"/>
    <col min="6" max="15" width="8.6640625" customWidth="1"/>
  </cols>
  <sheetData>
    <row r="1" spans="1:15" x14ac:dyDescent="0.3">
      <c r="B1" s="2" t="s">
        <v>0</v>
      </c>
      <c r="C1" s="2" t="s">
        <v>1</v>
      </c>
    </row>
    <row r="2" spans="1:15" x14ac:dyDescent="0.3">
      <c r="B2" s="3">
        <v>5</v>
      </c>
      <c r="C2" s="3" t="s">
        <v>2</v>
      </c>
    </row>
    <row r="3" spans="1:15" x14ac:dyDescent="0.3">
      <c r="B3" s="3">
        <v>4</v>
      </c>
      <c r="C3" s="3" t="s">
        <v>3</v>
      </c>
    </row>
    <row r="4" spans="1:15" x14ac:dyDescent="0.3">
      <c r="B4" s="3">
        <v>3</v>
      </c>
      <c r="C4" s="3" t="s">
        <v>4</v>
      </c>
    </row>
    <row r="5" spans="1:15" x14ac:dyDescent="0.3">
      <c r="B5" s="3">
        <v>2</v>
      </c>
      <c r="C5" s="3" t="s">
        <v>5</v>
      </c>
    </row>
    <row r="7" spans="1:15" x14ac:dyDescent="0.3">
      <c r="A7" s="1" t="s">
        <v>6</v>
      </c>
      <c r="B7" s="1" t="s">
        <v>7</v>
      </c>
      <c r="C7" s="1" t="s">
        <v>8</v>
      </c>
      <c r="D7" s="1" t="s">
        <v>9</v>
      </c>
      <c r="E7" s="1" t="s">
        <v>10</v>
      </c>
      <c r="F7" s="1" t="s">
        <v>11</v>
      </c>
      <c r="G7" s="1"/>
      <c r="H7" s="1" t="s">
        <v>12</v>
      </c>
      <c r="I7" s="1"/>
      <c r="J7" s="1"/>
      <c r="K7" s="1"/>
      <c r="L7" s="1" t="s">
        <v>13</v>
      </c>
      <c r="M7" s="1"/>
      <c r="N7" s="1"/>
      <c r="O7" s="1"/>
    </row>
    <row r="8" spans="1:15" x14ac:dyDescent="0.3">
      <c r="A8" s="1"/>
      <c r="B8" s="1"/>
      <c r="C8" s="1"/>
      <c r="D8" s="1"/>
      <c r="E8" s="1"/>
      <c r="F8" s="1" t="s">
        <v>14</v>
      </c>
      <c r="G8" s="1"/>
      <c r="H8" s="1" t="s">
        <v>14</v>
      </c>
      <c r="I8" s="1"/>
      <c r="J8" s="1" t="s">
        <v>15</v>
      </c>
      <c r="K8" s="1"/>
      <c r="L8" s="1" t="s">
        <v>16</v>
      </c>
      <c r="M8" s="1"/>
      <c r="N8" s="1" t="s">
        <v>17</v>
      </c>
      <c r="O8" s="1" t="s">
        <v>0</v>
      </c>
    </row>
    <row r="9" spans="1:15" ht="57.6" x14ac:dyDescent="0.3">
      <c r="A9" s="1"/>
      <c r="B9" s="1"/>
      <c r="C9" s="1"/>
      <c r="D9" s="1"/>
      <c r="E9" s="1"/>
      <c r="F9" s="2" t="s">
        <v>18</v>
      </c>
      <c r="G9" s="2" t="s">
        <v>19</v>
      </c>
      <c r="H9" s="2" t="s">
        <v>18</v>
      </c>
      <c r="I9" s="2" t="s">
        <v>20</v>
      </c>
      <c r="J9" s="2" t="s">
        <v>18</v>
      </c>
      <c r="K9" s="2" t="s">
        <v>20</v>
      </c>
      <c r="L9" s="2" t="s">
        <v>21</v>
      </c>
      <c r="M9" s="2" t="s">
        <v>22</v>
      </c>
      <c r="N9" s="1"/>
      <c r="O9" s="1"/>
    </row>
    <row r="10" spans="1:15" x14ac:dyDescent="0.3">
      <c r="A10" s="3">
        <v>1</v>
      </c>
      <c r="B10" s="4" t="s">
        <v>23</v>
      </c>
      <c r="C10" s="3" t="s">
        <v>24</v>
      </c>
      <c r="D10" s="3" t="s">
        <v>25</v>
      </c>
      <c r="E10" s="5" t="s">
        <v>26</v>
      </c>
      <c r="F10" s="3">
        <v>16</v>
      </c>
      <c r="G10" s="6">
        <v>23</v>
      </c>
      <c r="H10" s="3">
        <v>19</v>
      </c>
      <c r="I10" s="6">
        <v>30</v>
      </c>
      <c r="J10" s="3">
        <f>$H$10</f>
        <v>19</v>
      </c>
      <c r="K10" s="7">
        <f>$I$10</f>
        <v>30</v>
      </c>
      <c r="L10" s="8">
        <f>IF(SUM($F$10) = 0, 0, (($F$10)/($G$10))*50)</f>
        <v>34.782608695652172</v>
      </c>
      <c r="M10" s="8">
        <f>(($H$10)/($I$10))*50</f>
        <v>31.666666666666664</v>
      </c>
      <c r="N10" s="9">
        <f>$L$10+$M$10</f>
        <v>66.449275362318843</v>
      </c>
      <c r="O10" s="10">
        <v>4</v>
      </c>
    </row>
    <row r="11" spans="1:15" x14ac:dyDescent="0.3">
      <c r="A11" s="3">
        <v>2</v>
      </c>
      <c r="B11" s="4" t="s">
        <v>27</v>
      </c>
      <c r="C11" s="3" t="s">
        <v>24</v>
      </c>
      <c r="D11" s="3" t="s">
        <v>25</v>
      </c>
      <c r="E11" s="5" t="s">
        <v>28</v>
      </c>
      <c r="F11" s="3">
        <v>13</v>
      </c>
      <c r="G11" s="6">
        <v>23</v>
      </c>
      <c r="H11" s="3">
        <v>23</v>
      </c>
      <c r="I11" s="6">
        <v>30</v>
      </c>
      <c r="J11" s="3">
        <f>$H$11</f>
        <v>23</v>
      </c>
      <c r="K11" s="7">
        <f>$I$11</f>
        <v>30</v>
      </c>
      <c r="L11" s="8">
        <f>IF(SUM($F$11) = 0, 0, (($F$11)/($G$11))*50)</f>
        <v>28.260869565217391</v>
      </c>
      <c r="M11" s="8">
        <f>(($H$11)/($I$11))*50</f>
        <v>38.333333333333336</v>
      </c>
      <c r="N11" s="9">
        <f>$L$11+$M$11</f>
        <v>66.594202898550719</v>
      </c>
      <c r="O11" s="10">
        <v>4</v>
      </c>
    </row>
    <row r="12" spans="1:15" x14ac:dyDescent="0.3">
      <c r="A12" s="3">
        <v>3</v>
      </c>
      <c r="B12" s="4" t="s">
        <v>29</v>
      </c>
      <c r="C12" s="3" t="s">
        <v>24</v>
      </c>
      <c r="D12" s="3" t="s">
        <v>25</v>
      </c>
      <c r="E12" s="5" t="s">
        <v>30</v>
      </c>
      <c r="F12" s="3">
        <v>15</v>
      </c>
      <c r="G12" s="6">
        <v>23</v>
      </c>
      <c r="H12" s="3">
        <v>27</v>
      </c>
      <c r="I12" s="6">
        <v>30</v>
      </c>
      <c r="J12" s="3">
        <f>$H$12</f>
        <v>27</v>
      </c>
      <c r="K12" s="7">
        <f>$I$12</f>
        <v>30</v>
      </c>
      <c r="L12" s="8">
        <f>IF(SUM($F$12) = 0, 0, (($F$12)/($G$12))*50)</f>
        <v>32.608695652173914</v>
      </c>
      <c r="M12" s="8">
        <f>(($H$12)/($I$12))*50</f>
        <v>45</v>
      </c>
      <c r="N12" s="9">
        <f>$L$12+$M$12</f>
        <v>77.608695652173907</v>
      </c>
      <c r="O12" s="10">
        <v>4</v>
      </c>
    </row>
    <row r="13" spans="1:15" x14ac:dyDescent="0.3">
      <c r="A13" s="3">
        <v>4</v>
      </c>
      <c r="B13" s="4" t="s">
        <v>31</v>
      </c>
      <c r="C13" s="3" t="s">
        <v>24</v>
      </c>
      <c r="D13" s="3" t="s">
        <v>25</v>
      </c>
      <c r="E13" s="5" t="s">
        <v>32</v>
      </c>
      <c r="F13" s="3">
        <v>16</v>
      </c>
      <c r="G13" s="6">
        <v>23</v>
      </c>
      <c r="H13" s="3">
        <v>18</v>
      </c>
      <c r="I13" s="6">
        <v>30</v>
      </c>
      <c r="J13" s="3">
        <f>$H$13</f>
        <v>18</v>
      </c>
      <c r="K13" s="7">
        <f>$I$13</f>
        <v>30</v>
      </c>
      <c r="L13" s="8">
        <f>IF(SUM($F$13) = 0, 0, (($F$13)/($G$13))*50)</f>
        <v>34.782608695652172</v>
      </c>
      <c r="M13" s="8">
        <f>(($H$13)/($I$13))*50</f>
        <v>30</v>
      </c>
      <c r="N13" s="9">
        <f>$L$13+$M$13</f>
        <v>64.782608695652172</v>
      </c>
      <c r="O13" s="10">
        <v>4</v>
      </c>
    </row>
    <row r="14" spans="1:15" x14ac:dyDescent="0.3">
      <c r="A14" s="3">
        <v>5</v>
      </c>
      <c r="B14" s="4" t="s">
        <v>33</v>
      </c>
      <c r="C14" s="3" t="s">
        <v>24</v>
      </c>
      <c r="D14" s="3" t="s">
        <v>25</v>
      </c>
      <c r="E14" s="5" t="s">
        <v>34</v>
      </c>
      <c r="F14" s="3">
        <v>10</v>
      </c>
      <c r="G14" s="6">
        <v>23</v>
      </c>
      <c r="H14" s="3">
        <v>28</v>
      </c>
      <c r="I14" s="6">
        <v>30</v>
      </c>
      <c r="J14" s="3">
        <f>$H$14</f>
        <v>28</v>
      </c>
      <c r="K14" s="7">
        <f>$I$14</f>
        <v>30</v>
      </c>
      <c r="L14" s="8">
        <f>IF(SUM($F$14) = 0, 0, (($F$14)/($G$14))*50)</f>
        <v>21.739130434782609</v>
      </c>
      <c r="M14" s="8">
        <f>(($H$14)/($I$14))*50</f>
        <v>46.666666666666664</v>
      </c>
      <c r="N14" s="9">
        <f>$L$14+$M$14</f>
        <v>68.405797101449281</v>
      </c>
      <c r="O14" s="10">
        <v>4</v>
      </c>
    </row>
    <row r="15" spans="1:15" x14ac:dyDescent="0.3">
      <c r="A15" s="3">
        <v>6</v>
      </c>
      <c r="B15" s="4" t="s">
        <v>35</v>
      </c>
      <c r="C15" s="3" t="s">
        <v>24</v>
      </c>
      <c r="D15" s="3" t="s">
        <v>25</v>
      </c>
      <c r="E15" s="5" t="s">
        <v>36</v>
      </c>
      <c r="F15" s="3">
        <v>17</v>
      </c>
      <c r="G15" s="6">
        <v>23</v>
      </c>
      <c r="H15" s="3">
        <v>25</v>
      </c>
      <c r="I15" s="6">
        <v>30</v>
      </c>
      <c r="J15" s="3">
        <f>$H$15</f>
        <v>25</v>
      </c>
      <c r="K15" s="7">
        <f>$I$15</f>
        <v>30</v>
      </c>
      <c r="L15" s="8">
        <f>IF(SUM($F$15) = 0, 0, (($F$15)/($G$15))*50)</f>
        <v>36.95652173913043</v>
      </c>
      <c r="M15" s="8">
        <f>(($H$15)/($I$15))*50</f>
        <v>41.666666666666671</v>
      </c>
      <c r="N15" s="9">
        <f>$L$15+$M$15</f>
        <v>78.623188405797094</v>
      </c>
      <c r="O15" s="10">
        <v>4</v>
      </c>
    </row>
    <row r="16" spans="1:15" x14ac:dyDescent="0.3">
      <c r="A16" s="3">
        <v>7</v>
      </c>
      <c r="B16" s="4" t="s">
        <v>37</v>
      </c>
      <c r="C16" s="3" t="s">
        <v>24</v>
      </c>
      <c r="D16" s="3" t="s">
        <v>25</v>
      </c>
      <c r="E16" s="5" t="s">
        <v>38</v>
      </c>
      <c r="F16" s="3">
        <v>13</v>
      </c>
      <c r="G16" s="6">
        <v>23</v>
      </c>
      <c r="H16" s="3">
        <v>22</v>
      </c>
      <c r="I16" s="6">
        <v>30</v>
      </c>
      <c r="J16" s="3">
        <f>$H$16</f>
        <v>22</v>
      </c>
      <c r="K16" s="7">
        <f>$I$16</f>
        <v>30</v>
      </c>
      <c r="L16" s="8">
        <f>IF(SUM($F$16) = 0, 0, (($F$16)/($G$16))*50)</f>
        <v>28.260869565217391</v>
      </c>
      <c r="M16" s="8">
        <f>(($H$16)/($I$16))*50</f>
        <v>36.666666666666664</v>
      </c>
      <c r="N16" s="9">
        <f>$L$16+$M$16</f>
        <v>64.927536231884062</v>
      </c>
      <c r="O16" s="10">
        <v>4</v>
      </c>
    </row>
    <row r="17" spans="1:15" x14ac:dyDescent="0.3">
      <c r="A17" s="3">
        <v>8</v>
      </c>
      <c r="B17" s="4" t="s">
        <v>39</v>
      </c>
      <c r="C17" s="3" t="s">
        <v>24</v>
      </c>
      <c r="D17" s="3" t="s">
        <v>25</v>
      </c>
      <c r="E17" s="5" t="s">
        <v>40</v>
      </c>
      <c r="F17" s="3">
        <v>20</v>
      </c>
      <c r="G17" s="6">
        <v>23</v>
      </c>
      <c r="H17" s="3">
        <v>26</v>
      </c>
      <c r="I17" s="6">
        <v>30</v>
      </c>
      <c r="J17" s="3">
        <f>$H$17</f>
        <v>26</v>
      </c>
      <c r="K17" s="7">
        <f>$I$17</f>
        <v>30</v>
      </c>
      <c r="L17" s="8">
        <f>IF(SUM($F$17) = 0, 0, (($F$17)/($G$17))*50)</f>
        <v>43.478260869565219</v>
      </c>
      <c r="M17" s="8">
        <f>(($H$17)/($I$17))*50</f>
        <v>43.333333333333336</v>
      </c>
      <c r="N17" s="9">
        <f>$L$17+$M$17</f>
        <v>86.811594202898561</v>
      </c>
      <c r="O17" s="10">
        <v>5</v>
      </c>
    </row>
    <row r="18" spans="1:15" x14ac:dyDescent="0.3">
      <c r="A18" s="3">
        <v>9</v>
      </c>
      <c r="B18" s="4" t="s">
        <v>41</v>
      </c>
      <c r="C18" s="3" t="s">
        <v>24</v>
      </c>
      <c r="D18" s="3" t="s">
        <v>25</v>
      </c>
      <c r="E18" s="5" t="s">
        <v>42</v>
      </c>
      <c r="F18" s="3">
        <v>16</v>
      </c>
      <c r="G18" s="6">
        <v>23</v>
      </c>
      <c r="H18" s="3">
        <v>18</v>
      </c>
      <c r="I18" s="6">
        <v>30</v>
      </c>
      <c r="J18" s="3">
        <f>$H$18</f>
        <v>18</v>
      </c>
      <c r="K18" s="7">
        <f>$I$18</f>
        <v>30</v>
      </c>
      <c r="L18" s="8">
        <f>IF(SUM($F$18) = 0, 0, (($F$18)/($G$18))*50)</f>
        <v>34.782608695652172</v>
      </c>
      <c r="M18" s="8">
        <f>(($H$18)/($I$18))*50</f>
        <v>30</v>
      </c>
      <c r="N18" s="9">
        <f>$L$18+$M$18</f>
        <v>64.782608695652172</v>
      </c>
      <c r="O18" s="10">
        <v>4</v>
      </c>
    </row>
    <row r="19" spans="1:15" x14ac:dyDescent="0.3">
      <c r="A19" s="3">
        <v>10</v>
      </c>
      <c r="B19" s="4" t="s">
        <v>43</v>
      </c>
      <c r="C19" s="3" t="s">
        <v>24</v>
      </c>
      <c r="D19" s="3" t="s">
        <v>25</v>
      </c>
      <c r="E19" s="5" t="s">
        <v>44</v>
      </c>
      <c r="F19" s="3">
        <v>19</v>
      </c>
      <c r="G19" s="6">
        <v>23</v>
      </c>
      <c r="H19" s="3">
        <v>27</v>
      </c>
      <c r="I19" s="6">
        <v>30</v>
      </c>
      <c r="J19" s="3">
        <f>$H$19</f>
        <v>27</v>
      </c>
      <c r="K19" s="7">
        <f>$I$19</f>
        <v>30</v>
      </c>
      <c r="L19" s="8">
        <f>IF(SUM($F$19) = 0, 0, (($F$19)/($G$19))*50)</f>
        <v>41.304347826086953</v>
      </c>
      <c r="M19" s="8">
        <f>(($H$19)/($I$19))*50</f>
        <v>45</v>
      </c>
      <c r="N19" s="9">
        <f>$L$19+$M$19</f>
        <v>86.304347826086953</v>
      </c>
      <c r="O19" s="10">
        <v>5</v>
      </c>
    </row>
    <row r="20" spans="1:15" x14ac:dyDescent="0.3">
      <c r="A20" s="3">
        <v>11</v>
      </c>
      <c r="B20" s="4" t="s">
        <v>45</v>
      </c>
      <c r="C20" s="3" t="s">
        <v>24</v>
      </c>
      <c r="D20" s="3" t="s">
        <v>25</v>
      </c>
      <c r="E20" s="5" t="s">
        <v>46</v>
      </c>
      <c r="F20" s="3">
        <v>20</v>
      </c>
      <c r="G20" s="6">
        <v>23</v>
      </c>
      <c r="H20" s="3">
        <v>27</v>
      </c>
      <c r="I20" s="6">
        <v>30</v>
      </c>
      <c r="J20" s="3">
        <f>$H$20</f>
        <v>27</v>
      </c>
      <c r="K20" s="7">
        <f>$I$20</f>
        <v>30</v>
      </c>
      <c r="L20" s="8">
        <f>IF(SUM($F$20) = 0, 0, (($F$20)/($G$20))*50)</f>
        <v>43.478260869565219</v>
      </c>
      <c r="M20" s="8">
        <f>(($H$20)/($I$20))*50</f>
        <v>45</v>
      </c>
      <c r="N20" s="9">
        <f>$L$20+$M$20</f>
        <v>88.478260869565219</v>
      </c>
      <c r="O20" s="10">
        <v>5</v>
      </c>
    </row>
    <row r="21" spans="1:15" x14ac:dyDescent="0.3">
      <c r="A21" s="3">
        <v>12</v>
      </c>
      <c r="B21" s="4" t="s">
        <v>47</v>
      </c>
      <c r="C21" s="3" t="s">
        <v>24</v>
      </c>
      <c r="D21" s="3" t="s">
        <v>25</v>
      </c>
      <c r="E21" s="5" t="s">
        <v>48</v>
      </c>
      <c r="F21" s="3">
        <v>15</v>
      </c>
      <c r="G21" s="6">
        <v>23</v>
      </c>
      <c r="H21" s="3">
        <v>26</v>
      </c>
      <c r="I21" s="6">
        <v>30</v>
      </c>
      <c r="J21" s="3">
        <f>$H$21</f>
        <v>26</v>
      </c>
      <c r="K21" s="7">
        <f>$I$21</f>
        <v>30</v>
      </c>
      <c r="L21" s="8">
        <f>IF(SUM($F$21) = 0, 0, (($F$21)/($G$21))*50)</f>
        <v>32.608695652173914</v>
      </c>
      <c r="M21" s="8">
        <f>(($H$21)/($I$21))*50</f>
        <v>43.333333333333336</v>
      </c>
      <c r="N21" s="9">
        <f>$L$21+$M$21</f>
        <v>75.94202898550725</v>
      </c>
      <c r="O21" s="10">
        <v>4</v>
      </c>
    </row>
  </sheetData>
  <mergeCells count="14">
    <mergeCell ref="F7:G7"/>
    <mergeCell ref="H7:K7"/>
    <mergeCell ref="L7:O7"/>
    <mergeCell ref="F8:G8"/>
    <mergeCell ref="H8:I8"/>
    <mergeCell ref="J8:K8"/>
    <mergeCell ref="L8:M8"/>
    <mergeCell ref="N8:N9"/>
    <mergeCell ref="O8:O9"/>
    <mergeCell ref="A7:A9"/>
    <mergeCell ref="B7:B9"/>
    <mergeCell ref="C7:C9"/>
    <mergeCell ref="D7:D9"/>
    <mergeCell ref="E7:E9"/>
  </mergeCells>
  <pageMargins left="0.75" right="0.75" top="0.75" bottom="0.5" header="0.5" footer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Информатика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Bekzhan Khairoshov</cp:lastModifiedBy>
  <dcterms:created xsi:type="dcterms:W3CDTF">2025-07-16T16:50:32Z</dcterms:created>
  <dcterms:modified xsi:type="dcterms:W3CDTF">2025-08-05T11:24:36Z</dcterms:modified>
</cp:coreProperties>
</file>