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ação\4-Semestre\Manutenção de Sistemas\Atividade001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C10" i="1" s="1"/>
  <c r="I3" i="1" s="1"/>
  <c r="E4" i="1"/>
  <c r="C11" i="1" s="1"/>
  <c r="G11" i="1" s="1"/>
  <c r="E5" i="1"/>
  <c r="C12" i="1" s="1"/>
  <c r="G12" i="1" s="1"/>
  <c r="I4" i="1" l="1"/>
  <c r="I5" i="1"/>
  <c r="G10" i="1"/>
</calcChain>
</file>

<file path=xl/sharedStrings.xml><?xml version="1.0" encoding="utf-8"?>
<sst xmlns="http://schemas.openxmlformats.org/spreadsheetml/2006/main" count="30" uniqueCount="18">
  <si>
    <t>Itens</t>
  </si>
  <si>
    <t>Mês</t>
  </si>
  <si>
    <t>Mês2</t>
  </si>
  <si>
    <t>Mês4</t>
  </si>
  <si>
    <t>Prod A</t>
  </si>
  <si>
    <t>Prod B</t>
  </si>
  <si>
    <t>Prod C</t>
  </si>
  <si>
    <t>UMD</t>
  </si>
  <si>
    <t>Estoque Mínimo</t>
  </si>
  <si>
    <t>T. R</t>
  </si>
  <si>
    <t>E. Min</t>
  </si>
  <si>
    <t>VMD</t>
  </si>
  <si>
    <t>Estoque Máximo</t>
  </si>
  <si>
    <t>L. N</t>
  </si>
  <si>
    <t>E. Max</t>
  </si>
  <si>
    <t>Tomada de decisão</t>
  </si>
  <si>
    <t>E.A</t>
  </si>
  <si>
    <t>Comprar ou não 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</si>
</sst>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1" fillId="0" borderId="0" xfId="1" applyBorder="1" applyAlignment="1">
      <alignment horizontal="center"/>
    </xf>
    <xf numFmtId="0" fontId="2" fillId="2" borderId="3" xfId="2" applyFill="1" applyBorder="1"/>
    <xf numFmtId="0" fontId="2" fillId="0" borderId="3" xfId="2" applyBorder="1"/>
    <xf numFmtId="0" fontId="1" fillId="0" borderId="0" xfId="1" applyBorder="1" applyAlignment="1"/>
    <xf numFmtId="0" fontId="3" fillId="0" borderId="0" xfId="1" applyFont="1" applyBorder="1" applyAlignment="1"/>
    <xf numFmtId="0" fontId="2" fillId="0" borderId="3" xfId="2" applyBorder="1" applyAlignment="1">
      <alignment horizontal="center"/>
    </xf>
    <xf numFmtId="0" fontId="2" fillId="0" borderId="4" xfId="2" applyBorder="1"/>
  </cellXfs>
  <cellStyles count="3">
    <cellStyle name="Normal" xfId="0" builtinId="0"/>
    <cellStyle name="Título 2" xfId="1" builtinId="17"/>
    <cellStyle name="Título 3" xfId="2" builtinId="18"/>
  </cellStyles>
  <dxfs count="9"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 outline="0">
        <top style="thick">
          <color theme="4" tint="0.499984740745262"/>
        </top>
      </border>
    </dxf>
    <dxf>
      <alignment horizontal="center" vertical="bottom" textRotation="0" wrapText="0" indent="0" justifyLastLine="0" shrinkToFit="0" readingOrder="0"/>
    </dxf>
    <dxf>
      <border outline="0">
        <top style="thick">
          <color theme="4" tint="0.499984740745262"/>
        </top>
      </border>
    </dxf>
    <dxf>
      <border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</dxf>
    <dxf>
      <border outline="0">
        <top style="thick">
          <color theme="4" tint="0.49998474074526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E5" totalsRowShown="0" headerRowDxfId="7" headerRowBorderDxfId="6" tableBorderDxfId="8" headerRowCellStyle="Título 3">
  <autoFilter ref="A2:E5"/>
  <tableColumns count="5">
    <tableColumn id="1" name="Itens"/>
    <tableColumn id="2" name="Mês"/>
    <tableColumn id="3" name="Mês2"/>
    <tableColumn id="4" name="Mês4"/>
    <tableColumn id="5" name="UMD">
      <calculatedColumnFormula>(AVERAGE(B3,C3,D3))/25</calculatedColumnFormula>
    </tableColumn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9:C12" totalsRowShown="0" headerRowBorderDxfId="0" tableBorderDxfId="5" headerRowCellStyle="Título 3">
  <autoFilter ref="A9:C12"/>
  <tableColumns count="3">
    <tableColumn id="1" name="Itens"/>
    <tableColumn id="2" name="T. R"/>
    <tableColumn id="3" name="E. Min">
      <calculatedColumnFormula>B10*E3</calculatedColumnFormula>
    </tableColumn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id="8" name="Tabela589" displayName="Tabela589" ref="E9:G12" totalsRowShown="0" headerRowBorderDxfId="1" headerRowCellStyle="Título 3">
  <autoFilter ref="E9:G12"/>
  <tableColumns count="3">
    <tableColumn id="1" name="Itens"/>
    <tableColumn id="2" name="L. N"/>
    <tableColumn id="3" name="E. Max">
      <calculatedColumnFormula>F10+Tabela4[[#This Row],[E. Min]]</calculatedColumnFormula>
    </tableColumn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id="14" name="Tabela14" displayName="Tabela14" ref="G2:I5" totalsRowShown="0" headerRowBorderDxfId="2" tableBorderDxfId="3" headerRowCellStyle="Título 3">
  <autoFilter ref="G2:I5"/>
  <tableColumns count="3">
    <tableColumn id="1" name="Itens"/>
    <tableColumn id="2" name="E.A"/>
    <tableColumn id="3" name="Comprar ou não Comprar" dataDxfId="4">
      <calculatedColumnFormula>IF(H3&lt;=C10,"Comprar","Não Comprar")</calculatedColumnFormula>
    </tableColumn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1" sqref="J11"/>
    </sheetView>
  </sheetViews>
  <sheetFormatPr defaultRowHeight="15" x14ac:dyDescent="0.25"/>
  <cols>
    <col min="1" max="1" width="9.140625" customWidth="1"/>
    <col min="9" max="9" width="25.140625" customWidth="1"/>
    <col min="10" max="10" width="24.85546875" customWidth="1"/>
    <col min="11" max="12" width="10.28515625" customWidth="1"/>
  </cols>
  <sheetData>
    <row r="1" spans="1:10" ht="17.25" x14ac:dyDescent="0.3">
      <c r="A1" s="3" t="s">
        <v>11</v>
      </c>
      <c r="B1" s="3"/>
      <c r="C1" s="3"/>
      <c r="D1" s="3"/>
      <c r="E1" s="3"/>
      <c r="G1" s="3" t="s">
        <v>15</v>
      </c>
      <c r="H1" s="3"/>
      <c r="I1" s="3"/>
      <c r="J1" s="6"/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G2" s="5" t="s">
        <v>0</v>
      </c>
      <c r="H2" s="5" t="s">
        <v>16</v>
      </c>
      <c r="I2" s="8" t="s">
        <v>17</v>
      </c>
    </row>
    <row r="3" spans="1:10" x14ac:dyDescent="0.25">
      <c r="A3" t="s">
        <v>4</v>
      </c>
      <c r="B3">
        <v>100</v>
      </c>
      <c r="C3">
        <v>100</v>
      </c>
      <c r="D3">
        <v>100</v>
      </c>
      <c r="E3">
        <f>(AVERAGE(B3,C3,D3))/25</f>
        <v>4</v>
      </c>
      <c r="G3" t="s">
        <v>4</v>
      </c>
      <c r="H3">
        <v>20</v>
      </c>
      <c r="I3" s="1" t="str">
        <f>IF(H3&lt;=C10,"Comprar","Não Comprar")</f>
        <v>Não Comprar</v>
      </c>
    </row>
    <row r="4" spans="1:10" x14ac:dyDescent="0.25">
      <c r="A4" t="s">
        <v>5</v>
      </c>
      <c r="B4">
        <v>200</v>
      </c>
      <c r="C4">
        <v>200</v>
      </c>
      <c r="D4">
        <v>200</v>
      </c>
      <c r="E4">
        <f>(AVERAGE(B4,C4,D4))/25</f>
        <v>8</v>
      </c>
      <c r="G4" t="s">
        <v>5</v>
      </c>
      <c r="H4">
        <v>25</v>
      </c>
      <c r="I4" s="1" t="str">
        <f>IF(H4&lt;=C11,"Comprar","Não Comprar")</f>
        <v>Comprar</v>
      </c>
    </row>
    <row r="5" spans="1:10" x14ac:dyDescent="0.25">
      <c r="A5" t="s">
        <v>6</v>
      </c>
      <c r="B5">
        <v>400</v>
      </c>
      <c r="C5">
        <v>400</v>
      </c>
      <c r="D5">
        <v>400</v>
      </c>
      <c r="E5">
        <f>(AVERAGE(B5,C5,D5))/25</f>
        <v>16</v>
      </c>
      <c r="G5" t="s">
        <v>6</v>
      </c>
      <c r="H5">
        <v>70</v>
      </c>
      <c r="I5" s="1" t="str">
        <f>IF(H5&lt;=C12,"Comprar","Não Comprar")</f>
        <v>Comprar</v>
      </c>
    </row>
    <row r="8" spans="1:10" ht="18" thickBot="1" x14ac:dyDescent="0.35">
      <c r="A8" s="3" t="s">
        <v>8</v>
      </c>
      <c r="B8" s="3"/>
      <c r="C8" s="3"/>
      <c r="D8" s="7"/>
      <c r="E8" s="2" t="s">
        <v>12</v>
      </c>
      <c r="F8" s="2"/>
      <c r="G8" s="2"/>
    </row>
    <row r="9" spans="1:10" ht="15.75" thickTop="1" x14ac:dyDescent="0.25">
      <c r="A9" s="5" t="s">
        <v>0</v>
      </c>
      <c r="B9" s="5" t="s">
        <v>9</v>
      </c>
      <c r="C9" s="5" t="s">
        <v>10</v>
      </c>
      <c r="E9" s="9" t="s">
        <v>0</v>
      </c>
      <c r="F9" s="9" t="s">
        <v>13</v>
      </c>
      <c r="G9" s="9" t="s">
        <v>14</v>
      </c>
    </row>
    <row r="10" spans="1:10" x14ac:dyDescent="0.25">
      <c r="A10" t="s">
        <v>4</v>
      </c>
      <c r="B10">
        <v>3</v>
      </c>
      <c r="C10">
        <f>B10*E3</f>
        <v>12</v>
      </c>
      <c r="E10" t="s">
        <v>4</v>
      </c>
      <c r="F10">
        <v>50</v>
      </c>
      <c r="G10">
        <f>F10+Tabela4[[#This Row],[E. Min]]</f>
        <v>62</v>
      </c>
    </row>
    <row r="11" spans="1:10" x14ac:dyDescent="0.25">
      <c r="A11" t="s">
        <v>5</v>
      </c>
      <c r="B11">
        <v>4</v>
      </c>
      <c r="C11">
        <f>B11*E4</f>
        <v>32</v>
      </c>
      <c r="E11" t="s">
        <v>5</v>
      </c>
      <c r="F11">
        <v>60</v>
      </c>
      <c r="G11">
        <f>F11+Tabela4[[#This Row],[E. Min]]</f>
        <v>92</v>
      </c>
    </row>
    <row r="12" spans="1:10" x14ac:dyDescent="0.25">
      <c r="A12" t="s">
        <v>6</v>
      </c>
      <c r="B12">
        <v>5</v>
      </c>
      <c r="C12">
        <f>B12*E5</f>
        <v>80</v>
      </c>
      <c r="E12" t="s">
        <v>6</v>
      </c>
      <c r="F12">
        <v>70</v>
      </c>
      <c r="G12">
        <f>F12+Tabela4[[#This Row],[E. Min]]</f>
        <v>150</v>
      </c>
    </row>
  </sheetData>
  <mergeCells count="4">
    <mergeCell ref="G1:I1"/>
    <mergeCell ref="A1:E1"/>
    <mergeCell ref="A8:C8"/>
    <mergeCell ref="E8:G8"/>
  </mergeCells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Dendezeiros</dc:creator>
  <cp:lastModifiedBy>Aluno Dendezeiros</cp:lastModifiedBy>
  <dcterms:created xsi:type="dcterms:W3CDTF">2024-10-21T11:49:21Z</dcterms:created>
  <dcterms:modified xsi:type="dcterms:W3CDTF">2024-10-21T14:15:04Z</dcterms:modified>
</cp:coreProperties>
</file>