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lėtrosProgramos\PROGRAMOS_poskyris\PROGRAMA INICIATYVOS KAUNUI\INICIATYVOS KAUNUI 2019\2019 M. KVIETIMAI\"/>
    </mc:Choice>
  </mc:AlternateContent>
  <bookViews>
    <workbookView xWindow="0" yWindow="0" windowWidth="28800" windowHeight="11700" activeTab="6"/>
  </bookViews>
  <sheets>
    <sheet name="Bendra statistika" sheetId="9" r:id="rId1"/>
    <sheet name="Kultūros skyrius" sheetId="1" r:id="rId2"/>
    <sheet name="Sporto skyrius" sheetId="2" r:id="rId3"/>
    <sheet name="NVO (soc. skyrius)" sheetId="4" r:id="rId4"/>
    <sheet name="Soc. paslaugų skyrius" sheetId="5" r:id="rId5"/>
    <sheet name="Jaunimas ir vaikai" sheetId="7" r:id="rId6"/>
    <sheet name="Paveldosauga, turizmas, ivest." sheetId="10" r:id="rId7"/>
  </sheets>
  <calcPr calcId="162913"/>
</workbook>
</file>

<file path=xl/calcChain.xml><?xml version="1.0" encoding="utf-8"?>
<calcChain xmlns="http://schemas.openxmlformats.org/spreadsheetml/2006/main">
  <c r="H17" i="1" l="1"/>
  <c r="H16" i="1"/>
  <c r="H15" i="1"/>
  <c r="H12" i="1"/>
  <c r="H11" i="1"/>
  <c r="F11" i="1"/>
  <c r="E11" i="1"/>
  <c r="D11" i="1"/>
  <c r="H9" i="1"/>
  <c r="H8" i="1"/>
  <c r="H7" i="1"/>
  <c r="H6" i="1"/>
  <c r="S9" i="9" l="1"/>
  <c r="F12" i="9"/>
  <c r="E12" i="9"/>
  <c r="L12" i="9" l="1"/>
  <c r="G7" i="2"/>
  <c r="S8" i="9"/>
  <c r="G12" i="2" l="1"/>
  <c r="G9" i="2"/>
  <c r="G10" i="2"/>
  <c r="F11" i="2"/>
  <c r="G11" i="2" s="1"/>
  <c r="S10" i="9" l="1"/>
  <c r="S11" i="9"/>
  <c r="S7" i="9"/>
  <c r="Q13" i="9"/>
  <c r="M12" i="9"/>
  <c r="I13" i="9"/>
  <c r="H13" i="9"/>
  <c r="S13" i="9" s="1"/>
  <c r="I12" i="9"/>
  <c r="S12" i="9" s="1"/>
  <c r="O12" i="9"/>
  <c r="G10" i="10" l="1"/>
  <c r="G11" i="10"/>
  <c r="E12" i="10"/>
  <c r="G12" i="10" s="1"/>
  <c r="G8" i="10"/>
  <c r="G9" i="10"/>
  <c r="F8" i="7" l="1"/>
  <c r="F9" i="7"/>
  <c r="F10" i="7"/>
  <c r="F12" i="7"/>
  <c r="D11" i="7"/>
  <c r="F11" i="7" s="1"/>
  <c r="F9" i="5" l="1"/>
  <c r="E11" i="5"/>
  <c r="F11" i="5" s="1"/>
  <c r="E10" i="5"/>
  <c r="F10" i="5" s="1"/>
  <c r="D11" i="5"/>
  <c r="F8" i="5"/>
  <c r="E10" i="4" l="1"/>
  <c r="D10" i="4"/>
  <c r="F7" i="5" l="1"/>
  <c r="G8" i="2" l="1"/>
  <c r="F6" i="5" l="1"/>
  <c r="G7" i="10" l="1"/>
  <c r="F7" i="7"/>
  <c r="G6" i="2" l="1"/>
</calcChain>
</file>

<file path=xl/sharedStrings.xml><?xml version="1.0" encoding="utf-8"?>
<sst xmlns="http://schemas.openxmlformats.org/spreadsheetml/2006/main" count="244" uniqueCount="133">
  <si>
    <t>SRITIS</t>
  </si>
  <si>
    <t>FIZINIO AKTYVUMO IR SPORTO PLĖTOJIMAS</t>
  </si>
  <si>
    <t>RODIKLIS/PRIORITETAS</t>
  </si>
  <si>
    <t>VISO</t>
  </si>
  <si>
    <t>GAUTI PROJEKTAI</t>
  </si>
  <si>
    <t>Paraiškos</t>
  </si>
  <si>
    <t>Gautų ir užregistruotų paraiškų skaičius</t>
  </si>
  <si>
    <t>Atmestų paraiškų skaičius po administracinės atitikties ir tinkamumo vertinimo</t>
  </si>
  <si>
    <t>Naudos ir kokybės vertinimui perduotų paraikšų skaičius</t>
  </si>
  <si>
    <t>Finansuotų projektų skaičius</t>
  </si>
  <si>
    <t>Nefinansuotų projektų skaičius</t>
  </si>
  <si>
    <t>Lėšos</t>
  </si>
  <si>
    <t>Projektams skirta finansavimo suma</t>
  </si>
  <si>
    <t>SOCIALINIŲ PASLAUGŲ PLĖTRA</t>
  </si>
  <si>
    <t>Kauno, kaip aktyvaus jaunimo miesto, įvaizdžio stiprinimas</t>
  </si>
  <si>
    <t>Viso</t>
  </si>
  <si>
    <t>SRITYS</t>
  </si>
  <si>
    <t>Bendrosios gyventojų kultūros ugdymo sritis</t>
  </si>
  <si>
    <t>Socialinų paslaugų plėtros sritis</t>
  </si>
  <si>
    <t>Fizinio aktyvumo irsporto plėtojimo sritis</t>
  </si>
  <si>
    <t>Bendra sričiai skirta suma</t>
  </si>
  <si>
    <t>Sutaupytų lėšų suma</t>
  </si>
  <si>
    <t>Duomenys</t>
  </si>
  <si>
    <t>Profesionaliojo meno ir kultūros prieinamumo visuomenei didinimas</t>
  </si>
  <si>
    <t>Etnografinių tradicijų tęstinumas ir daugiakultūrio dialogo stiprinimas</t>
  </si>
  <si>
    <t>Valstybės atkūrimo šimtmečio paminėjimas</t>
  </si>
  <si>
    <t>Kūrybiško laisvalaikio ir užimtumo skatinimas</t>
  </si>
  <si>
    <t>Specialistų, dirbančių pagal Globėjų ir įtėvių mokymo ir konsultavimo programą, paslaugų ir (ar) jas papildančių paslaugų globėjams ir įtėviams plėtra</t>
  </si>
  <si>
    <t>Bendruomeninio tipo socialinių paslaugų teikimo skatinimas</t>
  </si>
  <si>
    <t>Vaikų ir jaunimo sporto meistriškumo skatinimas</t>
  </si>
  <si>
    <t>Kauno, kaip sporto miesto, įvaizdžio gerinimas</t>
  </si>
  <si>
    <t>Aktyvaus laisvalaikio ir fizinio aktyvumo veiklų organizavimas</t>
  </si>
  <si>
    <t>Jaunimo įgalinimo ir vaikų užimtumo sritis</t>
  </si>
  <si>
    <t>Kauno, kaip aktyvaus jaunimo miesto, įvaizdžio gerinimas</t>
  </si>
  <si>
    <t>Vaikų ir moksleivių užimtumo organizavimas</t>
  </si>
  <si>
    <t>Nevyriasybinių organizacijų stiprinimo sritis</t>
  </si>
  <si>
    <t>Paveldosaugos, investicijų ir turizmo paslaugų plėtojimo sritis</t>
  </si>
  <si>
    <t>Kultūros paveldo objektų išsaugojimas</t>
  </si>
  <si>
    <t>Miesto architektūrinio ir urbanistinio įvaizdžio gerinimas</t>
  </si>
  <si>
    <t>Miesto investicinio patrauklumo didinimas, atvykstamojo ir vietinio turizmo skatinimas</t>
  </si>
  <si>
    <t>BENDROSIOS GYVENTOJŲ KULTŪROS UGDYMO</t>
  </si>
  <si>
    <t>NEVYRIAUSYBINIŲ ORGANIZACIJŲ STIPRINIMAS</t>
  </si>
  <si>
    <t>Nevyriausybinių organizacijų kompetencijų ugdymas</t>
  </si>
  <si>
    <t>JAUNIMO ĮGALINIMO IR VAIKŲ UŽIMTUMAS</t>
  </si>
  <si>
    <t>PAVELDOSAUGOS, INVESTICIJŲ IR TURIZMO PASLAUGŲ PLĖTOJIMAS</t>
  </si>
  <si>
    <t>Gautų ir užregistruotų paraiškų skaičius (faktas)</t>
  </si>
  <si>
    <t>Gautų ir užregistruotų paraiškų skaičius po perkėlimų tarp prioritetų</t>
  </si>
  <si>
    <t>Atmestų paraiškų skaičius po perkėlimų tarp prioritetų</t>
  </si>
  <si>
    <t>Pasirašyta sutarčių, Eur</t>
  </si>
  <si>
    <t>Skirta lėšų (pagal pasirašytas sutartis)</t>
  </si>
  <si>
    <t>FAKTINIS ĮGYVENDINIMAS</t>
  </si>
  <si>
    <t>1404389 (iš jų dalinis finansavimas 1036688)</t>
  </si>
  <si>
    <t>Faktiškai panaudotos lėšos 2018 m. spalio 22 d.</t>
  </si>
  <si>
    <t>Faktinis lėšų panaudojimas pagal pateiktas projektų vykdymo ataskaitas už (I, II ir III ketv.)</t>
  </si>
  <si>
    <t>Pasiekti rodikliai pagal kvietime numatytus spalio 22 d. (I, II, III ketv.)</t>
  </si>
  <si>
    <t>Nemokamų renginių skaičius – 50</t>
  </si>
  <si>
    <t>Vidutinis gyventojų, dalyvavusių nemokamuose renginiuose, skaičius – 150 tūkst. asm</t>
  </si>
  <si>
    <t>Vykdant projektą „Kaunas – Europos kultūros sostinė 2022“ per metus  įgyvendintų veiklų skaičius – 50</t>
  </si>
  <si>
    <t>Vidutinis projekto „Kaunas – Europos kultūros sostinė 2022“ veiklose dalyvavusių asmenų skaičius – 5500 asm.</t>
  </si>
  <si>
    <t>Kauno miesto kūrėjų užsienyje pristatyti projektai, kūriniai – 10.</t>
  </si>
  <si>
    <t>Suteiktos sporto mokymo (užimtumo) paslaugos mokyklinio amžiaus vaikams ir jaunimui (6–19 m. imtinai) – 800 asmenų.</t>
  </si>
  <si>
    <t xml:space="preserve">Lietuvos čempionatuose, pirmenybėse ir žaidynėse dalyvavusių sportininkų dalis (proc.) nuo viso 2.1.1 papunktyje nurodytoje veikloje dalyvavusiųjų skaičiaus.  </t>
  </si>
  <si>
    <t>Nacionalinius čempionatus laimėjusių komandų skaičius – 4.</t>
  </si>
  <si>
    <t>Sportininkų, įtrauktų į nacionalines rinktines skaičius – 30.</t>
  </si>
  <si>
    <t>Sportinių žaidimų sporto šakų, kurių nacionalinėse aukščiausiose lygose dalyvauja Kauno miesto komandos, skaičius – 6</t>
  </si>
  <si>
    <t>Reprezentacinių sporto renginių skaičius – 3.</t>
  </si>
  <si>
    <t>Įtrauktų į socialines veiklas dalyvių skaičius – 500.</t>
  </si>
  <si>
    <t>Sporto renginių skaičius – 60</t>
  </si>
  <si>
    <t>Dalyvaujančiųjų sporto renginiuose skaičiaus augimas (proc.) – ne mažiau kaip 5 proc., palyginti su praėjusiais metais.</t>
  </si>
  <si>
    <t>Į reguliarią fizinio aktyvumo veiklą įtraukta ne mažiau nei 5 proc. miesto gyventojų.</t>
  </si>
  <si>
    <t>2019 m. planas</t>
  </si>
  <si>
    <t>FAKTINIS ĮGYVENDINIMAS 2018</t>
  </si>
  <si>
    <t>Metų pabaigoje bus pateiktas sportininkų, įtrauktų į nac. rinktines skaičius</t>
  </si>
  <si>
    <t>Sportinių žaidimų sporto šakų, kurių nacionalinėse aukščiausiose lygose dalyvauja Kauno miesto komandos, skaičius – 9;</t>
  </si>
  <si>
    <t>Reprezentacinių sporto renginių skaičius – 5.</t>
  </si>
  <si>
    <t>Įtrauktų į socialines veiklas dalyvių skaičius – 1705.</t>
  </si>
  <si>
    <t>Sporto renginių skaičius – 83.</t>
  </si>
  <si>
    <t>Dalyvaujančiųjų sporto renginiuose skaičiaus augimas (proc.) – 49 proc. daugiau palyginti su praėjusiais metais.</t>
  </si>
  <si>
    <t>Į reguliarią fizinio aktyvumo veiklą įtraukta ne mažiau nei 5 proc. miesto gyventojų (14510 dalyvių – 4,96 proc.) .</t>
  </si>
  <si>
    <t>2019 m. planas (perima PPI skyrius)</t>
  </si>
  <si>
    <t>Naujų globėjų, įtėvių skaičius – 50.</t>
  </si>
  <si>
    <t>Savitarpio pagalbos grupių skaičius – 3.</t>
  </si>
  <si>
    <t>Inovatyvių globos ir įvaikinimo viešinimo priemonių skaičius – 3.</t>
  </si>
  <si>
    <t>Įtėvių, globėjų gavusių paslaugas skaičius – 55.</t>
  </si>
  <si>
    <t>Savitarpio pagalbos grupių skaičius – 3,</t>
  </si>
  <si>
    <t xml:space="preserve">Mokymų grupės – 2;
Inovatyvių globos ir įvaikinimo viešinimo priemonių skaičius – 6 skirtingos priemonės (radijo laidos (18 ), reklaminis klipas, liudijimai parapijose straipsniai (10), brošiūrėlės
</t>
  </si>
  <si>
    <t>Asmenų, gavusių socialinių įgūdžių ugdymo ir palaikymo paslaugas bendruomeniniame dienos centre, asmeninio asistento paslaugą, skaičius – 150</t>
  </si>
  <si>
    <t>Asmenų, gavusių kompleksines socialinės reabilitacijos paslaugas, skaičius – 50.</t>
  </si>
  <si>
    <t>Mobilių socialinių darbuotojų, jų padėjėjų, asistentų ir (arba) savanorių grupių skaičius – 2.</t>
  </si>
  <si>
    <t>Asmenų, gavusių integracijos į bendruomenę, užimtumo, darbinių, profesinių įgūdžių ugdymo organizavimo paslaugas, skaičius – 100–150.</t>
  </si>
  <si>
    <t>Asmenų, gavusių socialinių įgūdžių ugdymo ir palaikymo dienos centre paslaugas, skaičius – 30.</t>
  </si>
  <si>
    <t>Užimtumo ir reabilitacijos paslaugas gavusių vaikų, turinčių emocijų ir elgesio sutrikimų, skaičius – 100.</t>
  </si>
  <si>
    <t>Dienos užimtumo centrų paslaugas gavusių vaikų, turinčių  autizmo sutrikimų, skaičius – 15–20.</t>
  </si>
  <si>
    <t>Suorganizuotų prevencinių priemonių prieš smurtą artimoje aplinkoje skaičius – 3, socialines paslaugas (konsultavimo, tarpininkavimo, psichologo ir kt.) gavusių asmenų skaičius –           100–150.</t>
  </si>
  <si>
    <t xml:space="preserve">Asmenų, gavusių socialinių įgūdžių ugdymo ir palaikymo paslaugas bendruomeniniame dienos centre, asmeninio asistento paslaugą, skaičius – 180; </t>
  </si>
  <si>
    <t>Asmenų, gavusių kompleksines socialinės reabilitacijos paslaugas, skaičius –  540;</t>
  </si>
  <si>
    <t xml:space="preserve">Mobilių socialinių darbuotojų, jų padėjėjų, asistentų ir (arba) savanorių grupių skaičius – nesudaryta sutarčių; </t>
  </si>
  <si>
    <t xml:space="preserve">Asmenų, gavusių integracijos į bendruomenę, užimtumo, darbinių, profesinių įgūdžių ugdymo organizavimo paslaugas, skaičius – nesudaryta sutarčių; </t>
  </si>
  <si>
    <t>Asmenų, gavusių socialinių įgūdžių ugdymo ir palaikymo dienos centre paslaugas, skaičius – 30;</t>
  </si>
  <si>
    <t>Užimtumo ir reabilitacijos paslaugas gavusių vaikų, turinčių emocijų ir elgesio sutrikimų, skaičius – 159.</t>
  </si>
  <si>
    <t>Dienos užimtumo centrų paslaugas gavusių vaikų, turinčių autizmo sutrikimų, skaičius – 8;</t>
  </si>
  <si>
    <t xml:space="preserve">Suorganizuotų prevencinių priemonių prieš smurtą artimoje aplinkoje skaičius – 4 skirtingos priemonės (3 apskrito stalo diskusijos, 17 prevencinių paskaitų, 4 mobilių komandų prevencinės išvykos, šeimų savaitgalis)
socialines paslaugas (konsultavimo, tarpininkavimo, psichologo ir kt.) gavusių asmenų skaičius – 684
</t>
  </si>
  <si>
    <t>2019 m. planas. Eur</t>
  </si>
  <si>
    <t>Renginių skaičius – 10.</t>
  </si>
  <si>
    <t>Suorganizuotų susitikimų, asamblėjų ar forumų skaičius – 5.</t>
  </si>
  <si>
    <t>Dalyvių skaičius – 10 000.</t>
  </si>
  <si>
    <t>Savanorių skaičius – 250.</t>
  </si>
  <si>
    <t>suorganizuotų stovyklų skaičius – 20;</t>
  </si>
  <si>
    <t>stovyklos dalyvių skaičius – 700 dalyvių.</t>
  </si>
  <si>
    <t>2019 m. planas, Eur</t>
  </si>
  <si>
    <t>Objektų, kuriuose atlikti tvarkymo darbai, pritaikant juos lankytojams, skaičius – 4</t>
  </si>
  <si>
    <t>Paveldo objektų lankytojų ir edukacinių užsiėmimų dalyvių skaičius – 200.</t>
  </si>
  <si>
    <t>Į veiklas įtrauktų savanorių skaičius – 50.</t>
  </si>
  <si>
    <t xml:space="preserve">Suorganizuotų urbanistinių ir architektūrinių konkursų
skaičius – 3.
</t>
  </si>
  <si>
    <t>Suorganizuotų renginių architektūros temomis skaičius – 1.</t>
  </si>
  <si>
    <t>Naujai sukurtų darbo vietų skaičius – 240</t>
  </si>
  <si>
    <t>Naujai sukurtų turizmo produktų skaičius – 10</t>
  </si>
  <si>
    <t>Uždirbtų pajamų dydis – 113 000 Eur</t>
  </si>
  <si>
    <t>Užmegztų naujų tikslinių kontaktų skaičius – 675</t>
  </si>
  <si>
    <t>Patobulinusių kompetencijas asmenų (skaičiuojami veiklose nesikartojantys dalyviai) skaičius – 200.</t>
  </si>
  <si>
    <t xml:space="preserve"> Tarptautinio bendradarbiavimo iniciatyvų (projektų) skaičius – 10.</t>
  </si>
  <si>
    <t>Tarptautinio bendradarbiavimo iniciatyvų dalyvių skaičius – 50.</t>
  </si>
  <si>
    <t>Pasiekti rodikliai pagal kvietime numatytus rodiklius spalio 22 d. (I, II, III ketv.)</t>
  </si>
  <si>
    <t>Pasiekti rodikliai pagal kvietime numatytus rodiklisu spalio 22 d. (I, II, III ketv.)</t>
  </si>
  <si>
    <r>
      <t xml:space="preserve">2018 m. projektų finansavimo sutartyse numatyta 1013 dalyvių/   </t>
    </r>
    <r>
      <rPr>
        <sz val="9"/>
        <color rgb="FFFF0000"/>
        <rFont val="Cambria"/>
        <family val="1"/>
      </rPr>
      <t>I-III k. 913</t>
    </r>
  </si>
  <si>
    <r>
      <t xml:space="preserve">Lietuvos čempionatuose, pirmenybėse ir žaidynėse dalyvavusių sportininkų dalis (proc.) nuo viso 2.1.1 papunktyje nurodytoje veikloje dalyvavusiųjų skaičiaus - 63,8 proc </t>
    </r>
    <r>
      <rPr>
        <sz val="9"/>
        <color rgb="FFFF0000"/>
        <rFont val="Cambria"/>
        <family val="1"/>
      </rPr>
      <t>metų gale tikslūs duomenys</t>
    </r>
  </si>
  <si>
    <r>
      <t xml:space="preserve">Nacionaliniuose čempionatuose prizinę vietą laimėti planuoja 9 komandos 
</t>
    </r>
    <r>
      <rPr>
        <sz val="9"/>
        <color rgb="FFFF0000"/>
        <rFont val="Cambria"/>
        <family val="1"/>
      </rPr>
      <t>2017/2018 m. sezone nac.čempionatus laimėjo 4 komandos. 2018/2019 m. sezonas startavo 09-10 mėn., baigsis 2019 m. 04-05 mėn.</t>
    </r>
    <r>
      <rPr>
        <sz val="9"/>
        <rFont val="Cambria"/>
        <family val="1"/>
        <charset val="186"/>
      </rPr>
      <t xml:space="preserve">
</t>
    </r>
  </si>
  <si>
    <t>I-III ketvirčiuose įvyko 4 renginiai</t>
  </si>
  <si>
    <t>I-III ketvirčiuose įtraukta 769 dalyviai</t>
  </si>
  <si>
    <t>I-III k. 67</t>
  </si>
  <si>
    <t>30956 (lyginsiu metams pasibaigus, nes nežinau 2017 m. 3 k. duomenų)</t>
  </si>
  <si>
    <t>25 (tiekėjai)</t>
  </si>
  <si>
    <t>1721 (iš jų 652 iš 6.2. tikslinės grupės)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</si>
</sst>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Arial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9"/>
      <name val="Cambria"/>
      <family val="1"/>
      <charset val="186"/>
    </font>
    <font>
      <b/>
      <sz val="10"/>
      <name val="Cambria"/>
      <family val="1"/>
      <charset val="186"/>
    </font>
    <font>
      <sz val="10"/>
      <name val="Cambria"/>
      <family val="1"/>
      <charset val="186"/>
    </font>
    <font>
      <b/>
      <sz val="9"/>
      <name val="Cambria"/>
      <family val="1"/>
      <charset val="186"/>
    </font>
    <font>
      <b/>
      <sz val="10"/>
      <name val="Cambria"/>
      <family val="1"/>
      <charset val="186"/>
    </font>
    <font>
      <b/>
      <sz val="8"/>
      <name val="Cambria"/>
      <family val="1"/>
      <charset val="186"/>
    </font>
    <font>
      <sz val="10"/>
      <name val="Cambria"/>
      <family val="1"/>
    </font>
    <font>
      <b/>
      <sz val="9"/>
      <name val="Cambria"/>
      <family val="1"/>
    </font>
    <font>
      <b/>
      <sz val="10"/>
      <name val="Cambria"/>
      <family val="1"/>
    </font>
    <font>
      <b/>
      <sz val="10"/>
      <name val="Times New Roman"/>
      <family val="1"/>
    </font>
    <font>
      <sz val="10"/>
      <color rgb="FF000000"/>
      <name val="Arial"/>
      <family val="2"/>
    </font>
    <font>
      <sz val="10"/>
      <color rgb="FFFF0000"/>
      <name val="Cambria"/>
      <family val="1"/>
    </font>
    <font>
      <sz val="10"/>
      <color theme="1"/>
      <name val="Cambria"/>
      <family val="1"/>
    </font>
    <font>
      <b/>
      <sz val="10"/>
      <name val="Cambria"/>
      <family val="1"/>
      <charset val="186"/>
    </font>
    <font>
      <sz val="10"/>
      <name val="Cambria"/>
      <family val="1"/>
      <charset val="186"/>
    </font>
    <font>
      <b/>
      <sz val="9"/>
      <name val="Cambria"/>
      <family val="1"/>
      <charset val="186"/>
    </font>
    <font>
      <sz val="10"/>
      <name val="Arial"/>
      <family val="2"/>
    </font>
    <font>
      <b/>
      <sz val="10"/>
      <color rgb="FFFFFF00"/>
      <name val="Cambria"/>
      <family val="1"/>
    </font>
    <font>
      <b/>
      <sz val="8"/>
      <color rgb="FFFFFF00"/>
      <name val="Cambria"/>
      <family val="1"/>
      <charset val="186"/>
    </font>
    <font>
      <sz val="9"/>
      <color theme="1"/>
      <name val="Cambria"/>
      <family val="1"/>
      <charset val="186"/>
    </font>
    <font>
      <b/>
      <sz val="12"/>
      <color rgb="FFFFFF00"/>
      <name val="Cambria"/>
      <family val="1"/>
      <charset val="186"/>
    </font>
    <font>
      <b/>
      <sz val="9"/>
      <color rgb="FF000000"/>
      <name val="Arial"/>
      <family val="2"/>
    </font>
    <font>
      <sz val="9"/>
      <color rgb="FFFF0000"/>
      <name val="Cambria"/>
      <family val="1"/>
    </font>
    <font>
      <sz val="9"/>
      <color rgb="FFFF0000"/>
      <name val="Cambria"/>
      <family val="1"/>
      <charset val="186"/>
    </font>
    <font>
      <b/>
      <sz val="9"/>
      <color theme="1"/>
      <name val="Cambria"/>
      <family val="1"/>
      <charset val="186"/>
    </font>
    <font>
      <b/>
      <sz val="10"/>
      <color theme="1"/>
      <name val="Cambria"/>
      <family val="1"/>
      <charset val="186"/>
    </font>
    <font>
      <b/>
      <sz val="8"/>
      <color theme="1"/>
      <name val="Cambria"/>
      <family val="1"/>
      <charset val="186"/>
    </font>
    <font>
      <sz val="10"/>
      <color theme="1"/>
      <name val="Cambria"/>
      <family val="1"/>
      <charset val="186"/>
    </font>
  </fonts>
  <fills count="1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B7B7B7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B7B7B7"/>
      </patternFill>
    </fill>
    <fill>
      <patternFill patternType="solid">
        <fgColor theme="9" tint="-0.249977111117893"/>
        <bgColor rgb="FFF3F3F3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/>
    <xf numFmtId="0" fontId="5" fillId="3" borderId="0" xfId="0" applyFont="1" applyFill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vertical="center" textRotation="90" wrapText="1"/>
    </xf>
    <xf numFmtId="0" fontId="8" fillId="5" borderId="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4" borderId="18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0" fontId="11" fillId="4" borderId="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4" fontId="5" fillId="5" borderId="3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 vertical="center"/>
    </xf>
    <xf numFmtId="4" fontId="15" fillId="9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7" fillId="0" borderId="1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" fontId="5" fillId="5" borderId="5" xfId="0" applyNumberFormat="1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 textRotation="90" wrapText="1"/>
    </xf>
    <xf numFmtId="0" fontId="4" fillId="11" borderId="7" xfId="0" applyFont="1" applyFill="1" applyBorder="1" applyAlignment="1">
      <alignment vertical="center" textRotation="90" wrapText="1"/>
    </xf>
    <xf numFmtId="0" fontId="4" fillId="5" borderId="7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 textRotation="90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" fontId="20" fillId="11" borderId="7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 wrapText="1"/>
    </xf>
    <xf numFmtId="0" fontId="5" fillId="12" borderId="0" xfId="0" applyFont="1" applyFill="1" applyAlignment="1">
      <alignment horizontal="center" vertical="center"/>
    </xf>
    <xf numFmtId="0" fontId="22" fillId="13" borderId="7" xfId="0" applyFont="1" applyFill="1" applyBorder="1" applyAlignment="1">
      <alignment horizontal="center" vertical="center" wrapText="1"/>
    </xf>
    <xf numFmtId="0" fontId="22" fillId="13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5" borderId="7" xfId="0" applyFont="1" applyFill="1" applyBorder="1" applyAlignment="1">
      <alignment horizontal="center" vertical="center" textRotation="90" wrapText="1"/>
    </xf>
    <xf numFmtId="0" fontId="26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 wrapText="1"/>
    </xf>
    <xf numFmtId="4" fontId="20" fillId="11" borderId="7" xfId="0" applyNumberFormat="1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8" fillId="5" borderId="14" xfId="0" applyFont="1" applyFill="1" applyBorder="1" applyAlignment="1">
      <alignment vertical="center" textRotation="90" wrapText="1"/>
    </xf>
    <xf numFmtId="0" fontId="29" fillId="5" borderId="14" xfId="0" applyFont="1" applyFill="1" applyBorder="1" applyAlignment="1">
      <alignment horizontal="center" vertical="center" wrapText="1"/>
    </xf>
    <xf numFmtId="4" fontId="30" fillId="5" borderId="10" xfId="0" applyNumberFormat="1" applyFont="1" applyFill="1" applyBorder="1" applyAlignment="1">
      <alignment horizontal="center" vertical="center"/>
    </xf>
    <xf numFmtId="4" fontId="30" fillId="5" borderId="5" xfId="0" applyNumberFormat="1" applyFont="1" applyFill="1" applyBorder="1" applyAlignment="1">
      <alignment horizontal="center" vertical="center"/>
    </xf>
    <xf numFmtId="4" fontId="28" fillId="11" borderId="7" xfId="0" applyNumberFormat="1" applyFont="1" applyFill="1" applyBorder="1" applyAlignment="1">
      <alignment horizontal="center" vertical="center"/>
    </xf>
    <xf numFmtId="0" fontId="27" fillId="5" borderId="7" xfId="0" applyFont="1" applyFill="1" applyBorder="1" applyAlignment="1">
      <alignment vertical="center" textRotation="90" wrapText="1"/>
    </xf>
    <xf numFmtId="0" fontId="27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textRotation="90" wrapText="1"/>
    </xf>
    <xf numFmtId="0" fontId="19" fillId="0" borderId="7" xfId="0" applyFont="1" applyBorder="1"/>
    <xf numFmtId="0" fontId="11" fillId="7" borderId="7" xfId="0" applyFont="1" applyFill="1" applyBorder="1" applyAlignment="1">
      <alignment horizontal="center" vertical="center" textRotation="90" wrapText="1"/>
    </xf>
    <xf numFmtId="0" fontId="11" fillId="5" borderId="14" xfId="0" applyFont="1" applyFill="1" applyBorder="1" applyAlignment="1">
      <alignment horizontal="center" vertical="center" textRotation="90" wrapText="1"/>
    </xf>
    <xf numFmtId="0" fontId="11" fillId="5" borderId="15" xfId="0" applyFont="1" applyFill="1" applyBorder="1" applyAlignment="1">
      <alignment horizontal="center" vertical="center" textRotation="90" wrapText="1"/>
    </xf>
    <xf numFmtId="0" fontId="11" fillId="5" borderId="16" xfId="0" applyFont="1" applyFill="1" applyBorder="1" applyAlignment="1">
      <alignment horizontal="center" vertical="center" textRotation="90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 textRotation="90" wrapText="1"/>
    </xf>
    <xf numFmtId="0" fontId="27" fillId="2" borderId="15" xfId="0" applyFont="1" applyFill="1" applyBorder="1" applyAlignment="1">
      <alignment horizontal="center" vertical="center" textRotation="90" wrapText="1"/>
    </xf>
    <xf numFmtId="0" fontId="27" fillId="2" borderId="16" xfId="0" applyFont="1" applyFill="1" applyBorder="1" applyAlignment="1">
      <alignment horizontal="center" vertical="center" textRotation="90" wrapText="1"/>
    </xf>
    <xf numFmtId="0" fontId="27" fillId="5" borderId="7" xfId="0" applyFont="1" applyFill="1" applyBorder="1" applyAlignment="1">
      <alignment horizontal="center" vertical="center" textRotation="90" wrapText="1"/>
    </xf>
    <xf numFmtId="0" fontId="28" fillId="0" borderId="14" xfId="0" applyFont="1" applyBorder="1" applyAlignment="1">
      <alignment horizontal="center" vertical="center" textRotation="90" wrapText="1"/>
    </xf>
    <xf numFmtId="0" fontId="28" fillId="0" borderId="15" xfId="0" applyFont="1" applyBorder="1" applyAlignment="1">
      <alignment horizontal="center" vertical="center" textRotation="90" wrapText="1"/>
    </xf>
    <xf numFmtId="0" fontId="28" fillId="0" borderId="16" xfId="0" applyFont="1" applyBorder="1" applyAlignment="1">
      <alignment horizontal="center" vertical="center" textRotation="90" wrapText="1"/>
    </xf>
    <xf numFmtId="0" fontId="6" fillId="4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/>
    <xf numFmtId="0" fontId="16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6" fillId="2" borderId="1" xfId="0" applyFont="1" applyFill="1" applyBorder="1" applyAlignment="1">
      <alignment horizontal="center" vertical="center" wrapText="1"/>
    </xf>
    <xf numFmtId="0" fontId="28" fillId="11" borderId="18" xfId="0" applyFont="1" applyFill="1" applyBorder="1" applyAlignment="1">
      <alignment horizontal="right" vertical="center" wrapText="1"/>
    </xf>
    <xf numFmtId="0" fontId="28" fillId="11" borderId="28" xfId="0" applyFont="1" applyFill="1" applyBorder="1" applyAlignment="1">
      <alignment horizontal="right" vertical="center" wrapText="1"/>
    </xf>
    <xf numFmtId="0" fontId="28" fillId="11" borderId="13" xfId="0" applyFont="1" applyFill="1" applyBorder="1" applyAlignment="1">
      <alignment horizontal="right" vertical="center" wrapText="1"/>
    </xf>
    <xf numFmtId="0" fontId="6" fillId="5" borderId="14" xfId="0" applyFont="1" applyFill="1" applyBorder="1" applyAlignment="1">
      <alignment horizontal="center" vertical="center" textRotation="90" wrapText="1"/>
    </xf>
    <xf numFmtId="0" fontId="6" fillId="5" borderId="15" xfId="0" applyFont="1" applyFill="1" applyBorder="1" applyAlignment="1">
      <alignment horizontal="center" vertical="center" textRotation="90" wrapText="1"/>
    </xf>
    <xf numFmtId="0" fontId="6" fillId="5" borderId="16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textRotation="90" wrapText="1"/>
    </xf>
    <xf numFmtId="0" fontId="6" fillId="2" borderId="15" xfId="0" applyFont="1" applyFill="1" applyBorder="1" applyAlignment="1">
      <alignment horizontal="center" vertical="center" textRotation="90" wrapText="1"/>
    </xf>
    <xf numFmtId="0" fontId="6" fillId="2" borderId="16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 textRotation="90" wrapText="1"/>
    </xf>
    <xf numFmtId="0" fontId="6" fillId="2" borderId="8" xfId="0" applyFont="1" applyFill="1" applyBorder="1" applyAlignment="1">
      <alignment horizontal="center" vertical="center" textRotation="90" wrapText="1"/>
    </xf>
    <xf numFmtId="0" fontId="6" fillId="2" borderId="11" xfId="0" applyFont="1" applyFill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" fontId="20" fillId="11" borderId="17" xfId="0" applyNumberFormat="1" applyFont="1" applyFill="1" applyBorder="1" applyAlignment="1">
      <alignment horizontal="right" vertical="center"/>
    </xf>
    <xf numFmtId="4" fontId="20" fillId="11" borderId="29" xfId="0" applyNumberFormat="1" applyFont="1" applyFill="1" applyBorder="1" applyAlignment="1">
      <alignment horizontal="right" vertical="center"/>
    </xf>
    <xf numFmtId="4" fontId="20" fillId="11" borderId="30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1" fillId="0" borderId="7" xfId="0" applyFont="1" applyBorder="1"/>
    <xf numFmtId="0" fontId="6" fillId="2" borderId="7" xfId="0" applyFont="1" applyFill="1" applyBorder="1" applyAlignment="1">
      <alignment horizontal="center" vertical="center" textRotation="90" wrapText="1"/>
    </xf>
    <xf numFmtId="0" fontId="7" fillId="4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textRotation="90" wrapText="1"/>
    </xf>
    <xf numFmtId="0" fontId="1" fillId="0" borderId="12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2" borderId="5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1" fillId="0" borderId="6" xfId="0" applyFont="1" applyBorder="1"/>
    <xf numFmtId="0" fontId="16" fillId="2" borderId="2" xfId="0" applyFont="1" applyFill="1" applyBorder="1" applyAlignment="1">
      <alignment horizontal="center" vertical="center" wrapText="1"/>
    </xf>
    <xf numFmtId="0" fontId="27" fillId="14" borderId="7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24" fillId="14" borderId="0" xfId="0" applyFont="1" applyFill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685799</xdr:colOff>
      <xdr:row>0</xdr:row>
      <xdr:rowOff>161925</xdr:rowOff>
    </xdr:from>
    <xdr:to>
      <xdr:col>11</xdr:col>
      <xdr:colOff>590550</xdr:colOff>
      <xdr:row>1</xdr:row>
      <xdr:rowOff>342900</xdr:rowOff>
    </xdr:to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49" y="161925"/>
          <a:ext cx="2838451" cy="7239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38100</xdr:rowOff>
    </xdr:from>
    <xdr:to>
      <xdr:col>5</xdr:col>
      <xdr:colOff>419100</xdr:colOff>
      <xdr:row>1</xdr:row>
      <xdr:rowOff>180975</xdr:rowOff>
    </xdr:to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7899" y="38100"/>
          <a:ext cx="1924051" cy="5334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0</xdr:row>
      <xdr:rowOff>47625</xdr:rowOff>
    </xdr:from>
    <xdr:to>
      <xdr:col>4</xdr:col>
      <xdr:colOff>762000</xdr:colOff>
      <xdr:row>1</xdr:row>
      <xdr:rowOff>276225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3175" y="47625"/>
          <a:ext cx="1257300" cy="5810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66675</xdr:rowOff>
    </xdr:from>
    <xdr:to>
      <xdr:col>3</xdr:col>
      <xdr:colOff>2419350</xdr:colOff>
      <xdr:row>1</xdr:row>
      <xdr:rowOff>228600</xdr:rowOff>
    </xdr:to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81175" y="66675"/>
          <a:ext cx="2533650" cy="552450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38100</xdr:rowOff>
    </xdr:from>
    <xdr:to>
      <xdr:col>4</xdr:col>
      <xdr:colOff>638175</xdr:colOff>
      <xdr:row>1</xdr:row>
      <xdr:rowOff>295275</xdr:rowOff>
    </xdr:to>
    <xdr:pic>
      <xdr:nvPicPr>
        <xdr:cNvPr id="2" name="image6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66950" y="38100"/>
          <a:ext cx="2028825" cy="4191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66675</xdr:rowOff>
    </xdr:from>
    <xdr:to>
      <xdr:col>3</xdr:col>
      <xdr:colOff>1047749</xdr:colOff>
      <xdr:row>1</xdr:row>
      <xdr:rowOff>104775</xdr:rowOff>
    </xdr:to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49" y="66675"/>
          <a:ext cx="1704975" cy="371475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0</xdr:row>
      <xdr:rowOff>95250</xdr:rowOff>
    </xdr:from>
    <xdr:to>
      <xdr:col>4</xdr:col>
      <xdr:colOff>523874</xdr:colOff>
      <xdr:row>1</xdr:row>
      <xdr:rowOff>133350</xdr:rowOff>
    </xdr:to>
    <xdr:pic>
      <xdr:nvPicPr>
        <xdr:cNvPr id="2" name="image7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2174" y="95250"/>
          <a:ext cx="2000250" cy="4667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AR16"/>
  <sheetViews>
    <sheetView topLeftCell="A4" zoomScale="70" zoomScaleNormal="70" workbookViewId="0">
      <selection activeCell="O15" sqref="O15"/>
    </sheetView>
  </sheetViews>
  <sheetFormatPr defaultRowHeight="12.75" x14ac:dyDescent="0.2"/>
  <cols>
    <col min="1" max="1" width="6" customWidth="1"/>
    <col min="2" max="2" width="6.140625" customWidth="1"/>
    <col min="3" max="3" width="14.85546875" customWidth="1"/>
    <col min="4" max="4" width="16.140625" customWidth="1"/>
    <col min="5" max="5" width="17.5703125" customWidth="1"/>
    <col min="6" max="6" width="13.140625" style="21" customWidth="1"/>
    <col min="7" max="7" width="12.42578125" customWidth="1"/>
    <col min="8" max="8" width="21.42578125" customWidth="1"/>
    <col min="9" max="9" width="15.85546875" customWidth="1"/>
    <col min="10" max="10" width="14.85546875" customWidth="1"/>
    <col min="11" max="11" width="13.28515625" style="21" customWidth="1"/>
    <col min="12" max="12" width="15.85546875" customWidth="1"/>
    <col min="13" max="13" width="15" customWidth="1"/>
    <col min="14" max="14" width="13.42578125" customWidth="1"/>
    <col min="15" max="15" width="16.85546875" customWidth="1"/>
    <col min="16" max="16" width="12.42578125" customWidth="1"/>
    <col min="17" max="17" width="13.85546875" customWidth="1"/>
    <col min="18" max="18" width="19" customWidth="1"/>
    <col min="19" max="19" width="11.7109375" bestFit="1" customWidth="1"/>
  </cols>
  <sheetData>
    <row r="1" spans="1:44" s="21" customFormat="1" ht="42.75" customHeight="1" x14ac:dyDescent="0.2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44" s="21" customFormat="1" ht="29.25" customHeight="1" x14ac:dyDescent="0.2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</row>
    <row r="3" spans="1:44" s="21" customFormat="1" x14ac:dyDescent="0.2">
      <c r="A3" s="3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6"/>
      <c r="AG3" s="6"/>
      <c r="AH3" s="6"/>
      <c r="AI3" s="6"/>
      <c r="AJ3" s="6"/>
      <c r="AK3" s="6"/>
      <c r="AL3" s="6"/>
    </row>
    <row r="4" spans="1:44" s="21" customFormat="1" ht="28.5" customHeight="1" x14ac:dyDescent="0.2">
      <c r="A4" s="141" t="s">
        <v>16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33" t="s">
        <v>15</v>
      </c>
      <c r="T4" s="17"/>
      <c r="U4" s="17"/>
      <c r="V4" s="17"/>
      <c r="W4" s="17"/>
      <c r="X4" s="17"/>
      <c r="Y4" s="17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6"/>
      <c r="AM4" s="6"/>
      <c r="AN4" s="6"/>
      <c r="AO4" s="6"/>
      <c r="AP4" s="6"/>
      <c r="AQ4" s="6"/>
      <c r="AR4" s="6"/>
    </row>
    <row r="5" spans="1:44" s="21" customFormat="1" ht="32.25" customHeight="1" x14ac:dyDescent="0.2">
      <c r="A5" s="136" t="s">
        <v>22</v>
      </c>
      <c r="B5" s="136"/>
      <c r="C5" s="136"/>
      <c r="D5" s="136" t="s">
        <v>17</v>
      </c>
      <c r="E5" s="136"/>
      <c r="F5" s="136"/>
      <c r="G5" s="136"/>
      <c r="H5" s="136" t="s">
        <v>18</v>
      </c>
      <c r="I5" s="138"/>
      <c r="J5" s="136" t="s">
        <v>19</v>
      </c>
      <c r="K5" s="136"/>
      <c r="L5" s="136"/>
      <c r="M5" s="130" t="s">
        <v>32</v>
      </c>
      <c r="N5" s="131"/>
      <c r="O5" s="139" t="s">
        <v>35</v>
      </c>
      <c r="P5" s="136" t="s">
        <v>36</v>
      </c>
      <c r="Q5" s="136"/>
      <c r="R5" s="136"/>
      <c r="S5" s="134"/>
      <c r="T5" s="17"/>
      <c r="U5" s="17"/>
      <c r="V5" s="17"/>
      <c r="W5" s="17"/>
      <c r="X5" s="17"/>
      <c r="Y5" s="17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6"/>
      <c r="AM5" s="6"/>
      <c r="AN5" s="6"/>
      <c r="AO5" s="6"/>
      <c r="AP5" s="6"/>
      <c r="AQ5" s="6"/>
      <c r="AR5" s="6"/>
    </row>
    <row r="6" spans="1:44" s="21" customFormat="1" ht="119.25" customHeight="1" x14ac:dyDescent="0.2">
      <c r="A6" s="137"/>
      <c r="B6" s="137"/>
      <c r="C6" s="137"/>
      <c r="D6" s="42" t="s">
        <v>23</v>
      </c>
      <c r="E6" s="42" t="s">
        <v>24</v>
      </c>
      <c r="F6" s="42" t="s">
        <v>25</v>
      </c>
      <c r="G6" s="43" t="s">
        <v>26</v>
      </c>
      <c r="H6" s="42" t="s">
        <v>27</v>
      </c>
      <c r="I6" s="43" t="s">
        <v>28</v>
      </c>
      <c r="J6" s="42" t="s">
        <v>29</v>
      </c>
      <c r="K6" s="42" t="s">
        <v>30</v>
      </c>
      <c r="L6" s="42" t="s">
        <v>31</v>
      </c>
      <c r="M6" s="44" t="s">
        <v>33</v>
      </c>
      <c r="N6" s="45" t="s">
        <v>34</v>
      </c>
      <c r="O6" s="140"/>
      <c r="P6" s="42" t="s">
        <v>37</v>
      </c>
      <c r="Q6" s="42" t="s">
        <v>38</v>
      </c>
      <c r="R6" s="42" t="s">
        <v>39</v>
      </c>
      <c r="S6" s="135"/>
      <c r="T6" s="17"/>
      <c r="U6" s="17"/>
      <c r="V6" s="17"/>
      <c r="W6" s="17"/>
      <c r="X6" s="17"/>
      <c r="Y6" s="17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6"/>
      <c r="AM6" s="6"/>
      <c r="AN6" s="6"/>
      <c r="AO6" s="6"/>
      <c r="AP6" s="6"/>
      <c r="AQ6" s="6"/>
      <c r="AR6" s="6"/>
    </row>
    <row r="7" spans="1:44" s="21" customFormat="1" ht="66" customHeight="1" x14ac:dyDescent="0.2">
      <c r="A7" s="126" t="s">
        <v>4</v>
      </c>
      <c r="B7" s="124" t="s">
        <v>5</v>
      </c>
      <c r="C7" s="46" t="s">
        <v>45</v>
      </c>
      <c r="D7" s="38">
        <v>64</v>
      </c>
      <c r="E7" s="38">
        <v>23</v>
      </c>
      <c r="F7" s="38">
        <v>18</v>
      </c>
      <c r="G7" s="37">
        <v>17</v>
      </c>
      <c r="H7" s="12">
        <v>2</v>
      </c>
      <c r="I7" s="12">
        <v>31</v>
      </c>
      <c r="J7" s="63">
        <v>17</v>
      </c>
      <c r="K7" s="63">
        <v>26</v>
      </c>
      <c r="L7" s="63">
        <v>66</v>
      </c>
      <c r="M7" s="12">
        <v>22</v>
      </c>
      <c r="N7" s="40">
        <v>54</v>
      </c>
      <c r="O7" s="22">
        <v>30</v>
      </c>
      <c r="P7" s="40">
        <v>2</v>
      </c>
      <c r="Q7" s="40">
        <v>2</v>
      </c>
      <c r="R7" s="40">
        <v>3</v>
      </c>
      <c r="S7" s="31">
        <f>SUM(D7:R7)</f>
        <v>377</v>
      </c>
      <c r="T7" s="17"/>
      <c r="U7" s="17"/>
      <c r="V7" s="17"/>
      <c r="W7" s="17"/>
      <c r="X7" s="17"/>
      <c r="Y7" s="17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6"/>
      <c r="AM7" s="6"/>
      <c r="AN7" s="6"/>
      <c r="AO7" s="6"/>
      <c r="AP7" s="6"/>
      <c r="AQ7" s="6"/>
      <c r="AR7" s="6"/>
    </row>
    <row r="8" spans="1:44" s="62" customFormat="1" ht="105" customHeight="1" x14ac:dyDescent="0.2">
      <c r="A8" s="126"/>
      <c r="B8" s="124"/>
      <c r="C8" s="46" t="s">
        <v>46</v>
      </c>
      <c r="D8" s="68">
        <v>63</v>
      </c>
      <c r="E8" s="38">
        <v>21</v>
      </c>
      <c r="F8" s="38">
        <v>18</v>
      </c>
      <c r="G8" s="37">
        <v>19</v>
      </c>
      <c r="H8" s="12">
        <v>2</v>
      </c>
      <c r="I8" s="12">
        <v>31</v>
      </c>
      <c r="J8" s="37">
        <v>14</v>
      </c>
      <c r="K8" s="37">
        <v>21</v>
      </c>
      <c r="L8" s="37">
        <v>74</v>
      </c>
      <c r="M8" s="12">
        <v>22</v>
      </c>
      <c r="N8" s="40">
        <v>54</v>
      </c>
      <c r="O8" s="22">
        <v>30</v>
      </c>
      <c r="P8" s="40">
        <v>2</v>
      </c>
      <c r="Q8" s="40">
        <v>2</v>
      </c>
      <c r="R8" s="40">
        <v>3</v>
      </c>
      <c r="S8" s="31">
        <f>SUM(D8:R8)</f>
        <v>376</v>
      </c>
      <c r="T8" s="17"/>
      <c r="U8" s="17"/>
      <c r="V8" s="17"/>
      <c r="W8" s="17"/>
      <c r="X8" s="17"/>
      <c r="Y8" s="17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6"/>
      <c r="AM8" s="6"/>
      <c r="AN8" s="6"/>
      <c r="AO8" s="6"/>
      <c r="AP8" s="6"/>
      <c r="AQ8" s="6"/>
      <c r="AR8" s="6"/>
    </row>
    <row r="9" spans="1:44" s="21" customFormat="1" ht="92.25" customHeight="1" x14ac:dyDescent="0.2">
      <c r="A9" s="126"/>
      <c r="B9" s="125"/>
      <c r="C9" s="46" t="s">
        <v>7</v>
      </c>
      <c r="D9" s="54">
        <v>8</v>
      </c>
      <c r="E9" s="54">
        <v>4</v>
      </c>
      <c r="F9" s="54">
        <v>5</v>
      </c>
      <c r="G9" s="54">
        <v>5</v>
      </c>
      <c r="H9" s="12">
        <v>0</v>
      </c>
      <c r="I9" s="12">
        <v>5</v>
      </c>
      <c r="J9" s="66">
        <v>5</v>
      </c>
      <c r="K9" s="66">
        <v>3</v>
      </c>
      <c r="L9" s="66">
        <v>11</v>
      </c>
      <c r="M9" s="12">
        <v>4</v>
      </c>
      <c r="N9" s="47">
        <v>5</v>
      </c>
      <c r="O9" s="22">
        <v>2</v>
      </c>
      <c r="P9" s="12">
        <v>1</v>
      </c>
      <c r="Q9" s="12">
        <v>0</v>
      </c>
      <c r="R9" s="12">
        <v>2</v>
      </c>
      <c r="S9" s="31">
        <f>SUM(D9:R9)</f>
        <v>60</v>
      </c>
      <c r="T9" s="17"/>
      <c r="U9" s="17"/>
      <c r="V9" s="17"/>
      <c r="W9" s="17"/>
      <c r="X9" s="17"/>
      <c r="Y9" s="17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6"/>
      <c r="AM9" s="6"/>
      <c r="AN9" s="6"/>
      <c r="AO9" s="6"/>
      <c r="AP9" s="6"/>
      <c r="AQ9" s="6"/>
      <c r="AR9" s="6"/>
    </row>
    <row r="10" spans="1:44" s="21" customFormat="1" ht="82.5" customHeight="1" x14ac:dyDescent="0.2">
      <c r="A10" s="126"/>
      <c r="B10" s="125"/>
      <c r="C10" s="46" t="s">
        <v>8</v>
      </c>
      <c r="D10" s="22">
        <v>48</v>
      </c>
      <c r="E10" s="12">
        <v>17</v>
      </c>
      <c r="F10" s="12">
        <v>13</v>
      </c>
      <c r="G10" s="12">
        <v>14</v>
      </c>
      <c r="H10" s="12">
        <v>2</v>
      </c>
      <c r="I10" s="12">
        <v>26</v>
      </c>
      <c r="J10" s="12">
        <v>12</v>
      </c>
      <c r="K10" s="12">
        <v>18</v>
      </c>
      <c r="L10" s="12">
        <v>63</v>
      </c>
      <c r="M10" s="12">
        <v>18</v>
      </c>
      <c r="N10" s="47">
        <v>49</v>
      </c>
      <c r="O10" s="22">
        <v>28</v>
      </c>
      <c r="P10" s="12">
        <v>1</v>
      </c>
      <c r="Q10" s="12">
        <v>2</v>
      </c>
      <c r="R10" s="12">
        <v>1</v>
      </c>
      <c r="S10" s="31">
        <f t="shared" ref="S10:S13" si="0">SUM(D10:R10)</f>
        <v>312</v>
      </c>
      <c r="T10" s="17"/>
      <c r="U10" s="17"/>
      <c r="V10" s="17"/>
      <c r="W10" s="17"/>
      <c r="X10" s="17"/>
      <c r="Y10" s="17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6"/>
      <c r="AM10" s="6"/>
      <c r="AN10" s="6"/>
      <c r="AO10" s="6"/>
      <c r="AP10" s="6"/>
      <c r="AQ10" s="6"/>
      <c r="AR10" s="6"/>
    </row>
    <row r="11" spans="1:44" s="21" customFormat="1" ht="41.25" customHeight="1" x14ac:dyDescent="0.2">
      <c r="A11" s="126"/>
      <c r="B11" s="125"/>
      <c r="C11" s="46" t="s">
        <v>9</v>
      </c>
      <c r="D11" s="22">
        <v>38</v>
      </c>
      <c r="E11" s="12">
        <v>10</v>
      </c>
      <c r="F11" s="12">
        <v>5</v>
      </c>
      <c r="G11" s="12">
        <v>10</v>
      </c>
      <c r="H11" s="12">
        <v>2</v>
      </c>
      <c r="I11" s="12">
        <v>20</v>
      </c>
      <c r="J11" s="12">
        <v>12</v>
      </c>
      <c r="K11" s="12">
        <v>17</v>
      </c>
      <c r="L11" s="12">
        <v>59</v>
      </c>
      <c r="M11" s="12">
        <v>13</v>
      </c>
      <c r="N11" s="47">
        <v>31</v>
      </c>
      <c r="O11" s="22">
        <v>5</v>
      </c>
      <c r="P11" s="12">
        <v>1</v>
      </c>
      <c r="Q11" s="12">
        <v>2</v>
      </c>
      <c r="R11" s="12">
        <v>1</v>
      </c>
      <c r="S11" s="31">
        <f t="shared" si="0"/>
        <v>226</v>
      </c>
      <c r="T11" s="17"/>
      <c r="U11" s="17"/>
      <c r="V11" s="17"/>
      <c r="W11" s="17"/>
      <c r="X11" s="17"/>
      <c r="Y11" s="17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6"/>
      <c r="AM11" s="6"/>
      <c r="AN11" s="6"/>
      <c r="AO11" s="6"/>
      <c r="AP11" s="6"/>
      <c r="AQ11" s="6"/>
      <c r="AR11" s="6"/>
    </row>
    <row r="12" spans="1:44" s="21" customFormat="1" ht="46.5" customHeight="1" x14ac:dyDescent="0.2">
      <c r="A12" s="126"/>
      <c r="B12" s="125"/>
      <c r="C12" s="46" t="s">
        <v>10</v>
      </c>
      <c r="D12" s="22">
        <v>10</v>
      </c>
      <c r="E12" s="12">
        <f>E10-E11</f>
        <v>7</v>
      </c>
      <c r="F12" s="12">
        <f>F10-F11</f>
        <v>8</v>
      </c>
      <c r="G12" s="12">
        <v>4</v>
      </c>
      <c r="H12" s="12">
        <v>0</v>
      </c>
      <c r="I12" s="12">
        <f>I10-I11</f>
        <v>6</v>
      </c>
      <c r="J12" s="12">
        <v>0</v>
      </c>
      <c r="K12" s="12">
        <v>1</v>
      </c>
      <c r="L12" s="12">
        <f>L10-L11</f>
        <v>4</v>
      </c>
      <c r="M12" s="12">
        <f>M10-M11</f>
        <v>5</v>
      </c>
      <c r="N12" s="47">
        <v>18</v>
      </c>
      <c r="O12" s="22">
        <f>O10-O11</f>
        <v>23</v>
      </c>
      <c r="P12" s="12">
        <v>0</v>
      </c>
      <c r="Q12" s="12">
        <v>0</v>
      </c>
      <c r="R12" s="12">
        <v>0</v>
      </c>
      <c r="S12" s="31">
        <f t="shared" si="0"/>
        <v>86</v>
      </c>
      <c r="T12" s="17"/>
      <c r="U12" s="17"/>
      <c r="V12" s="17"/>
      <c r="W12" s="17"/>
      <c r="X12" s="17"/>
      <c r="Y12" s="17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6"/>
      <c r="AM12" s="6"/>
      <c r="AN12" s="6"/>
      <c r="AO12" s="6"/>
      <c r="AP12" s="6"/>
      <c r="AQ12" s="6"/>
      <c r="AR12" s="6"/>
    </row>
    <row r="13" spans="1:44" s="21" customFormat="1" ht="60.75" customHeight="1" x14ac:dyDescent="0.2">
      <c r="A13" s="126"/>
      <c r="B13" s="127" t="s">
        <v>11</v>
      </c>
      <c r="C13" s="48" t="s">
        <v>12</v>
      </c>
      <c r="D13" s="58">
        <v>1405539</v>
      </c>
      <c r="E13" s="59">
        <v>26909</v>
      </c>
      <c r="F13" s="59">
        <v>61000</v>
      </c>
      <c r="G13" s="59">
        <v>35843</v>
      </c>
      <c r="H13" s="58">
        <f>7650+4890</f>
        <v>12540</v>
      </c>
      <c r="I13" s="59">
        <f>16100+8900+7250+18000+7670+2850+6700+6890+10500+10500+6620+12000+57000+2820+10000+8110+7000+21000+7500+7650</f>
        <v>235060</v>
      </c>
      <c r="J13" s="58">
        <v>78205</v>
      </c>
      <c r="K13" s="59">
        <v>2925190</v>
      </c>
      <c r="L13" s="59">
        <v>472500</v>
      </c>
      <c r="M13" s="58">
        <v>61553</v>
      </c>
      <c r="N13" s="49">
        <v>155963</v>
      </c>
      <c r="O13" s="58">
        <v>8860</v>
      </c>
      <c r="P13" s="58">
        <v>205000</v>
      </c>
      <c r="Q13" s="59">
        <f>7000+82289</f>
        <v>89289</v>
      </c>
      <c r="R13" s="59">
        <v>735647</v>
      </c>
      <c r="S13" s="61">
        <f t="shared" si="0"/>
        <v>6509098</v>
      </c>
      <c r="T13" s="17"/>
      <c r="U13" s="17"/>
      <c r="V13" s="17"/>
      <c r="W13" s="17"/>
      <c r="X13" s="17"/>
      <c r="Y13" s="17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6"/>
      <c r="AM13" s="6"/>
      <c r="AN13" s="6"/>
      <c r="AO13" s="6"/>
      <c r="AP13" s="6"/>
      <c r="AQ13" s="6"/>
      <c r="AR13" s="6"/>
    </row>
    <row r="14" spans="1:44" s="21" customFormat="1" ht="30.75" customHeight="1" x14ac:dyDescent="0.2">
      <c r="A14" s="126"/>
      <c r="B14" s="128"/>
      <c r="C14" s="27" t="s">
        <v>20</v>
      </c>
      <c r="D14" s="142">
        <v>1606000</v>
      </c>
      <c r="E14" s="143"/>
      <c r="F14" s="143"/>
      <c r="G14" s="144"/>
      <c r="H14" s="118">
        <v>279000</v>
      </c>
      <c r="I14" s="119"/>
      <c r="J14" s="118">
        <v>3700000</v>
      </c>
      <c r="K14" s="120"/>
      <c r="L14" s="119"/>
      <c r="M14" s="51">
        <v>80000</v>
      </c>
      <c r="N14" s="50">
        <v>188000</v>
      </c>
      <c r="O14" s="50">
        <v>110000</v>
      </c>
      <c r="P14" s="28">
        <v>228000</v>
      </c>
      <c r="Q14" s="50">
        <v>120000</v>
      </c>
      <c r="R14" s="52">
        <v>736000</v>
      </c>
      <c r="S14" s="31"/>
      <c r="T14" s="6"/>
      <c r="U14" s="6"/>
      <c r="V14" s="6"/>
      <c r="W14" s="6"/>
      <c r="X14" s="6"/>
      <c r="Y14" s="6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6"/>
      <c r="AM14" s="6"/>
      <c r="AN14" s="6"/>
      <c r="AO14" s="6"/>
      <c r="AP14" s="6"/>
      <c r="AQ14" s="6"/>
      <c r="AR14" s="6"/>
    </row>
    <row r="15" spans="1:44" s="21" customFormat="1" ht="32.25" customHeight="1" x14ac:dyDescent="0.2">
      <c r="A15" s="126"/>
      <c r="B15" s="129"/>
      <c r="C15" s="27" t="s">
        <v>21</v>
      </c>
      <c r="D15" s="145">
        <v>76709</v>
      </c>
      <c r="E15" s="146"/>
      <c r="F15" s="146"/>
      <c r="G15" s="147"/>
      <c r="H15" s="121">
        <v>31400</v>
      </c>
      <c r="I15" s="123"/>
      <c r="J15" s="121">
        <v>224105</v>
      </c>
      <c r="K15" s="122"/>
      <c r="L15" s="123"/>
      <c r="M15" s="51">
        <v>447</v>
      </c>
      <c r="N15" s="50">
        <v>32037</v>
      </c>
      <c r="O15" s="50">
        <v>40000</v>
      </c>
      <c r="P15" s="50">
        <v>23000</v>
      </c>
      <c r="Q15" s="50">
        <v>307111</v>
      </c>
      <c r="R15" s="52">
        <v>353</v>
      </c>
      <c r="S15" s="31"/>
      <c r="T15" s="6"/>
      <c r="U15" s="6"/>
      <c r="V15" s="6"/>
      <c r="W15" s="6"/>
      <c r="X15" s="6"/>
      <c r="Y15" s="6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6"/>
      <c r="AM15" s="6"/>
      <c r="AN15" s="6"/>
      <c r="AO15" s="6"/>
      <c r="AP15" s="6"/>
      <c r="AQ15" s="6"/>
      <c r="AR15" s="6"/>
    </row>
    <row r="16" spans="1:44" x14ac:dyDescent="0.2">
      <c r="J16" s="29"/>
    </row>
  </sheetData>
  <mergeCells count="19">
    <mergeCell ref="M5:N5"/>
    <mergeCell ref="A1:S2"/>
    <mergeCell ref="S4:S6"/>
    <mergeCell ref="A5:C6"/>
    <mergeCell ref="D5:G5"/>
    <mergeCell ref="H5:I5"/>
    <mergeCell ref="J5:L5"/>
    <mergeCell ref="O5:O6"/>
    <mergeCell ref="P5:R5"/>
    <mergeCell ref="A4:R4"/>
    <mergeCell ref="H14:I14"/>
    <mergeCell ref="J14:L14"/>
    <mergeCell ref="J15:L15"/>
    <mergeCell ref="B7:B12"/>
    <mergeCell ref="A7:A15"/>
    <mergeCell ref="B13:B15"/>
    <mergeCell ref="D14:G14"/>
    <mergeCell ref="D15:G15"/>
    <mergeCell ref="H15:I15"/>
  </mergeCells>
  <pageMargins left="0.25" right="0.25" top="0.75" bottom="0.75" header="0.3" footer="0.3"/>
  <pageSetup scale="5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959"/>
  <sheetViews>
    <sheetView topLeftCell="A7" zoomScale="80" zoomScaleNormal="80" workbookViewId="0">
      <selection activeCell="C16" sqref="C16:C20"/>
    </sheetView>
  </sheetViews>
  <sheetFormatPr defaultColWidth="14.42578125" defaultRowHeight="15.75" customHeight="1" x14ac:dyDescent="0.2"/>
  <cols>
    <col min="1" max="1" width="7.28515625" customWidth="1"/>
    <col min="2" max="2" width="13.28515625" customWidth="1"/>
    <col min="3" max="3" width="29" customWidth="1"/>
    <col min="4" max="4" width="15" customWidth="1"/>
    <col min="5" max="5" width="12.85546875" customWidth="1"/>
    <col min="6" max="6" width="16.42578125" customWidth="1"/>
    <col min="7" max="7" width="16.28515625" customWidth="1"/>
    <col min="8" max="8" width="16.5703125" customWidth="1"/>
    <col min="9" max="9" width="10.28515625" customWidth="1"/>
    <col min="10" max="11" width="11.85546875" customWidth="1"/>
    <col min="12" max="12" width="10.28515625" customWidth="1"/>
    <col min="13" max="13" width="8.5703125" customWidth="1"/>
    <col min="14" max="14" width="26.7109375" customWidth="1"/>
    <col min="15" max="15" width="23.28515625" customWidth="1"/>
    <col min="16" max="16" width="68.140625" customWidth="1"/>
    <col min="17" max="17" width="35.5703125" customWidth="1"/>
    <col min="18" max="18" width="8.85546875" customWidth="1"/>
    <col min="19" max="19" width="40" customWidth="1"/>
    <col min="20" max="20" width="36" customWidth="1"/>
    <col min="21" max="21" width="29.7109375" customWidth="1"/>
    <col min="22" max="22" width="9.85546875" customWidth="1"/>
    <col min="23" max="23" width="8.42578125" customWidth="1"/>
    <col min="24" max="24" width="9.28515625" customWidth="1"/>
    <col min="25" max="25" width="8.140625" customWidth="1"/>
    <col min="26" max="26" width="8.85546875" customWidth="1"/>
    <col min="27" max="27" width="7.5703125" customWidth="1"/>
    <col min="28" max="28" width="8.85546875" customWidth="1"/>
    <col min="29" max="29" width="9.5703125" customWidth="1"/>
    <col min="30" max="30" width="9.7109375" customWidth="1"/>
    <col min="31" max="31" width="9.28515625" customWidth="1"/>
  </cols>
  <sheetData>
    <row r="1" spans="1:36" ht="30.75" customHeight="1" x14ac:dyDescent="0.2">
      <c r="A1" s="132"/>
      <c r="B1" s="132"/>
      <c r="C1" s="132"/>
      <c r="D1" s="132"/>
      <c r="E1" s="132"/>
      <c r="F1" s="132"/>
      <c r="G1" s="132"/>
      <c r="H1" s="132"/>
      <c r="I1" s="35"/>
      <c r="J1" s="3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6.25" customHeight="1" x14ac:dyDescent="0.2">
      <c r="A2" s="132"/>
      <c r="B2" s="132"/>
      <c r="C2" s="132"/>
      <c r="D2" s="132"/>
      <c r="E2" s="132"/>
      <c r="F2" s="132"/>
      <c r="G2" s="132"/>
      <c r="H2" s="132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2.75" x14ac:dyDescent="0.2">
      <c r="A3" s="3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6"/>
      <c r="AG3" s="6"/>
      <c r="AH3" s="6"/>
      <c r="AI3" s="6"/>
      <c r="AJ3" s="6"/>
    </row>
    <row r="4" spans="1:36" ht="77.25" customHeight="1" x14ac:dyDescent="0.2">
      <c r="A4" s="161" t="s">
        <v>0</v>
      </c>
      <c r="B4" s="159"/>
      <c r="C4" s="160"/>
      <c r="D4" s="158" t="s">
        <v>40</v>
      </c>
      <c r="E4" s="159"/>
      <c r="F4" s="159"/>
      <c r="G4" s="159"/>
      <c r="H4" s="160"/>
      <c r="I4" s="30"/>
      <c r="J4" s="17"/>
      <c r="K4" s="17"/>
      <c r="L4" s="32"/>
      <c r="M4" s="17"/>
      <c r="N4" s="17"/>
      <c r="O4" s="17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6"/>
      <c r="AE4" s="6"/>
      <c r="AF4" s="6"/>
      <c r="AG4" s="6"/>
      <c r="AH4" s="6"/>
    </row>
    <row r="5" spans="1:36" ht="87.75" customHeight="1" x14ac:dyDescent="0.2">
      <c r="A5" s="155" t="s">
        <v>2</v>
      </c>
      <c r="B5" s="156"/>
      <c r="C5" s="157"/>
      <c r="D5" s="55" t="s">
        <v>23</v>
      </c>
      <c r="E5" s="55" t="s">
        <v>24</v>
      </c>
      <c r="F5" s="55" t="s">
        <v>25</v>
      </c>
      <c r="G5" s="56" t="s">
        <v>26</v>
      </c>
      <c r="H5" s="57" t="s">
        <v>3</v>
      </c>
      <c r="I5" s="7"/>
      <c r="J5" s="17"/>
      <c r="K5" s="17"/>
      <c r="L5" s="17"/>
      <c r="M5" s="17"/>
      <c r="N5" s="17"/>
      <c r="O5" s="17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6"/>
      <c r="AE5" s="6"/>
      <c r="AF5" s="6"/>
      <c r="AG5" s="6"/>
      <c r="AH5" s="6"/>
    </row>
    <row r="6" spans="1:36" ht="23.25" customHeight="1" x14ac:dyDescent="0.2">
      <c r="A6" s="148" t="s">
        <v>4</v>
      </c>
      <c r="B6" s="152" t="s">
        <v>5</v>
      </c>
      <c r="C6" s="99" t="s">
        <v>6</v>
      </c>
      <c r="D6" s="100">
        <v>64</v>
      </c>
      <c r="E6" s="100">
        <v>23</v>
      </c>
      <c r="F6" s="100">
        <v>18</v>
      </c>
      <c r="G6" s="101">
        <v>17</v>
      </c>
      <c r="H6" s="102">
        <f>SUM(D6:G6)</f>
        <v>122</v>
      </c>
      <c r="I6" s="6"/>
      <c r="J6" s="17"/>
      <c r="K6" s="17"/>
      <c r="L6" s="17"/>
      <c r="M6" s="17"/>
      <c r="N6" s="17"/>
      <c r="O6" s="17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6"/>
      <c r="AE6" s="6"/>
      <c r="AF6" s="6"/>
      <c r="AG6" s="6"/>
      <c r="AH6" s="6"/>
    </row>
    <row r="7" spans="1:36" s="41" customFormat="1" ht="36.75" customHeight="1" x14ac:dyDescent="0.2">
      <c r="A7" s="149"/>
      <c r="B7" s="153"/>
      <c r="C7" s="99" t="s">
        <v>46</v>
      </c>
      <c r="D7" s="100">
        <v>63</v>
      </c>
      <c r="E7" s="100">
        <v>21</v>
      </c>
      <c r="F7" s="100">
        <v>18</v>
      </c>
      <c r="G7" s="101">
        <v>19</v>
      </c>
      <c r="H7" s="102">
        <f>SUM(D7:G7)</f>
        <v>121</v>
      </c>
      <c r="I7" s="6"/>
      <c r="J7" s="17"/>
      <c r="K7" s="17"/>
      <c r="L7" s="17"/>
      <c r="M7" s="17"/>
      <c r="N7" s="17"/>
      <c r="O7" s="17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6"/>
      <c r="AE7" s="6"/>
      <c r="AF7" s="6"/>
      <c r="AG7" s="6"/>
      <c r="AH7" s="6"/>
    </row>
    <row r="8" spans="1:36" ht="36" customHeight="1" x14ac:dyDescent="0.2">
      <c r="A8" s="149"/>
      <c r="B8" s="153"/>
      <c r="C8" s="103" t="s">
        <v>7</v>
      </c>
      <c r="D8" s="101">
        <v>8</v>
      </c>
      <c r="E8" s="101">
        <v>4</v>
      </c>
      <c r="F8" s="101">
        <v>5</v>
      </c>
      <c r="G8" s="101">
        <v>5</v>
      </c>
      <c r="H8" s="102">
        <f>SUM(D8:G8)</f>
        <v>22</v>
      </c>
      <c r="I8" s="6"/>
      <c r="J8" s="17"/>
      <c r="K8" s="17"/>
      <c r="L8" s="17"/>
      <c r="M8" s="17"/>
      <c r="N8" s="17"/>
      <c r="O8" s="17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6"/>
      <c r="AE8" s="6"/>
      <c r="AF8" s="6"/>
      <c r="AG8" s="6"/>
      <c r="AH8" s="6"/>
    </row>
    <row r="9" spans="1:36" s="41" customFormat="1" ht="38.25" customHeight="1" x14ac:dyDescent="0.2">
      <c r="A9" s="149"/>
      <c r="B9" s="153"/>
      <c r="C9" s="103" t="s">
        <v>8</v>
      </c>
      <c r="D9" s="104">
        <v>48</v>
      </c>
      <c r="E9" s="105">
        <v>17</v>
      </c>
      <c r="F9" s="105">
        <v>13</v>
      </c>
      <c r="G9" s="105">
        <v>14</v>
      </c>
      <c r="H9" s="102">
        <f>SUM(D9:G9)</f>
        <v>92</v>
      </c>
      <c r="I9" s="6"/>
      <c r="J9" s="17"/>
      <c r="K9" s="17"/>
      <c r="L9" s="17"/>
      <c r="M9" s="17"/>
      <c r="N9" s="17"/>
      <c r="O9" s="17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6"/>
      <c r="AE9" s="6"/>
      <c r="AF9" s="6"/>
      <c r="AG9" s="6"/>
      <c r="AH9" s="6"/>
    </row>
    <row r="10" spans="1:36" ht="25.5" customHeight="1" x14ac:dyDescent="0.2">
      <c r="A10" s="149"/>
      <c r="B10" s="153"/>
      <c r="C10" s="103" t="s">
        <v>9</v>
      </c>
      <c r="D10" s="104">
        <v>40</v>
      </c>
      <c r="E10" s="105">
        <v>10</v>
      </c>
      <c r="F10" s="105">
        <v>5</v>
      </c>
      <c r="G10" s="105">
        <v>18</v>
      </c>
      <c r="H10" s="102">
        <v>73</v>
      </c>
      <c r="I10" s="6"/>
      <c r="J10" s="17"/>
      <c r="K10" s="17"/>
      <c r="L10" s="17"/>
      <c r="M10" s="17"/>
      <c r="N10" s="17"/>
      <c r="O10" s="17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6"/>
      <c r="AE10" s="6"/>
      <c r="AF10" s="6"/>
      <c r="AG10" s="6"/>
      <c r="AH10" s="6"/>
    </row>
    <row r="11" spans="1:36" ht="28.5" customHeight="1" x14ac:dyDescent="0.2">
      <c r="A11" s="149"/>
      <c r="B11" s="154"/>
      <c r="C11" s="103" t="s">
        <v>10</v>
      </c>
      <c r="D11" s="104">
        <f>D9-D10</f>
        <v>8</v>
      </c>
      <c r="E11" s="105">
        <f>E9-E10</f>
        <v>7</v>
      </c>
      <c r="F11" s="105">
        <f>F9-F10</f>
        <v>8</v>
      </c>
      <c r="G11" s="105">
        <v>4</v>
      </c>
      <c r="H11" s="102">
        <f t="shared" ref="H11" si="0">SUM(D11:G11)</f>
        <v>27</v>
      </c>
      <c r="I11" s="6"/>
      <c r="J11" s="17"/>
      <c r="K11" s="17"/>
      <c r="L11" s="17"/>
      <c r="M11" s="17"/>
      <c r="N11" s="17"/>
      <c r="O11" s="17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6"/>
      <c r="AE11" s="6"/>
      <c r="AF11" s="6"/>
      <c r="AG11" s="6"/>
      <c r="AH11" s="6"/>
    </row>
    <row r="12" spans="1:36" ht="38.25" customHeight="1" x14ac:dyDescent="0.2">
      <c r="A12" s="149"/>
      <c r="B12" s="106" t="s">
        <v>11</v>
      </c>
      <c r="C12" s="107" t="s">
        <v>12</v>
      </c>
      <c r="D12" s="108">
        <v>1413385</v>
      </c>
      <c r="E12" s="109">
        <v>26909</v>
      </c>
      <c r="F12" s="109">
        <v>61000</v>
      </c>
      <c r="G12" s="109">
        <v>71529</v>
      </c>
      <c r="H12" s="109">
        <f>SUM(D12:G12)</f>
        <v>1572823</v>
      </c>
      <c r="I12" s="6"/>
      <c r="J12" s="17"/>
      <c r="K12" s="17"/>
      <c r="L12" s="17"/>
      <c r="M12" s="17"/>
      <c r="N12" s="17"/>
      <c r="O12" s="17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6"/>
      <c r="AE12" s="6"/>
      <c r="AF12" s="6"/>
      <c r="AG12" s="6"/>
      <c r="AH12" s="6"/>
    </row>
    <row r="13" spans="1:36" s="70" customFormat="1" ht="26.25" customHeight="1" x14ac:dyDescent="0.2">
      <c r="A13" s="162" t="s">
        <v>70</v>
      </c>
      <c r="B13" s="163"/>
      <c r="C13" s="163"/>
      <c r="D13" s="163"/>
      <c r="E13" s="163"/>
      <c r="F13" s="163"/>
      <c r="G13" s="164"/>
      <c r="H13" s="110">
        <v>1090000</v>
      </c>
      <c r="I13" s="6"/>
      <c r="J13" s="17"/>
      <c r="K13" s="17"/>
      <c r="L13" s="17"/>
      <c r="M13" s="17"/>
      <c r="N13" s="17"/>
      <c r="O13" s="17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6"/>
      <c r="AE13" s="6"/>
      <c r="AF13" s="6"/>
      <c r="AG13" s="6"/>
      <c r="AH13" s="6"/>
    </row>
    <row r="14" spans="1:36" ht="71.25" customHeight="1" x14ac:dyDescent="0.2">
      <c r="A14" s="148" t="s">
        <v>50</v>
      </c>
      <c r="B14" s="111" t="s">
        <v>48</v>
      </c>
      <c r="C14" s="112" t="s">
        <v>49</v>
      </c>
      <c r="D14" s="113" t="s">
        <v>51</v>
      </c>
      <c r="E14" s="114">
        <v>26906</v>
      </c>
      <c r="F14" s="114">
        <v>61000</v>
      </c>
      <c r="G14" s="114">
        <v>71529</v>
      </c>
      <c r="H14" s="114">
        <v>1572823</v>
      </c>
      <c r="I14" s="7"/>
      <c r="J14" s="17"/>
      <c r="K14" s="17"/>
      <c r="L14" s="17"/>
      <c r="M14" s="17"/>
      <c r="N14" s="17"/>
      <c r="O14" s="17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6"/>
      <c r="AE14" s="6"/>
      <c r="AF14" s="6"/>
      <c r="AG14" s="6"/>
      <c r="AH14" s="6"/>
    </row>
    <row r="15" spans="1:36" ht="51.75" x14ac:dyDescent="0.2">
      <c r="A15" s="149"/>
      <c r="B15" s="111" t="s">
        <v>52</v>
      </c>
      <c r="C15" s="112" t="s">
        <v>53</v>
      </c>
      <c r="D15" s="114">
        <v>915348</v>
      </c>
      <c r="E15" s="114">
        <v>17421.82</v>
      </c>
      <c r="F15" s="114">
        <v>61000</v>
      </c>
      <c r="G15" s="114">
        <v>43727.3</v>
      </c>
      <c r="H15" s="114">
        <f>SUM(D15:G15)</f>
        <v>1037497.12</v>
      </c>
      <c r="I15" s="6"/>
      <c r="J15" s="6"/>
      <c r="K15" s="6"/>
      <c r="L15" s="6"/>
      <c r="M15" s="6"/>
      <c r="N15" s="6"/>
      <c r="O15" s="6"/>
      <c r="P15" s="6"/>
      <c r="Q15" s="6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"/>
      <c r="AG15" s="6"/>
      <c r="AH15" s="6"/>
      <c r="AI15" s="6"/>
      <c r="AJ15" s="6"/>
    </row>
    <row r="16" spans="1:36" ht="40.5" customHeight="1" x14ac:dyDescent="0.2">
      <c r="A16" s="149"/>
      <c r="B16" s="151" t="s">
        <v>54</v>
      </c>
      <c r="C16" s="201" t="s">
        <v>55</v>
      </c>
      <c r="D16" s="114">
        <v>79</v>
      </c>
      <c r="E16" s="114">
        <v>8</v>
      </c>
      <c r="F16" s="114">
        <v>11</v>
      </c>
      <c r="G16" s="114">
        <v>20</v>
      </c>
      <c r="H16" s="114">
        <f>SUM(D16:G16)</f>
        <v>118</v>
      </c>
      <c r="I16" s="6"/>
      <c r="J16" s="6"/>
      <c r="K16" s="6"/>
      <c r="L16" s="6"/>
      <c r="M16" s="6"/>
      <c r="N16" s="6"/>
      <c r="O16" s="6"/>
      <c r="P16" s="6"/>
      <c r="Q16" s="6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"/>
      <c r="AG16" s="6"/>
      <c r="AH16" s="6"/>
      <c r="AI16" s="6"/>
      <c r="AJ16" s="6"/>
    </row>
    <row r="17" spans="1:36" ht="36" x14ac:dyDescent="0.2">
      <c r="A17" s="149"/>
      <c r="B17" s="151"/>
      <c r="C17" s="201" t="s">
        <v>56</v>
      </c>
      <c r="D17" s="114">
        <v>2622</v>
      </c>
      <c r="E17" s="114">
        <v>719</v>
      </c>
      <c r="F17" s="114">
        <v>2788</v>
      </c>
      <c r="G17" s="114">
        <v>1155</v>
      </c>
      <c r="H17" s="114">
        <f>SUM(D17:G17)</f>
        <v>7284</v>
      </c>
      <c r="I17" s="6"/>
      <c r="J17" s="6"/>
      <c r="K17" s="6"/>
      <c r="L17" s="6"/>
      <c r="M17" s="6"/>
      <c r="N17" s="6"/>
      <c r="O17" s="6"/>
      <c r="P17" s="6"/>
      <c r="Q17" s="6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"/>
      <c r="AG17" s="6"/>
      <c r="AH17" s="6"/>
      <c r="AI17" s="6"/>
      <c r="AJ17" s="6"/>
    </row>
    <row r="18" spans="1:36" ht="48" x14ac:dyDescent="0.2">
      <c r="A18" s="149"/>
      <c r="B18" s="151"/>
      <c r="C18" s="201" t="s">
        <v>57</v>
      </c>
      <c r="D18" s="114">
        <v>313</v>
      </c>
      <c r="E18" s="114"/>
      <c r="F18" s="114"/>
      <c r="G18" s="114"/>
      <c r="H18" s="114"/>
      <c r="I18" s="6"/>
      <c r="J18" s="6"/>
      <c r="K18" s="6"/>
      <c r="L18" s="6"/>
      <c r="M18" s="6"/>
      <c r="N18" s="6"/>
      <c r="O18" s="6"/>
      <c r="P18" s="6"/>
      <c r="Q18" s="6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6"/>
      <c r="AG18" s="6"/>
      <c r="AH18" s="6"/>
      <c r="AI18" s="6"/>
      <c r="AJ18" s="6"/>
    </row>
    <row r="19" spans="1:36" ht="48" x14ac:dyDescent="0.2">
      <c r="A19" s="149"/>
      <c r="B19" s="151"/>
      <c r="C19" s="201" t="s">
        <v>58</v>
      </c>
      <c r="D19" s="114">
        <v>36340</v>
      </c>
      <c r="E19" s="114"/>
      <c r="F19" s="114"/>
      <c r="G19" s="114"/>
      <c r="H19" s="114"/>
      <c r="I19" s="6"/>
      <c r="J19" s="6"/>
      <c r="K19" s="6"/>
      <c r="L19" s="6"/>
      <c r="M19" s="6"/>
      <c r="N19" s="6"/>
      <c r="O19" s="6"/>
      <c r="P19" s="6"/>
      <c r="Q19" s="6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6"/>
      <c r="AG19" s="6"/>
      <c r="AH19" s="6"/>
      <c r="AI19" s="6"/>
      <c r="AJ19" s="6"/>
    </row>
    <row r="20" spans="1:36" ht="24" x14ac:dyDescent="0.2">
      <c r="A20" s="150"/>
      <c r="B20" s="151"/>
      <c r="C20" s="201" t="s">
        <v>59</v>
      </c>
      <c r="D20" s="114">
        <v>4</v>
      </c>
      <c r="E20" s="114">
        <v>1</v>
      </c>
      <c r="F20" s="114"/>
      <c r="G20" s="114"/>
      <c r="H20" s="114">
        <v>5</v>
      </c>
      <c r="I20" s="6"/>
      <c r="J20" s="6"/>
      <c r="K20" s="6"/>
      <c r="L20" s="6"/>
      <c r="M20" s="6"/>
      <c r="N20" s="6"/>
      <c r="O20" s="6"/>
      <c r="P20" s="6"/>
      <c r="Q20" s="6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6"/>
      <c r="AG20" s="6"/>
      <c r="AH20" s="6"/>
      <c r="AI20" s="6"/>
      <c r="AJ20" s="6"/>
    </row>
    <row r="21" spans="1:36" ht="12.75" x14ac:dyDescent="0.2">
      <c r="A21" s="6"/>
      <c r="B21" s="1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2.75" x14ac:dyDescent="0.2">
      <c r="A22" s="6"/>
      <c r="B22" s="1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2.75" x14ac:dyDescent="0.2">
      <c r="A23" s="6"/>
      <c r="B23" s="1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2.75" x14ac:dyDescent="0.2">
      <c r="A24" s="6"/>
      <c r="B24" s="1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2.75" x14ac:dyDescent="0.2">
      <c r="A25" s="6"/>
      <c r="B25" s="16"/>
      <c r="C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2.75" x14ac:dyDescent="0.2">
      <c r="A26" s="6"/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2.75" x14ac:dyDescent="0.2">
      <c r="A27" s="6"/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2.75" x14ac:dyDescent="0.2">
      <c r="A28" s="6"/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2.75" x14ac:dyDescent="0.2">
      <c r="A29" s="6"/>
      <c r="B29" s="16"/>
      <c r="C29" s="6"/>
      <c r="D29" s="6"/>
      <c r="E29" s="6"/>
      <c r="F29" s="6"/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2.75" x14ac:dyDescent="0.2">
      <c r="A30" s="6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2.75" x14ac:dyDescent="0.2">
      <c r="A31" s="6"/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2.75" x14ac:dyDescent="0.2">
      <c r="A32" s="6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2.75" x14ac:dyDescent="0.2">
      <c r="A33" s="6"/>
      <c r="B33" s="1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2.75" x14ac:dyDescent="0.2">
      <c r="A34" s="6"/>
      <c r="B34" s="1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2.75" x14ac:dyDescent="0.2">
      <c r="A35" s="6"/>
      <c r="B35" s="1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2.75" x14ac:dyDescent="0.2">
      <c r="A36" s="6"/>
      <c r="B36" s="1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2.75" x14ac:dyDescent="0.2">
      <c r="A37" s="6"/>
      <c r="B37" s="1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2.75" x14ac:dyDescent="0.2">
      <c r="A38" s="6"/>
      <c r="B38" s="1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2.75" x14ac:dyDescent="0.2">
      <c r="A39" s="6"/>
      <c r="B39" s="1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2.75" x14ac:dyDescent="0.2">
      <c r="A40" s="6"/>
      <c r="B40" s="1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2.75" x14ac:dyDescent="0.2">
      <c r="A41" s="6"/>
      <c r="B41" s="1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2.75" x14ac:dyDescent="0.2">
      <c r="A42" s="6"/>
      <c r="B42" s="1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2.75" x14ac:dyDescent="0.2">
      <c r="A43" s="6"/>
      <c r="B43" s="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2.75" x14ac:dyDescent="0.2">
      <c r="A44" s="6"/>
      <c r="B44" s="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2.75" x14ac:dyDescent="0.2">
      <c r="A45" s="6"/>
      <c r="B45" s="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2.75" x14ac:dyDescent="0.2">
      <c r="A46" s="6"/>
      <c r="B46" s="1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2.75" x14ac:dyDescent="0.2">
      <c r="A47" s="6"/>
      <c r="B47" s="1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2.75" x14ac:dyDescent="0.2">
      <c r="A48" s="6"/>
      <c r="B48" s="1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2.75" x14ac:dyDescent="0.2">
      <c r="A49" s="6"/>
      <c r="B49" s="1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2.75" x14ac:dyDescent="0.2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2.75" x14ac:dyDescent="0.2">
      <c r="A51" s="6"/>
      <c r="B51" s="1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2.75" x14ac:dyDescent="0.2">
      <c r="A52" s="6"/>
      <c r="B52" s="1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2.75" x14ac:dyDescent="0.2">
      <c r="A53" s="6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2.75" x14ac:dyDescent="0.2">
      <c r="A54" s="6"/>
      <c r="B54" s="1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2.75" x14ac:dyDescent="0.2">
      <c r="A55" s="6"/>
      <c r="B55" s="1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2.75" x14ac:dyDescent="0.2">
      <c r="A56" s="6"/>
      <c r="B56" s="1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2.75" x14ac:dyDescent="0.2">
      <c r="A57" s="6"/>
      <c r="B57" s="1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x14ac:dyDescent="0.2">
      <c r="A58" s="6"/>
      <c r="B58" s="1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2.75" x14ac:dyDescent="0.2">
      <c r="A59" s="6"/>
      <c r="B59" s="1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2.75" x14ac:dyDescent="0.2">
      <c r="A60" s="6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2.75" x14ac:dyDescent="0.2">
      <c r="A61" s="6"/>
      <c r="B61" s="1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2.75" x14ac:dyDescent="0.2">
      <c r="A62" s="6"/>
      <c r="B62" s="1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2.75" x14ac:dyDescent="0.2">
      <c r="A63" s="6"/>
      <c r="B63" s="1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2.75" x14ac:dyDescent="0.2">
      <c r="A64" s="6"/>
      <c r="B64" s="1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2.75" x14ac:dyDescent="0.2">
      <c r="A65" s="6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2.75" x14ac:dyDescent="0.2">
      <c r="A66" s="6"/>
      <c r="B66" s="1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2.75" x14ac:dyDescent="0.2">
      <c r="A67" s="6"/>
      <c r="B67" s="1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2.75" x14ac:dyDescent="0.2">
      <c r="A68" s="6"/>
      <c r="B68" s="1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2.75" x14ac:dyDescent="0.2">
      <c r="A69" s="6"/>
      <c r="B69" s="1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2.75" x14ac:dyDescent="0.2">
      <c r="A70" s="6"/>
      <c r="B70" s="1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2.75" x14ac:dyDescent="0.2">
      <c r="A71" s="6"/>
      <c r="B71" s="1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2.75" x14ac:dyDescent="0.2">
      <c r="A72" s="6"/>
      <c r="B72" s="1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2.75" x14ac:dyDescent="0.2">
      <c r="A73" s="6"/>
      <c r="B73" s="1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2.75" x14ac:dyDescent="0.2">
      <c r="A74" s="6"/>
      <c r="B74" s="1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2.75" x14ac:dyDescent="0.2">
      <c r="A75" s="6"/>
      <c r="B75" s="1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2.75" x14ac:dyDescent="0.2">
      <c r="A76" s="6"/>
      <c r="B76" s="1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2.75" x14ac:dyDescent="0.2">
      <c r="A77" s="6"/>
      <c r="B77" s="1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2.75" x14ac:dyDescent="0.2">
      <c r="A78" s="6"/>
      <c r="B78" s="1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2.75" x14ac:dyDescent="0.2">
      <c r="A79" s="6"/>
      <c r="B79" s="1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2.75" x14ac:dyDescent="0.2">
      <c r="A80" s="6"/>
      <c r="B80" s="1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2.75" x14ac:dyDescent="0.2">
      <c r="A81" s="6"/>
      <c r="B81" s="1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2.75" x14ac:dyDescent="0.2">
      <c r="A82" s="6"/>
      <c r="B82" s="1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2.75" x14ac:dyDescent="0.2">
      <c r="A83" s="6"/>
      <c r="B83" s="1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2.75" x14ac:dyDescent="0.2">
      <c r="A84" s="6"/>
      <c r="B84" s="1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2.75" x14ac:dyDescent="0.2">
      <c r="A85" s="6"/>
      <c r="B85" s="1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2.75" x14ac:dyDescent="0.2">
      <c r="A86" s="6"/>
      <c r="B86" s="1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2.75" x14ac:dyDescent="0.2">
      <c r="A87" s="6"/>
      <c r="B87" s="1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2.75" x14ac:dyDescent="0.2">
      <c r="A88" s="6"/>
      <c r="B88" s="1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2.75" x14ac:dyDescent="0.2">
      <c r="A89" s="6"/>
      <c r="B89" s="1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2.75" x14ac:dyDescent="0.2">
      <c r="A90" s="6"/>
      <c r="B90" s="1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2.75" x14ac:dyDescent="0.2">
      <c r="A91" s="6"/>
      <c r="B91" s="1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2.75" x14ac:dyDescent="0.2">
      <c r="A92" s="6"/>
      <c r="B92" s="1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2.75" x14ac:dyDescent="0.2">
      <c r="A93" s="6"/>
      <c r="B93" s="1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2.75" x14ac:dyDescent="0.2">
      <c r="A94" s="6"/>
      <c r="B94" s="1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2.75" x14ac:dyDescent="0.2">
      <c r="A95" s="6"/>
      <c r="B95" s="1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2.75" x14ac:dyDescent="0.2">
      <c r="A96" s="6"/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2.75" x14ac:dyDescent="0.2">
      <c r="A97" s="6"/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2.75" x14ac:dyDescent="0.2">
      <c r="A98" s="6"/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2.75" x14ac:dyDescent="0.2">
      <c r="A99" s="6"/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2.75" x14ac:dyDescent="0.2">
      <c r="A100" s="6"/>
      <c r="B100" s="1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2.75" x14ac:dyDescent="0.2">
      <c r="A101" s="6"/>
      <c r="B101" s="1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2.75" x14ac:dyDescent="0.2">
      <c r="A102" s="6"/>
      <c r="B102" s="1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2.75" x14ac:dyDescent="0.2">
      <c r="A103" s="6"/>
      <c r="B103" s="1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2.75" x14ac:dyDescent="0.2">
      <c r="A104" s="6"/>
      <c r="B104" s="1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2.75" x14ac:dyDescent="0.2">
      <c r="A105" s="6"/>
      <c r="B105" s="1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2.75" x14ac:dyDescent="0.2">
      <c r="A106" s="6"/>
      <c r="B106" s="1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2.75" x14ac:dyDescent="0.2">
      <c r="A107" s="6"/>
      <c r="B107" s="1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2.75" x14ac:dyDescent="0.2">
      <c r="A108" s="6"/>
      <c r="B108" s="1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2.75" x14ac:dyDescent="0.2">
      <c r="A109" s="6"/>
      <c r="B109" s="1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2.75" x14ac:dyDescent="0.2">
      <c r="A110" s="6"/>
      <c r="B110" s="1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2.75" x14ac:dyDescent="0.2">
      <c r="A111" s="6"/>
      <c r="B111" s="1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2.75" x14ac:dyDescent="0.2">
      <c r="A112" s="6"/>
      <c r="B112" s="1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2.75" x14ac:dyDescent="0.2">
      <c r="A113" s="6"/>
      <c r="B113" s="1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2.75" x14ac:dyDescent="0.2">
      <c r="A114" s="6"/>
      <c r="B114" s="1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2.75" x14ac:dyDescent="0.2">
      <c r="A115" s="6"/>
      <c r="B115" s="1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2.75" x14ac:dyDescent="0.2">
      <c r="A116" s="6"/>
      <c r="B116" s="1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2.75" x14ac:dyDescent="0.2">
      <c r="A117" s="6"/>
      <c r="B117" s="1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2.75" x14ac:dyDescent="0.2">
      <c r="A118" s="6"/>
      <c r="B118" s="1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2.75" x14ac:dyDescent="0.2">
      <c r="A119" s="6"/>
      <c r="B119" s="1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2.75" x14ac:dyDescent="0.2">
      <c r="A120" s="6"/>
      <c r="B120" s="1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2.75" x14ac:dyDescent="0.2">
      <c r="A121" s="6"/>
      <c r="B121" s="1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2.75" x14ac:dyDescent="0.2">
      <c r="A122" s="6"/>
      <c r="B122" s="1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2.75" x14ac:dyDescent="0.2">
      <c r="A123" s="6"/>
      <c r="B123" s="1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2.75" x14ac:dyDescent="0.2">
      <c r="A124" s="6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2.75" x14ac:dyDescent="0.2">
      <c r="A125" s="6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2.75" x14ac:dyDescent="0.2">
      <c r="A126" s="6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2.75" x14ac:dyDescent="0.2">
      <c r="A127" s="6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2.75" x14ac:dyDescent="0.2">
      <c r="A128" s="6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2.75" x14ac:dyDescent="0.2">
      <c r="A129" s="6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2.75" x14ac:dyDescent="0.2">
      <c r="A130" s="6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2.75" x14ac:dyDescent="0.2">
      <c r="A131" s="6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2.75" x14ac:dyDescent="0.2">
      <c r="A132" s="6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2.75" x14ac:dyDescent="0.2">
      <c r="A133" s="6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2.75" x14ac:dyDescent="0.2">
      <c r="A134" s="6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2.75" x14ac:dyDescent="0.2">
      <c r="A135" s="6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2.75" x14ac:dyDescent="0.2">
      <c r="A136" s="6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2.75" x14ac:dyDescent="0.2">
      <c r="A137" s="6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2.75" x14ac:dyDescent="0.2">
      <c r="A138" s="6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2.75" x14ac:dyDescent="0.2">
      <c r="A139" s="6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2.75" x14ac:dyDescent="0.2">
      <c r="A140" s="6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2.75" x14ac:dyDescent="0.2">
      <c r="A141" s="6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2.75" x14ac:dyDescent="0.2">
      <c r="A142" s="6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2.75" x14ac:dyDescent="0.2">
      <c r="A143" s="6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2.75" x14ac:dyDescent="0.2">
      <c r="A144" s="6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2.75" x14ac:dyDescent="0.2">
      <c r="A145" s="6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2.75" x14ac:dyDescent="0.2">
      <c r="A146" s="6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2.75" x14ac:dyDescent="0.2">
      <c r="A147" s="6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2.75" x14ac:dyDescent="0.2">
      <c r="A148" s="6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2.75" x14ac:dyDescent="0.2">
      <c r="A149" s="6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2.75" x14ac:dyDescent="0.2">
      <c r="A150" s="6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2.75" x14ac:dyDescent="0.2">
      <c r="A151" s="6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2.75" x14ac:dyDescent="0.2">
      <c r="A152" s="6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2.75" x14ac:dyDescent="0.2">
      <c r="A153" s="6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2.75" x14ac:dyDescent="0.2">
      <c r="A154" s="6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2.75" x14ac:dyDescent="0.2">
      <c r="A155" s="6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2.75" x14ac:dyDescent="0.2">
      <c r="A156" s="6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2.75" x14ac:dyDescent="0.2">
      <c r="A157" s="6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2.75" x14ac:dyDescent="0.2">
      <c r="A158" s="6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2.75" x14ac:dyDescent="0.2">
      <c r="A159" s="6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2.75" x14ac:dyDescent="0.2">
      <c r="A160" s="6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2.75" x14ac:dyDescent="0.2">
      <c r="A161" s="6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2.75" x14ac:dyDescent="0.2">
      <c r="A162" s="6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2.75" x14ac:dyDescent="0.2">
      <c r="A163" s="6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2.75" x14ac:dyDescent="0.2">
      <c r="A164" s="6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2.75" x14ac:dyDescent="0.2">
      <c r="A165" s="6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2.75" x14ac:dyDescent="0.2">
      <c r="A166" s="6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2.75" x14ac:dyDescent="0.2">
      <c r="A167" s="6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2.75" x14ac:dyDescent="0.2">
      <c r="A168" s="6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2.75" x14ac:dyDescent="0.2">
      <c r="A169" s="6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2.75" x14ac:dyDescent="0.2">
      <c r="A170" s="6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2.75" x14ac:dyDescent="0.2">
      <c r="A171" s="6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2.75" x14ac:dyDescent="0.2">
      <c r="A172" s="6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2.75" x14ac:dyDescent="0.2">
      <c r="A173" s="6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2.75" x14ac:dyDescent="0.2">
      <c r="A174" s="6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2.75" x14ac:dyDescent="0.2">
      <c r="A175" s="6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2.75" x14ac:dyDescent="0.2">
      <c r="A176" s="6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2.75" x14ac:dyDescent="0.2">
      <c r="A177" s="6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2.75" x14ac:dyDescent="0.2">
      <c r="A178" s="6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2.75" x14ac:dyDescent="0.2">
      <c r="A179" s="6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2.75" x14ac:dyDescent="0.2">
      <c r="A180" s="6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2.75" x14ac:dyDescent="0.2">
      <c r="A181" s="6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2.75" x14ac:dyDescent="0.2">
      <c r="A182" s="6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2.75" x14ac:dyDescent="0.2">
      <c r="A183" s="6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2.75" x14ac:dyDescent="0.2">
      <c r="A184" s="6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2.75" x14ac:dyDescent="0.2">
      <c r="A185" s="6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2.75" x14ac:dyDescent="0.2">
      <c r="A186" s="6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2.75" x14ac:dyDescent="0.2">
      <c r="A187" s="6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2.75" x14ac:dyDescent="0.2">
      <c r="A188" s="6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2.75" x14ac:dyDescent="0.2">
      <c r="A189" s="6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2.75" x14ac:dyDescent="0.2">
      <c r="A190" s="6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2.75" x14ac:dyDescent="0.2">
      <c r="A191" s="6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2.75" x14ac:dyDescent="0.2">
      <c r="A192" s="6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2.75" x14ac:dyDescent="0.2">
      <c r="A193" s="6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2.75" x14ac:dyDescent="0.2">
      <c r="A194" s="6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2.75" x14ac:dyDescent="0.2">
      <c r="A195" s="6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2.75" x14ac:dyDescent="0.2">
      <c r="A196" s="6"/>
      <c r="B196" s="1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2.75" x14ac:dyDescent="0.2">
      <c r="A197" s="6"/>
      <c r="B197" s="1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2.75" x14ac:dyDescent="0.2">
      <c r="A198" s="6"/>
      <c r="B198" s="1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2.75" x14ac:dyDescent="0.2">
      <c r="A199" s="6"/>
      <c r="B199" s="1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2.75" x14ac:dyDescent="0.2">
      <c r="A200" s="6"/>
      <c r="B200" s="1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2.75" x14ac:dyDescent="0.2">
      <c r="A201" s="6"/>
      <c r="B201" s="1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2.75" x14ac:dyDescent="0.2">
      <c r="A202" s="6"/>
      <c r="B202" s="1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2.75" x14ac:dyDescent="0.2">
      <c r="A203" s="6"/>
      <c r="B203" s="1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2.75" x14ac:dyDescent="0.2">
      <c r="A204" s="6"/>
      <c r="B204" s="1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2.75" x14ac:dyDescent="0.2">
      <c r="A205" s="6"/>
      <c r="B205" s="1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2.75" x14ac:dyDescent="0.2">
      <c r="A206" s="6"/>
      <c r="B206" s="1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2.75" x14ac:dyDescent="0.2">
      <c r="A207" s="6"/>
      <c r="B207" s="1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2.75" x14ac:dyDescent="0.2">
      <c r="A208" s="6"/>
      <c r="B208" s="1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2.75" x14ac:dyDescent="0.2">
      <c r="A209" s="6"/>
      <c r="B209" s="1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2.75" x14ac:dyDescent="0.2">
      <c r="A210" s="6"/>
      <c r="B210" s="1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2.75" x14ac:dyDescent="0.2">
      <c r="A211" s="6"/>
      <c r="B211" s="1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2.75" x14ac:dyDescent="0.2">
      <c r="A212" s="6"/>
      <c r="B212" s="1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2.75" x14ac:dyDescent="0.2">
      <c r="A213" s="6"/>
      <c r="B213" s="1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2.75" x14ac:dyDescent="0.2">
      <c r="A214" s="6"/>
      <c r="B214" s="1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2.75" x14ac:dyDescent="0.2">
      <c r="A215" s="6"/>
      <c r="B215" s="1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2.75" x14ac:dyDescent="0.2">
      <c r="A216" s="6"/>
      <c r="B216" s="1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2.75" x14ac:dyDescent="0.2">
      <c r="A217" s="6"/>
      <c r="B217" s="1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2.75" x14ac:dyDescent="0.2">
      <c r="A218" s="6"/>
      <c r="B218" s="1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2.75" x14ac:dyDescent="0.2">
      <c r="A219" s="6"/>
      <c r="B219" s="1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2.75" x14ac:dyDescent="0.2">
      <c r="A220" s="6"/>
      <c r="B220" s="1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2.75" x14ac:dyDescent="0.2">
      <c r="A221" s="6"/>
      <c r="B221" s="1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2.75" x14ac:dyDescent="0.2">
      <c r="A222" s="6"/>
      <c r="B222" s="1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2.75" x14ac:dyDescent="0.2">
      <c r="A223" s="6"/>
      <c r="B223" s="1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2.75" x14ac:dyDescent="0.2">
      <c r="A224" s="6"/>
      <c r="B224" s="1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2.75" x14ac:dyDescent="0.2">
      <c r="A225" s="6"/>
      <c r="B225" s="1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2.75" x14ac:dyDescent="0.2">
      <c r="A226" s="6"/>
      <c r="B226" s="1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2.75" x14ac:dyDescent="0.2">
      <c r="A227" s="6"/>
      <c r="B227" s="1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2.75" x14ac:dyDescent="0.2">
      <c r="A228" s="6"/>
      <c r="B228" s="1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2.75" x14ac:dyDescent="0.2">
      <c r="A229" s="6"/>
      <c r="B229" s="1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2.75" x14ac:dyDescent="0.2">
      <c r="A230" s="6"/>
      <c r="B230" s="1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2.75" x14ac:dyDescent="0.2">
      <c r="A231" s="6"/>
      <c r="B231" s="1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2.75" x14ac:dyDescent="0.2">
      <c r="A232" s="6"/>
      <c r="B232" s="1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2.75" x14ac:dyDescent="0.2">
      <c r="A233" s="6"/>
      <c r="B233" s="1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2.75" x14ac:dyDescent="0.2">
      <c r="A234" s="6"/>
      <c r="B234" s="1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2.75" x14ac:dyDescent="0.2">
      <c r="A235" s="6"/>
      <c r="B235" s="1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2.75" x14ac:dyDescent="0.2">
      <c r="A236" s="6"/>
      <c r="B236" s="1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2.75" x14ac:dyDescent="0.2">
      <c r="A237" s="6"/>
      <c r="B237" s="1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2.75" x14ac:dyDescent="0.2">
      <c r="A238" s="6"/>
      <c r="B238" s="1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2.75" x14ac:dyDescent="0.2">
      <c r="A239" s="6"/>
      <c r="B239" s="1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2.75" x14ac:dyDescent="0.2">
      <c r="A240" s="6"/>
      <c r="B240" s="1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12.75" x14ac:dyDescent="0.2">
      <c r="A241" s="6"/>
      <c r="B241" s="1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12.75" x14ac:dyDescent="0.2">
      <c r="A242" s="6"/>
      <c r="B242" s="1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12.75" x14ac:dyDescent="0.2">
      <c r="A243" s="6"/>
      <c r="B243" s="1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12.75" x14ac:dyDescent="0.2">
      <c r="A244" s="6"/>
      <c r="B244" s="1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12.75" x14ac:dyDescent="0.2">
      <c r="A245" s="6"/>
      <c r="B245" s="1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12.75" x14ac:dyDescent="0.2">
      <c r="A246" s="6"/>
      <c r="B246" s="1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12.75" x14ac:dyDescent="0.2">
      <c r="A247" s="6"/>
      <c r="B247" s="1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12.75" x14ac:dyDescent="0.2">
      <c r="A248" s="6"/>
      <c r="B248" s="1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12.75" x14ac:dyDescent="0.2">
      <c r="A249" s="6"/>
      <c r="B249" s="1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12.75" x14ac:dyDescent="0.2">
      <c r="A250" s="6"/>
      <c r="B250" s="1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12.75" x14ac:dyDescent="0.2">
      <c r="A251" s="6"/>
      <c r="B251" s="1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12.75" x14ac:dyDescent="0.2">
      <c r="A252" s="6"/>
      <c r="B252" s="1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12.75" x14ac:dyDescent="0.2">
      <c r="A253" s="6"/>
      <c r="B253" s="1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12.75" x14ac:dyDescent="0.2">
      <c r="A254" s="6"/>
      <c r="B254" s="1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12.75" x14ac:dyDescent="0.2">
      <c r="A255" s="6"/>
      <c r="B255" s="1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12.75" x14ac:dyDescent="0.2">
      <c r="A256" s="6"/>
      <c r="B256" s="1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12.75" x14ac:dyDescent="0.2">
      <c r="A257" s="6"/>
      <c r="B257" s="1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12.75" x14ac:dyDescent="0.2">
      <c r="A258" s="6"/>
      <c r="B258" s="1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12.75" x14ac:dyDescent="0.2">
      <c r="A259" s="6"/>
      <c r="B259" s="1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12.75" x14ac:dyDescent="0.2">
      <c r="A260" s="6"/>
      <c r="B260" s="1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12.75" x14ac:dyDescent="0.2">
      <c r="A261" s="6"/>
      <c r="B261" s="1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12.75" x14ac:dyDescent="0.2">
      <c r="A262" s="6"/>
      <c r="B262" s="1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12.75" x14ac:dyDescent="0.2">
      <c r="A263" s="6"/>
      <c r="B263" s="1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12.75" x14ac:dyDescent="0.2">
      <c r="A264" s="6"/>
      <c r="B264" s="1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12.75" x14ac:dyDescent="0.2">
      <c r="A265" s="6"/>
      <c r="B265" s="1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12.75" x14ac:dyDescent="0.2">
      <c r="A266" s="6"/>
      <c r="B266" s="1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12.75" x14ac:dyDescent="0.2">
      <c r="A267" s="6"/>
      <c r="B267" s="1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12.75" x14ac:dyDescent="0.2">
      <c r="A268" s="6"/>
      <c r="B268" s="1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12.75" x14ac:dyDescent="0.2">
      <c r="A269" s="6"/>
      <c r="B269" s="1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12.75" x14ac:dyDescent="0.2">
      <c r="A270" s="6"/>
      <c r="B270" s="1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12.75" x14ac:dyDescent="0.2">
      <c r="A271" s="6"/>
      <c r="B271" s="1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12.75" x14ac:dyDescent="0.2">
      <c r="A272" s="6"/>
      <c r="B272" s="1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12.75" x14ac:dyDescent="0.2">
      <c r="A273" s="6"/>
      <c r="B273" s="1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12.75" x14ac:dyDescent="0.2">
      <c r="A274" s="6"/>
      <c r="B274" s="1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12.75" x14ac:dyDescent="0.2">
      <c r="A275" s="6"/>
      <c r="B275" s="1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12.75" x14ac:dyDescent="0.2">
      <c r="A276" s="6"/>
      <c r="B276" s="1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12.75" x14ac:dyDescent="0.2">
      <c r="A277" s="6"/>
      <c r="B277" s="1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12.75" x14ac:dyDescent="0.2">
      <c r="A278" s="6"/>
      <c r="B278" s="1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12.75" x14ac:dyDescent="0.2">
      <c r="A279" s="6"/>
      <c r="B279" s="1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12.75" x14ac:dyDescent="0.2">
      <c r="A280" s="6"/>
      <c r="B280" s="1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12.75" x14ac:dyDescent="0.2">
      <c r="A281" s="6"/>
      <c r="B281" s="1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12.75" x14ac:dyDescent="0.2">
      <c r="A282" s="6"/>
      <c r="B282" s="1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12.75" x14ac:dyDescent="0.2">
      <c r="A283" s="6"/>
      <c r="B283" s="1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12.75" x14ac:dyDescent="0.2">
      <c r="A284" s="6"/>
      <c r="B284" s="1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12.75" x14ac:dyDescent="0.2">
      <c r="A285" s="6"/>
      <c r="B285" s="1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12.75" x14ac:dyDescent="0.2">
      <c r="A286" s="6"/>
      <c r="B286" s="1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12.75" x14ac:dyDescent="0.2">
      <c r="A287" s="6"/>
      <c r="B287" s="1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12.75" x14ac:dyDescent="0.2">
      <c r="A288" s="6"/>
      <c r="B288" s="1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12.75" x14ac:dyDescent="0.2">
      <c r="A289" s="6"/>
      <c r="B289" s="1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12.75" x14ac:dyDescent="0.2">
      <c r="A290" s="6"/>
      <c r="B290" s="1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12.75" x14ac:dyDescent="0.2">
      <c r="A291" s="6"/>
      <c r="B291" s="1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12.75" x14ac:dyDescent="0.2">
      <c r="A292" s="6"/>
      <c r="B292" s="1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12.75" x14ac:dyDescent="0.2">
      <c r="A293" s="6"/>
      <c r="B293" s="1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12.75" x14ac:dyDescent="0.2">
      <c r="A294" s="6"/>
      <c r="B294" s="1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12.75" x14ac:dyDescent="0.2">
      <c r="A295" s="6"/>
      <c r="B295" s="1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12.75" x14ac:dyDescent="0.2">
      <c r="A296" s="6"/>
      <c r="B296" s="1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12.75" x14ac:dyDescent="0.2">
      <c r="A297" s="6"/>
      <c r="B297" s="1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12.75" x14ac:dyDescent="0.2">
      <c r="A298" s="6"/>
      <c r="B298" s="1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12.75" x14ac:dyDescent="0.2">
      <c r="A299" s="6"/>
      <c r="B299" s="1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12.75" x14ac:dyDescent="0.2">
      <c r="A300" s="6"/>
      <c r="B300" s="1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12.75" x14ac:dyDescent="0.2">
      <c r="A301" s="6"/>
      <c r="B301" s="1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12.75" x14ac:dyDescent="0.2">
      <c r="A302" s="6"/>
      <c r="B302" s="1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12.75" x14ac:dyDescent="0.2">
      <c r="A303" s="6"/>
      <c r="B303" s="1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12.75" x14ac:dyDescent="0.2">
      <c r="A304" s="6"/>
      <c r="B304" s="1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12.75" x14ac:dyDescent="0.2">
      <c r="A305" s="6"/>
      <c r="B305" s="1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12.75" x14ac:dyDescent="0.2">
      <c r="A306" s="6"/>
      <c r="B306" s="1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12.75" x14ac:dyDescent="0.2">
      <c r="A307" s="6"/>
      <c r="B307" s="1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12.75" x14ac:dyDescent="0.2">
      <c r="A308" s="6"/>
      <c r="B308" s="1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12.75" x14ac:dyDescent="0.2">
      <c r="A309" s="6"/>
      <c r="B309" s="1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12.75" x14ac:dyDescent="0.2">
      <c r="A310" s="6"/>
      <c r="B310" s="1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12.75" x14ac:dyDescent="0.2">
      <c r="A311" s="6"/>
      <c r="B311" s="1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12.75" x14ac:dyDescent="0.2">
      <c r="A312" s="6"/>
      <c r="B312" s="1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12.75" x14ac:dyDescent="0.2">
      <c r="A313" s="6"/>
      <c r="B313" s="1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12.75" x14ac:dyDescent="0.2">
      <c r="A314" s="6"/>
      <c r="B314" s="1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12.75" x14ac:dyDescent="0.2">
      <c r="A315" s="6"/>
      <c r="B315" s="1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12.75" x14ac:dyDescent="0.2">
      <c r="A316" s="6"/>
      <c r="B316" s="1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12.75" x14ac:dyDescent="0.2">
      <c r="A317" s="6"/>
      <c r="B317" s="1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12.75" x14ac:dyDescent="0.2">
      <c r="A318" s="6"/>
      <c r="B318" s="1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12.75" x14ac:dyDescent="0.2">
      <c r="A319" s="6"/>
      <c r="B319" s="1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12.75" x14ac:dyDescent="0.2">
      <c r="A320" s="6"/>
      <c r="B320" s="1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12.75" x14ac:dyDescent="0.2">
      <c r="A321" s="6"/>
      <c r="B321" s="1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12.75" x14ac:dyDescent="0.2">
      <c r="A322" s="6"/>
      <c r="B322" s="1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12.75" x14ac:dyDescent="0.2">
      <c r="A323" s="6"/>
      <c r="B323" s="1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12.75" x14ac:dyDescent="0.2">
      <c r="A324" s="6"/>
      <c r="B324" s="1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12.75" x14ac:dyDescent="0.2">
      <c r="A325" s="6"/>
      <c r="B325" s="1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12.75" x14ac:dyDescent="0.2">
      <c r="A326" s="6"/>
      <c r="B326" s="1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12.75" x14ac:dyDescent="0.2">
      <c r="A327" s="6"/>
      <c r="B327" s="1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12.75" x14ac:dyDescent="0.2">
      <c r="A328" s="6"/>
      <c r="B328" s="1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12.75" x14ac:dyDescent="0.2">
      <c r="A329" s="6"/>
      <c r="B329" s="1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12.75" x14ac:dyDescent="0.2">
      <c r="A330" s="6"/>
      <c r="B330" s="1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12.75" x14ac:dyDescent="0.2">
      <c r="A331" s="6"/>
      <c r="B331" s="1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12.75" x14ac:dyDescent="0.2">
      <c r="A332" s="6"/>
      <c r="B332" s="1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12.75" x14ac:dyDescent="0.2">
      <c r="A333" s="6"/>
      <c r="B333" s="1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12.75" x14ac:dyDescent="0.2">
      <c r="A334" s="6"/>
      <c r="B334" s="1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12.75" x14ac:dyDescent="0.2">
      <c r="A335" s="6"/>
      <c r="B335" s="1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12.75" x14ac:dyDescent="0.2">
      <c r="A336" s="6"/>
      <c r="B336" s="1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12.75" x14ac:dyDescent="0.2">
      <c r="A337" s="6"/>
      <c r="B337" s="1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12.75" x14ac:dyDescent="0.2">
      <c r="A338" s="6"/>
      <c r="B338" s="1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12.75" x14ac:dyDescent="0.2">
      <c r="A339" s="6"/>
      <c r="B339" s="1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12.75" x14ac:dyDescent="0.2">
      <c r="A340" s="6"/>
      <c r="B340" s="1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12.75" x14ac:dyDescent="0.2">
      <c r="A341" s="6"/>
      <c r="B341" s="1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12.75" x14ac:dyDescent="0.2">
      <c r="A342" s="6"/>
      <c r="B342" s="1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12.75" x14ac:dyDescent="0.2">
      <c r="A343" s="6"/>
      <c r="B343" s="1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12.75" x14ac:dyDescent="0.2">
      <c r="A344" s="6"/>
      <c r="B344" s="1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12.75" x14ac:dyDescent="0.2">
      <c r="A345" s="6"/>
      <c r="B345" s="1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12.75" x14ac:dyDescent="0.2">
      <c r="A346" s="6"/>
      <c r="B346" s="1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12.75" x14ac:dyDescent="0.2">
      <c r="A347" s="6"/>
      <c r="B347" s="1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12.75" x14ac:dyDescent="0.2">
      <c r="A348" s="6"/>
      <c r="B348" s="1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12.75" x14ac:dyDescent="0.2">
      <c r="A349" s="6"/>
      <c r="B349" s="1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12.75" x14ac:dyDescent="0.2">
      <c r="A350" s="6"/>
      <c r="B350" s="1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12.75" x14ac:dyDescent="0.2">
      <c r="A351" s="6"/>
      <c r="B351" s="1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12.75" x14ac:dyDescent="0.2">
      <c r="A352" s="6"/>
      <c r="B352" s="1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12.75" x14ac:dyDescent="0.2">
      <c r="A353" s="6"/>
      <c r="B353" s="1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12.75" x14ac:dyDescent="0.2">
      <c r="A354" s="6"/>
      <c r="B354" s="1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12.75" x14ac:dyDescent="0.2">
      <c r="A355" s="6"/>
      <c r="B355" s="1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12.75" x14ac:dyDescent="0.2">
      <c r="A356" s="6"/>
      <c r="B356" s="1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12.75" x14ac:dyDescent="0.2">
      <c r="A357" s="6"/>
      <c r="B357" s="1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12.75" x14ac:dyDescent="0.2">
      <c r="A358" s="6"/>
      <c r="B358" s="1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12.75" x14ac:dyDescent="0.2">
      <c r="A359" s="6"/>
      <c r="B359" s="1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12.75" x14ac:dyDescent="0.2">
      <c r="A360" s="6"/>
      <c r="B360" s="1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12.75" x14ac:dyDescent="0.2">
      <c r="A361" s="6"/>
      <c r="B361" s="1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12.75" x14ac:dyDescent="0.2">
      <c r="A362" s="6"/>
      <c r="B362" s="1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12.75" x14ac:dyDescent="0.2">
      <c r="A363" s="6"/>
      <c r="B363" s="1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12.75" x14ac:dyDescent="0.2">
      <c r="A364" s="6"/>
      <c r="B364" s="1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12.75" x14ac:dyDescent="0.2">
      <c r="A365" s="6"/>
      <c r="B365" s="1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12.75" x14ac:dyDescent="0.2">
      <c r="A366" s="6"/>
      <c r="B366" s="1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12.75" x14ac:dyDescent="0.2">
      <c r="A367" s="6"/>
      <c r="B367" s="1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12.75" x14ac:dyDescent="0.2">
      <c r="A368" s="6"/>
      <c r="B368" s="1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12.75" x14ac:dyDescent="0.2">
      <c r="A369" s="6"/>
      <c r="B369" s="1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12.75" x14ac:dyDescent="0.2">
      <c r="A370" s="6"/>
      <c r="B370" s="1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12.75" x14ac:dyDescent="0.2">
      <c r="A371" s="6"/>
      <c r="B371" s="1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12.75" x14ac:dyDescent="0.2">
      <c r="A372" s="6"/>
      <c r="B372" s="1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12.75" x14ac:dyDescent="0.2">
      <c r="A373" s="6"/>
      <c r="B373" s="1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12.75" x14ac:dyDescent="0.2">
      <c r="A374" s="6"/>
      <c r="B374" s="1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12.75" x14ac:dyDescent="0.2">
      <c r="A375" s="6"/>
      <c r="B375" s="1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12.75" x14ac:dyDescent="0.2">
      <c r="A376" s="6"/>
      <c r="B376" s="1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12.75" x14ac:dyDescent="0.2">
      <c r="A377" s="6"/>
      <c r="B377" s="1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12.75" x14ac:dyDescent="0.2">
      <c r="A378" s="6"/>
      <c r="B378" s="1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12.75" x14ac:dyDescent="0.2">
      <c r="A379" s="6"/>
      <c r="B379" s="1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12.75" x14ac:dyDescent="0.2">
      <c r="A380" s="6"/>
      <c r="B380" s="1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12.75" x14ac:dyDescent="0.2">
      <c r="A381" s="6"/>
      <c r="B381" s="1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12.75" x14ac:dyDescent="0.2">
      <c r="A382" s="6"/>
      <c r="B382" s="1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12.75" x14ac:dyDescent="0.2">
      <c r="A383" s="6"/>
      <c r="B383" s="1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12.75" x14ac:dyDescent="0.2">
      <c r="A384" s="6"/>
      <c r="B384" s="1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12.75" x14ac:dyDescent="0.2">
      <c r="A385" s="6"/>
      <c r="B385" s="1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12.75" x14ac:dyDescent="0.2">
      <c r="A386" s="6"/>
      <c r="B386" s="1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12.75" x14ac:dyDescent="0.2">
      <c r="A387" s="6"/>
      <c r="B387" s="1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12.75" x14ac:dyDescent="0.2">
      <c r="A388" s="6"/>
      <c r="B388" s="1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12.75" x14ac:dyDescent="0.2">
      <c r="A389" s="6"/>
      <c r="B389" s="1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12.75" x14ac:dyDescent="0.2">
      <c r="A390" s="6"/>
      <c r="B390" s="1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12.75" x14ac:dyDescent="0.2">
      <c r="A391" s="6"/>
      <c r="B391" s="1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12.75" x14ac:dyDescent="0.2">
      <c r="A392" s="6"/>
      <c r="B392" s="1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12.75" x14ac:dyDescent="0.2">
      <c r="A393" s="6"/>
      <c r="B393" s="1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12.75" x14ac:dyDescent="0.2">
      <c r="A394" s="6"/>
      <c r="B394" s="1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12.75" x14ac:dyDescent="0.2">
      <c r="A395" s="6"/>
      <c r="B395" s="1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12.75" x14ac:dyDescent="0.2">
      <c r="A396" s="6"/>
      <c r="B396" s="1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12.75" x14ac:dyDescent="0.2">
      <c r="A397" s="6"/>
      <c r="B397" s="1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12.75" x14ac:dyDescent="0.2">
      <c r="A398" s="6"/>
      <c r="B398" s="1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12.75" x14ac:dyDescent="0.2">
      <c r="A399" s="6"/>
      <c r="B399" s="1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12.75" x14ac:dyDescent="0.2">
      <c r="A400" s="6"/>
      <c r="B400" s="1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12.75" x14ac:dyDescent="0.2">
      <c r="A401" s="6"/>
      <c r="B401" s="1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12.75" x14ac:dyDescent="0.2">
      <c r="A402" s="6"/>
      <c r="B402" s="1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12.75" x14ac:dyDescent="0.2">
      <c r="A403" s="6"/>
      <c r="B403" s="1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12.75" x14ac:dyDescent="0.2">
      <c r="A404" s="6"/>
      <c r="B404" s="1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12.75" x14ac:dyDescent="0.2">
      <c r="A405" s="6"/>
      <c r="B405" s="1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12.75" x14ac:dyDescent="0.2">
      <c r="A406" s="6"/>
      <c r="B406" s="1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12.75" x14ac:dyDescent="0.2">
      <c r="A407" s="6"/>
      <c r="B407" s="1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12.75" x14ac:dyDescent="0.2">
      <c r="A408" s="6"/>
      <c r="B408" s="1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12.75" x14ac:dyDescent="0.2">
      <c r="A409" s="6"/>
      <c r="B409" s="1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12.75" x14ac:dyDescent="0.2">
      <c r="A410" s="6"/>
      <c r="B410" s="1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12.75" x14ac:dyDescent="0.2">
      <c r="A411" s="6"/>
      <c r="B411" s="1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12.75" x14ac:dyDescent="0.2">
      <c r="A412" s="6"/>
      <c r="B412" s="1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12.75" x14ac:dyDescent="0.2">
      <c r="A413" s="6"/>
      <c r="B413" s="1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12.75" x14ac:dyDescent="0.2">
      <c r="A414" s="6"/>
      <c r="B414" s="1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12.75" x14ac:dyDescent="0.2">
      <c r="A415" s="6"/>
      <c r="B415" s="1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12.75" x14ac:dyDescent="0.2">
      <c r="A416" s="6"/>
      <c r="B416" s="1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12.75" x14ac:dyDescent="0.2">
      <c r="A417" s="6"/>
      <c r="B417" s="1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12.75" x14ac:dyDescent="0.2">
      <c r="A418" s="6"/>
      <c r="B418" s="1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12.75" x14ac:dyDescent="0.2">
      <c r="A419" s="6"/>
      <c r="B419" s="1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12.75" x14ac:dyDescent="0.2">
      <c r="A420" s="6"/>
      <c r="B420" s="1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12.75" x14ac:dyDescent="0.2">
      <c r="A421" s="6"/>
      <c r="B421" s="1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12.75" x14ac:dyDescent="0.2">
      <c r="A422" s="6"/>
      <c r="B422" s="1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12.75" x14ac:dyDescent="0.2">
      <c r="A423" s="6"/>
      <c r="B423" s="1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12.75" x14ac:dyDescent="0.2">
      <c r="A424" s="6"/>
      <c r="B424" s="1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12.75" x14ac:dyDescent="0.2">
      <c r="A425" s="6"/>
      <c r="B425" s="1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12.75" x14ac:dyDescent="0.2">
      <c r="A426" s="6"/>
      <c r="B426" s="1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12.75" x14ac:dyDescent="0.2">
      <c r="A427" s="6"/>
      <c r="B427" s="1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12.75" x14ac:dyDescent="0.2">
      <c r="A428" s="6"/>
      <c r="B428" s="1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12.75" x14ac:dyDescent="0.2">
      <c r="A429" s="6"/>
      <c r="B429" s="1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12.75" x14ac:dyDescent="0.2">
      <c r="A430" s="6"/>
      <c r="B430" s="1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12.75" x14ac:dyDescent="0.2">
      <c r="A431" s="6"/>
      <c r="B431" s="1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12.75" x14ac:dyDescent="0.2">
      <c r="A432" s="6"/>
      <c r="B432" s="1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12.75" x14ac:dyDescent="0.2">
      <c r="A433" s="6"/>
      <c r="B433" s="1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12.75" x14ac:dyDescent="0.2">
      <c r="A434" s="6"/>
      <c r="B434" s="1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12.75" x14ac:dyDescent="0.2">
      <c r="A435" s="6"/>
      <c r="B435" s="1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12.75" x14ac:dyDescent="0.2">
      <c r="A436" s="6"/>
      <c r="B436" s="1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12.75" x14ac:dyDescent="0.2">
      <c r="A437" s="6"/>
      <c r="B437" s="1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12.75" x14ac:dyDescent="0.2">
      <c r="A438" s="6"/>
      <c r="B438" s="1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12.75" x14ac:dyDescent="0.2">
      <c r="A439" s="6"/>
      <c r="B439" s="1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12.75" x14ac:dyDescent="0.2">
      <c r="A440" s="6"/>
      <c r="B440" s="1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12.75" x14ac:dyDescent="0.2">
      <c r="A441" s="6"/>
      <c r="B441" s="1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12.75" x14ac:dyDescent="0.2">
      <c r="A442" s="6"/>
      <c r="B442" s="1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12.75" x14ac:dyDescent="0.2">
      <c r="A443" s="6"/>
      <c r="B443" s="1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12.75" x14ac:dyDescent="0.2">
      <c r="A444" s="6"/>
      <c r="B444" s="1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12.75" x14ac:dyDescent="0.2">
      <c r="A445" s="6"/>
      <c r="B445" s="1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12.75" x14ac:dyDescent="0.2">
      <c r="A446" s="6"/>
      <c r="B446" s="1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12.75" x14ac:dyDescent="0.2">
      <c r="A447" s="6"/>
      <c r="B447" s="1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12.75" x14ac:dyDescent="0.2">
      <c r="A448" s="6"/>
      <c r="B448" s="1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12.75" x14ac:dyDescent="0.2">
      <c r="A449" s="6"/>
      <c r="B449" s="1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12.75" x14ac:dyDescent="0.2">
      <c r="A450" s="6"/>
      <c r="B450" s="1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12.75" x14ac:dyDescent="0.2">
      <c r="A451" s="6"/>
      <c r="B451" s="1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12.75" x14ac:dyDescent="0.2">
      <c r="A452" s="6"/>
      <c r="B452" s="1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12.75" x14ac:dyDescent="0.2">
      <c r="A453" s="6"/>
      <c r="B453" s="1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12.75" x14ac:dyDescent="0.2">
      <c r="A454" s="6"/>
      <c r="B454" s="1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12.75" x14ac:dyDescent="0.2">
      <c r="A455" s="6"/>
      <c r="B455" s="1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12.75" x14ac:dyDescent="0.2">
      <c r="A456" s="6"/>
      <c r="B456" s="1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12.75" x14ac:dyDescent="0.2">
      <c r="A457" s="6"/>
      <c r="B457" s="1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12.75" x14ac:dyDescent="0.2">
      <c r="A458" s="6"/>
      <c r="B458" s="1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12.75" x14ac:dyDescent="0.2">
      <c r="A459" s="6"/>
      <c r="B459" s="1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12.75" x14ac:dyDescent="0.2">
      <c r="A460" s="6"/>
      <c r="B460" s="1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12.75" x14ac:dyDescent="0.2">
      <c r="A461" s="6"/>
      <c r="B461" s="1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12.75" x14ac:dyDescent="0.2">
      <c r="A462" s="6"/>
      <c r="B462" s="1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12.75" x14ac:dyDescent="0.2">
      <c r="A463" s="6"/>
      <c r="B463" s="1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12.75" x14ac:dyDescent="0.2">
      <c r="A464" s="6"/>
      <c r="B464" s="1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12.75" x14ac:dyDescent="0.2">
      <c r="A465" s="6"/>
      <c r="B465" s="1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12.75" x14ac:dyDescent="0.2">
      <c r="A466" s="6"/>
      <c r="B466" s="1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12.75" x14ac:dyDescent="0.2">
      <c r="A467" s="6"/>
      <c r="B467" s="1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12.75" x14ac:dyDescent="0.2">
      <c r="A468" s="6"/>
      <c r="B468" s="1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12.75" x14ac:dyDescent="0.2">
      <c r="A469" s="6"/>
      <c r="B469" s="1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12.75" x14ac:dyDescent="0.2">
      <c r="A470" s="6"/>
      <c r="B470" s="1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12.75" x14ac:dyDescent="0.2">
      <c r="A471" s="6"/>
      <c r="B471" s="1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12.75" x14ac:dyDescent="0.2">
      <c r="A472" s="6"/>
      <c r="B472" s="1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12.75" x14ac:dyDescent="0.2">
      <c r="A473" s="6"/>
      <c r="B473" s="1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12.75" x14ac:dyDescent="0.2">
      <c r="A474" s="6"/>
      <c r="B474" s="1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12.75" x14ac:dyDescent="0.2">
      <c r="A475" s="6"/>
      <c r="B475" s="1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12.75" x14ac:dyDescent="0.2">
      <c r="A476" s="6"/>
      <c r="B476" s="1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12.75" x14ac:dyDescent="0.2">
      <c r="A477" s="6"/>
      <c r="B477" s="1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12.75" x14ac:dyDescent="0.2">
      <c r="A478" s="6"/>
      <c r="B478" s="1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12.75" x14ac:dyDescent="0.2">
      <c r="A479" s="6"/>
      <c r="B479" s="1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12.75" x14ac:dyDescent="0.2">
      <c r="A480" s="6"/>
      <c r="B480" s="1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12.75" x14ac:dyDescent="0.2">
      <c r="A481" s="6"/>
      <c r="B481" s="1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12.75" x14ac:dyDescent="0.2">
      <c r="A482" s="6"/>
      <c r="B482" s="1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12.75" x14ac:dyDescent="0.2">
      <c r="A483" s="6"/>
      <c r="B483" s="1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12.75" x14ac:dyDescent="0.2">
      <c r="A484" s="6"/>
      <c r="B484" s="1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12.75" x14ac:dyDescent="0.2">
      <c r="A485" s="6"/>
      <c r="B485" s="1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12.75" x14ac:dyDescent="0.2">
      <c r="A486" s="6"/>
      <c r="B486" s="1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12.75" x14ac:dyDescent="0.2">
      <c r="A487" s="6"/>
      <c r="B487" s="1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12.75" x14ac:dyDescent="0.2">
      <c r="A488" s="6"/>
      <c r="B488" s="1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12.75" x14ac:dyDescent="0.2">
      <c r="A489" s="6"/>
      <c r="B489" s="1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12.75" x14ac:dyDescent="0.2">
      <c r="A490" s="6"/>
      <c r="B490" s="1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12.75" x14ac:dyDescent="0.2">
      <c r="A491" s="6"/>
      <c r="B491" s="1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12.75" x14ac:dyDescent="0.2">
      <c r="A492" s="6"/>
      <c r="B492" s="1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12.75" x14ac:dyDescent="0.2">
      <c r="A493" s="6"/>
      <c r="B493" s="1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12.75" x14ac:dyDescent="0.2">
      <c r="A494" s="6"/>
      <c r="B494" s="1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12.75" x14ac:dyDescent="0.2">
      <c r="A495" s="6"/>
      <c r="B495" s="1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12.75" x14ac:dyDescent="0.2">
      <c r="A496" s="6"/>
      <c r="B496" s="1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12.75" x14ac:dyDescent="0.2">
      <c r="A497" s="6"/>
      <c r="B497" s="1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12.75" x14ac:dyDescent="0.2">
      <c r="A498" s="6"/>
      <c r="B498" s="1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12.75" x14ac:dyDescent="0.2">
      <c r="A499" s="6"/>
      <c r="B499" s="1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12.75" x14ac:dyDescent="0.2">
      <c r="A500" s="6"/>
      <c r="B500" s="1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12.75" x14ac:dyDescent="0.2">
      <c r="A501" s="6"/>
      <c r="B501" s="1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12.75" x14ac:dyDescent="0.2">
      <c r="A502" s="6"/>
      <c r="B502" s="1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12.75" x14ac:dyDescent="0.2">
      <c r="A503" s="6"/>
      <c r="B503" s="1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12.75" x14ac:dyDescent="0.2">
      <c r="A504" s="6"/>
      <c r="B504" s="1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12.75" x14ac:dyDescent="0.2">
      <c r="A505" s="6"/>
      <c r="B505" s="1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12.75" x14ac:dyDescent="0.2">
      <c r="A506" s="6"/>
      <c r="B506" s="1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12.75" x14ac:dyDescent="0.2">
      <c r="A507" s="6"/>
      <c r="B507" s="1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12.75" x14ac:dyDescent="0.2">
      <c r="A508" s="6"/>
      <c r="B508" s="1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12.75" x14ac:dyDescent="0.2">
      <c r="A509" s="6"/>
      <c r="B509" s="1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12.75" x14ac:dyDescent="0.2">
      <c r="A510" s="6"/>
      <c r="B510" s="1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12.75" x14ac:dyDescent="0.2">
      <c r="A511" s="6"/>
      <c r="B511" s="1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12.75" x14ac:dyDescent="0.2">
      <c r="A512" s="6"/>
      <c r="B512" s="1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12.75" x14ac:dyDescent="0.2">
      <c r="A513" s="6"/>
      <c r="B513" s="1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12.75" x14ac:dyDescent="0.2">
      <c r="A514" s="6"/>
      <c r="B514" s="1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12.75" x14ac:dyDescent="0.2">
      <c r="A515" s="6"/>
      <c r="B515" s="1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12.75" x14ac:dyDescent="0.2">
      <c r="A516" s="6"/>
      <c r="B516" s="1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12.75" x14ac:dyDescent="0.2">
      <c r="A517" s="6"/>
      <c r="B517" s="1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12.75" x14ac:dyDescent="0.2">
      <c r="A518" s="6"/>
      <c r="B518" s="1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12.75" x14ac:dyDescent="0.2">
      <c r="A519" s="6"/>
      <c r="B519" s="1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12.75" x14ac:dyDescent="0.2">
      <c r="A520" s="6"/>
      <c r="B520" s="1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12.75" x14ac:dyDescent="0.2">
      <c r="A521" s="6"/>
      <c r="B521" s="1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12.75" x14ac:dyDescent="0.2">
      <c r="A522" s="6"/>
      <c r="B522" s="1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12.75" x14ac:dyDescent="0.2">
      <c r="A523" s="6"/>
      <c r="B523" s="1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12.75" x14ac:dyDescent="0.2">
      <c r="A524" s="6"/>
      <c r="B524" s="1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12.75" x14ac:dyDescent="0.2">
      <c r="A525" s="6"/>
      <c r="B525" s="1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12.75" x14ac:dyDescent="0.2">
      <c r="A526" s="6"/>
      <c r="B526" s="1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12.75" x14ac:dyDescent="0.2">
      <c r="A527" s="6"/>
      <c r="B527" s="1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12.75" x14ac:dyDescent="0.2">
      <c r="A528" s="6"/>
      <c r="B528" s="1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12.75" x14ac:dyDescent="0.2">
      <c r="A529" s="6"/>
      <c r="B529" s="1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12.75" x14ac:dyDescent="0.2">
      <c r="A530" s="6"/>
      <c r="B530" s="1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12.75" x14ac:dyDescent="0.2">
      <c r="A531" s="6"/>
      <c r="B531" s="1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12.75" x14ac:dyDescent="0.2">
      <c r="A532" s="6"/>
      <c r="B532" s="1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12.75" x14ac:dyDescent="0.2">
      <c r="A533" s="6"/>
      <c r="B533" s="1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12.75" x14ac:dyDescent="0.2">
      <c r="A534" s="6"/>
      <c r="B534" s="1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12.75" x14ac:dyDescent="0.2">
      <c r="A535" s="6"/>
      <c r="B535" s="1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12.75" x14ac:dyDescent="0.2">
      <c r="A536" s="6"/>
      <c r="B536" s="1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12.75" x14ac:dyDescent="0.2">
      <c r="A537" s="6"/>
      <c r="B537" s="1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12.75" x14ac:dyDescent="0.2">
      <c r="A538" s="6"/>
      <c r="B538" s="1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12.75" x14ac:dyDescent="0.2">
      <c r="A539" s="6"/>
      <c r="B539" s="1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12.75" x14ac:dyDescent="0.2">
      <c r="A540" s="6"/>
      <c r="B540" s="1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12.75" x14ac:dyDescent="0.2">
      <c r="A541" s="6"/>
      <c r="B541" s="1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12.75" x14ac:dyDescent="0.2">
      <c r="A542" s="6"/>
      <c r="B542" s="1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12.75" x14ac:dyDescent="0.2">
      <c r="A543" s="6"/>
      <c r="B543" s="1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12.75" x14ac:dyDescent="0.2">
      <c r="A544" s="6"/>
      <c r="B544" s="1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12.75" x14ac:dyDescent="0.2">
      <c r="A545" s="6"/>
      <c r="B545" s="1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12.75" x14ac:dyDescent="0.2">
      <c r="A546" s="6"/>
      <c r="B546" s="1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12.75" x14ac:dyDescent="0.2">
      <c r="A547" s="6"/>
      <c r="B547" s="1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12.75" x14ac:dyDescent="0.2">
      <c r="A548" s="6"/>
      <c r="B548" s="1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12.75" x14ac:dyDescent="0.2">
      <c r="A549" s="6"/>
      <c r="B549" s="1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12.75" x14ac:dyDescent="0.2">
      <c r="A550" s="6"/>
      <c r="B550" s="1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12.75" x14ac:dyDescent="0.2">
      <c r="A551" s="6"/>
      <c r="B551" s="1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12.75" x14ac:dyDescent="0.2">
      <c r="A552" s="6"/>
      <c r="B552" s="1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12.75" x14ac:dyDescent="0.2">
      <c r="A553" s="6"/>
      <c r="B553" s="1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12.75" x14ac:dyDescent="0.2">
      <c r="A554" s="6"/>
      <c r="B554" s="1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12.75" x14ac:dyDescent="0.2">
      <c r="A555" s="6"/>
      <c r="B555" s="1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12.75" x14ac:dyDescent="0.2">
      <c r="A556" s="6"/>
      <c r="B556" s="1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12.75" x14ac:dyDescent="0.2">
      <c r="A557" s="6"/>
      <c r="B557" s="1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12.75" x14ac:dyDescent="0.2">
      <c r="A558" s="6"/>
      <c r="B558" s="1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12.75" x14ac:dyDescent="0.2">
      <c r="A559" s="6"/>
      <c r="B559" s="1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12.75" x14ac:dyDescent="0.2">
      <c r="A560" s="6"/>
      <c r="B560" s="1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12.75" x14ac:dyDescent="0.2">
      <c r="A561" s="6"/>
      <c r="B561" s="1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12.75" x14ac:dyDescent="0.2">
      <c r="A562" s="6"/>
      <c r="B562" s="1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12.75" x14ac:dyDescent="0.2">
      <c r="A563" s="6"/>
      <c r="B563" s="1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12.75" x14ac:dyDescent="0.2">
      <c r="A564" s="6"/>
      <c r="B564" s="1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12.75" x14ac:dyDescent="0.2">
      <c r="A565" s="6"/>
      <c r="B565" s="1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12.75" x14ac:dyDescent="0.2">
      <c r="A566" s="6"/>
      <c r="B566" s="1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12.75" x14ac:dyDescent="0.2">
      <c r="A567" s="6"/>
      <c r="B567" s="1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12.75" x14ac:dyDescent="0.2">
      <c r="A568" s="6"/>
      <c r="B568" s="1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12.75" x14ac:dyDescent="0.2">
      <c r="A569" s="6"/>
      <c r="B569" s="1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12.75" x14ac:dyDescent="0.2">
      <c r="A570" s="6"/>
      <c r="B570" s="1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12.75" x14ac:dyDescent="0.2">
      <c r="A571" s="6"/>
      <c r="B571" s="1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12.75" x14ac:dyDescent="0.2">
      <c r="A572" s="6"/>
      <c r="B572" s="1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12.75" x14ac:dyDescent="0.2">
      <c r="A573" s="6"/>
      <c r="B573" s="1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12.75" x14ac:dyDescent="0.2">
      <c r="A574" s="6"/>
      <c r="B574" s="1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12.75" x14ac:dyDescent="0.2">
      <c r="A575" s="6"/>
      <c r="B575" s="1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12.75" x14ac:dyDescent="0.2">
      <c r="A576" s="6"/>
      <c r="B576" s="1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12.75" x14ac:dyDescent="0.2">
      <c r="A577" s="6"/>
      <c r="B577" s="1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12.75" x14ac:dyDescent="0.2">
      <c r="A578" s="6"/>
      <c r="B578" s="1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12.75" x14ac:dyDescent="0.2">
      <c r="A579" s="6"/>
      <c r="B579" s="1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12.75" x14ac:dyDescent="0.2">
      <c r="A580" s="6"/>
      <c r="B580" s="1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12.75" x14ac:dyDescent="0.2">
      <c r="A581" s="6"/>
      <c r="B581" s="1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12.75" x14ac:dyDescent="0.2">
      <c r="A582" s="6"/>
      <c r="B582" s="1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12.75" x14ac:dyDescent="0.2">
      <c r="A583" s="6"/>
      <c r="B583" s="1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12.75" x14ac:dyDescent="0.2">
      <c r="A584" s="6"/>
      <c r="B584" s="1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12.75" x14ac:dyDescent="0.2">
      <c r="A585" s="6"/>
      <c r="B585" s="1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12.75" x14ac:dyDescent="0.2">
      <c r="A586" s="6"/>
      <c r="B586" s="1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12.75" x14ac:dyDescent="0.2">
      <c r="A587" s="6"/>
      <c r="B587" s="1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12.75" x14ac:dyDescent="0.2">
      <c r="A588" s="6"/>
      <c r="B588" s="1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12.75" x14ac:dyDescent="0.2">
      <c r="A589" s="6"/>
      <c r="B589" s="1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12.75" x14ac:dyDescent="0.2">
      <c r="A590" s="6"/>
      <c r="B590" s="1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12.75" x14ac:dyDescent="0.2">
      <c r="A591" s="6"/>
      <c r="B591" s="1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12.75" x14ac:dyDescent="0.2">
      <c r="A592" s="6"/>
      <c r="B592" s="1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12.75" x14ac:dyDescent="0.2">
      <c r="A593" s="6"/>
      <c r="B593" s="1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12.75" x14ac:dyDescent="0.2">
      <c r="A594" s="6"/>
      <c r="B594" s="1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12.75" x14ac:dyDescent="0.2">
      <c r="A595" s="6"/>
      <c r="B595" s="1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12.75" x14ac:dyDescent="0.2">
      <c r="A596" s="6"/>
      <c r="B596" s="1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12.75" x14ac:dyDescent="0.2">
      <c r="A597" s="6"/>
      <c r="B597" s="1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12.75" x14ac:dyDescent="0.2">
      <c r="A598" s="6"/>
      <c r="B598" s="1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12.75" x14ac:dyDescent="0.2">
      <c r="A599" s="6"/>
      <c r="B599" s="1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12.75" x14ac:dyDescent="0.2">
      <c r="A600" s="6"/>
      <c r="B600" s="1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12.75" x14ac:dyDescent="0.2">
      <c r="A601" s="6"/>
      <c r="B601" s="1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12.75" x14ac:dyDescent="0.2">
      <c r="A602" s="6"/>
      <c r="B602" s="1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12.75" x14ac:dyDescent="0.2">
      <c r="A603" s="6"/>
      <c r="B603" s="1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12.75" x14ac:dyDescent="0.2">
      <c r="A604" s="6"/>
      <c r="B604" s="1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12.75" x14ac:dyDescent="0.2">
      <c r="A605" s="6"/>
      <c r="B605" s="1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12.75" x14ac:dyDescent="0.2">
      <c r="A606" s="6"/>
      <c r="B606" s="1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12.75" x14ac:dyDescent="0.2">
      <c r="A607" s="6"/>
      <c r="B607" s="1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12.75" x14ac:dyDescent="0.2">
      <c r="A608" s="6"/>
      <c r="B608" s="1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12.75" x14ac:dyDescent="0.2">
      <c r="A609" s="6"/>
      <c r="B609" s="1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12.75" x14ac:dyDescent="0.2">
      <c r="A610" s="6"/>
      <c r="B610" s="1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12.75" x14ac:dyDescent="0.2">
      <c r="A611" s="6"/>
      <c r="B611" s="1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12.75" x14ac:dyDescent="0.2">
      <c r="A612" s="6"/>
      <c r="B612" s="1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12.75" x14ac:dyDescent="0.2">
      <c r="A613" s="6"/>
      <c r="B613" s="1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12.75" x14ac:dyDescent="0.2">
      <c r="A614" s="6"/>
      <c r="B614" s="1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12.75" x14ac:dyDescent="0.2">
      <c r="A615" s="6"/>
      <c r="B615" s="1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12.75" x14ac:dyDescent="0.2">
      <c r="A616" s="6"/>
      <c r="B616" s="1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12.75" x14ac:dyDescent="0.2">
      <c r="A617" s="6"/>
      <c r="B617" s="1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12.75" x14ac:dyDescent="0.2">
      <c r="A618" s="6"/>
      <c r="B618" s="1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12.75" x14ac:dyDescent="0.2">
      <c r="A619" s="6"/>
      <c r="B619" s="1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12.75" x14ac:dyDescent="0.2">
      <c r="A620" s="6"/>
      <c r="B620" s="1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12.75" x14ac:dyDescent="0.2">
      <c r="A621" s="6"/>
      <c r="B621" s="1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12.75" x14ac:dyDescent="0.2">
      <c r="A622" s="6"/>
      <c r="B622" s="1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12.75" x14ac:dyDescent="0.2">
      <c r="A623" s="6"/>
      <c r="B623" s="1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12.75" x14ac:dyDescent="0.2">
      <c r="A624" s="6"/>
      <c r="B624" s="1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12.75" x14ac:dyDescent="0.2">
      <c r="A625" s="6"/>
      <c r="B625" s="1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12.75" x14ac:dyDescent="0.2">
      <c r="A626" s="6"/>
      <c r="B626" s="1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12.75" x14ac:dyDescent="0.2">
      <c r="A627" s="6"/>
      <c r="B627" s="1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12.75" x14ac:dyDescent="0.2">
      <c r="A628" s="6"/>
      <c r="B628" s="1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12.75" x14ac:dyDescent="0.2">
      <c r="A629" s="6"/>
      <c r="B629" s="1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12.75" x14ac:dyDescent="0.2">
      <c r="A630" s="6"/>
      <c r="B630" s="1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12.75" x14ac:dyDescent="0.2">
      <c r="A631" s="6"/>
      <c r="B631" s="1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12.75" x14ac:dyDescent="0.2">
      <c r="A632" s="6"/>
      <c r="B632" s="1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12.75" x14ac:dyDescent="0.2">
      <c r="A633" s="6"/>
      <c r="B633" s="1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12.75" x14ac:dyDescent="0.2">
      <c r="A634" s="6"/>
      <c r="B634" s="1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12.75" x14ac:dyDescent="0.2">
      <c r="A635" s="6"/>
      <c r="B635" s="1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12.75" x14ac:dyDescent="0.2">
      <c r="A636" s="6"/>
      <c r="B636" s="1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12.75" x14ac:dyDescent="0.2">
      <c r="A637" s="6"/>
      <c r="B637" s="1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12.75" x14ac:dyDescent="0.2">
      <c r="A638" s="6"/>
      <c r="B638" s="1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12.75" x14ac:dyDescent="0.2">
      <c r="A639" s="6"/>
      <c r="B639" s="1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12.75" x14ac:dyDescent="0.2">
      <c r="A640" s="6"/>
      <c r="B640" s="1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12.75" x14ac:dyDescent="0.2">
      <c r="A641" s="6"/>
      <c r="B641" s="1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12.75" x14ac:dyDescent="0.2">
      <c r="A642" s="6"/>
      <c r="B642" s="1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12.75" x14ac:dyDescent="0.2">
      <c r="A643" s="6"/>
      <c r="B643" s="1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12.75" x14ac:dyDescent="0.2">
      <c r="A644" s="6"/>
      <c r="B644" s="1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12.75" x14ac:dyDescent="0.2">
      <c r="A645" s="6"/>
      <c r="B645" s="1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12.75" x14ac:dyDescent="0.2">
      <c r="A646" s="6"/>
      <c r="B646" s="1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12.75" x14ac:dyDescent="0.2">
      <c r="A647" s="6"/>
      <c r="B647" s="1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12.75" x14ac:dyDescent="0.2">
      <c r="A648" s="6"/>
      <c r="B648" s="1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12.75" x14ac:dyDescent="0.2">
      <c r="A649" s="6"/>
      <c r="B649" s="1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12.75" x14ac:dyDescent="0.2">
      <c r="A650" s="6"/>
      <c r="B650" s="1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12.75" x14ac:dyDescent="0.2">
      <c r="A651" s="6"/>
      <c r="B651" s="1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12.75" x14ac:dyDescent="0.2">
      <c r="A652" s="6"/>
      <c r="B652" s="1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12.75" x14ac:dyDescent="0.2">
      <c r="A653" s="6"/>
      <c r="B653" s="1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12.75" x14ac:dyDescent="0.2">
      <c r="A654" s="6"/>
      <c r="B654" s="1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12.75" x14ac:dyDescent="0.2">
      <c r="A655" s="6"/>
      <c r="B655" s="1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12.75" x14ac:dyDescent="0.2">
      <c r="A656" s="6"/>
      <c r="B656" s="1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12.75" x14ac:dyDescent="0.2">
      <c r="A657" s="6"/>
      <c r="B657" s="1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12.75" x14ac:dyDescent="0.2">
      <c r="A658" s="6"/>
      <c r="B658" s="1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12.75" x14ac:dyDescent="0.2">
      <c r="A659" s="6"/>
      <c r="B659" s="1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12.75" x14ac:dyDescent="0.2">
      <c r="A660" s="6"/>
      <c r="B660" s="1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12.75" x14ac:dyDescent="0.2">
      <c r="A661" s="6"/>
      <c r="B661" s="1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12.75" x14ac:dyDescent="0.2">
      <c r="A662" s="6"/>
      <c r="B662" s="1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12.75" x14ac:dyDescent="0.2">
      <c r="A663" s="6"/>
      <c r="B663" s="1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12.75" x14ac:dyDescent="0.2">
      <c r="A664" s="6"/>
      <c r="B664" s="1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12.75" x14ac:dyDescent="0.2">
      <c r="A665" s="6"/>
      <c r="B665" s="1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12.75" x14ac:dyDescent="0.2">
      <c r="A666" s="6"/>
      <c r="B666" s="1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12.75" x14ac:dyDescent="0.2">
      <c r="A667" s="6"/>
      <c r="B667" s="1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12.75" x14ac:dyDescent="0.2">
      <c r="A668" s="6"/>
      <c r="B668" s="1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12.75" x14ac:dyDescent="0.2">
      <c r="A669" s="6"/>
      <c r="B669" s="1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12.75" x14ac:dyDescent="0.2">
      <c r="A670" s="6"/>
      <c r="B670" s="1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12.75" x14ac:dyDescent="0.2">
      <c r="A671" s="6"/>
      <c r="B671" s="1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12.75" x14ac:dyDescent="0.2">
      <c r="A672" s="6"/>
      <c r="B672" s="1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12.75" x14ac:dyDescent="0.2">
      <c r="A673" s="6"/>
      <c r="B673" s="1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12.75" x14ac:dyDescent="0.2">
      <c r="A674" s="6"/>
      <c r="B674" s="1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12.75" x14ac:dyDescent="0.2">
      <c r="A675" s="6"/>
      <c r="B675" s="1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12.75" x14ac:dyDescent="0.2">
      <c r="A676" s="6"/>
      <c r="B676" s="1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12.75" x14ac:dyDescent="0.2">
      <c r="A677" s="6"/>
      <c r="B677" s="1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12.75" x14ac:dyDescent="0.2">
      <c r="A678" s="6"/>
      <c r="B678" s="1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12.75" x14ac:dyDescent="0.2">
      <c r="A679" s="6"/>
      <c r="B679" s="1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12.75" x14ac:dyDescent="0.2">
      <c r="A680" s="6"/>
      <c r="B680" s="1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12.75" x14ac:dyDescent="0.2">
      <c r="A681" s="6"/>
      <c r="B681" s="1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12.75" x14ac:dyDescent="0.2">
      <c r="A682" s="6"/>
      <c r="B682" s="1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12.75" x14ac:dyDescent="0.2">
      <c r="A683" s="6"/>
      <c r="B683" s="1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12.75" x14ac:dyDescent="0.2">
      <c r="A684" s="6"/>
      <c r="B684" s="1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12.75" x14ac:dyDescent="0.2">
      <c r="A685" s="6"/>
      <c r="B685" s="1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12.75" x14ac:dyDescent="0.2">
      <c r="A686" s="6"/>
      <c r="B686" s="1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12.75" x14ac:dyDescent="0.2">
      <c r="A687" s="6"/>
      <c r="B687" s="1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12.75" x14ac:dyDescent="0.2">
      <c r="A688" s="6"/>
      <c r="B688" s="1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12.75" x14ac:dyDescent="0.2">
      <c r="A689" s="6"/>
      <c r="B689" s="1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12.75" x14ac:dyDescent="0.2">
      <c r="A690" s="6"/>
      <c r="B690" s="1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12.75" x14ac:dyDescent="0.2">
      <c r="A691" s="6"/>
      <c r="B691" s="1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12.75" x14ac:dyDescent="0.2">
      <c r="A692" s="6"/>
      <c r="B692" s="1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12.75" x14ac:dyDescent="0.2">
      <c r="A693" s="6"/>
      <c r="B693" s="1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12.75" x14ac:dyDescent="0.2">
      <c r="A694" s="6"/>
      <c r="B694" s="1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12.75" x14ac:dyDescent="0.2">
      <c r="A695" s="6"/>
      <c r="B695" s="1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12.75" x14ac:dyDescent="0.2">
      <c r="A696" s="6"/>
      <c r="B696" s="1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12.75" x14ac:dyDescent="0.2">
      <c r="A697" s="6"/>
      <c r="B697" s="1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12.75" x14ac:dyDescent="0.2">
      <c r="A698" s="6"/>
      <c r="B698" s="1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12.75" x14ac:dyDescent="0.2">
      <c r="A699" s="6"/>
      <c r="B699" s="1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12.75" x14ac:dyDescent="0.2">
      <c r="A700" s="6"/>
      <c r="B700" s="1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12.75" x14ac:dyDescent="0.2">
      <c r="A701" s="6"/>
      <c r="B701" s="1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12.75" x14ac:dyDescent="0.2">
      <c r="A702" s="6"/>
      <c r="B702" s="1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12.75" x14ac:dyDescent="0.2">
      <c r="A703" s="6"/>
      <c r="B703" s="1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12.75" x14ac:dyDescent="0.2">
      <c r="A704" s="6"/>
      <c r="B704" s="1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12.75" x14ac:dyDescent="0.2">
      <c r="A705" s="6"/>
      <c r="B705" s="1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12.75" x14ac:dyDescent="0.2">
      <c r="A706" s="6"/>
      <c r="B706" s="1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12.75" x14ac:dyDescent="0.2">
      <c r="A707" s="6"/>
      <c r="B707" s="1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12.75" x14ac:dyDescent="0.2">
      <c r="A708" s="6"/>
      <c r="B708" s="1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12.75" x14ac:dyDescent="0.2">
      <c r="A709" s="6"/>
      <c r="B709" s="1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12.75" x14ac:dyDescent="0.2">
      <c r="A710" s="6"/>
      <c r="B710" s="1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12.75" x14ac:dyDescent="0.2">
      <c r="A711" s="6"/>
      <c r="B711" s="1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12.75" x14ac:dyDescent="0.2">
      <c r="A712" s="6"/>
      <c r="B712" s="1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12.75" x14ac:dyDescent="0.2">
      <c r="A713" s="6"/>
      <c r="B713" s="1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12.75" x14ac:dyDescent="0.2">
      <c r="A714" s="6"/>
      <c r="B714" s="1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12.75" x14ac:dyDescent="0.2">
      <c r="A715" s="6"/>
      <c r="B715" s="1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12.75" x14ac:dyDescent="0.2">
      <c r="A716" s="6"/>
      <c r="B716" s="1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12.75" x14ac:dyDescent="0.2">
      <c r="A717" s="6"/>
      <c r="B717" s="1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12.75" x14ac:dyDescent="0.2">
      <c r="A718" s="6"/>
      <c r="B718" s="1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12.75" x14ac:dyDescent="0.2">
      <c r="A719" s="6"/>
      <c r="B719" s="1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12.75" x14ac:dyDescent="0.2">
      <c r="A720" s="6"/>
      <c r="B720" s="1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12.75" x14ac:dyDescent="0.2">
      <c r="A721" s="6"/>
      <c r="B721" s="1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12.75" x14ac:dyDescent="0.2">
      <c r="A722" s="6"/>
      <c r="B722" s="1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12.75" x14ac:dyDescent="0.2">
      <c r="A723" s="6"/>
      <c r="B723" s="1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12.75" x14ac:dyDescent="0.2">
      <c r="A724" s="6"/>
      <c r="B724" s="1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12.75" x14ac:dyDescent="0.2">
      <c r="A725" s="6"/>
      <c r="B725" s="1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12.75" x14ac:dyDescent="0.2">
      <c r="A726" s="6"/>
      <c r="B726" s="1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12.75" x14ac:dyDescent="0.2">
      <c r="A727" s="6"/>
      <c r="B727" s="1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12.75" x14ac:dyDescent="0.2">
      <c r="A728" s="6"/>
      <c r="B728" s="1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12.75" x14ac:dyDescent="0.2">
      <c r="A729" s="6"/>
      <c r="B729" s="1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12.75" x14ac:dyDescent="0.2">
      <c r="A730" s="6"/>
      <c r="B730" s="1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12.75" x14ac:dyDescent="0.2">
      <c r="A731" s="6"/>
      <c r="B731" s="1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12.75" x14ac:dyDescent="0.2">
      <c r="A732" s="6"/>
      <c r="B732" s="1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12.75" x14ac:dyDescent="0.2">
      <c r="A733" s="6"/>
      <c r="B733" s="1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12.75" x14ac:dyDescent="0.2">
      <c r="A734" s="6"/>
      <c r="B734" s="1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12.75" x14ac:dyDescent="0.2">
      <c r="A735" s="6"/>
      <c r="B735" s="1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12.75" x14ac:dyDescent="0.2">
      <c r="A736" s="6"/>
      <c r="B736" s="1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12.75" x14ac:dyDescent="0.2">
      <c r="A737" s="6"/>
      <c r="B737" s="1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12.75" x14ac:dyDescent="0.2">
      <c r="A738" s="6"/>
      <c r="B738" s="1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12.75" x14ac:dyDescent="0.2">
      <c r="A739" s="6"/>
      <c r="B739" s="1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12.75" x14ac:dyDescent="0.2">
      <c r="A740" s="6"/>
      <c r="B740" s="1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12.75" x14ac:dyDescent="0.2">
      <c r="A741" s="6"/>
      <c r="B741" s="1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12.75" x14ac:dyDescent="0.2">
      <c r="A742" s="6"/>
      <c r="B742" s="1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12.75" x14ac:dyDescent="0.2">
      <c r="A743" s="6"/>
      <c r="B743" s="1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12.75" x14ac:dyDescent="0.2">
      <c r="A744" s="6"/>
      <c r="B744" s="1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12.75" x14ac:dyDescent="0.2">
      <c r="A745" s="6"/>
      <c r="B745" s="1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12.75" x14ac:dyDescent="0.2">
      <c r="A746" s="6"/>
      <c r="B746" s="1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12.75" x14ac:dyDescent="0.2">
      <c r="A747" s="6"/>
      <c r="B747" s="1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12.75" x14ac:dyDescent="0.2">
      <c r="A748" s="6"/>
      <c r="B748" s="1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12.75" x14ac:dyDescent="0.2">
      <c r="A749" s="6"/>
      <c r="B749" s="1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12.75" x14ac:dyDescent="0.2">
      <c r="A750" s="6"/>
      <c r="B750" s="1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12.75" x14ac:dyDescent="0.2">
      <c r="A751" s="6"/>
      <c r="B751" s="1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12.75" x14ac:dyDescent="0.2">
      <c r="A752" s="6"/>
      <c r="B752" s="1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12.75" x14ac:dyDescent="0.2">
      <c r="A753" s="6"/>
      <c r="B753" s="1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12.75" x14ac:dyDescent="0.2">
      <c r="A754" s="6"/>
      <c r="B754" s="1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12.75" x14ac:dyDescent="0.2">
      <c r="A755" s="6"/>
      <c r="B755" s="1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12.75" x14ac:dyDescent="0.2">
      <c r="A756" s="6"/>
      <c r="B756" s="1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12.75" x14ac:dyDescent="0.2">
      <c r="A757" s="6"/>
      <c r="B757" s="1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12.75" x14ac:dyDescent="0.2">
      <c r="A758" s="6"/>
      <c r="B758" s="1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12.75" x14ac:dyDescent="0.2">
      <c r="A759" s="6"/>
      <c r="B759" s="1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12.75" x14ac:dyDescent="0.2">
      <c r="A760" s="6"/>
      <c r="B760" s="1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12.75" x14ac:dyDescent="0.2">
      <c r="A761" s="6"/>
      <c r="B761" s="1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12.75" x14ac:dyDescent="0.2">
      <c r="A762" s="6"/>
      <c r="B762" s="1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12.75" x14ac:dyDescent="0.2">
      <c r="A763" s="6"/>
      <c r="B763" s="1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12.75" x14ac:dyDescent="0.2">
      <c r="A764" s="6"/>
      <c r="B764" s="1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12.75" x14ac:dyDescent="0.2">
      <c r="A765" s="6"/>
      <c r="B765" s="1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12.75" x14ac:dyDescent="0.2">
      <c r="A766" s="6"/>
      <c r="B766" s="1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12.75" x14ac:dyDescent="0.2">
      <c r="A767" s="6"/>
      <c r="B767" s="1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12.75" x14ac:dyDescent="0.2">
      <c r="A768" s="6"/>
      <c r="B768" s="1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12.75" x14ac:dyDescent="0.2">
      <c r="A769" s="6"/>
      <c r="B769" s="1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12.75" x14ac:dyDescent="0.2">
      <c r="A770" s="6"/>
      <c r="B770" s="1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12.75" x14ac:dyDescent="0.2">
      <c r="A771" s="6"/>
      <c r="B771" s="1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12.75" x14ac:dyDescent="0.2">
      <c r="A772" s="6"/>
      <c r="B772" s="1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12.75" x14ac:dyDescent="0.2">
      <c r="A773" s="6"/>
      <c r="B773" s="1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12.75" x14ac:dyDescent="0.2">
      <c r="A774" s="6"/>
      <c r="B774" s="1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12.75" x14ac:dyDescent="0.2">
      <c r="A775" s="6"/>
      <c r="B775" s="1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12.75" x14ac:dyDescent="0.2">
      <c r="A776" s="6"/>
      <c r="B776" s="1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12.75" x14ac:dyDescent="0.2">
      <c r="A777" s="6"/>
      <c r="B777" s="1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12.75" x14ac:dyDescent="0.2">
      <c r="A778" s="6"/>
      <c r="B778" s="1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12.75" x14ac:dyDescent="0.2">
      <c r="A779" s="6"/>
      <c r="B779" s="1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12.75" x14ac:dyDescent="0.2">
      <c r="A780" s="6"/>
      <c r="B780" s="1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12.75" x14ac:dyDescent="0.2">
      <c r="A781" s="6"/>
      <c r="B781" s="1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12.75" x14ac:dyDescent="0.2">
      <c r="A782" s="6"/>
      <c r="B782" s="1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12.75" x14ac:dyDescent="0.2">
      <c r="A783" s="6"/>
      <c r="B783" s="1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12.75" x14ac:dyDescent="0.2">
      <c r="A784" s="6"/>
      <c r="B784" s="1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12.75" x14ac:dyDescent="0.2">
      <c r="A785" s="6"/>
      <c r="B785" s="1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12.75" x14ac:dyDescent="0.2">
      <c r="A786" s="6"/>
      <c r="B786" s="1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12.75" x14ac:dyDescent="0.2">
      <c r="A787" s="6"/>
      <c r="B787" s="1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12.75" x14ac:dyDescent="0.2">
      <c r="A788" s="6"/>
      <c r="B788" s="1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12.75" x14ac:dyDescent="0.2">
      <c r="A789" s="6"/>
      <c r="B789" s="1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12.75" x14ac:dyDescent="0.2">
      <c r="A790" s="6"/>
      <c r="B790" s="1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12.75" x14ac:dyDescent="0.2">
      <c r="A791" s="6"/>
      <c r="B791" s="1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12.75" x14ac:dyDescent="0.2">
      <c r="A792" s="6"/>
      <c r="B792" s="1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12.75" x14ac:dyDescent="0.2">
      <c r="A793" s="6"/>
      <c r="B793" s="1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12.75" x14ac:dyDescent="0.2">
      <c r="A794" s="6"/>
      <c r="B794" s="1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12.75" x14ac:dyDescent="0.2">
      <c r="A795" s="6"/>
      <c r="B795" s="1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12.75" x14ac:dyDescent="0.2">
      <c r="A796" s="6"/>
      <c r="B796" s="1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12.75" x14ac:dyDescent="0.2">
      <c r="A797" s="6"/>
      <c r="B797" s="1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12.75" x14ac:dyDescent="0.2">
      <c r="A798" s="6"/>
      <c r="B798" s="1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12.75" x14ac:dyDescent="0.2">
      <c r="A799" s="6"/>
      <c r="B799" s="1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12.75" x14ac:dyDescent="0.2">
      <c r="A800" s="6"/>
      <c r="B800" s="1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12.75" x14ac:dyDescent="0.2">
      <c r="A801" s="6"/>
      <c r="B801" s="1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12.75" x14ac:dyDescent="0.2">
      <c r="A802" s="6"/>
      <c r="B802" s="1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12.75" x14ac:dyDescent="0.2">
      <c r="A803" s="6"/>
      <c r="B803" s="1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12.75" x14ac:dyDescent="0.2">
      <c r="A804" s="6"/>
      <c r="B804" s="1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12.75" x14ac:dyDescent="0.2">
      <c r="A805" s="6"/>
      <c r="B805" s="1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12.75" x14ac:dyDescent="0.2">
      <c r="A806" s="6"/>
      <c r="B806" s="1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12.75" x14ac:dyDescent="0.2">
      <c r="A807" s="6"/>
      <c r="B807" s="1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12.75" x14ac:dyDescent="0.2">
      <c r="A808" s="6"/>
      <c r="B808" s="1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12.75" x14ac:dyDescent="0.2">
      <c r="A809" s="6"/>
      <c r="B809" s="1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12.75" x14ac:dyDescent="0.2">
      <c r="A810" s="6"/>
      <c r="B810" s="1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12.75" x14ac:dyDescent="0.2">
      <c r="A811" s="6"/>
      <c r="B811" s="1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12.75" x14ac:dyDescent="0.2">
      <c r="A812" s="6"/>
      <c r="B812" s="1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12.75" x14ac:dyDescent="0.2">
      <c r="A813" s="6"/>
      <c r="B813" s="1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12.75" x14ac:dyDescent="0.2">
      <c r="A814" s="6"/>
      <c r="B814" s="1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12.75" x14ac:dyDescent="0.2">
      <c r="A815" s="6"/>
      <c r="B815" s="1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12.75" x14ac:dyDescent="0.2">
      <c r="A816" s="6"/>
      <c r="B816" s="1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12.75" x14ac:dyDescent="0.2">
      <c r="A817" s="6"/>
      <c r="B817" s="1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12.75" x14ac:dyDescent="0.2">
      <c r="A818" s="6"/>
      <c r="B818" s="1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12.75" x14ac:dyDescent="0.2">
      <c r="A819" s="6"/>
      <c r="B819" s="1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12.75" x14ac:dyDescent="0.2">
      <c r="A820" s="6"/>
      <c r="B820" s="1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12.75" x14ac:dyDescent="0.2">
      <c r="A821" s="6"/>
      <c r="B821" s="1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12.75" x14ac:dyDescent="0.2">
      <c r="A822" s="6"/>
      <c r="B822" s="1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12.75" x14ac:dyDescent="0.2">
      <c r="A823" s="6"/>
      <c r="B823" s="1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12.75" x14ac:dyDescent="0.2">
      <c r="A824" s="6"/>
      <c r="B824" s="1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12.75" x14ac:dyDescent="0.2">
      <c r="A825" s="6"/>
      <c r="B825" s="1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12.75" x14ac:dyDescent="0.2">
      <c r="A826" s="6"/>
      <c r="B826" s="1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12.75" x14ac:dyDescent="0.2">
      <c r="A827" s="6"/>
      <c r="B827" s="1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12.75" x14ac:dyDescent="0.2">
      <c r="A828" s="6"/>
      <c r="B828" s="1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12.75" x14ac:dyDescent="0.2">
      <c r="A829" s="6"/>
      <c r="B829" s="1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12.75" x14ac:dyDescent="0.2">
      <c r="A830" s="6"/>
      <c r="B830" s="1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12.75" x14ac:dyDescent="0.2">
      <c r="A831" s="6"/>
      <c r="B831" s="1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12.75" x14ac:dyDescent="0.2">
      <c r="A832" s="6"/>
      <c r="B832" s="1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12.75" x14ac:dyDescent="0.2">
      <c r="A833" s="6"/>
      <c r="B833" s="1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12.75" x14ac:dyDescent="0.2">
      <c r="A834" s="6"/>
      <c r="B834" s="1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12.75" x14ac:dyDescent="0.2">
      <c r="A835" s="6"/>
      <c r="B835" s="1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12.75" x14ac:dyDescent="0.2">
      <c r="A836" s="6"/>
      <c r="B836" s="1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12.75" x14ac:dyDescent="0.2">
      <c r="A837" s="6"/>
      <c r="B837" s="1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12.75" x14ac:dyDescent="0.2">
      <c r="A838" s="6"/>
      <c r="B838" s="1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12.75" x14ac:dyDescent="0.2">
      <c r="A839" s="6"/>
      <c r="B839" s="1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12.75" x14ac:dyDescent="0.2">
      <c r="A840" s="6"/>
      <c r="B840" s="1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12.75" x14ac:dyDescent="0.2">
      <c r="A841" s="6"/>
      <c r="B841" s="1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12.75" x14ac:dyDescent="0.2">
      <c r="A842" s="6"/>
      <c r="B842" s="1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12.75" x14ac:dyDescent="0.2">
      <c r="A843" s="6"/>
      <c r="B843" s="1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12.75" x14ac:dyDescent="0.2">
      <c r="A844" s="6"/>
      <c r="B844" s="1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12.75" x14ac:dyDescent="0.2">
      <c r="A845" s="6"/>
      <c r="B845" s="1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12.75" x14ac:dyDescent="0.2">
      <c r="A846" s="6"/>
      <c r="B846" s="1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12.75" x14ac:dyDescent="0.2">
      <c r="A847" s="6"/>
      <c r="B847" s="1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12.75" x14ac:dyDescent="0.2">
      <c r="A848" s="6"/>
      <c r="B848" s="1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12.75" x14ac:dyDescent="0.2">
      <c r="A849" s="6"/>
      <c r="B849" s="1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12.75" x14ac:dyDescent="0.2">
      <c r="A850" s="6"/>
      <c r="B850" s="1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12.75" x14ac:dyDescent="0.2">
      <c r="A851" s="6"/>
      <c r="B851" s="1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12.75" x14ac:dyDescent="0.2">
      <c r="A852" s="6"/>
      <c r="B852" s="1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12.75" x14ac:dyDescent="0.2">
      <c r="A853" s="6"/>
      <c r="B853" s="1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12.75" x14ac:dyDescent="0.2">
      <c r="A854" s="6"/>
      <c r="B854" s="1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12.75" x14ac:dyDescent="0.2">
      <c r="A855" s="6"/>
      <c r="B855" s="1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12.75" x14ac:dyDescent="0.2">
      <c r="A856" s="6"/>
      <c r="B856" s="1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12.75" x14ac:dyDescent="0.2">
      <c r="A857" s="6"/>
      <c r="B857" s="1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12.75" x14ac:dyDescent="0.2">
      <c r="A858" s="6"/>
      <c r="B858" s="1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12.75" x14ac:dyDescent="0.2">
      <c r="A859" s="6"/>
      <c r="B859" s="1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12.75" x14ac:dyDescent="0.2">
      <c r="A860" s="6"/>
      <c r="B860" s="1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12.75" x14ac:dyDescent="0.2">
      <c r="A861" s="6"/>
      <c r="B861" s="1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12.75" x14ac:dyDescent="0.2">
      <c r="A862" s="6"/>
      <c r="B862" s="1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12.75" x14ac:dyDescent="0.2">
      <c r="A863" s="6"/>
      <c r="B863" s="1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12.75" x14ac:dyDescent="0.2">
      <c r="A864" s="6"/>
      <c r="B864" s="1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12.75" x14ac:dyDescent="0.2">
      <c r="A865" s="6"/>
      <c r="B865" s="1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12.75" x14ac:dyDescent="0.2">
      <c r="A866" s="6"/>
      <c r="B866" s="1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12.75" x14ac:dyDescent="0.2">
      <c r="A867" s="6"/>
      <c r="B867" s="1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12.75" x14ac:dyDescent="0.2">
      <c r="A868" s="6"/>
      <c r="B868" s="1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12.75" x14ac:dyDescent="0.2">
      <c r="A869" s="6"/>
      <c r="B869" s="1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12.75" x14ac:dyDescent="0.2">
      <c r="A870" s="6"/>
      <c r="B870" s="1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12.75" x14ac:dyDescent="0.2">
      <c r="A871" s="6"/>
      <c r="B871" s="1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12.75" x14ac:dyDescent="0.2">
      <c r="A872" s="6"/>
      <c r="B872" s="1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12.75" x14ac:dyDescent="0.2">
      <c r="A873" s="6"/>
      <c r="B873" s="1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12.75" x14ac:dyDescent="0.2">
      <c r="A874" s="6"/>
      <c r="B874" s="1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12.75" x14ac:dyDescent="0.2">
      <c r="A875" s="6"/>
      <c r="B875" s="1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12.75" x14ac:dyDescent="0.2">
      <c r="A876" s="6"/>
      <c r="B876" s="1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12.75" x14ac:dyDescent="0.2">
      <c r="A877" s="6"/>
      <c r="B877" s="1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12.75" x14ac:dyDescent="0.2">
      <c r="A878" s="6"/>
      <c r="B878" s="1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12.75" x14ac:dyDescent="0.2">
      <c r="A879" s="6"/>
      <c r="B879" s="1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12.75" x14ac:dyDescent="0.2">
      <c r="A880" s="6"/>
      <c r="B880" s="1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12.75" x14ac:dyDescent="0.2">
      <c r="A881" s="6"/>
      <c r="B881" s="1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12.75" x14ac:dyDescent="0.2">
      <c r="A882" s="6"/>
      <c r="B882" s="1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12.75" x14ac:dyDescent="0.2">
      <c r="A883" s="6"/>
      <c r="B883" s="1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12.75" x14ac:dyDescent="0.2">
      <c r="A884" s="6"/>
      <c r="B884" s="1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12.75" x14ac:dyDescent="0.2">
      <c r="A885" s="6"/>
      <c r="B885" s="1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12.75" x14ac:dyDescent="0.2">
      <c r="A886" s="6"/>
      <c r="B886" s="1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12.75" x14ac:dyDescent="0.2">
      <c r="A887" s="6"/>
      <c r="B887" s="1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12.75" x14ac:dyDescent="0.2">
      <c r="A888" s="6"/>
      <c r="B888" s="1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12.75" x14ac:dyDescent="0.2">
      <c r="A889" s="6"/>
      <c r="B889" s="1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12.75" x14ac:dyDescent="0.2">
      <c r="A890" s="6"/>
      <c r="B890" s="1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12.75" x14ac:dyDescent="0.2">
      <c r="A891" s="6"/>
      <c r="B891" s="1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12.75" x14ac:dyDescent="0.2">
      <c r="A892" s="6"/>
      <c r="B892" s="1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12.75" x14ac:dyDescent="0.2">
      <c r="A893" s="6"/>
      <c r="B893" s="1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12.75" x14ac:dyDescent="0.2">
      <c r="A894" s="6"/>
      <c r="B894" s="1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12.75" x14ac:dyDescent="0.2">
      <c r="A895" s="6"/>
      <c r="B895" s="1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12.75" x14ac:dyDescent="0.2">
      <c r="A896" s="6"/>
      <c r="B896" s="1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12.75" x14ac:dyDescent="0.2">
      <c r="A897" s="6"/>
      <c r="B897" s="1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12.75" x14ac:dyDescent="0.2">
      <c r="A898" s="6"/>
      <c r="B898" s="1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12.75" x14ac:dyDescent="0.2">
      <c r="A899" s="6"/>
      <c r="B899" s="1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12.75" x14ac:dyDescent="0.2">
      <c r="A900" s="6"/>
      <c r="B900" s="1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12.75" x14ac:dyDescent="0.2">
      <c r="A901" s="6"/>
      <c r="B901" s="1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12.75" x14ac:dyDescent="0.2">
      <c r="A902" s="6"/>
      <c r="B902" s="1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12.75" x14ac:dyDescent="0.2">
      <c r="A903" s="6"/>
      <c r="B903" s="1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12.75" x14ac:dyDescent="0.2">
      <c r="A904" s="6"/>
      <c r="B904" s="1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12.75" x14ac:dyDescent="0.2">
      <c r="A905" s="6"/>
      <c r="B905" s="1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12.75" x14ac:dyDescent="0.2">
      <c r="A906" s="6"/>
      <c r="B906" s="1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12.75" x14ac:dyDescent="0.2">
      <c r="A907" s="6"/>
      <c r="B907" s="1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12.75" x14ac:dyDescent="0.2">
      <c r="A908" s="6"/>
      <c r="B908" s="1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12.75" x14ac:dyDescent="0.2">
      <c r="A909" s="6"/>
      <c r="B909" s="1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12.75" x14ac:dyDescent="0.2">
      <c r="A910" s="6"/>
      <c r="B910" s="1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12.75" x14ac:dyDescent="0.2">
      <c r="A911" s="6"/>
      <c r="B911" s="1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12.75" x14ac:dyDescent="0.2">
      <c r="A912" s="6"/>
      <c r="B912" s="1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12.75" x14ac:dyDescent="0.2">
      <c r="A913" s="6"/>
      <c r="B913" s="1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12.75" x14ac:dyDescent="0.2">
      <c r="A914" s="6"/>
      <c r="B914" s="1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12.75" x14ac:dyDescent="0.2">
      <c r="A915" s="6"/>
      <c r="B915" s="1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12.75" x14ac:dyDescent="0.2">
      <c r="A916" s="6"/>
      <c r="B916" s="1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12.75" x14ac:dyDescent="0.2">
      <c r="A917" s="6"/>
      <c r="B917" s="1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12.75" x14ac:dyDescent="0.2">
      <c r="A918" s="6"/>
      <c r="B918" s="1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12.75" x14ac:dyDescent="0.2">
      <c r="A919" s="6"/>
      <c r="B919" s="1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12.75" x14ac:dyDescent="0.2">
      <c r="A920" s="6"/>
      <c r="B920" s="1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12.75" x14ac:dyDescent="0.2">
      <c r="A921" s="6"/>
      <c r="B921" s="1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12.75" x14ac:dyDescent="0.2">
      <c r="A922" s="6"/>
      <c r="B922" s="1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12.75" x14ac:dyDescent="0.2">
      <c r="A923" s="6"/>
      <c r="B923" s="1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12.75" x14ac:dyDescent="0.2">
      <c r="A924" s="6"/>
      <c r="B924" s="1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12.75" x14ac:dyDescent="0.2">
      <c r="A925" s="6"/>
      <c r="B925" s="1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12.75" x14ac:dyDescent="0.2">
      <c r="A926" s="6"/>
      <c r="B926" s="1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12.75" x14ac:dyDescent="0.2">
      <c r="A927" s="6"/>
      <c r="B927" s="1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12.75" x14ac:dyDescent="0.2">
      <c r="A928" s="6"/>
      <c r="B928" s="1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12.75" x14ac:dyDescent="0.2">
      <c r="A929" s="6"/>
      <c r="B929" s="1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12.75" x14ac:dyDescent="0.2">
      <c r="A930" s="6"/>
      <c r="B930" s="1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12.75" x14ac:dyDescent="0.2">
      <c r="A931" s="6"/>
      <c r="B931" s="1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12.75" x14ac:dyDescent="0.2">
      <c r="A932" s="6"/>
      <c r="B932" s="1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12.75" x14ac:dyDescent="0.2">
      <c r="A933" s="6"/>
      <c r="B933" s="1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12.75" x14ac:dyDescent="0.2">
      <c r="A934" s="6"/>
      <c r="B934" s="1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12.75" x14ac:dyDescent="0.2">
      <c r="A935" s="6"/>
      <c r="B935" s="1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12.75" x14ac:dyDescent="0.2">
      <c r="A936" s="6"/>
      <c r="B936" s="1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12.75" x14ac:dyDescent="0.2">
      <c r="A937" s="6"/>
      <c r="B937" s="1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12.75" x14ac:dyDescent="0.2">
      <c r="A938" s="6"/>
      <c r="B938" s="1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12.75" x14ac:dyDescent="0.2">
      <c r="A939" s="6"/>
      <c r="B939" s="1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12.75" x14ac:dyDescent="0.2">
      <c r="A940" s="6"/>
      <c r="B940" s="1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12.75" x14ac:dyDescent="0.2">
      <c r="A941" s="6"/>
      <c r="B941" s="1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12.75" x14ac:dyDescent="0.2">
      <c r="A942" s="6"/>
      <c r="B942" s="1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12.75" x14ac:dyDescent="0.2">
      <c r="A943" s="6"/>
      <c r="B943" s="1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12.75" x14ac:dyDescent="0.2">
      <c r="A944" s="6"/>
      <c r="B944" s="1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12.75" x14ac:dyDescent="0.2">
      <c r="A945" s="6"/>
      <c r="B945" s="1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12.75" x14ac:dyDescent="0.2">
      <c r="A946" s="6"/>
      <c r="B946" s="1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12.75" x14ac:dyDescent="0.2">
      <c r="A947" s="6"/>
      <c r="B947" s="1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12.75" x14ac:dyDescent="0.2">
      <c r="A948" s="6"/>
      <c r="B948" s="1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12.75" x14ac:dyDescent="0.2">
      <c r="A949" s="6"/>
      <c r="B949" s="1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12.75" x14ac:dyDescent="0.2">
      <c r="A950" s="6"/>
      <c r="B950" s="1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12.75" x14ac:dyDescent="0.2">
      <c r="A951" s="6"/>
      <c r="B951" s="1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12.75" x14ac:dyDescent="0.2">
      <c r="A952" s="6"/>
      <c r="B952" s="1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12.75" x14ac:dyDescent="0.2">
      <c r="A953" s="6"/>
      <c r="B953" s="1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12.75" x14ac:dyDescent="0.2">
      <c r="A954" s="6"/>
      <c r="B954" s="1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12.75" x14ac:dyDescent="0.2">
      <c r="A955" s="6"/>
      <c r="B955" s="1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12.75" x14ac:dyDescent="0.2">
      <c r="A956" s="6"/>
      <c r="B956" s="1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12.75" x14ac:dyDescent="0.2">
      <c r="A957" s="6"/>
      <c r="B957" s="1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12.75" x14ac:dyDescent="0.2">
      <c r="A958" s="6"/>
      <c r="B958" s="1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12.75" x14ac:dyDescent="0.2"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</sheetData>
  <mergeCells count="9">
    <mergeCell ref="A14:A20"/>
    <mergeCell ref="B16:B20"/>
    <mergeCell ref="A6:A12"/>
    <mergeCell ref="B6:B11"/>
    <mergeCell ref="A1:H2"/>
    <mergeCell ref="A5:C5"/>
    <mergeCell ref="D4:H4"/>
    <mergeCell ref="A4:C4"/>
    <mergeCell ref="A13:G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I928"/>
  <sheetViews>
    <sheetView topLeftCell="A8" zoomScale="80" zoomScaleNormal="80" workbookViewId="0">
      <selection activeCell="C14" sqref="C14:C25"/>
    </sheetView>
  </sheetViews>
  <sheetFormatPr defaultColWidth="14.42578125" defaultRowHeight="15.75" customHeight="1" x14ac:dyDescent="0.2"/>
  <cols>
    <col min="1" max="1" width="7.28515625" style="91" customWidth="1"/>
    <col min="2" max="2" width="7.140625" style="91" customWidth="1"/>
    <col min="3" max="3" width="29.85546875" style="91" customWidth="1"/>
    <col min="4" max="4" width="27.42578125" style="91" customWidth="1"/>
    <col min="5" max="5" width="24.85546875" style="91" customWidth="1"/>
    <col min="6" max="6" width="23.42578125" style="91" customWidth="1"/>
    <col min="7" max="7" width="16.7109375" style="91" customWidth="1"/>
    <col min="8" max="8" width="15.5703125" style="91" customWidth="1"/>
    <col min="9" max="9" width="12.28515625" style="91" customWidth="1"/>
    <col min="10" max="10" width="10.28515625" style="91" customWidth="1"/>
    <col min="11" max="11" width="8.5703125" style="91" customWidth="1"/>
    <col min="12" max="12" width="26.7109375" style="91" customWidth="1"/>
    <col min="13" max="13" width="23.28515625" style="91" customWidth="1"/>
    <col min="14" max="14" width="68.140625" style="91" customWidth="1"/>
    <col min="15" max="15" width="35.5703125" style="91" customWidth="1"/>
    <col min="16" max="16" width="8.85546875" style="91" customWidth="1"/>
    <col min="17" max="17" width="40" style="91" customWidth="1"/>
    <col min="18" max="18" width="36" style="91" customWidth="1"/>
    <col min="19" max="19" width="29.7109375" style="91" customWidth="1"/>
    <col min="20" max="20" width="9.85546875" style="91" customWidth="1"/>
    <col min="21" max="21" width="8.42578125" style="91" customWidth="1"/>
    <col min="22" max="22" width="9.28515625" style="91" customWidth="1"/>
    <col min="23" max="23" width="8.140625" style="91" customWidth="1"/>
    <col min="24" max="24" width="8.85546875" style="91" customWidth="1"/>
    <col min="25" max="25" width="7.5703125" style="91" customWidth="1"/>
    <col min="26" max="26" width="8.85546875" style="91" customWidth="1"/>
    <col min="27" max="27" width="9.5703125" style="91" customWidth="1"/>
    <col min="28" max="28" width="9.7109375" style="91" customWidth="1"/>
    <col min="29" max="29" width="9.28515625" style="91" customWidth="1"/>
    <col min="30" max="16384" width="14.42578125" style="91"/>
  </cols>
  <sheetData>
    <row r="1" spans="1:35" ht="27.75" customHeight="1" x14ac:dyDescent="0.2">
      <c r="A1" s="177"/>
      <c r="B1" s="177"/>
      <c r="C1" s="177"/>
      <c r="D1" s="177"/>
      <c r="E1" s="177"/>
      <c r="F1" s="177"/>
      <c r="G1" s="177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</row>
    <row r="2" spans="1:35" ht="27" customHeight="1" x14ac:dyDescent="0.2">
      <c r="A2" s="177"/>
      <c r="B2" s="177"/>
      <c r="C2" s="177"/>
      <c r="D2" s="177"/>
      <c r="E2" s="177"/>
      <c r="F2" s="177"/>
      <c r="G2" s="177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</row>
    <row r="3" spans="1:35" ht="12.75" x14ac:dyDescent="0.2">
      <c r="A3" s="3"/>
      <c r="B3" s="16"/>
      <c r="C3" s="6"/>
      <c r="D3" s="6"/>
      <c r="E3" s="6"/>
      <c r="F3" s="6"/>
      <c r="G3" s="6"/>
      <c r="H3" s="6"/>
      <c r="I3" s="6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"/>
      <c r="AF3" s="6"/>
      <c r="AG3" s="6"/>
      <c r="AH3" s="6"/>
    </row>
    <row r="4" spans="1:35" ht="28.5" customHeight="1" x14ac:dyDescent="0.2">
      <c r="A4" s="161" t="s">
        <v>0</v>
      </c>
      <c r="B4" s="179"/>
      <c r="C4" s="180"/>
      <c r="D4" s="181" t="s">
        <v>1</v>
      </c>
      <c r="E4" s="179"/>
      <c r="F4" s="179"/>
      <c r="G4" s="180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"/>
      <c r="AD4" s="6"/>
      <c r="AE4" s="6"/>
      <c r="AF4" s="6"/>
    </row>
    <row r="5" spans="1:35" ht="81" customHeight="1" x14ac:dyDescent="0.2">
      <c r="A5" s="178" t="s">
        <v>2</v>
      </c>
      <c r="B5" s="179"/>
      <c r="C5" s="180"/>
      <c r="D5" s="33" t="s">
        <v>29</v>
      </c>
      <c r="E5" s="33" t="s">
        <v>30</v>
      </c>
      <c r="F5" s="33" t="s">
        <v>31</v>
      </c>
      <c r="G5" s="10" t="s">
        <v>3</v>
      </c>
      <c r="H5" s="69"/>
      <c r="I5" s="69"/>
      <c r="J5" s="92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"/>
      <c r="AD5" s="6"/>
      <c r="AE5" s="6"/>
      <c r="AF5" s="6"/>
    </row>
    <row r="6" spans="1:35" ht="29.25" customHeight="1" x14ac:dyDescent="0.2">
      <c r="A6" s="175" t="s">
        <v>4</v>
      </c>
      <c r="B6" s="171" t="s">
        <v>5</v>
      </c>
      <c r="C6" s="15" t="s">
        <v>6</v>
      </c>
      <c r="D6" s="63">
        <v>17</v>
      </c>
      <c r="E6" s="63">
        <v>26</v>
      </c>
      <c r="F6" s="63">
        <v>66</v>
      </c>
      <c r="G6" s="64">
        <f>SUM(D6:F6)</f>
        <v>109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"/>
      <c r="AD6" s="6"/>
      <c r="AE6" s="6"/>
      <c r="AF6" s="6"/>
    </row>
    <row r="7" spans="1:35" ht="42.75" customHeight="1" x14ac:dyDescent="0.2">
      <c r="A7" s="176"/>
      <c r="B7" s="172"/>
      <c r="C7" s="23" t="s">
        <v>46</v>
      </c>
      <c r="D7" s="37">
        <v>14</v>
      </c>
      <c r="E7" s="37">
        <v>21</v>
      </c>
      <c r="F7" s="37">
        <v>74</v>
      </c>
      <c r="G7" s="53">
        <f>SUM(D7:F7)</f>
        <v>109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"/>
      <c r="AD7" s="6"/>
      <c r="AE7" s="6"/>
      <c r="AF7" s="6"/>
    </row>
    <row r="8" spans="1:35" ht="39.75" customHeight="1" x14ac:dyDescent="0.2">
      <c r="A8" s="176"/>
      <c r="B8" s="173"/>
      <c r="C8" s="65" t="s">
        <v>7</v>
      </c>
      <c r="D8" s="66">
        <v>5</v>
      </c>
      <c r="E8" s="66">
        <v>3</v>
      </c>
      <c r="F8" s="66">
        <v>11</v>
      </c>
      <c r="G8" s="67">
        <f t="shared" ref="G8:G11" si="0">SUM(D8:F8)</f>
        <v>19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"/>
      <c r="AD8" s="6"/>
      <c r="AE8" s="6"/>
      <c r="AF8" s="6"/>
    </row>
    <row r="9" spans="1:35" ht="40.5" customHeight="1" x14ac:dyDescent="0.2">
      <c r="A9" s="176"/>
      <c r="B9" s="173"/>
      <c r="C9" s="11" t="s">
        <v>8</v>
      </c>
      <c r="D9" s="12">
        <v>12</v>
      </c>
      <c r="E9" s="12">
        <v>18</v>
      </c>
      <c r="F9" s="12">
        <v>63</v>
      </c>
      <c r="G9" s="67">
        <f t="shared" si="0"/>
        <v>93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"/>
      <c r="AD9" s="6"/>
      <c r="AE9" s="6"/>
      <c r="AF9" s="6"/>
    </row>
    <row r="10" spans="1:35" ht="22.5" customHeight="1" x14ac:dyDescent="0.2">
      <c r="A10" s="176"/>
      <c r="B10" s="173"/>
      <c r="C10" s="11" t="s">
        <v>9</v>
      </c>
      <c r="D10" s="12">
        <v>12</v>
      </c>
      <c r="E10" s="12">
        <v>17</v>
      </c>
      <c r="F10" s="12">
        <v>58</v>
      </c>
      <c r="G10" s="67">
        <f t="shared" si="0"/>
        <v>87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"/>
      <c r="AD10" s="6"/>
      <c r="AE10" s="6"/>
      <c r="AF10" s="6"/>
    </row>
    <row r="11" spans="1:35" ht="22.5" customHeight="1" x14ac:dyDescent="0.2">
      <c r="A11" s="176"/>
      <c r="B11" s="174"/>
      <c r="C11" s="15" t="s">
        <v>10</v>
      </c>
      <c r="D11" s="12">
        <v>0</v>
      </c>
      <c r="E11" s="12">
        <v>1</v>
      </c>
      <c r="F11" s="12">
        <f>F9-F10</f>
        <v>5</v>
      </c>
      <c r="G11" s="67">
        <f t="shared" si="0"/>
        <v>6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"/>
      <c r="AD11" s="6"/>
      <c r="AE11" s="6"/>
      <c r="AF11" s="6"/>
    </row>
    <row r="12" spans="1:35" ht="29.25" customHeight="1" x14ac:dyDescent="0.2">
      <c r="A12" s="176"/>
      <c r="B12" s="74" t="s">
        <v>11</v>
      </c>
      <c r="C12" s="25" t="s">
        <v>12</v>
      </c>
      <c r="D12" s="58">
        <v>78205</v>
      </c>
      <c r="E12" s="59">
        <v>2925190</v>
      </c>
      <c r="F12" s="59">
        <v>472500</v>
      </c>
      <c r="G12" s="59">
        <f>SUM(D12:F12)</f>
        <v>3475895</v>
      </c>
      <c r="H12" s="93"/>
      <c r="I12" s="93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"/>
      <c r="AD12" s="6"/>
      <c r="AE12" s="6"/>
      <c r="AF12" s="6"/>
    </row>
    <row r="13" spans="1:35" ht="31.5" customHeight="1" x14ac:dyDescent="0.2">
      <c r="A13" s="72"/>
      <c r="B13" s="182" t="s">
        <v>70</v>
      </c>
      <c r="C13" s="183"/>
      <c r="D13" s="183"/>
      <c r="E13" s="183"/>
      <c r="F13" s="184"/>
      <c r="G13" s="80">
        <v>3500000</v>
      </c>
      <c r="H13" s="6"/>
      <c r="I13" s="7"/>
      <c r="J13" s="7"/>
      <c r="K13" s="7"/>
      <c r="L13" s="7"/>
      <c r="M13" s="7"/>
      <c r="N13" s="7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"/>
      <c r="AD13" s="6"/>
      <c r="AE13" s="6"/>
      <c r="AF13" s="6"/>
      <c r="AG13" s="6"/>
    </row>
    <row r="14" spans="1:35" ht="70.5" customHeight="1" x14ac:dyDescent="0.2">
      <c r="A14" s="168" t="s">
        <v>71</v>
      </c>
      <c r="B14" s="94" t="s">
        <v>48</v>
      </c>
      <c r="C14" s="202" t="s">
        <v>49</v>
      </c>
      <c r="D14" s="78">
        <v>78205</v>
      </c>
      <c r="E14" s="79">
        <v>2925190</v>
      </c>
      <c r="F14" s="79">
        <v>468240</v>
      </c>
      <c r="G14" s="79">
        <v>3471635</v>
      </c>
      <c r="H14" s="7"/>
      <c r="I14" s="7"/>
      <c r="J14" s="7"/>
      <c r="K14" s="7"/>
      <c r="L14" s="7"/>
      <c r="M14" s="7"/>
      <c r="N14" s="7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"/>
      <c r="AD14" s="6"/>
      <c r="AE14" s="6"/>
      <c r="AF14" s="6"/>
      <c r="AG14" s="6"/>
    </row>
    <row r="15" spans="1:35" ht="118.5" customHeight="1" x14ac:dyDescent="0.2">
      <c r="A15" s="169"/>
      <c r="B15" s="94" t="s">
        <v>52</v>
      </c>
      <c r="C15" s="202" t="s">
        <v>53</v>
      </c>
      <c r="D15" s="79">
        <v>50867</v>
      </c>
      <c r="E15" s="79">
        <v>2809431</v>
      </c>
      <c r="F15" s="79">
        <v>400383.89</v>
      </c>
      <c r="G15" s="79">
        <v>3260681.89</v>
      </c>
      <c r="H15" s="6"/>
      <c r="I15" s="6"/>
      <c r="J15" s="6"/>
      <c r="K15" s="6"/>
      <c r="L15" s="6"/>
      <c r="M15" s="6"/>
      <c r="N15" s="6"/>
      <c r="O15" s="6"/>
      <c r="P15" s="6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"/>
      <c r="AF15" s="6"/>
      <c r="AG15" s="6"/>
      <c r="AH15" s="6"/>
      <c r="AI15" s="6"/>
    </row>
    <row r="16" spans="1:35" ht="58.5" customHeight="1" x14ac:dyDescent="0.2">
      <c r="A16" s="169"/>
      <c r="B16" s="165" t="s">
        <v>123</v>
      </c>
      <c r="C16" s="203" t="s">
        <v>60</v>
      </c>
      <c r="D16" s="78" t="s">
        <v>124</v>
      </c>
      <c r="E16" s="79"/>
      <c r="F16" s="79"/>
      <c r="G16" s="79"/>
      <c r="H16" s="6"/>
      <c r="I16" s="6"/>
      <c r="J16" s="6"/>
      <c r="K16" s="6"/>
      <c r="L16" s="6"/>
      <c r="M16" s="6"/>
      <c r="N16" s="6"/>
      <c r="O16" s="6"/>
      <c r="P16" s="6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"/>
      <c r="AF16" s="6"/>
      <c r="AG16" s="6"/>
      <c r="AH16" s="6"/>
      <c r="AI16" s="6"/>
    </row>
    <row r="17" spans="1:35" ht="90.75" customHeight="1" x14ac:dyDescent="0.2">
      <c r="A17" s="169"/>
      <c r="B17" s="166"/>
      <c r="C17" s="202" t="s">
        <v>61</v>
      </c>
      <c r="D17" s="78" t="s">
        <v>125</v>
      </c>
      <c r="E17" s="79"/>
      <c r="F17" s="79"/>
      <c r="G17" s="79"/>
      <c r="H17" s="6"/>
      <c r="I17" s="6"/>
      <c r="J17" s="6"/>
      <c r="K17" s="6"/>
      <c r="L17" s="6"/>
      <c r="M17" s="6"/>
      <c r="N17" s="6"/>
      <c r="O17" s="6"/>
      <c r="P17" s="6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"/>
      <c r="AF17" s="6"/>
      <c r="AG17" s="6"/>
      <c r="AH17" s="6"/>
      <c r="AI17" s="6"/>
    </row>
    <row r="18" spans="1:35" ht="59.25" customHeight="1" x14ac:dyDescent="0.2">
      <c r="A18" s="169"/>
      <c r="B18" s="166"/>
      <c r="C18" s="202" t="s">
        <v>62</v>
      </c>
      <c r="D18" s="79"/>
      <c r="E18" s="78" t="s">
        <v>126</v>
      </c>
      <c r="F18" s="79"/>
      <c r="G18" s="79"/>
      <c r="H18" s="6"/>
      <c r="I18" s="6"/>
      <c r="J18" s="6"/>
      <c r="K18" s="6"/>
      <c r="L18" s="6"/>
      <c r="M18" s="6"/>
      <c r="N18" s="6"/>
      <c r="O18" s="6"/>
      <c r="P18" s="6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"/>
      <c r="AF18" s="6"/>
      <c r="AG18" s="6"/>
      <c r="AH18" s="6"/>
      <c r="AI18" s="6"/>
    </row>
    <row r="19" spans="1:35" ht="40.5" customHeight="1" x14ac:dyDescent="0.2">
      <c r="A19" s="169"/>
      <c r="B19" s="166"/>
      <c r="C19" s="202" t="s">
        <v>63</v>
      </c>
      <c r="D19" s="79"/>
      <c r="E19" s="78" t="s">
        <v>72</v>
      </c>
      <c r="F19" s="79"/>
      <c r="G19" s="79"/>
      <c r="H19" s="6"/>
      <c r="I19" s="6"/>
      <c r="J19" s="6"/>
      <c r="K19" s="6"/>
      <c r="L19" s="6"/>
      <c r="M19" s="6"/>
      <c r="N19" s="6"/>
      <c r="O19" s="6"/>
      <c r="P19" s="6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"/>
      <c r="AF19" s="6"/>
      <c r="AG19" s="6"/>
      <c r="AH19" s="6"/>
      <c r="AI19" s="6"/>
    </row>
    <row r="20" spans="1:35" ht="73.5" customHeight="1" x14ac:dyDescent="0.2">
      <c r="A20" s="169"/>
      <c r="B20" s="166"/>
      <c r="C20" s="202" t="s">
        <v>64</v>
      </c>
      <c r="D20" s="79"/>
      <c r="E20" s="78" t="s">
        <v>73</v>
      </c>
      <c r="F20" s="79"/>
      <c r="G20" s="79"/>
      <c r="H20" s="6"/>
      <c r="I20" s="6"/>
      <c r="J20" s="6"/>
      <c r="K20" s="6"/>
      <c r="L20" s="6"/>
      <c r="M20" s="6"/>
      <c r="N20" s="6"/>
      <c r="O20" s="6"/>
      <c r="P20" s="6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"/>
      <c r="AF20" s="6"/>
      <c r="AG20" s="6"/>
      <c r="AH20" s="6"/>
      <c r="AI20" s="6"/>
    </row>
    <row r="21" spans="1:35" ht="24" x14ac:dyDescent="0.2">
      <c r="A21" s="169"/>
      <c r="B21" s="166"/>
      <c r="C21" s="202" t="s">
        <v>65</v>
      </c>
      <c r="D21" s="95" t="s">
        <v>127</v>
      </c>
      <c r="E21" s="78" t="s">
        <v>74</v>
      </c>
      <c r="F21" s="79"/>
      <c r="G21" s="7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5" ht="24" x14ac:dyDescent="0.2">
      <c r="A22" s="169"/>
      <c r="B22" s="166"/>
      <c r="C22" s="202" t="s">
        <v>66</v>
      </c>
      <c r="D22" s="95" t="s">
        <v>128</v>
      </c>
      <c r="E22" s="78" t="s">
        <v>75</v>
      </c>
      <c r="F22" s="79"/>
      <c r="G22" s="7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5" ht="26.25" customHeight="1" x14ac:dyDescent="0.2">
      <c r="A23" s="169"/>
      <c r="B23" s="166"/>
      <c r="C23" s="202" t="s">
        <v>67</v>
      </c>
      <c r="D23" s="96" t="s">
        <v>129</v>
      </c>
      <c r="E23" s="79"/>
      <c r="F23" s="78" t="s">
        <v>76</v>
      </c>
      <c r="G23" s="7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5" ht="65.25" customHeight="1" x14ac:dyDescent="0.2">
      <c r="A24" s="169"/>
      <c r="B24" s="166"/>
      <c r="C24" s="202" t="s">
        <v>68</v>
      </c>
      <c r="D24" s="97" t="s">
        <v>130</v>
      </c>
      <c r="E24" s="79"/>
      <c r="F24" s="78" t="s">
        <v>77</v>
      </c>
      <c r="G24" s="7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5" ht="71.25" customHeight="1" x14ac:dyDescent="0.2">
      <c r="A25" s="170"/>
      <c r="B25" s="167"/>
      <c r="C25" s="202" t="s">
        <v>69</v>
      </c>
      <c r="D25" s="95">
        <v>18448</v>
      </c>
      <c r="E25" s="79"/>
      <c r="F25" s="78" t="s">
        <v>78</v>
      </c>
      <c r="G25" s="7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5" ht="12.75" x14ac:dyDescent="0.2">
      <c r="A26" s="6"/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5" ht="12.75" x14ac:dyDescent="0.2">
      <c r="A27" s="6"/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5" ht="12.75" x14ac:dyDescent="0.2">
      <c r="A28" s="6"/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5" ht="12.75" x14ac:dyDescent="0.2">
      <c r="A29" s="6"/>
      <c r="B29" s="1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5" ht="12.75" x14ac:dyDescent="0.2">
      <c r="A30" s="6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5" ht="12.75" x14ac:dyDescent="0.2">
      <c r="A31" s="6"/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5" ht="12.75" x14ac:dyDescent="0.2">
      <c r="A32" s="6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2.75" x14ac:dyDescent="0.2">
      <c r="A33" s="6"/>
      <c r="B33" s="1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2.75" x14ac:dyDescent="0.2">
      <c r="A34" s="6"/>
      <c r="B34" s="1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2.75" x14ac:dyDescent="0.2">
      <c r="A35" s="6"/>
      <c r="B35" s="1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2.75" x14ac:dyDescent="0.2">
      <c r="A36" s="6"/>
      <c r="B36" s="1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2.75" x14ac:dyDescent="0.2">
      <c r="A37" s="6"/>
      <c r="B37" s="1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2.75" x14ac:dyDescent="0.2">
      <c r="A38" s="6"/>
      <c r="B38" s="1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2.75" x14ac:dyDescent="0.2">
      <c r="A39" s="6"/>
      <c r="B39" s="1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2.75" x14ac:dyDescent="0.2">
      <c r="A40" s="6"/>
      <c r="B40" s="1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2.75" x14ac:dyDescent="0.2">
      <c r="A41" s="6"/>
      <c r="B41" s="1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2.75" x14ac:dyDescent="0.2">
      <c r="A42" s="6"/>
      <c r="B42" s="1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.75" x14ac:dyDescent="0.2">
      <c r="A43" s="6"/>
      <c r="B43" s="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2.75" x14ac:dyDescent="0.2">
      <c r="A44" s="6"/>
      <c r="B44" s="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2.75" x14ac:dyDescent="0.2">
      <c r="A45" s="6"/>
      <c r="B45" s="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2.75" x14ac:dyDescent="0.2">
      <c r="A46" s="6"/>
      <c r="B46" s="1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2.75" x14ac:dyDescent="0.2">
      <c r="A47" s="6"/>
      <c r="B47" s="1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2.75" x14ac:dyDescent="0.2">
      <c r="A48" s="6"/>
      <c r="B48" s="1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2.75" x14ac:dyDescent="0.2">
      <c r="A49" s="6"/>
      <c r="B49" s="1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2.75" x14ac:dyDescent="0.2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2.75" x14ac:dyDescent="0.2">
      <c r="A51" s="6"/>
      <c r="B51" s="1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2.75" x14ac:dyDescent="0.2">
      <c r="A52" s="6"/>
      <c r="B52" s="1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2.75" x14ac:dyDescent="0.2">
      <c r="A53" s="6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2.75" x14ac:dyDescent="0.2">
      <c r="A54" s="6"/>
      <c r="B54" s="1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2.75" x14ac:dyDescent="0.2">
      <c r="A55" s="6"/>
      <c r="B55" s="1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2.75" x14ac:dyDescent="0.2">
      <c r="A56" s="6"/>
      <c r="B56" s="1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2.75" x14ac:dyDescent="0.2">
      <c r="A57" s="6"/>
      <c r="B57" s="1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2.75" x14ac:dyDescent="0.2">
      <c r="A58" s="6"/>
      <c r="B58" s="1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2.75" x14ac:dyDescent="0.2">
      <c r="A59" s="6"/>
      <c r="B59" s="1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2.75" x14ac:dyDescent="0.2">
      <c r="A60" s="6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.75" x14ac:dyDescent="0.2">
      <c r="A61" s="6"/>
      <c r="B61" s="1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2.75" x14ac:dyDescent="0.2">
      <c r="A62" s="6"/>
      <c r="B62" s="1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2.75" x14ac:dyDescent="0.2">
      <c r="A63" s="6"/>
      <c r="B63" s="1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2.75" x14ac:dyDescent="0.2">
      <c r="A64" s="6"/>
      <c r="B64" s="16"/>
      <c r="C64" s="6"/>
      <c r="D64" s="6"/>
      <c r="E64" s="6"/>
      <c r="F64" s="6"/>
      <c r="G64" s="6"/>
      <c r="H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2.75" x14ac:dyDescent="0.2">
      <c r="A65" s="6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2.75" x14ac:dyDescent="0.2">
      <c r="A66" s="6"/>
      <c r="B66" s="1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2.75" x14ac:dyDescent="0.2">
      <c r="A67" s="6"/>
      <c r="B67" s="1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2.75" x14ac:dyDescent="0.2">
      <c r="A68" s="6"/>
      <c r="B68" s="1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2.75" x14ac:dyDescent="0.2">
      <c r="A69" s="6"/>
      <c r="B69" s="1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2.75" x14ac:dyDescent="0.2">
      <c r="A70" s="6"/>
      <c r="B70" s="1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2.75" x14ac:dyDescent="0.2">
      <c r="A71" s="6"/>
      <c r="B71" s="1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2.75" x14ac:dyDescent="0.2">
      <c r="A72" s="6"/>
      <c r="B72" s="1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2.75" x14ac:dyDescent="0.2">
      <c r="A73" s="6"/>
      <c r="B73" s="1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2.75" x14ac:dyDescent="0.2">
      <c r="A74" s="6"/>
      <c r="B74" s="1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2.75" x14ac:dyDescent="0.2">
      <c r="A75" s="6"/>
      <c r="B75" s="1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2.75" x14ac:dyDescent="0.2">
      <c r="A76" s="6"/>
      <c r="B76" s="1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2.75" x14ac:dyDescent="0.2">
      <c r="A77" s="6"/>
      <c r="B77" s="1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2.75" x14ac:dyDescent="0.2">
      <c r="A78" s="6"/>
      <c r="B78" s="1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2.75" x14ac:dyDescent="0.2">
      <c r="A79" s="6"/>
      <c r="B79" s="1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2.75" x14ac:dyDescent="0.2">
      <c r="A80" s="6"/>
      <c r="B80" s="1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2.75" x14ac:dyDescent="0.2">
      <c r="A81" s="6"/>
      <c r="B81" s="1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2.75" x14ac:dyDescent="0.2">
      <c r="A82" s="6"/>
      <c r="B82" s="1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2.75" x14ac:dyDescent="0.2">
      <c r="A83" s="6"/>
      <c r="B83" s="1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2.75" x14ac:dyDescent="0.2">
      <c r="A84" s="6"/>
      <c r="B84" s="1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2.75" x14ac:dyDescent="0.2">
      <c r="A85" s="6"/>
      <c r="B85" s="1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2.75" x14ac:dyDescent="0.2">
      <c r="A86" s="6"/>
      <c r="B86" s="1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2.75" x14ac:dyDescent="0.2">
      <c r="A87" s="6"/>
      <c r="B87" s="1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2.75" x14ac:dyDescent="0.2">
      <c r="A88" s="6"/>
      <c r="B88" s="1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2.75" x14ac:dyDescent="0.2">
      <c r="A89" s="6"/>
      <c r="B89" s="1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2.75" x14ac:dyDescent="0.2">
      <c r="A90" s="6"/>
      <c r="B90" s="1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2.75" x14ac:dyDescent="0.2">
      <c r="A91" s="6"/>
      <c r="B91" s="1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2.75" x14ac:dyDescent="0.2">
      <c r="A92" s="6"/>
      <c r="B92" s="1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2.75" x14ac:dyDescent="0.2">
      <c r="A93" s="6"/>
      <c r="B93" s="1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2.75" x14ac:dyDescent="0.2">
      <c r="A94" s="6"/>
      <c r="B94" s="1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2.75" x14ac:dyDescent="0.2">
      <c r="A95" s="6"/>
      <c r="B95" s="1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2.75" x14ac:dyDescent="0.2">
      <c r="A96" s="6"/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2.75" x14ac:dyDescent="0.2">
      <c r="A97" s="6"/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2.75" x14ac:dyDescent="0.2">
      <c r="A98" s="6"/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2.75" x14ac:dyDescent="0.2">
      <c r="A99" s="6"/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2.75" x14ac:dyDescent="0.2">
      <c r="A100" s="6"/>
      <c r="B100" s="1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2.75" x14ac:dyDescent="0.2">
      <c r="A101" s="6"/>
      <c r="B101" s="1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2.75" x14ac:dyDescent="0.2">
      <c r="A102" s="6"/>
      <c r="B102" s="1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2.75" x14ac:dyDescent="0.2">
      <c r="A103" s="6"/>
      <c r="B103" s="1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2.75" x14ac:dyDescent="0.2">
      <c r="A104" s="6"/>
      <c r="B104" s="1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2.75" x14ac:dyDescent="0.2">
      <c r="A105" s="6"/>
      <c r="B105" s="1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2.75" x14ac:dyDescent="0.2">
      <c r="A106" s="6"/>
      <c r="B106" s="1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2.75" x14ac:dyDescent="0.2">
      <c r="A107" s="6"/>
      <c r="B107" s="1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2.75" x14ac:dyDescent="0.2">
      <c r="A108" s="6"/>
      <c r="B108" s="1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2.75" x14ac:dyDescent="0.2">
      <c r="A109" s="6"/>
      <c r="B109" s="1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2.75" x14ac:dyDescent="0.2">
      <c r="A110" s="6"/>
      <c r="B110" s="1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2.75" x14ac:dyDescent="0.2">
      <c r="A111" s="6"/>
      <c r="B111" s="1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2.75" x14ac:dyDescent="0.2">
      <c r="A112" s="6"/>
      <c r="B112" s="1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2.75" x14ac:dyDescent="0.2">
      <c r="A113" s="6"/>
      <c r="B113" s="1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2.75" x14ac:dyDescent="0.2">
      <c r="A114" s="6"/>
      <c r="B114" s="1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2.75" x14ac:dyDescent="0.2">
      <c r="A115" s="6"/>
      <c r="B115" s="1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2.75" x14ac:dyDescent="0.2">
      <c r="A116" s="6"/>
      <c r="B116" s="1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2.75" x14ac:dyDescent="0.2">
      <c r="A117" s="6"/>
      <c r="B117" s="1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2.75" x14ac:dyDescent="0.2">
      <c r="A118" s="6"/>
      <c r="B118" s="1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2.75" x14ac:dyDescent="0.2">
      <c r="A119" s="6"/>
      <c r="B119" s="1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2.75" x14ac:dyDescent="0.2">
      <c r="A120" s="6"/>
      <c r="B120" s="1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2.75" x14ac:dyDescent="0.2">
      <c r="A121" s="6"/>
      <c r="B121" s="1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2.75" x14ac:dyDescent="0.2">
      <c r="A122" s="6"/>
      <c r="B122" s="1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2.75" x14ac:dyDescent="0.2">
      <c r="A123" s="6"/>
      <c r="B123" s="1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2.75" x14ac:dyDescent="0.2">
      <c r="A124" s="6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2.75" x14ac:dyDescent="0.2">
      <c r="A125" s="6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2.75" x14ac:dyDescent="0.2">
      <c r="A126" s="6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2.75" x14ac:dyDescent="0.2">
      <c r="A127" s="6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2.75" x14ac:dyDescent="0.2">
      <c r="A128" s="6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2.75" x14ac:dyDescent="0.2">
      <c r="A129" s="6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2.75" x14ac:dyDescent="0.2">
      <c r="A130" s="6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2.75" x14ac:dyDescent="0.2">
      <c r="A131" s="6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2.75" x14ac:dyDescent="0.2">
      <c r="A132" s="6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2.75" x14ac:dyDescent="0.2">
      <c r="A133" s="6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2.75" x14ac:dyDescent="0.2">
      <c r="A134" s="6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2.75" x14ac:dyDescent="0.2">
      <c r="A135" s="6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2.75" x14ac:dyDescent="0.2">
      <c r="A136" s="6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2.75" x14ac:dyDescent="0.2">
      <c r="A137" s="6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2.75" x14ac:dyDescent="0.2">
      <c r="A138" s="6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2.75" x14ac:dyDescent="0.2">
      <c r="A139" s="6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2.75" x14ac:dyDescent="0.2">
      <c r="A140" s="6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2.75" x14ac:dyDescent="0.2">
      <c r="A141" s="6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2.75" x14ac:dyDescent="0.2">
      <c r="A142" s="6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2.75" x14ac:dyDescent="0.2">
      <c r="A143" s="6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2.75" x14ac:dyDescent="0.2">
      <c r="A144" s="6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2.75" x14ac:dyDescent="0.2">
      <c r="A145" s="6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2.75" x14ac:dyDescent="0.2">
      <c r="A146" s="6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2.75" x14ac:dyDescent="0.2">
      <c r="A147" s="6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2.75" x14ac:dyDescent="0.2">
      <c r="A148" s="6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2.75" x14ac:dyDescent="0.2">
      <c r="A149" s="6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2.75" x14ac:dyDescent="0.2">
      <c r="A150" s="6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2.75" x14ac:dyDescent="0.2">
      <c r="A151" s="6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2.75" x14ac:dyDescent="0.2">
      <c r="A152" s="6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2.75" x14ac:dyDescent="0.2">
      <c r="A153" s="6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2.75" x14ac:dyDescent="0.2">
      <c r="A154" s="6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2.75" x14ac:dyDescent="0.2">
      <c r="A155" s="6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2.75" x14ac:dyDescent="0.2">
      <c r="A156" s="6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2.75" x14ac:dyDescent="0.2">
      <c r="A157" s="6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2.75" x14ac:dyDescent="0.2">
      <c r="A158" s="6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2.75" x14ac:dyDescent="0.2">
      <c r="A159" s="6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2.75" x14ac:dyDescent="0.2">
      <c r="A160" s="6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2.75" x14ac:dyDescent="0.2">
      <c r="A161" s="6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2.75" x14ac:dyDescent="0.2">
      <c r="A162" s="6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2.75" x14ac:dyDescent="0.2">
      <c r="A163" s="6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2.75" x14ac:dyDescent="0.2">
      <c r="A164" s="6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2.75" x14ac:dyDescent="0.2">
      <c r="A165" s="6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2.75" x14ac:dyDescent="0.2">
      <c r="A166" s="6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2.75" x14ac:dyDescent="0.2">
      <c r="A167" s="6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2.75" x14ac:dyDescent="0.2">
      <c r="A168" s="6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2.75" x14ac:dyDescent="0.2">
      <c r="A169" s="6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2.75" x14ac:dyDescent="0.2">
      <c r="A170" s="6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2.75" x14ac:dyDescent="0.2">
      <c r="A171" s="6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2.75" x14ac:dyDescent="0.2">
      <c r="A172" s="6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2.75" x14ac:dyDescent="0.2">
      <c r="A173" s="6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2.75" x14ac:dyDescent="0.2">
      <c r="A174" s="6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2.75" x14ac:dyDescent="0.2">
      <c r="A175" s="6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2.75" x14ac:dyDescent="0.2">
      <c r="A176" s="6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2.75" x14ac:dyDescent="0.2">
      <c r="A177" s="6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2.75" x14ac:dyDescent="0.2">
      <c r="A178" s="6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2.75" x14ac:dyDescent="0.2">
      <c r="A179" s="6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2.75" x14ac:dyDescent="0.2">
      <c r="A180" s="6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2.75" x14ac:dyDescent="0.2">
      <c r="A181" s="6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2.75" x14ac:dyDescent="0.2">
      <c r="A182" s="6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2.75" x14ac:dyDescent="0.2">
      <c r="A183" s="6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2.75" x14ac:dyDescent="0.2">
      <c r="A184" s="6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2.75" x14ac:dyDescent="0.2">
      <c r="A185" s="6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2.75" x14ac:dyDescent="0.2">
      <c r="A186" s="6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2.75" x14ac:dyDescent="0.2">
      <c r="A187" s="6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2.75" x14ac:dyDescent="0.2">
      <c r="A188" s="6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2.75" x14ac:dyDescent="0.2">
      <c r="A189" s="6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2.75" x14ac:dyDescent="0.2">
      <c r="A190" s="6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2.75" x14ac:dyDescent="0.2">
      <c r="A191" s="6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2.75" x14ac:dyDescent="0.2">
      <c r="A192" s="6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2.75" x14ac:dyDescent="0.2">
      <c r="A193" s="6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2.75" x14ac:dyDescent="0.2">
      <c r="A194" s="6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2.75" x14ac:dyDescent="0.2">
      <c r="A195" s="6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2.75" x14ac:dyDescent="0.2">
      <c r="A196" s="6"/>
      <c r="B196" s="1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2.75" x14ac:dyDescent="0.2">
      <c r="A197" s="6"/>
      <c r="B197" s="1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2.75" x14ac:dyDescent="0.2">
      <c r="A198" s="6"/>
      <c r="B198" s="1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2.75" x14ac:dyDescent="0.2">
      <c r="A199" s="6"/>
      <c r="B199" s="1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2.75" x14ac:dyDescent="0.2">
      <c r="A200" s="6"/>
      <c r="B200" s="1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2.75" x14ac:dyDescent="0.2">
      <c r="A201" s="6"/>
      <c r="B201" s="1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2.75" x14ac:dyDescent="0.2">
      <c r="A202" s="6"/>
      <c r="B202" s="1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2.75" x14ac:dyDescent="0.2">
      <c r="A203" s="6"/>
      <c r="B203" s="1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2.75" x14ac:dyDescent="0.2">
      <c r="A204" s="6"/>
      <c r="B204" s="1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2.75" x14ac:dyDescent="0.2">
      <c r="A205" s="6"/>
      <c r="B205" s="1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2.75" x14ac:dyDescent="0.2">
      <c r="A206" s="6"/>
      <c r="B206" s="1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2.75" x14ac:dyDescent="0.2">
      <c r="A207" s="6"/>
      <c r="B207" s="1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2.75" x14ac:dyDescent="0.2">
      <c r="A208" s="6"/>
      <c r="B208" s="1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2.75" x14ac:dyDescent="0.2">
      <c r="A209" s="6"/>
      <c r="B209" s="1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2.75" x14ac:dyDescent="0.2">
      <c r="A210" s="6"/>
      <c r="B210" s="1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2.75" x14ac:dyDescent="0.2">
      <c r="A211" s="6"/>
      <c r="B211" s="1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2.75" x14ac:dyDescent="0.2">
      <c r="A212" s="6"/>
      <c r="B212" s="1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2.75" x14ac:dyDescent="0.2">
      <c r="A213" s="6"/>
      <c r="B213" s="1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2.75" x14ac:dyDescent="0.2">
      <c r="A214" s="6"/>
      <c r="B214" s="1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2.75" x14ac:dyDescent="0.2">
      <c r="A215" s="6"/>
      <c r="B215" s="1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2.75" x14ac:dyDescent="0.2">
      <c r="A216" s="6"/>
      <c r="B216" s="1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2.75" x14ac:dyDescent="0.2">
      <c r="A217" s="6"/>
      <c r="B217" s="1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2.75" x14ac:dyDescent="0.2">
      <c r="A218" s="6"/>
      <c r="B218" s="1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2.75" x14ac:dyDescent="0.2">
      <c r="A219" s="6"/>
      <c r="B219" s="1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2.75" x14ac:dyDescent="0.2">
      <c r="A220" s="6"/>
      <c r="B220" s="1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2.75" x14ac:dyDescent="0.2">
      <c r="A221" s="6"/>
      <c r="B221" s="1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2.75" x14ac:dyDescent="0.2">
      <c r="A222" s="6"/>
      <c r="B222" s="1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2.75" x14ac:dyDescent="0.2">
      <c r="A223" s="6"/>
      <c r="B223" s="1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2.75" x14ac:dyDescent="0.2">
      <c r="A224" s="6"/>
      <c r="B224" s="1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2.75" x14ac:dyDescent="0.2">
      <c r="A225" s="6"/>
      <c r="B225" s="1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2.75" x14ac:dyDescent="0.2">
      <c r="A226" s="6"/>
      <c r="B226" s="1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2.75" x14ac:dyDescent="0.2">
      <c r="A227" s="6"/>
      <c r="B227" s="1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2.75" x14ac:dyDescent="0.2">
      <c r="A228" s="6"/>
      <c r="B228" s="1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2.75" x14ac:dyDescent="0.2">
      <c r="A229" s="6"/>
      <c r="B229" s="1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2.75" x14ac:dyDescent="0.2">
      <c r="A230" s="6"/>
      <c r="B230" s="1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2.75" x14ac:dyDescent="0.2">
      <c r="A231" s="6"/>
      <c r="B231" s="1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2.75" x14ac:dyDescent="0.2">
      <c r="A232" s="6"/>
      <c r="B232" s="1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2.75" x14ac:dyDescent="0.2">
      <c r="A233" s="6"/>
      <c r="B233" s="1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2.75" x14ac:dyDescent="0.2">
      <c r="A234" s="6"/>
      <c r="B234" s="1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2.75" x14ac:dyDescent="0.2">
      <c r="A235" s="6"/>
      <c r="B235" s="1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2.75" x14ac:dyDescent="0.2">
      <c r="A236" s="6"/>
      <c r="B236" s="1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2.75" x14ac:dyDescent="0.2">
      <c r="A237" s="6"/>
      <c r="B237" s="1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2.75" x14ac:dyDescent="0.2">
      <c r="A238" s="6"/>
      <c r="B238" s="1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2.75" x14ac:dyDescent="0.2">
      <c r="A239" s="6"/>
      <c r="B239" s="1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2.75" x14ac:dyDescent="0.2">
      <c r="A240" s="6"/>
      <c r="B240" s="1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2.75" x14ac:dyDescent="0.2">
      <c r="A241" s="6"/>
      <c r="B241" s="1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2.75" x14ac:dyDescent="0.2">
      <c r="A242" s="6"/>
      <c r="B242" s="1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2.75" x14ac:dyDescent="0.2">
      <c r="A243" s="6"/>
      <c r="B243" s="1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2.75" x14ac:dyDescent="0.2">
      <c r="A244" s="6"/>
      <c r="B244" s="1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2.75" x14ac:dyDescent="0.2">
      <c r="A245" s="6"/>
      <c r="B245" s="1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2.75" x14ac:dyDescent="0.2">
      <c r="A246" s="6"/>
      <c r="B246" s="1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2.75" x14ac:dyDescent="0.2">
      <c r="A247" s="6"/>
      <c r="B247" s="1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2.75" x14ac:dyDescent="0.2">
      <c r="A248" s="6"/>
      <c r="B248" s="1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2.75" x14ac:dyDescent="0.2">
      <c r="A249" s="6"/>
      <c r="B249" s="1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2.75" x14ac:dyDescent="0.2">
      <c r="A250" s="6"/>
      <c r="B250" s="1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2.75" x14ac:dyDescent="0.2">
      <c r="A251" s="6"/>
      <c r="B251" s="1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2.75" x14ac:dyDescent="0.2">
      <c r="A252" s="6"/>
      <c r="B252" s="1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2.75" x14ac:dyDescent="0.2">
      <c r="A253" s="6"/>
      <c r="B253" s="1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2.75" x14ac:dyDescent="0.2">
      <c r="A254" s="6"/>
      <c r="B254" s="1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2.75" x14ac:dyDescent="0.2">
      <c r="A255" s="6"/>
      <c r="B255" s="1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2.75" x14ac:dyDescent="0.2">
      <c r="A256" s="6"/>
      <c r="B256" s="1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2.75" x14ac:dyDescent="0.2">
      <c r="A257" s="6"/>
      <c r="B257" s="1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2.75" x14ac:dyDescent="0.2">
      <c r="A258" s="6"/>
      <c r="B258" s="1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2.75" x14ac:dyDescent="0.2">
      <c r="A259" s="6"/>
      <c r="B259" s="1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2.75" x14ac:dyDescent="0.2">
      <c r="A260" s="6"/>
      <c r="B260" s="1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2.75" x14ac:dyDescent="0.2">
      <c r="A261" s="6"/>
      <c r="B261" s="1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2.75" x14ac:dyDescent="0.2">
      <c r="A262" s="6"/>
      <c r="B262" s="1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2.75" x14ac:dyDescent="0.2">
      <c r="A263" s="6"/>
      <c r="B263" s="1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2.75" x14ac:dyDescent="0.2">
      <c r="A264" s="6"/>
      <c r="B264" s="1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2.75" x14ac:dyDescent="0.2">
      <c r="A265" s="6"/>
      <c r="B265" s="1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2.75" x14ac:dyDescent="0.2">
      <c r="A266" s="6"/>
      <c r="B266" s="1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2.75" x14ac:dyDescent="0.2">
      <c r="A267" s="6"/>
      <c r="B267" s="1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2.75" x14ac:dyDescent="0.2">
      <c r="A268" s="6"/>
      <c r="B268" s="1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2.75" x14ac:dyDescent="0.2">
      <c r="A269" s="6"/>
      <c r="B269" s="1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2.75" x14ac:dyDescent="0.2">
      <c r="A270" s="6"/>
      <c r="B270" s="1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2.75" x14ac:dyDescent="0.2">
      <c r="A271" s="6"/>
      <c r="B271" s="1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2.75" x14ac:dyDescent="0.2">
      <c r="A272" s="6"/>
      <c r="B272" s="1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2.75" x14ac:dyDescent="0.2">
      <c r="A273" s="6"/>
      <c r="B273" s="1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2.75" x14ac:dyDescent="0.2">
      <c r="A274" s="6"/>
      <c r="B274" s="1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2.75" x14ac:dyDescent="0.2">
      <c r="A275" s="6"/>
      <c r="B275" s="1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2.75" x14ac:dyDescent="0.2">
      <c r="A276" s="6"/>
      <c r="B276" s="1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2.75" x14ac:dyDescent="0.2">
      <c r="A277" s="6"/>
      <c r="B277" s="1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2.75" x14ac:dyDescent="0.2">
      <c r="A278" s="6"/>
      <c r="B278" s="1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2.75" x14ac:dyDescent="0.2">
      <c r="A279" s="6"/>
      <c r="B279" s="1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2.75" x14ac:dyDescent="0.2">
      <c r="A280" s="6"/>
      <c r="B280" s="1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2.75" x14ac:dyDescent="0.2">
      <c r="A281" s="6"/>
      <c r="B281" s="1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2.75" x14ac:dyDescent="0.2">
      <c r="A282" s="6"/>
      <c r="B282" s="1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2.75" x14ac:dyDescent="0.2">
      <c r="A283" s="6"/>
      <c r="B283" s="1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2.75" x14ac:dyDescent="0.2">
      <c r="A284" s="6"/>
      <c r="B284" s="1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2.75" x14ac:dyDescent="0.2">
      <c r="A285" s="6"/>
      <c r="B285" s="1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2.75" x14ac:dyDescent="0.2">
      <c r="A286" s="6"/>
      <c r="B286" s="1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2.75" x14ac:dyDescent="0.2">
      <c r="A287" s="6"/>
      <c r="B287" s="1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2.75" x14ac:dyDescent="0.2">
      <c r="A288" s="6"/>
      <c r="B288" s="1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2.75" x14ac:dyDescent="0.2">
      <c r="A289" s="6"/>
      <c r="B289" s="1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2.75" x14ac:dyDescent="0.2">
      <c r="A290" s="6"/>
      <c r="B290" s="1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2.75" x14ac:dyDescent="0.2">
      <c r="A291" s="6"/>
      <c r="B291" s="1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2.75" x14ac:dyDescent="0.2">
      <c r="A292" s="6"/>
      <c r="B292" s="1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2.75" x14ac:dyDescent="0.2">
      <c r="A293" s="6"/>
      <c r="B293" s="1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2.75" x14ac:dyDescent="0.2">
      <c r="A294" s="6"/>
      <c r="B294" s="1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2.75" x14ac:dyDescent="0.2">
      <c r="A295" s="6"/>
      <c r="B295" s="1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2.75" x14ac:dyDescent="0.2">
      <c r="A296" s="6"/>
      <c r="B296" s="1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2.75" x14ac:dyDescent="0.2">
      <c r="A297" s="6"/>
      <c r="B297" s="1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2.75" x14ac:dyDescent="0.2">
      <c r="A298" s="6"/>
      <c r="B298" s="1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2.75" x14ac:dyDescent="0.2">
      <c r="A299" s="6"/>
      <c r="B299" s="1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2.75" x14ac:dyDescent="0.2">
      <c r="A300" s="6"/>
      <c r="B300" s="1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2.75" x14ac:dyDescent="0.2">
      <c r="A301" s="6"/>
      <c r="B301" s="1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2.75" x14ac:dyDescent="0.2">
      <c r="A302" s="6"/>
      <c r="B302" s="1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2.75" x14ac:dyDescent="0.2">
      <c r="A303" s="6"/>
      <c r="B303" s="1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2.75" x14ac:dyDescent="0.2">
      <c r="A304" s="6"/>
      <c r="B304" s="1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2.75" x14ac:dyDescent="0.2">
      <c r="A305" s="6"/>
      <c r="B305" s="1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2.75" x14ac:dyDescent="0.2">
      <c r="A306" s="6"/>
      <c r="B306" s="1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2.75" x14ac:dyDescent="0.2">
      <c r="A307" s="6"/>
      <c r="B307" s="1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2.75" x14ac:dyDescent="0.2">
      <c r="A308" s="6"/>
      <c r="B308" s="1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2.75" x14ac:dyDescent="0.2">
      <c r="A309" s="6"/>
      <c r="B309" s="1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2.75" x14ac:dyDescent="0.2">
      <c r="A310" s="6"/>
      <c r="B310" s="1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2.75" x14ac:dyDescent="0.2">
      <c r="A311" s="6"/>
      <c r="B311" s="1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2.75" x14ac:dyDescent="0.2">
      <c r="A312" s="6"/>
      <c r="B312" s="1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2.75" x14ac:dyDescent="0.2">
      <c r="A313" s="6"/>
      <c r="B313" s="1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2.75" x14ac:dyDescent="0.2">
      <c r="A314" s="6"/>
      <c r="B314" s="1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2.75" x14ac:dyDescent="0.2">
      <c r="A315" s="6"/>
      <c r="B315" s="1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2.75" x14ac:dyDescent="0.2">
      <c r="A316" s="6"/>
      <c r="B316" s="1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2.75" x14ac:dyDescent="0.2">
      <c r="A317" s="6"/>
      <c r="B317" s="1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2.75" x14ac:dyDescent="0.2">
      <c r="A318" s="6"/>
      <c r="B318" s="1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2.75" x14ac:dyDescent="0.2">
      <c r="A319" s="6"/>
      <c r="B319" s="1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2.75" x14ac:dyDescent="0.2">
      <c r="A320" s="6"/>
      <c r="B320" s="1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2.75" x14ac:dyDescent="0.2">
      <c r="A321" s="6"/>
      <c r="B321" s="1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2.75" x14ac:dyDescent="0.2">
      <c r="A322" s="6"/>
      <c r="B322" s="1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2.75" x14ac:dyDescent="0.2">
      <c r="A323" s="6"/>
      <c r="B323" s="1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2.75" x14ac:dyDescent="0.2">
      <c r="A324" s="6"/>
      <c r="B324" s="1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2.75" x14ac:dyDescent="0.2">
      <c r="A325" s="6"/>
      <c r="B325" s="1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2.75" x14ac:dyDescent="0.2">
      <c r="A326" s="6"/>
      <c r="B326" s="1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2.75" x14ac:dyDescent="0.2">
      <c r="A327" s="6"/>
      <c r="B327" s="1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2.75" x14ac:dyDescent="0.2">
      <c r="A328" s="6"/>
      <c r="B328" s="1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2.75" x14ac:dyDescent="0.2">
      <c r="A329" s="6"/>
      <c r="B329" s="1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2.75" x14ac:dyDescent="0.2">
      <c r="A330" s="6"/>
      <c r="B330" s="1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2.75" x14ac:dyDescent="0.2">
      <c r="A331" s="6"/>
      <c r="B331" s="1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2.75" x14ac:dyDescent="0.2">
      <c r="A332" s="6"/>
      <c r="B332" s="1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2.75" x14ac:dyDescent="0.2">
      <c r="A333" s="6"/>
      <c r="B333" s="1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2.75" x14ac:dyDescent="0.2">
      <c r="A334" s="6"/>
      <c r="B334" s="1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2.75" x14ac:dyDescent="0.2">
      <c r="A335" s="6"/>
      <c r="B335" s="1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2.75" x14ac:dyDescent="0.2">
      <c r="A336" s="6"/>
      <c r="B336" s="1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2.75" x14ac:dyDescent="0.2">
      <c r="A337" s="6"/>
      <c r="B337" s="1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2.75" x14ac:dyDescent="0.2">
      <c r="A338" s="6"/>
      <c r="B338" s="1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2.75" x14ac:dyDescent="0.2">
      <c r="A339" s="6"/>
      <c r="B339" s="1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2.75" x14ac:dyDescent="0.2">
      <c r="A340" s="6"/>
      <c r="B340" s="1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2.75" x14ac:dyDescent="0.2">
      <c r="A341" s="6"/>
      <c r="B341" s="1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2.75" x14ac:dyDescent="0.2">
      <c r="A342" s="6"/>
      <c r="B342" s="1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2.75" x14ac:dyDescent="0.2">
      <c r="A343" s="6"/>
      <c r="B343" s="1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2.75" x14ac:dyDescent="0.2">
      <c r="A344" s="6"/>
      <c r="B344" s="1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2.75" x14ac:dyDescent="0.2">
      <c r="A345" s="6"/>
      <c r="B345" s="1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2.75" x14ac:dyDescent="0.2">
      <c r="A346" s="6"/>
      <c r="B346" s="1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2.75" x14ac:dyDescent="0.2">
      <c r="A347" s="6"/>
      <c r="B347" s="1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2.75" x14ac:dyDescent="0.2">
      <c r="A348" s="6"/>
      <c r="B348" s="1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2.75" x14ac:dyDescent="0.2">
      <c r="A349" s="6"/>
      <c r="B349" s="1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2.75" x14ac:dyDescent="0.2">
      <c r="A350" s="6"/>
      <c r="B350" s="1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2.75" x14ac:dyDescent="0.2">
      <c r="A351" s="6"/>
      <c r="B351" s="1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2.75" x14ac:dyDescent="0.2">
      <c r="A352" s="6"/>
      <c r="B352" s="1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2.75" x14ac:dyDescent="0.2">
      <c r="A353" s="6"/>
      <c r="B353" s="1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2.75" x14ac:dyDescent="0.2">
      <c r="A354" s="6"/>
      <c r="B354" s="1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2.75" x14ac:dyDescent="0.2">
      <c r="A355" s="6"/>
      <c r="B355" s="1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2.75" x14ac:dyDescent="0.2">
      <c r="A356" s="6"/>
      <c r="B356" s="1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2.75" x14ac:dyDescent="0.2">
      <c r="A357" s="6"/>
      <c r="B357" s="1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2.75" x14ac:dyDescent="0.2">
      <c r="A358" s="6"/>
      <c r="B358" s="1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2.75" x14ac:dyDescent="0.2">
      <c r="A359" s="6"/>
      <c r="B359" s="1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2.75" x14ac:dyDescent="0.2">
      <c r="A360" s="6"/>
      <c r="B360" s="1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2.75" x14ac:dyDescent="0.2">
      <c r="A361" s="6"/>
      <c r="B361" s="1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2.75" x14ac:dyDescent="0.2">
      <c r="A362" s="6"/>
      <c r="B362" s="1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2.75" x14ac:dyDescent="0.2">
      <c r="A363" s="6"/>
      <c r="B363" s="1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2.75" x14ac:dyDescent="0.2">
      <c r="A364" s="6"/>
      <c r="B364" s="1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2.75" x14ac:dyDescent="0.2">
      <c r="A365" s="6"/>
      <c r="B365" s="1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2.75" x14ac:dyDescent="0.2">
      <c r="A366" s="6"/>
      <c r="B366" s="1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2.75" x14ac:dyDescent="0.2">
      <c r="A367" s="6"/>
      <c r="B367" s="1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2.75" x14ac:dyDescent="0.2">
      <c r="A368" s="6"/>
      <c r="B368" s="1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2.75" x14ac:dyDescent="0.2">
      <c r="A369" s="6"/>
      <c r="B369" s="1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2.75" x14ac:dyDescent="0.2">
      <c r="A370" s="6"/>
      <c r="B370" s="1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2.75" x14ac:dyDescent="0.2">
      <c r="A371" s="6"/>
      <c r="B371" s="1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2.75" x14ac:dyDescent="0.2">
      <c r="A372" s="6"/>
      <c r="B372" s="1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2.75" x14ac:dyDescent="0.2">
      <c r="A373" s="6"/>
      <c r="B373" s="1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2.75" x14ac:dyDescent="0.2">
      <c r="A374" s="6"/>
      <c r="B374" s="1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2.75" x14ac:dyDescent="0.2">
      <c r="A375" s="6"/>
      <c r="B375" s="1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2.75" x14ac:dyDescent="0.2">
      <c r="A376" s="6"/>
      <c r="B376" s="1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2.75" x14ac:dyDescent="0.2">
      <c r="A377" s="6"/>
      <c r="B377" s="1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2.75" x14ac:dyDescent="0.2">
      <c r="A378" s="6"/>
      <c r="B378" s="1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2.75" x14ac:dyDescent="0.2">
      <c r="A379" s="6"/>
      <c r="B379" s="1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2.75" x14ac:dyDescent="0.2">
      <c r="A380" s="6"/>
      <c r="B380" s="1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2.75" x14ac:dyDescent="0.2">
      <c r="A381" s="6"/>
      <c r="B381" s="1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2.75" x14ac:dyDescent="0.2">
      <c r="A382" s="6"/>
      <c r="B382" s="1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2.75" x14ac:dyDescent="0.2">
      <c r="A383" s="6"/>
      <c r="B383" s="1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2.75" x14ac:dyDescent="0.2">
      <c r="A384" s="6"/>
      <c r="B384" s="1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2.75" x14ac:dyDescent="0.2">
      <c r="A385" s="6"/>
      <c r="B385" s="1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2.75" x14ac:dyDescent="0.2">
      <c r="A386" s="6"/>
      <c r="B386" s="1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2.75" x14ac:dyDescent="0.2">
      <c r="A387" s="6"/>
      <c r="B387" s="1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2.75" x14ac:dyDescent="0.2">
      <c r="A388" s="6"/>
      <c r="B388" s="1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2.75" x14ac:dyDescent="0.2">
      <c r="A389" s="6"/>
      <c r="B389" s="1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2.75" x14ac:dyDescent="0.2">
      <c r="A390" s="6"/>
      <c r="B390" s="1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2.75" x14ac:dyDescent="0.2">
      <c r="A391" s="6"/>
      <c r="B391" s="1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2.75" x14ac:dyDescent="0.2">
      <c r="A392" s="6"/>
      <c r="B392" s="1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2.75" x14ac:dyDescent="0.2">
      <c r="A393" s="6"/>
      <c r="B393" s="1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2.75" x14ac:dyDescent="0.2">
      <c r="A394" s="6"/>
      <c r="B394" s="1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2.75" x14ac:dyDescent="0.2">
      <c r="A395" s="6"/>
      <c r="B395" s="1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2.75" x14ac:dyDescent="0.2">
      <c r="A396" s="6"/>
      <c r="B396" s="1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2.75" x14ac:dyDescent="0.2">
      <c r="A397" s="6"/>
      <c r="B397" s="1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2.75" x14ac:dyDescent="0.2">
      <c r="A398" s="6"/>
      <c r="B398" s="1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2.75" x14ac:dyDescent="0.2">
      <c r="A399" s="6"/>
      <c r="B399" s="1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2.75" x14ac:dyDescent="0.2">
      <c r="A400" s="6"/>
      <c r="B400" s="1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2.75" x14ac:dyDescent="0.2">
      <c r="A401" s="6"/>
      <c r="B401" s="1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2.75" x14ac:dyDescent="0.2">
      <c r="A402" s="6"/>
      <c r="B402" s="1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2.75" x14ac:dyDescent="0.2">
      <c r="A403" s="6"/>
      <c r="B403" s="1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2.75" x14ac:dyDescent="0.2">
      <c r="A404" s="6"/>
      <c r="B404" s="1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2.75" x14ac:dyDescent="0.2">
      <c r="A405" s="6"/>
      <c r="B405" s="1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2.75" x14ac:dyDescent="0.2">
      <c r="A406" s="6"/>
      <c r="B406" s="1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2.75" x14ac:dyDescent="0.2">
      <c r="A407" s="6"/>
      <c r="B407" s="1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2.75" x14ac:dyDescent="0.2">
      <c r="A408" s="6"/>
      <c r="B408" s="1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2.75" x14ac:dyDescent="0.2">
      <c r="A409" s="6"/>
      <c r="B409" s="1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2.75" x14ac:dyDescent="0.2">
      <c r="A410" s="6"/>
      <c r="B410" s="1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2.75" x14ac:dyDescent="0.2">
      <c r="A411" s="6"/>
      <c r="B411" s="1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2.75" x14ac:dyDescent="0.2">
      <c r="A412" s="6"/>
      <c r="B412" s="1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2.75" x14ac:dyDescent="0.2">
      <c r="A413" s="6"/>
      <c r="B413" s="1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2.75" x14ac:dyDescent="0.2">
      <c r="A414" s="6"/>
      <c r="B414" s="1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2.75" x14ac:dyDescent="0.2">
      <c r="A415" s="6"/>
      <c r="B415" s="1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2.75" x14ac:dyDescent="0.2">
      <c r="A416" s="6"/>
      <c r="B416" s="1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2.75" x14ac:dyDescent="0.2">
      <c r="A417" s="6"/>
      <c r="B417" s="1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2.75" x14ac:dyDescent="0.2">
      <c r="A418" s="6"/>
      <c r="B418" s="1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2.75" x14ac:dyDescent="0.2">
      <c r="A419" s="6"/>
      <c r="B419" s="1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2.75" x14ac:dyDescent="0.2">
      <c r="A420" s="6"/>
      <c r="B420" s="1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2.75" x14ac:dyDescent="0.2">
      <c r="A421" s="6"/>
      <c r="B421" s="1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2.75" x14ac:dyDescent="0.2">
      <c r="A422" s="6"/>
      <c r="B422" s="1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2.75" x14ac:dyDescent="0.2">
      <c r="A423" s="6"/>
      <c r="B423" s="1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2.75" x14ac:dyDescent="0.2">
      <c r="A424" s="6"/>
      <c r="B424" s="1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2.75" x14ac:dyDescent="0.2">
      <c r="A425" s="6"/>
      <c r="B425" s="1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2.75" x14ac:dyDescent="0.2">
      <c r="A426" s="6"/>
      <c r="B426" s="1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2.75" x14ac:dyDescent="0.2">
      <c r="A427" s="6"/>
      <c r="B427" s="1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2.75" x14ac:dyDescent="0.2">
      <c r="A428" s="6"/>
      <c r="B428" s="1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2.75" x14ac:dyDescent="0.2">
      <c r="A429" s="6"/>
      <c r="B429" s="1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2.75" x14ac:dyDescent="0.2">
      <c r="A430" s="6"/>
      <c r="B430" s="1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2.75" x14ac:dyDescent="0.2">
      <c r="A431" s="6"/>
      <c r="B431" s="1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2.75" x14ac:dyDescent="0.2">
      <c r="A432" s="6"/>
      <c r="B432" s="1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2.75" x14ac:dyDescent="0.2">
      <c r="A433" s="6"/>
      <c r="B433" s="1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2.75" x14ac:dyDescent="0.2">
      <c r="A434" s="6"/>
      <c r="B434" s="1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2.75" x14ac:dyDescent="0.2">
      <c r="A435" s="6"/>
      <c r="B435" s="1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2.75" x14ac:dyDescent="0.2">
      <c r="A436" s="6"/>
      <c r="B436" s="1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2.75" x14ac:dyDescent="0.2">
      <c r="A437" s="6"/>
      <c r="B437" s="1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2.75" x14ac:dyDescent="0.2">
      <c r="A438" s="6"/>
      <c r="B438" s="1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2.75" x14ac:dyDescent="0.2">
      <c r="A439" s="6"/>
      <c r="B439" s="1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2.75" x14ac:dyDescent="0.2">
      <c r="A440" s="6"/>
      <c r="B440" s="1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2.75" x14ac:dyDescent="0.2">
      <c r="A441" s="6"/>
      <c r="B441" s="1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2.75" x14ac:dyDescent="0.2">
      <c r="A442" s="6"/>
      <c r="B442" s="1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2.75" x14ac:dyDescent="0.2">
      <c r="A443" s="6"/>
      <c r="B443" s="1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2.75" x14ac:dyDescent="0.2">
      <c r="A444" s="6"/>
      <c r="B444" s="1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2.75" x14ac:dyDescent="0.2">
      <c r="A445" s="6"/>
      <c r="B445" s="1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2.75" x14ac:dyDescent="0.2">
      <c r="A446" s="6"/>
      <c r="B446" s="1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2.75" x14ac:dyDescent="0.2">
      <c r="A447" s="6"/>
      <c r="B447" s="1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2.75" x14ac:dyDescent="0.2">
      <c r="A448" s="6"/>
      <c r="B448" s="1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2.75" x14ac:dyDescent="0.2">
      <c r="A449" s="6"/>
      <c r="B449" s="1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2.75" x14ac:dyDescent="0.2">
      <c r="A450" s="6"/>
      <c r="B450" s="1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2.75" x14ac:dyDescent="0.2">
      <c r="A451" s="6"/>
      <c r="B451" s="1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2.75" x14ac:dyDescent="0.2">
      <c r="A452" s="6"/>
      <c r="B452" s="1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2.75" x14ac:dyDescent="0.2">
      <c r="A453" s="6"/>
      <c r="B453" s="1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2.75" x14ac:dyDescent="0.2">
      <c r="A454" s="6"/>
      <c r="B454" s="1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2.75" x14ac:dyDescent="0.2">
      <c r="A455" s="6"/>
      <c r="B455" s="1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2.75" x14ac:dyDescent="0.2">
      <c r="A456" s="6"/>
      <c r="B456" s="1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2.75" x14ac:dyDescent="0.2">
      <c r="A457" s="6"/>
      <c r="B457" s="1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2.75" x14ac:dyDescent="0.2">
      <c r="A458" s="6"/>
      <c r="B458" s="1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2.75" x14ac:dyDescent="0.2">
      <c r="A459" s="6"/>
      <c r="B459" s="1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2.75" x14ac:dyDescent="0.2">
      <c r="A460" s="6"/>
      <c r="B460" s="1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2.75" x14ac:dyDescent="0.2">
      <c r="A461" s="6"/>
      <c r="B461" s="1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2.75" x14ac:dyDescent="0.2">
      <c r="A462" s="6"/>
      <c r="B462" s="1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2.75" x14ac:dyDescent="0.2">
      <c r="A463" s="6"/>
      <c r="B463" s="1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2.75" x14ac:dyDescent="0.2">
      <c r="A464" s="6"/>
      <c r="B464" s="1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2.75" x14ac:dyDescent="0.2">
      <c r="A465" s="6"/>
      <c r="B465" s="1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2.75" x14ac:dyDescent="0.2">
      <c r="A466" s="6"/>
      <c r="B466" s="1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2.75" x14ac:dyDescent="0.2">
      <c r="A467" s="6"/>
      <c r="B467" s="1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2.75" x14ac:dyDescent="0.2">
      <c r="A468" s="6"/>
      <c r="B468" s="1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2.75" x14ac:dyDescent="0.2">
      <c r="A469" s="6"/>
      <c r="B469" s="1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2.75" x14ac:dyDescent="0.2">
      <c r="A470" s="6"/>
      <c r="B470" s="1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2.75" x14ac:dyDescent="0.2">
      <c r="A471" s="6"/>
      <c r="B471" s="1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2.75" x14ac:dyDescent="0.2">
      <c r="A472" s="6"/>
      <c r="B472" s="1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2.75" x14ac:dyDescent="0.2">
      <c r="A473" s="6"/>
      <c r="B473" s="1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2.75" x14ac:dyDescent="0.2">
      <c r="A474" s="6"/>
      <c r="B474" s="1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2.75" x14ac:dyDescent="0.2">
      <c r="A475" s="6"/>
      <c r="B475" s="1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2.75" x14ac:dyDescent="0.2">
      <c r="A476" s="6"/>
      <c r="B476" s="1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2.75" x14ac:dyDescent="0.2">
      <c r="A477" s="6"/>
      <c r="B477" s="1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2.75" x14ac:dyDescent="0.2">
      <c r="A478" s="6"/>
      <c r="B478" s="1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2.75" x14ac:dyDescent="0.2">
      <c r="A479" s="6"/>
      <c r="B479" s="1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2.75" x14ac:dyDescent="0.2">
      <c r="A480" s="6"/>
      <c r="B480" s="1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2.75" x14ac:dyDescent="0.2">
      <c r="A481" s="6"/>
      <c r="B481" s="1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2.75" x14ac:dyDescent="0.2">
      <c r="A482" s="6"/>
      <c r="B482" s="1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2.75" x14ac:dyDescent="0.2">
      <c r="A483" s="6"/>
      <c r="B483" s="1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2.75" x14ac:dyDescent="0.2">
      <c r="A484" s="6"/>
      <c r="B484" s="1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2.75" x14ac:dyDescent="0.2">
      <c r="A485" s="6"/>
      <c r="B485" s="1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2.75" x14ac:dyDescent="0.2">
      <c r="A486" s="6"/>
      <c r="B486" s="1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2.75" x14ac:dyDescent="0.2">
      <c r="A487" s="6"/>
      <c r="B487" s="1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2.75" x14ac:dyDescent="0.2">
      <c r="A488" s="6"/>
      <c r="B488" s="1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2.75" x14ac:dyDescent="0.2">
      <c r="A489" s="6"/>
      <c r="B489" s="1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2.75" x14ac:dyDescent="0.2">
      <c r="A490" s="6"/>
      <c r="B490" s="1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2.75" x14ac:dyDescent="0.2">
      <c r="A491" s="6"/>
      <c r="B491" s="1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2.75" x14ac:dyDescent="0.2">
      <c r="A492" s="6"/>
      <c r="B492" s="1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2.75" x14ac:dyDescent="0.2">
      <c r="A493" s="6"/>
      <c r="B493" s="1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2.75" x14ac:dyDescent="0.2">
      <c r="A494" s="6"/>
      <c r="B494" s="1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2.75" x14ac:dyDescent="0.2">
      <c r="A495" s="6"/>
      <c r="B495" s="1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2.75" x14ac:dyDescent="0.2">
      <c r="A496" s="6"/>
      <c r="B496" s="1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2.75" x14ac:dyDescent="0.2">
      <c r="A497" s="6"/>
      <c r="B497" s="1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2.75" x14ac:dyDescent="0.2">
      <c r="A498" s="6"/>
      <c r="B498" s="1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2.75" x14ac:dyDescent="0.2">
      <c r="A499" s="6"/>
      <c r="B499" s="1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2.75" x14ac:dyDescent="0.2">
      <c r="A500" s="6"/>
      <c r="B500" s="1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2.75" x14ac:dyDescent="0.2">
      <c r="A501" s="6"/>
      <c r="B501" s="1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2.75" x14ac:dyDescent="0.2">
      <c r="A502" s="6"/>
      <c r="B502" s="1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2.75" x14ac:dyDescent="0.2">
      <c r="A503" s="6"/>
      <c r="B503" s="1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2.75" x14ac:dyDescent="0.2">
      <c r="A504" s="6"/>
      <c r="B504" s="1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2.75" x14ac:dyDescent="0.2">
      <c r="A505" s="6"/>
      <c r="B505" s="1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2.75" x14ac:dyDescent="0.2">
      <c r="A506" s="6"/>
      <c r="B506" s="1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2.75" x14ac:dyDescent="0.2">
      <c r="A507" s="6"/>
      <c r="B507" s="1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2.75" x14ac:dyDescent="0.2">
      <c r="A508" s="6"/>
      <c r="B508" s="1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2.75" x14ac:dyDescent="0.2">
      <c r="A509" s="6"/>
      <c r="B509" s="1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2.75" x14ac:dyDescent="0.2">
      <c r="A510" s="6"/>
      <c r="B510" s="1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2.75" x14ac:dyDescent="0.2">
      <c r="A511" s="6"/>
      <c r="B511" s="1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2.75" x14ac:dyDescent="0.2">
      <c r="A512" s="6"/>
      <c r="B512" s="1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2.75" x14ac:dyDescent="0.2">
      <c r="A513" s="6"/>
      <c r="B513" s="1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2.75" x14ac:dyDescent="0.2">
      <c r="A514" s="6"/>
      <c r="B514" s="1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2.75" x14ac:dyDescent="0.2">
      <c r="A515" s="6"/>
      <c r="B515" s="1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2.75" x14ac:dyDescent="0.2">
      <c r="A516" s="6"/>
      <c r="B516" s="1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2.75" x14ac:dyDescent="0.2">
      <c r="A517" s="6"/>
      <c r="B517" s="1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2.75" x14ac:dyDescent="0.2">
      <c r="A518" s="6"/>
      <c r="B518" s="1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2.75" x14ac:dyDescent="0.2">
      <c r="A519" s="6"/>
      <c r="B519" s="1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2.75" x14ac:dyDescent="0.2">
      <c r="A520" s="6"/>
      <c r="B520" s="1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2.75" x14ac:dyDescent="0.2">
      <c r="A521" s="6"/>
      <c r="B521" s="1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2.75" x14ac:dyDescent="0.2">
      <c r="A522" s="6"/>
      <c r="B522" s="1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2.75" x14ac:dyDescent="0.2">
      <c r="A523" s="6"/>
      <c r="B523" s="1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2.75" x14ac:dyDescent="0.2">
      <c r="A524" s="6"/>
      <c r="B524" s="1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2.75" x14ac:dyDescent="0.2">
      <c r="A525" s="6"/>
      <c r="B525" s="1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2.75" x14ac:dyDescent="0.2">
      <c r="A526" s="6"/>
      <c r="B526" s="1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2.75" x14ac:dyDescent="0.2">
      <c r="A527" s="6"/>
      <c r="B527" s="1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2.75" x14ac:dyDescent="0.2">
      <c r="A528" s="6"/>
      <c r="B528" s="1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2.75" x14ac:dyDescent="0.2">
      <c r="A529" s="6"/>
      <c r="B529" s="1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2.75" x14ac:dyDescent="0.2">
      <c r="A530" s="6"/>
      <c r="B530" s="1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2.75" x14ac:dyDescent="0.2">
      <c r="A531" s="6"/>
      <c r="B531" s="1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2.75" x14ac:dyDescent="0.2">
      <c r="A532" s="6"/>
      <c r="B532" s="1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2.75" x14ac:dyDescent="0.2">
      <c r="A533" s="6"/>
      <c r="B533" s="1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2.75" x14ac:dyDescent="0.2">
      <c r="A534" s="6"/>
      <c r="B534" s="1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2.75" x14ac:dyDescent="0.2">
      <c r="A535" s="6"/>
      <c r="B535" s="1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2.75" x14ac:dyDescent="0.2">
      <c r="A536" s="6"/>
      <c r="B536" s="1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2.75" x14ac:dyDescent="0.2">
      <c r="A537" s="6"/>
      <c r="B537" s="1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2.75" x14ac:dyDescent="0.2">
      <c r="A538" s="6"/>
      <c r="B538" s="1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2.75" x14ac:dyDescent="0.2">
      <c r="A539" s="6"/>
      <c r="B539" s="1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2.75" x14ac:dyDescent="0.2">
      <c r="A540" s="6"/>
      <c r="B540" s="1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2.75" x14ac:dyDescent="0.2">
      <c r="A541" s="6"/>
      <c r="B541" s="1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2.75" x14ac:dyDescent="0.2">
      <c r="A542" s="6"/>
      <c r="B542" s="1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2.75" x14ac:dyDescent="0.2">
      <c r="A543" s="6"/>
      <c r="B543" s="1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2.75" x14ac:dyDescent="0.2">
      <c r="A544" s="6"/>
      <c r="B544" s="1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2.75" x14ac:dyDescent="0.2">
      <c r="A545" s="6"/>
      <c r="B545" s="1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2.75" x14ac:dyDescent="0.2">
      <c r="A546" s="6"/>
      <c r="B546" s="1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2.75" x14ac:dyDescent="0.2">
      <c r="A547" s="6"/>
      <c r="B547" s="1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2.75" x14ac:dyDescent="0.2">
      <c r="A548" s="6"/>
      <c r="B548" s="1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2.75" x14ac:dyDescent="0.2">
      <c r="A549" s="6"/>
      <c r="B549" s="1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2.75" x14ac:dyDescent="0.2">
      <c r="A550" s="6"/>
      <c r="B550" s="1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2.75" x14ac:dyDescent="0.2">
      <c r="A551" s="6"/>
      <c r="B551" s="1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2.75" x14ac:dyDescent="0.2">
      <c r="A552" s="6"/>
      <c r="B552" s="1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2.75" x14ac:dyDescent="0.2">
      <c r="A553" s="6"/>
      <c r="B553" s="1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2.75" x14ac:dyDescent="0.2">
      <c r="A554" s="6"/>
      <c r="B554" s="1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2.75" x14ac:dyDescent="0.2">
      <c r="A555" s="6"/>
      <c r="B555" s="1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2.75" x14ac:dyDescent="0.2">
      <c r="A556" s="6"/>
      <c r="B556" s="1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2.75" x14ac:dyDescent="0.2">
      <c r="A557" s="6"/>
      <c r="B557" s="1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2.75" x14ac:dyDescent="0.2">
      <c r="A558" s="6"/>
      <c r="B558" s="1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2.75" x14ac:dyDescent="0.2">
      <c r="A559" s="6"/>
      <c r="B559" s="1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2.75" x14ac:dyDescent="0.2">
      <c r="A560" s="6"/>
      <c r="B560" s="1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2.75" x14ac:dyDescent="0.2">
      <c r="A561" s="6"/>
      <c r="B561" s="1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2.75" x14ac:dyDescent="0.2">
      <c r="A562" s="6"/>
      <c r="B562" s="1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2.75" x14ac:dyDescent="0.2">
      <c r="A563" s="6"/>
      <c r="B563" s="1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2.75" x14ac:dyDescent="0.2">
      <c r="A564" s="6"/>
      <c r="B564" s="1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2.75" x14ac:dyDescent="0.2">
      <c r="A565" s="6"/>
      <c r="B565" s="1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2.75" x14ac:dyDescent="0.2">
      <c r="A566" s="6"/>
      <c r="B566" s="1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2.75" x14ac:dyDescent="0.2">
      <c r="A567" s="6"/>
      <c r="B567" s="1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2.75" x14ac:dyDescent="0.2">
      <c r="A568" s="6"/>
      <c r="B568" s="1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2.75" x14ac:dyDescent="0.2">
      <c r="A569" s="6"/>
      <c r="B569" s="1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2.75" x14ac:dyDescent="0.2">
      <c r="A570" s="6"/>
      <c r="B570" s="1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2.75" x14ac:dyDescent="0.2">
      <c r="A571" s="6"/>
      <c r="B571" s="1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2.75" x14ac:dyDescent="0.2">
      <c r="A572" s="6"/>
      <c r="B572" s="1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2.75" x14ac:dyDescent="0.2">
      <c r="A573" s="6"/>
      <c r="B573" s="1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2.75" x14ac:dyDescent="0.2">
      <c r="A574" s="6"/>
      <c r="B574" s="1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2.75" x14ac:dyDescent="0.2">
      <c r="A575" s="6"/>
      <c r="B575" s="1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2.75" x14ac:dyDescent="0.2">
      <c r="A576" s="6"/>
      <c r="B576" s="1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2.75" x14ac:dyDescent="0.2">
      <c r="A577" s="6"/>
      <c r="B577" s="1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2.75" x14ac:dyDescent="0.2">
      <c r="A578" s="6"/>
      <c r="B578" s="1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2.75" x14ac:dyDescent="0.2">
      <c r="A579" s="6"/>
      <c r="B579" s="1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2.75" x14ac:dyDescent="0.2">
      <c r="A580" s="6"/>
      <c r="B580" s="1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2.75" x14ac:dyDescent="0.2">
      <c r="A581" s="6"/>
      <c r="B581" s="1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2.75" x14ac:dyDescent="0.2">
      <c r="A582" s="6"/>
      <c r="B582" s="1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2.75" x14ac:dyDescent="0.2">
      <c r="A583" s="6"/>
      <c r="B583" s="1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2.75" x14ac:dyDescent="0.2">
      <c r="A584" s="6"/>
      <c r="B584" s="1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2.75" x14ac:dyDescent="0.2">
      <c r="A585" s="6"/>
      <c r="B585" s="1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2.75" x14ac:dyDescent="0.2">
      <c r="A586" s="6"/>
      <c r="B586" s="1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2.75" x14ac:dyDescent="0.2">
      <c r="A587" s="6"/>
      <c r="B587" s="1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2.75" x14ac:dyDescent="0.2">
      <c r="A588" s="6"/>
      <c r="B588" s="1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2.75" x14ac:dyDescent="0.2">
      <c r="A589" s="6"/>
      <c r="B589" s="1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2.75" x14ac:dyDescent="0.2">
      <c r="A590" s="6"/>
      <c r="B590" s="1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2.75" x14ac:dyDescent="0.2">
      <c r="A591" s="6"/>
      <c r="B591" s="1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2.75" x14ac:dyDescent="0.2">
      <c r="A592" s="6"/>
      <c r="B592" s="1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2.75" x14ac:dyDescent="0.2">
      <c r="A593" s="6"/>
      <c r="B593" s="1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2.75" x14ac:dyDescent="0.2">
      <c r="A594" s="6"/>
      <c r="B594" s="1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2.75" x14ac:dyDescent="0.2">
      <c r="A595" s="6"/>
      <c r="B595" s="1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2.75" x14ac:dyDescent="0.2">
      <c r="A596" s="6"/>
      <c r="B596" s="1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2.75" x14ac:dyDescent="0.2">
      <c r="A597" s="6"/>
      <c r="B597" s="1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2.75" x14ac:dyDescent="0.2">
      <c r="A598" s="6"/>
      <c r="B598" s="1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2.75" x14ac:dyDescent="0.2">
      <c r="A599" s="6"/>
      <c r="B599" s="1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2.75" x14ac:dyDescent="0.2">
      <c r="A600" s="6"/>
      <c r="B600" s="1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2.75" x14ac:dyDescent="0.2">
      <c r="A601" s="6"/>
      <c r="B601" s="1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2.75" x14ac:dyDescent="0.2">
      <c r="A602" s="6"/>
      <c r="B602" s="1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2.75" x14ac:dyDescent="0.2">
      <c r="A603" s="6"/>
      <c r="B603" s="1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2.75" x14ac:dyDescent="0.2">
      <c r="A604" s="6"/>
      <c r="B604" s="1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2.75" x14ac:dyDescent="0.2">
      <c r="A605" s="6"/>
      <c r="B605" s="1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2.75" x14ac:dyDescent="0.2">
      <c r="A606" s="6"/>
      <c r="B606" s="1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2.75" x14ac:dyDescent="0.2">
      <c r="A607" s="6"/>
      <c r="B607" s="1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2.75" x14ac:dyDescent="0.2">
      <c r="A608" s="6"/>
      <c r="B608" s="1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2.75" x14ac:dyDescent="0.2">
      <c r="A609" s="6"/>
      <c r="B609" s="1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2.75" x14ac:dyDescent="0.2">
      <c r="A610" s="6"/>
      <c r="B610" s="1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2.75" x14ac:dyDescent="0.2">
      <c r="A611" s="6"/>
      <c r="B611" s="1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2.75" x14ac:dyDescent="0.2">
      <c r="A612" s="6"/>
      <c r="B612" s="1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2.75" x14ac:dyDescent="0.2">
      <c r="A613" s="6"/>
      <c r="B613" s="1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2.75" x14ac:dyDescent="0.2">
      <c r="A614" s="6"/>
      <c r="B614" s="1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2.75" x14ac:dyDescent="0.2">
      <c r="A615" s="6"/>
      <c r="B615" s="1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2.75" x14ac:dyDescent="0.2">
      <c r="A616" s="6"/>
      <c r="B616" s="1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2.75" x14ac:dyDescent="0.2">
      <c r="A617" s="6"/>
      <c r="B617" s="1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2.75" x14ac:dyDescent="0.2">
      <c r="A618" s="6"/>
      <c r="B618" s="1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2.75" x14ac:dyDescent="0.2">
      <c r="A619" s="6"/>
      <c r="B619" s="1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2.75" x14ac:dyDescent="0.2">
      <c r="A620" s="6"/>
      <c r="B620" s="1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2.75" x14ac:dyDescent="0.2">
      <c r="A621" s="6"/>
      <c r="B621" s="1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2.75" x14ac:dyDescent="0.2">
      <c r="A622" s="6"/>
      <c r="B622" s="1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2.75" x14ac:dyDescent="0.2">
      <c r="A623" s="6"/>
      <c r="B623" s="1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2.75" x14ac:dyDescent="0.2">
      <c r="A624" s="6"/>
      <c r="B624" s="1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2.75" x14ac:dyDescent="0.2">
      <c r="A625" s="6"/>
      <c r="B625" s="1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2.75" x14ac:dyDescent="0.2">
      <c r="A626" s="6"/>
      <c r="B626" s="1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2.75" x14ac:dyDescent="0.2">
      <c r="A627" s="6"/>
      <c r="B627" s="1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2.75" x14ac:dyDescent="0.2">
      <c r="A628" s="6"/>
      <c r="B628" s="1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2.75" x14ac:dyDescent="0.2">
      <c r="A629" s="6"/>
      <c r="B629" s="1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2.75" x14ac:dyDescent="0.2">
      <c r="A630" s="6"/>
      <c r="B630" s="1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2.75" x14ac:dyDescent="0.2">
      <c r="A631" s="6"/>
      <c r="B631" s="1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2.75" x14ac:dyDescent="0.2">
      <c r="A632" s="6"/>
      <c r="B632" s="1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2.75" x14ac:dyDescent="0.2">
      <c r="A633" s="6"/>
      <c r="B633" s="1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2.75" x14ac:dyDescent="0.2">
      <c r="A634" s="6"/>
      <c r="B634" s="1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2.75" x14ac:dyDescent="0.2">
      <c r="A635" s="6"/>
      <c r="B635" s="1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2.75" x14ac:dyDescent="0.2">
      <c r="A636" s="6"/>
      <c r="B636" s="1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2.75" x14ac:dyDescent="0.2">
      <c r="A637" s="6"/>
      <c r="B637" s="1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2.75" x14ac:dyDescent="0.2">
      <c r="A638" s="6"/>
      <c r="B638" s="1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2.75" x14ac:dyDescent="0.2">
      <c r="A639" s="6"/>
      <c r="B639" s="1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2.75" x14ac:dyDescent="0.2">
      <c r="A640" s="6"/>
      <c r="B640" s="1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2.75" x14ac:dyDescent="0.2">
      <c r="A641" s="6"/>
      <c r="B641" s="1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2.75" x14ac:dyDescent="0.2">
      <c r="A642" s="6"/>
      <c r="B642" s="1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2.75" x14ac:dyDescent="0.2">
      <c r="A643" s="6"/>
      <c r="B643" s="1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2.75" x14ac:dyDescent="0.2">
      <c r="A644" s="6"/>
      <c r="B644" s="1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2.75" x14ac:dyDescent="0.2">
      <c r="A645" s="6"/>
      <c r="B645" s="1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2.75" x14ac:dyDescent="0.2">
      <c r="A646" s="6"/>
      <c r="B646" s="1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2.75" x14ac:dyDescent="0.2">
      <c r="A647" s="6"/>
      <c r="B647" s="1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2.75" x14ac:dyDescent="0.2">
      <c r="A648" s="6"/>
      <c r="B648" s="1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2.75" x14ac:dyDescent="0.2">
      <c r="A649" s="6"/>
      <c r="B649" s="1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2.75" x14ac:dyDescent="0.2">
      <c r="A650" s="6"/>
      <c r="B650" s="1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2.75" x14ac:dyDescent="0.2">
      <c r="A651" s="6"/>
      <c r="B651" s="1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2.75" x14ac:dyDescent="0.2">
      <c r="A652" s="6"/>
      <c r="B652" s="1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2.75" x14ac:dyDescent="0.2">
      <c r="A653" s="6"/>
      <c r="B653" s="1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2.75" x14ac:dyDescent="0.2">
      <c r="A654" s="6"/>
      <c r="B654" s="1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2.75" x14ac:dyDescent="0.2">
      <c r="A655" s="6"/>
      <c r="B655" s="1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2.75" x14ac:dyDescent="0.2">
      <c r="A656" s="6"/>
      <c r="B656" s="1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2.75" x14ac:dyDescent="0.2">
      <c r="A657" s="6"/>
      <c r="B657" s="1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2.75" x14ac:dyDescent="0.2">
      <c r="A658" s="6"/>
      <c r="B658" s="1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2.75" x14ac:dyDescent="0.2">
      <c r="A659" s="6"/>
      <c r="B659" s="1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2.75" x14ac:dyDescent="0.2">
      <c r="A660" s="6"/>
      <c r="B660" s="1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2.75" x14ac:dyDescent="0.2">
      <c r="A661" s="6"/>
      <c r="B661" s="1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2.75" x14ac:dyDescent="0.2">
      <c r="A662" s="6"/>
      <c r="B662" s="1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2.75" x14ac:dyDescent="0.2">
      <c r="A663" s="6"/>
      <c r="B663" s="1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2.75" x14ac:dyDescent="0.2">
      <c r="A664" s="6"/>
      <c r="B664" s="1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2.75" x14ac:dyDescent="0.2">
      <c r="A665" s="6"/>
      <c r="B665" s="1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2.75" x14ac:dyDescent="0.2">
      <c r="A666" s="6"/>
      <c r="B666" s="1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2.75" x14ac:dyDescent="0.2">
      <c r="A667" s="6"/>
      <c r="B667" s="1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2.75" x14ac:dyDescent="0.2">
      <c r="A668" s="6"/>
      <c r="B668" s="1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2.75" x14ac:dyDescent="0.2">
      <c r="A669" s="6"/>
      <c r="B669" s="1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2.75" x14ac:dyDescent="0.2">
      <c r="A670" s="6"/>
      <c r="B670" s="1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2.75" x14ac:dyDescent="0.2">
      <c r="A671" s="6"/>
      <c r="B671" s="1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2.75" x14ac:dyDescent="0.2">
      <c r="A672" s="6"/>
      <c r="B672" s="1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2.75" x14ac:dyDescent="0.2">
      <c r="A673" s="6"/>
      <c r="B673" s="1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2.75" x14ac:dyDescent="0.2">
      <c r="A674" s="6"/>
      <c r="B674" s="1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2.75" x14ac:dyDescent="0.2">
      <c r="A675" s="6"/>
      <c r="B675" s="1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2.75" x14ac:dyDescent="0.2">
      <c r="A676" s="6"/>
      <c r="B676" s="1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2.75" x14ac:dyDescent="0.2">
      <c r="A677" s="6"/>
      <c r="B677" s="1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2.75" x14ac:dyDescent="0.2">
      <c r="A678" s="6"/>
      <c r="B678" s="1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2.75" x14ac:dyDescent="0.2">
      <c r="A679" s="6"/>
      <c r="B679" s="1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2.75" x14ac:dyDescent="0.2">
      <c r="A680" s="6"/>
      <c r="B680" s="1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2.75" x14ac:dyDescent="0.2">
      <c r="A681" s="6"/>
      <c r="B681" s="1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2.75" x14ac:dyDescent="0.2">
      <c r="A682" s="6"/>
      <c r="B682" s="1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2.75" x14ac:dyDescent="0.2">
      <c r="A683" s="6"/>
      <c r="B683" s="1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2.75" x14ac:dyDescent="0.2">
      <c r="A684" s="6"/>
      <c r="B684" s="1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2.75" x14ac:dyDescent="0.2">
      <c r="A685" s="6"/>
      <c r="B685" s="1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2.75" x14ac:dyDescent="0.2">
      <c r="A686" s="6"/>
      <c r="B686" s="1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2.75" x14ac:dyDescent="0.2">
      <c r="A687" s="6"/>
      <c r="B687" s="1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2.75" x14ac:dyDescent="0.2">
      <c r="A688" s="6"/>
      <c r="B688" s="1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2.75" x14ac:dyDescent="0.2">
      <c r="A689" s="6"/>
      <c r="B689" s="1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2.75" x14ac:dyDescent="0.2">
      <c r="A690" s="6"/>
      <c r="B690" s="1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2.75" x14ac:dyDescent="0.2">
      <c r="A691" s="6"/>
      <c r="B691" s="1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2.75" x14ac:dyDescent="0.2">
      <c r="A692" s="6"/>
      <c r="B692" s="1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2.75" x14ac:dyDescent="0.2">
      <c r="A693" s="6"/>
      <c r="B693" s="1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2.75" x14ac:dyDescent="0.2">
      <c r="A694" s="6"/>
      <c r="B694" s="1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2.75" x14ac:dyDescent="0.2">
      <c r="A695" s="6"/>
      <c r="B695" s="1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2.75" x14ac:dyDescent="0.2">
      <c r="A696" s="6"/>
      <c r="B696" s="1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2.75" x14ac:dyDescent="0.2">
      <c r="A697" s="6"/>
      <c r="B697" s="1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2.75" x14ac:dyDescent="0.2">
      <c r="A698" s="6"/>
      <c r="B698" s="1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2.75" x14ac:dyDescent="0.2">
      <c r="A699" s="6"/>
      <c r="B699" s="1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2.75" x14ac:dyDescent="0.2">
      <c r="A700" s="6"/>
      <c r="B700" s="1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2.75" x14ac:dyDescent="0.2">
      <c r="A701" s="6"/>
      <c r="B701" s="1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2.75" x14ac:dyDescent="0.2">
      <c r="A702" s="6"/>
      <c r="B702" s="1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2.75" x14ac:dyDescent="0.2">
      <c r="A703" s="6"/>
      <c r="B703" s="1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2.75" x14ac:dyDescent="0.2">
      <c r="A704" s="6"/>
      <c r="B704" s="1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2.75" x14ac:dyDescent="0.2">
      <c r="A705" s="6"/>
      <c r="B705" s="1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2.75" x14ac:dyDescent="0.2">
      <c r="A706" s="6"/>
      <c r="B706" s="1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2.75" x14ac:dyDescent="0.2">
      <c r="A707" s="6"/>
      <c r="B707" s="1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2.75" x14ac:dyDescent="0.2">
      <c r="A708" s="6"/>
      <c r="B708" s="1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2.75" x14ac:dyDescent="0.2">
      <c r="A709" s="6"/>
      <c r="B709" s="1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2.75" x14ac:dyDescent="0.2">
      <c r="A710" s="6"/>
      <c r="B710" s="1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2.75" x14ac:dyDescent="0.2">
      <c r="A711" s="6"/>
      <c r="B711" s="1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2.75" x14ac:dyDescent="0.2">
      <c r="A712" s="6"/>
      <c r="B712" s="1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2.75" x14ac:dyDescent="0.2">
      <c r="A713" s="6"/>
      <c r="B713" s="1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2.75" x14ac:dyDescent="0.2">
      <c r="A714" s="6"/>
      <c r="B714" s="1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2.75" x14ac:dyDescent="0.2">
      <c r="A715" s="6"/>
      <c r="B715" s="1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2.75" x14ac:dyDescent="0.2">
      <c r="A716" s="6"/>
      <c r="B716" s="1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2.75" x14ac:dyDescent="0.2">
      <c r="A717" s="6"/>
      <c r="B717" s="1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2.75" x14ac:dyDescent="0.2">
      <c r="A718" s="6"/>
      <c r="B718" s="1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2.75" x14ac:dyDescent="0.2">
      <c r="A719" s="6"/>
      <c r="B719" s="1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2.75" x14ac:dyDescent="0.2">
      <c r="A720" s="6"/>
      <c r="B720" s="1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2.75" x14ac:dyDescent="0.2">
      <c r="A721" s="6"/>
      <c r="B721" s="1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2.75" x14ac:dyDescent="0.2">
      <c r="A722" s="6"/>
      <c r="B722" s="1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2.75" x14ac:dyDescent="0.2">
      <c r="A723" s="6"/>
      <c r="B723" s="1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2.75" x14ac:dyDescent="0.2">
      <c r="A724" s="6"/>
      <c r="B724" s="1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2.75" x14ac:dyDescent="0.2">
      <c r="A725" s="6"/>
      <c r="B725" s="1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2.75" x14ac:dyDescent="0.2">
      <c r="A726" s="6"/>
      <c r="B726" s="1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2.75" x14ac:dyDescent="0.2">
      <c r="A727" s="6"/>
      <c r="B727" s="1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2.75" x14ac:dyDescent="0.2">
      <c r="A728" s="6"/>
      <c r="B728" s="1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2.75" x14ac:dyDescent="0.2">
      <c r="A729" s="6"/>
      <c r="B729" s="1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2.75" x14ac:dyDescent="0.2">
      <c r="A730" s="6"/>
      <c r="B730" s="1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2.75" x14ac:dyDescent="0.2">
      <c r="A731" s="6"/>
      <c r="B731" s="1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2.75" x14ac:dyDescent="0.2">
      <c r="A732" s="6"/>
      <c r="B732" s="1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2.75" x14ac:dyDescent="0.2">
      <c r="A733" s="6"/>
      <c r="B733" s="1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2.75" x14ac:dyDescent="0.2">
      <c r="A734" s="6"/>
      <c r="B734" s="1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2.75" x14ac:dyDescent="0.2">
      <c r="A735" s="6"/>
      <c r="B735" s="1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2.75" x14ac:dyDescent="0.2">
      <c r="A736" s="6"/>
      <c r="B736" s="1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2.75" x14ac:dyDescent="0.2">
      <c r="A737" s="6"/>
      <c r="B737" s="1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2.75" x14ac:dyDescent="0.2">
      <c r="A738" s="6"/>
      <c r="B738" s="1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2.75" x14ac:dyDescent="0.2">
      <c r="A739" s="6"/>
      <c r="B739" s="1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2.75" x14ac:dyDescent="0.2">
      <c r="A740" s="6"/>
      <c r="B740" s="1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2.75" x14ac:dyDescent="0.2">
      <c r="A741" s="6"/>
      <c r="B741" s="1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2.75" x14ac:dyDescent="0.2">
      <c r="A742" s="6"/>
      <c r="B742" s="1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2.75" x14ac:dyDescent="0.2">
      <c r="A743" s="6"/>
      <c r="B743" s="1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2.75" x14ac:dyDescent="0.2">
      <c r="A744" s="6"/>
      <c r="B744" s="1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2.75" x14ac:dyDescent="0.2">
      <c r="A745" s="6"/>
      <c r="B745" s="1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2.75" x14ac:dyDescent="0.2">
      <c r="A746" s="6"/>
      <c r="B746" s="1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2.75" x14ac:dyDescent="0.2">
      <c r="A747" s="6"/>
      <c r="B747" s="1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2.75" x14ac:dyDescent="0.2">
      <c r="A748" s="6"/>
      <c r="B748" s="1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2.75" x14ac:dyDescent="0.2">
      <c r="A749" s="6"/>
      <c r="B749" s="1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2.75" x14ac:dyDescent="0.2">
      <c r="A750" s="6"/>
      <c r="B750" s="1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2.75" x14ac:dyDescent="0.2">
      <c r="A751" s="6"/>
      <c r="B751" s="1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2.75" x14ac:dyDescent="0.2">
      <c r="A752" s="6"/>
      <c r="B752" s="1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2.75" x14ac:dyDescent="0.2">
      <c r="A753" s="6"/>
      <c r="B753" s="1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2.75" x14ac:dyDescent="0.2">
      <c r="A754" s="6"/>
      <c r="B754" s="1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2.75" x14ac:dyDescent="0.2">
      <c r="A755" s="6"/>
      <c r="B755" s="1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2.75" x14ac:dyDescent="0.2">
      <c r="A756" s="6"/>
      <c r="B756" s="1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2.75" x14ac:dyDescent="0.2">
      <c r="A757" s="6"/>
      <c r="B757" s="1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2.75" x14ac:dyDescent="0.2">
      <c r="A758" s="6"/>
      <c r="B758" s="1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2.75" x14ac:dyDescent="0.2">
      <c r="A759" s="6"/>
      <c r="B759" s="1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2.75" x14ac:dyDescent="0.2">
      <c r="A760" s="6"/>
      <c r="B760" s="1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2.75" x14ac:dyDescent="0.2">
      <c r="A761" s="6"/>
      <c r="B761" s="1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2.75" x14ac:dyDescent="0.2">
      <c r="A762" s="6"/>
      <c r="B762" s="1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2.75" x14ac:dyDescent="0.2">
      <c r="A763" s="6"/>
      <c r="B763" s="1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2.75" x14ac:dyDescent="0.2">
      <c r="A764" s="6"/>
      <c r="B764" s="1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2.75" x14ac:dyDescent="0.2">
      <c r="A765" s="6"/>
      <c r="B765" s="1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2.75" x14ac:dyDescent="0.2">
      <c r="A766" s="6"/>
      <c r="B766" s="1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2.75" x14ac:dyDescent="0.2">
      <c r="A767" s="6"/>
      <c r="B767" s="1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2.75" x14ac:dyDescent="0.2">
      <c r="A768" s="6"/>
      <c r="B768" s="1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2.75" x14ac:dyDescent="0.2">
      <c r="A769" s="6"/>
      <c r="B769" s="1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2.75" x14ac:dyDescent="0.2">
      <c r="A770" s="6"/>
      <c r="B770" s="1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2.75" x14ac:dyDescent="0.2">
      <c r="A771" s="6"/>
      <c r="B771" s="1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2.75" x14ac:dyDescent="0.2">
      <c r="A772" s="6"/>
      <c r="B772" s="1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2.75" x14ac:dyDescent="0.2">
      <c r="A773" s="6"/>
      <c r="B773" s="1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2.75" x14ac:dyDescent="0.2">
      <c r="A774" s="6"/>
      <c r="B774" s="1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2.75" x14ac:dyDescent="0.2">
      <c r="A775" s="6"/>
      <c r="B775" s="1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2.75" x14ac:dyDescent="0.2">
      <c r="A776" s="6"/>
      <c r="B776" s="1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2.75" x14ac:dyDescent="0.2">
      <c r="A777" s="6"/>
      <c r="B777" s="1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2.75" x14ac:dyDescent="0.2">
      <c r="A778" s="6"/>
      <c r="B778" s="1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2.75" x14ac:dyDescent="0.2">
      <c r="A779" s="6"/>
      <c r="B779" s="1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2.75" x14ac:dyDescent="0.2">
      <c r="A780" s="6"/>
      <c r="B780" s="1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2.75" x14ac:dyDescent="0.2">
      <c r="A781" s="6"/>
      <c r="B781" s="1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2.75" x14ac:dyDescent="0.2">
      <c r="A782" s="6"/>
      <c r="B782" s="1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2.75" x14ac:dyDescent="0.2">
      <c r="A783" s="6"/>
      <c r="B783" s="1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2.75" x14ac:dyDescent="0.2">
      <c r="A784" s="6"/>
      <c r="B784" s="1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2.75" x14ac:dyDescent="0.2">
      <c r="A785" s="6"/>
      <c r="B785" s="1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2.75" x14ac:dyDescent="0.2">
      <c r="A786" s="6"/>
      <c r="B786" s="1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2.75" x14ac:dyDescent="0.2">
      <c r="A787" s="6"/>
      <c r="B787" s="1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2.75" x14ac:dyDescent="0.2">
      <c r="A788" s="6"/>
      <c r="B788" s="1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2.75" x14ac:dyDescent="0.2">
      <c r="A789" s="6"/>
      <c r="B789" s="1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2.75" x14ac:dyDescent="0.2">
      <c r="A790" s="6"/>
      <c r="B790" s="1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2.75" x14ac:dyDescent="0.2">
      <c r="A791" s="6"/>
      <c r="B791" s="1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2.75" x14ac:dyDescent="0.2">
      <c r="A792" s="6"/>
      <c r="B792" s="1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2.75" x14ac:dyDescent="0.2">
      <c r="A793" s="6"/>
      <c r="B793" s="1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2.75" x14ac:dyDescent="0.2">
      <c r="A794" s="6"/>
      <c r="B794" s="1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2.75" x14ac:dyDescent="0.2">
      <c r="A795" s="6"/>
      <c r="B795" s="1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2.75" x14ac:dyDescent="0.2">
      <c r="A796" s="6"/>
      <c r="B796" s="1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2.75" x14ac:dyDescent="0.2">
      <c r="A797" s="6"/>
      <c r="B797" s="1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2.75" x14ac:dyDescent="0.2">
      <c r="A798" s="6"/>
      <c r="B798" s="1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2.75" x14ac:dyDescent="0.2">
      <c r="A799" s="6"/>
      <c r="B799" s="1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2.75" x14ac:dyDescent="0.2">
      <c r="A800" s="6"/>
      <c r="B800" s="1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2.75" x14ac:dyDescent="0.2">
      <c r="A801" s="6"/>
      <c r="B801" s="1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2.75" x14ac:dyDescent="0.2">
      <c r="A802" s="6"/>
      <c r="B802" s="1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2.75" x14ac:dyDescent="0.2">
      <c r="A803" s="6"/>
      <c r="B803" s="1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2.75" x14ac:dyDescent="0.2">
      <c r="A804" s="6"/>
      <c r="B804" s="1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2.75" x14ac:dyDescent="0.2">
      <c r="A805" s="6"/>
      <c r="B805" s="1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2.75" x14ac:dyDescent="0.2">
      <c r="A806" s="6"/>
      <c r="B806" s="1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2.75" x14ac:dyDescent="0.2">
      <c r="A807" s="6"/>
      <c r="B807" s="1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2.75" x14ac:dyDescent="0.2">
      <c r="A808" s="6"/>
      <c r="B808" s="1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2.75" x14ac:dyDescent="0.2">
      <c r="A809" s="6"/>
      <c r="B809" s="1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2.75" x14ac:dyDescent="0.2">
      <c r="A810" s="6"/>
      <c r="B810" s="1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2.75" x14ac:dyDescent="0.2">
      <c r="A811" s="6"/>
      <c r="B811" s="1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2.75" x14ac:dyDescent="0.2">
      <c r="A812" s="6"/>
      <c r="B812" s="1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2.75" x14ac:dyDescent="0.2">
      <c r="A813" s="6"/>
      <c r="B813" s="1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2.75" x14ac:dyDescent="0.2">
      <c r="A814" s="6"/>
      <c r="B814" s="1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2.75" x14ac:dyDescent="0.2">
      <c r="A815" s="6"/>
      <c r="B815" s="1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2.75" x14ac:dyDescent="0.2">
      <c r="A816" s="6"/>
      <c r="B816" s="1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2.75" x14ac:dyDescent="0.2">
      <c r="A817" s="6"/>
      <c r="B817" s="1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2.75" x14ac:dyDescent="0.2">
      <c r="A818" s="6"/>
      <c r="B818" s="1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2.75" x14ac:dyDescent="0.2">
      <c r="A819" s="6"/>
      <c r="B819" s="1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2.75" x14ac:dyDescent="0.2">
      <c r="A820" s="6"/>
      <c r="B820" s="1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2.75" x14ac:dyDescent="0.2">
      <c r="A821" s="6"/>
      <c r="B821" s="1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2.75" x14ac:dyDescent="0.2">
      <c r="A822" s="6"/>
      <c r="B822" s="1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2.75" x14ac:dyDescent="0.2">
      <c r="A823" s="6"/>
      <c r="B823" s="1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2.75" x14ac:dyDescent="0.2">
      <c r="A824" s="6"/>
      <c r="B824" s="1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2.75" x14ac:dyDescent="0.2">
      <c r="A825" s="6"/>
      <c r="B825" s="1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2.75" x14ac:dyDescent="0.2">
      <c r="A826" s="6"/>
      <c r="B826" s="1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2.75" x14ac:dyDescent="0.2">
      <c r="A827" s="6"/>
      <c r="B827" s="1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2.75" x14ac:dyDescent="0.2">
      <c r="A828" s="6"/>
      <c r="B828" s="1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2.75" x14ac:dyDescent="0.2">
      <c r="A829" s="6"/>
      <c r="B829" s="1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2.75" x14ac:dyDescent="0.2">
      <c r="A830" s="6"/>
      <c r="B830" s="1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2.75" x14ac:dyDescent="0.2">
      <c r="A831" s="6"/>
      <c r="B831" s="1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2.75" x14ac:dyDescent="0.2">
      <c r="A832" s="6"/>
      <c r="B832" s="1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2.75" x14ac:dyDescent="0.2">
      <c r="A833" s="6"/>
      <c r="B833" s="1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2.75" x14ac:dyDescent="0.2">
      <c r="A834" s="6"/>
      <c r="B834" s="1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2.75" x14ac:dyDescent="0.2">
      <c r="A835" s="6"/>
      <c r="B835" s="1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2.75" x14ac:dyDescent="0.2">
      <c r="A836" s="6"/>
      <c r="B836" s="1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2.75" x14ac:dyDescent="0.2">
      <c r="A837" s="6"/>
      <c r="B837" s="1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2.75" x14ac:dyDescent="0.2">
      <c r="A838" s="6"/>
      <c r="B838" s="1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2.75" x14ac:dyDescent="0.2">
      <c r="A839" s="6"/>
      <c r="B839" s="1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2.75" x14ac:dyDescent="0.2">
      <c r="A840" s="6"/>
      <c r="B840" s="1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2.75" x14ac:dyDescent="0.2">
      <c r="A841" s="6"/>
      <c r="B841" s="1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2.75" x14ac:dyDescent="0.2">
      <c r="A842" s="6"/>
      <c r="B842" s="1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2.75" x14ac:dyDescent="0.2">
      <c r="A843" s="6"/>
      <c r="B843" s="1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2.75" x14ac:dyDescent="0.2">
      <c r="A844" s="6"/>
      <c r="B844" s="1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2.75" x14ac:dyDescent="0.2">
      <c r="A845" s="6"/>
      <c r="B845" s="1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2.75" x14ac:dyDescent="0.2">
      <c r="A846" s="6"/>
      <c r="B846" s="1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2.75" x14ac:dyDescent="0.2">
      <c r="A847" s="6"/>
      <c r="B847" s="1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2.75" x14ac:dyDescent="0.2">
      <c r="A848" s="6"/>
      <c r="B848" s="1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2.75" x14ac:dyDescent="0.2">
      <c r="A849" s="6"/>
      <c r="B849" s="1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2.75" x14ac:dyDescent="0.2">
      <c r="A850" s="6"/>
      <c r="B850" s="1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2.75" x14ac:dyDescent="0.2">
      <c r="A851" s="6"/>
      <c r="B851" s="1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2.75" x14ac:dyDescent="0.2">
      <c r="A852" s="6"/>
      <c r="B852" s="1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2.75" x14ac:dyDescent="0.2">
      <c r="A853" s="6"/>
      <c r="B853" s="1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2.75" x14ac:dyDescent="0.2">
      <c r="A854" s="6"/>
      <c r="B854" s="1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2.75" x14ac:dyDescent="0.2">
      <c r="A855" s="6"/>
      <c r="B855" s="1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2.75" x14ac:dyDescent="0.2">
      <c r="A856" s="6"/>
      <c r="B856" s="1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2.75" x14ac:dyDescent="0.2">
      <c r="A857" s="6"/>
      <c r="B857" s="1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2.75" x14ac:dyDescent="0.2">
      <c r="A858" s="6"/>
      <c r="B858" s="1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2.75" x14ac:dyDescent="0.2">
      <c r="A859" s="6"/>
      <c r="B859" s="1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2.75" x14ac:dyDescent="0.2">
      <c r="A860" s="6"/>
      <c r="B860" s="1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2.75" x14ac:dyDescent="0.2">
      <c r="A861" s="6"/>
      <c r="B861" s="1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2.75" x14ac:dyDescent="0.2">
      <c r="A862" s="6"/>
      <c r="B862" s="1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2.75" x14ac:dyDescent="0.2">
      <c r="A863" s="6"/>
      <c r="B863" s="1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2.75" x14ac:dyDescent="0.2">
      <c r="A864" s="6"/>
      <c r="B864" s="1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2.75" x14ac:dyDescent="0.2">
      <c r="A865" s="6"/>
      <c r="B865" s="1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2.75" x14ac:dyDescent="0.2">
      <c r="A866" s="6"/>
      <c r="B866" s="1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2.75" x14ac:dyDescent="0.2">
      <c r="A867" s="6"/>
      <c r="B867" s="1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2.75" x14ac:dyDescent="0.2">
      <c r="A868" s="6"/>
      <c r="B868" s="1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2.75" x14ac:dyDescent="0.2">
      <c r="A869" s="6"/>
      <c r="B869" s="1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2.75" x14ac:dyDescent="0.2">
      <c r="A870" s="6"/>
      <c r="B870" s="1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2.75" x14ac:dyDescent="0.2">
      <c r="A871" s="6"/>
      <c r="B871" s="1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2.75" x14ac:dyDescent="0.2">
      <c r="A872" s="6"/>
      <c r="B872" s="1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2.75" x14ac:dyDescent="0.2">
      <c r="A873" s="6"/>
      <c r="B873" s="1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2.75" x14ac:dyDescent="0.2">
      <c r="A874" s="6"/>
      <c r="B874" s="1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2.75" x14ac:dyDescent="0.2">
      <c r="A875" s="6"/>
      <c r="B875" s="1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2.75" x14ac:dyDescent="0.2">
      <c r="A876" s="6"/>
      <c r="B876" s="1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2.75" x14ac:dyDescent="0.2">
      <c r="A877" s="6"/>
      <c r="B877" s="1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2.75" x14ac:dyDescent="0.2">
      <c r="A878" s="6"/>
      <c r="B878" s="1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2.75" x14ac:dyDescent="0.2">
      <c r="A879" s="6"/>
      <c r="B879" s="1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2.75" x14ac:dyDescent="0.2">
      <c r="A880" s="6"/>
      <c r="B880" s="1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2.75" x14ac:dyDescent="0.2">
      <c r="A881" s="6"/>
      <c r="B881" s="1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2.75" x14ac:dyDescent="0.2">
      <c r="A882" s="6"/>
      <c r="B882" s="1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2.75" x14ac:dyDescent="0.2">
      <c r="A883" s="6"/>
      <c r="B883" s="1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2.75" x14ac:dyDescent="0.2">
      <c r="A884" s="6"/>
      <c r="B884" s="1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2.75" x14ac:dyDescent="0.2">
      <c r="A885" s="6"/>
      <c r="B885" s="1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2.75" x14ac:dyDescent="0.2">
      <c r="A886" s="6"/>
      <c r="B886" s="1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2.75" x14ac:dyDescent="0.2">
      <c r="A887" s="6"/>
      <c r="B887" s="1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2.75" x14ac:dyDescent="0.2">
      <c r="A888" s="6"/>
      <c r="B888" s="1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2.75" x14ac:dyDescent="0.2">
      <c r="A889" s="6"/>
      <c r="B889" s="1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2.75" x14ac:dyDescent="0.2">
      <c r="A890" s="6"/>
      <c r="B890" s="1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2.75" x14ac:dyDescent="0.2">
      <c r="A891" s="6"/>
      <c r="B891" s="1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1:34" ht="12.75" x14ac:dyDescent="0.2">
      <c r="A892" s="6"/>
      <c r="B892" s="1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1:34" ht="12.75" x14ac:dyDescent="0.2">
      <c r="A893" s="6"/>
      <c r="B893" s="1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1:34" ht="12.75" x14ac:dyDescent="0.2">
      <c r="A894" s="6"/>
      <c r="B894" s="1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1:34" ht="12.75" x14ac:dyDescent="0.2">
      <c r="A895" s="6"/>
      <c r="B895" s="1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1:34" ht="12.75" x14ac:dyDescent="0.2">
      <c r="A896" s="6"/>
      <c r="B896" s="1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1:34" ht="12.75" x14ac:dyDescent="0.2">
      <c r="A897" s="6"/>
      <c r="B897" s="1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1:34" ht="12.75" x14ac:dyDescent="0.2">
      <c r="A898" s="6"/>
      <c r="B898" s="1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1:34" ht="12.75" x14ac:dyDescent="0.2">
      <c r="A899" s="6"/>
      <c r="B899" s="1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1:34" ht="12.75" x14ac:dyDescent="0.2">
      <c r="A900" s="6"/>
      <c r="B900" s="1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1:34" ht="12.75" x14ac:dyDescent="0.2">
      <c r="A901" s="6"/>
      <c r="B901" s="1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1:34" ht="12.75" x14ac:dyDescent="0.2">
      <c r="A902" s="6"/>
      <c r="B902" s="1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1:34" ht="12.75" x14ac:dyDescent="0.2">
      <c r="A903" s="6"/>
      <c r="B903" s="1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1:34" ht="12.75" x14ac:dyDescent="0.2">
      <c r="A904" s="6"/>
      <c r="B904" s="1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1:34" ht="12.75" x14ac:dyDescent="0.2">
      <c r="A905" s="6"/>
      <c r="B905" s="1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1:34" ht="12.75" x14ac:dyDescent="0.2">
      <c r="A906" s="6"/>
      <c r="B906" s="1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1:34" ht="12.75" x14ac:dyDescent="0.2">
      <c r="A907" s="6"/>
      <c r="B907" s="1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1:34" ht="12.75" x14ac:dyDescent="0.2">
      <c r="A908" s="6"/>
      <c r="B908" s="1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1:34" ht="12.75" x14ac:dyDescent="0.2">
      <c r="A909" s="6"/>
      <c r="B909" s="1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1:34" ht="12.75" x14ac:dyDescent="0.2">
      <c r="A910" s="6"/>
      <c r="B910" s="1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1:34" ht="12.75" x14ac:dyDescent="0.2">
      <c r="A911" s="6"/>
      <c r="B911" s="1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1:34" ht="12.75" x14ac:dyDescent="0.2">
      <c r="A912" s="6"/>
      <c r="B912" s="1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1:34" ht="12.75" x14ac:dyDescent="0.2">
      <c r="A913" s="6"/>
      <c r="B913" s="1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1:34" ht="12.75" x14ac:dyDescent="0.2">
      <c r="A914" s="6"/>
      <c r="B914" s="1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1:34" ht="12.75" x14ac:dyDescent="0.2">
      <c r="A915" s="6"/>
      <c r="B915" s="1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1:34" ht="12.75" x14ac:dyDescent="0.2">
      <c r="A916" s="6"/>
      <c r="B916" s="1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1:34" ht="12.75" x14ac:dyDescent="0.2">
      <c r="A917" s="6"/>
      <c r="B917" s="1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1:34" ht="12.75" x14ac:dyDescent="0.2">
      <c r="A918" s="6"/>
      <c r="B918" s="1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1:34" ht="12.75" x14ac:dyDescent="0.2">
      <c r="A919" s="6"/>
      <c r="B919" s="1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1:34" ht="12.75" x14ac:dyDescent="0.2">
      <c r="A920" s="6"/>
      <c r="B920" s="1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1:34" ht="12.75" x14ac:dyDescent="0.2">
      <c r="A921" s="6"/>
      <c r="B921" s="1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1:34" ht="12.75" x14ac:dyDescent="0.2">
      <c r="A922" s="6"/>
      <c r="B922" s="1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1:34" ht="12.75" x14ac:dyDescent="0.2">
      <c r="A923" s="6"/>
      <c r="B923" s="1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1:34" ht="12.75" x14ac:dyDescent="0.2">
      <c r="A924" s="6"/>
      <c r="B924" s="1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1:34" ht="12.75" x14ac:dyDescent="0.2">
      <c r="A925" s="6"/>
      <c r="B925" s="1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1:34" ht="12.75" x14ac:dyDescent="0.2">
      <c r="A926" s="6"/>
      <c r="B926" s="1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1:34" ht="12.75" x14ac:dyDescent="0.2">
      <c r="A927" s="6"/>
      <c r="B927" s="1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1:34" ht="12.75" x14ac:dyDescent="0.2">
      <c r="A928" s="6"/>
      <c r="B928" s="1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</sheetData>
  <mergeCells count="9">
    <mergeCell ref="B16:B25"/>
    <mergeCell ref="A14:A25"/>
    <mergeCell ref="B6:B11"/>
    <mergeCell ref="A6:A12"/>
    <mergeCell ref="A1:G2"/>
    <mergeCell ref="A5:C5"/>
    <mergeCell ref="A4:C4"/>
    <mergeCell ref="D4:G4"/>
    <mergeCell ref="B13:F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D950"/>
  <sheetViews>
    <sheetView topLeftCell="A10" workbookViewId="0">
      <selection activeCell="C15" sqref="C15:C17"/>
    </sheetView>
  </sheetViews>
  <sheetFormatPr defaultColWidth="14.42578125" defaultRowHeight="15.75" customHeight="1" x14ac:dyDescent="0.2"/>
  <cols>
    <col min="1" max="1" width="7.28515625" customWidth="1"/>
    <col min="2" max="2" width="7.140625" customWidth="1"/>
    <col min="3" max="3" width="19.7109375" customWidth="1"/>
    <col min="4" max="4" width="34.5703125" customWidth="1"/>
    <col min="5" max="5" width="24" customWidth="1"/>
    <col min="6" max="6" width="10.28515625" customWidth="1"/>
    <col min="7" max="7" width="8.5703125" customWidth="1"/>
    <col min="8" max="8" width="26.7109375" customWidth="1"/>
    <col min="9" max="9" width="23.28515625" customWidth="1"/>
    <col min="10" max="10" width="68.140625" customWidth="1"/>
    <col min="11" max="11" width="35.5703125" customWidth="1"/>
    <col min="12" max="12" width="8.85546875" customWidth="1"/>
    <col min="13" max="13" width="40" customWidth="1"/>
    <col min="14" max="14" width="36" customWidth="1"/>
    <col min="15" max="15" width="29.7109375" customWidth="1"/>
    <col min="16" max="16" width="9.85546875" customWidth="1"/>
    <col min="17" max="17" width="8.42578125" customWidth="1"/>
    <col min="18" max="18" width="9.28515625" customWidth="1"/>
    <col min="19" max="19" width="8.140625" customWidth="1"/>
    <col min="20" max="20" width="8.85546875" customWidth="1"/>
    <col min="21" max="21" width="7.5703125" customWidth="1"/>
    <col min="22" max="22" width="8.85546875" customWidth="1"/>
    <col min="23" max="23" width="9.5703125" customWidth="1"/>
    <col min="24" max="24" width="9.7109375" customWidth="1"/>
    <col min="25" max="25" width="9.28515625" customWidth="1"/>
  </cols>
  <sheetData>
    <row r="1" spans="1:30" ht="30.75" customHeight="1" x14ac:dyDescent="0.2">
      <c r="A1" s="132"/>
      <c r="B1" s="132"/>
      <c r="C1" s="132"/>
      <c r="D1" s="132"/>
      <c r="E1" s="13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6.25" customHeight="1" x14ac:dyDescent="0.2">
      <c r="A2" s="132"/>
      <c r="B2" s="132"/>
      <c r="C2" s="132"/>
      <c r="D2" s="132"/>
      <c r="E2" s="13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x14ac:dyDescent="0.2">
      <c r="A3" s="3"/>
      <c r="B3" s="4"/>
      <c r="C3" s="5"/>
      <c r="D3" s="5"/>
      <c r="E3" s="5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spans="1:30" ht="28.5" customHeight="1" x14ac:dyDescent="0.2">
      <c r="A4" s="161" t="s">
        <v>0</v>
      </c>
      <c r="B4" s="159"/>
      <c r="C4" s="160"/>
      <c r="D4" s="158" t="s">
        <v>41</v>
      </c>
      <c r="E4" s="190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30" ht="82.5" customHeight="1" x14ac:dyDescent="0.2">
      <c r="A5" s="189" t="s">
        <v>2</v>
      </c>
      <c r="B5" s="156"/>
      <c r="C5" s="157"/>
      <c r="D5" s="39" t="s">
        <v>42</v>
      </c>
      <c r="E5" s="10" t="s">
        <v>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30" ht="39.75" customHeight="1" x14ac:dyDescent="0.2">
      <c r="A6" s="188" t="s">
        <v>4</v>
      </c>
      <c r="B6" s="186" t="s">
        <v>5</v>
      </c>
      <c r="C6" s="23" t="s">
        <v>6</v>
      </c>
      <c r="D6" s="22">
        <v>30</v>
      </c>
      <c r="E6" s="13">
        <v>30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30" ht="31.5" x14ac:dyDescent="0.2">
      <c r="A7" s="188"/>
      <c r="B7" s="187"/>
      <c r="C7" s="23" t="s">
        <v>47</v>
      </c>
      <c r="D7" s="22">
        <v>2</v>
      </c>
      <c r="E7" s="22">
        <v>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30" ht="31.5" x14ac:dyDescent="0.2">
      <c r="A8" s="188"/>
      <c r="B8" s="187"/>
      <c r="C8" s="23" t="s">
        <v>8</v>
      </c>
      <c r="D8" s="22">
        <v>28</v>
      </c>
      <c r="E8" s="22">
        <v>28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30" ht="23.25" customHeight="1" x14ac:dyDescent="0.2">
      <c r="A9" s="188"/>
      <c r="B9" s="187"/>
      <c r="C9" s="23" t="s">
        <v>9</v>
      </c>
      <c r="D9" s="22">
        <v>5</v>
      </c>
      <c r="E9" s="13">
        <v>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30" ht="27" customHeight="1" x14ac:dyDescent="0.2">
      <c r="A10" s="188"/>
      <c r="B10" s="187"/>
      <c r="C10" s="23" t="s">
        <v>10</v>
      </c>
      <c r="D10" s="22">
        <f>D8-D9</f>
        <v>23</v>
      </c>
      <c r="E10" s="22">
        <f>E8-E9</f>
        <v>23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30" ht="41.25" customHeight="1" x14ac:dyDescent="0.2">
      <c r="A11" s="188"/>
      <c r="B11" s="24" t="s">
        <v>11</v>
      </c>
      <c r="C11" s="25" t="s">
        <v>12</v>
      </c>
      <c r="D11" s="58">
        <v>8860</v>
      </c>
      <c r="E11" s="58">
        <v>8860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30" ht="12.75" x14ac:dyDescent="0.2">
      <c r="A12" s="72"/>
      <c r="B12" s="73"/>
      <c r="C12" s="182" t="s">
        <v>79</v>
      </c>
      <c r="D12" s="184"/>
      <c r="E12" s="80">
        <v>110000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59.25" customHeight="1" x14ac:dyDescent="0.2">
      <c r="A13" s="168" t="s">
        <v>71</v>
      </c>
      <c r="B13" s="76" t="s">
        <v>48</v>
      </c>
      <c r="C13" s="77" t="s">
        <v>49</v>
      </c>
      <c r="D13" s="79">
        <v>8890</v>
      </c>
      <c r="E13" s="79">
        <v>8890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69" customHeight="1" x14ac:dyDescent="0.2">
      <c r="A14" s="169"/>
      <c r="B14" s="76" t="s">
        <v>52</v>
      </c>
      <c r="C14" s="77" t="s">
        <v>53</v>
      </c>
      <c r="D14" s="79">
        <v>3475.74</v>
      </c>
      <c r="E14" s="79">
        <v>3475.74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76.5" customHeight="1" x14ac:dyDescent="0.2">
      <c r="A15" s="169"/>
      <c r="B15" s="185" t="s">
        <v>122</v>
      </c>
      <c r="C15" s="202" t="s">
        <v>119</v>
      </c>
      <c r="D15" s="78">
        <v>105</v>
      </c>
      <c r="E15" s="7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51.75" customHeight="1" x14ac:dyDescent="0.2">
      <c r="A16" s="169"/>
      <c r="B16" s="185"/>
      <c r="C16" s="202" t="s">
        <v>120</v>
      </c>
      <c r="D16" s="78"/>
      <c r="E16" s="7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58.5" customHeight="1" x14ac:dyDescent="0.2">
      <c r="A17" s="169"/>
      <c r="B17" s="185"/>
      <c r="C17" s="202" t="s">
        <v>121</v>
      </c>
      <c r="D17" s="79"/>
      <c r="E17" s="78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2.75" x14ac:dyDescent="0.2">
      <c r="A18" s="6"/>
      <c r="B18" s="1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2.75" x14ac:dyDescent="0.2">
      <c r="A19" s="6"/>
      <c r="B19" s="1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2.75" x14ac:dyDescent="0.2">
      <c r="A20" s="6"/>
      <c r="B20" s="1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2.75" x14ac:dyDescent="0.2">
      <c r="A21" s="6"/>
      <c r="B21" s="1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2.75" x14ac:dyDescent="0.2">
      <c r="A22" s="6"/>
      <c r="B22" s="1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2.75" x14ac:dyDescent="0.2">
      <c r="A23" s="6"/>
      <c r="B23" s="1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2.75" x14ac:dyDescent="0.2">
      <c r="A24" s="6"/>
      <c r="B24" s="1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2.75" x14ac:dyDescent="0.2">
      <c r="A25" s="6"/>
      <c r="B25" s="1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2.75" x14ac:dyDescent="0.2">
      <c r="A26" s="6"/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 x14ac:dyDescent="0.2">
      <c r="A27" s="6"/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2.75" x14ac:dyDescent="0.2">
      <c r="A28" s="6"/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2.75" x14ac:dyDescent="0.2">
      <c r="A29" s="6"/>
      <c r="B29" s="1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2.75" x14ac:dyDescent="0.2">
      <c r="A30" s="6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2.75" x14ac:dyDescent="0.2">
      <c r="A31" s="6"/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2.75" x14ac:dyDescent="0.2">
      <c r="A32" s="6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2.75" x14ac:dyDescent="0.2">
      <c r="A33" s="6"/>
      <c r="B33" s="1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2.75" x14ac:dyDescent="0.2">
      <c r="A34" s="6"/>
      <c r="B34" s="1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2.75" x14ac:dyDescent="0.2">
      <c r="A35" s="6"/>
      <c r="B35" s="1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2.75" x14ac:dyDescent="0.2">
      <c r="A36" s="6"/>
      <c r="B36" s="1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x14ac:dyDescent="0.2">
      <c r="A37" s="6"/>
      <c r="B37" s="1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2.75" x14ac:dyDescent="0.2">
      <c r="A38" s="6"/>
      <c r="B38" s="1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x14ac:dyDescent="0.2">
      <c r="A39" s="6"/>
      <c r="B39" s="1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x14ac:dyDescent="0.2">
      <c r="A40" s="6"/>
      <c r="B40" s="1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x14ac:dyDescent="0.2">
      <c r="A41" s="6"/>
      <c r="B41" s="1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x14ac:dyDescent="0.2">
      <c r="A42" s="6"/>
      <c r="B42" s="1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x14ac:dyDescent="0.2">
      <c r="A43" s="6"/>
      <c r="B43" s="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x14ac:dyDescent="0.2">
      <c r="A44" s="6"/>
      <c r="B44" s="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x14ac:dyDescent="0.2">
      <c r="A45" s="6"/>
      <c r="B45" s="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x14ac:dyDescent="0.2">
      <c r="A46" s="6"/>
      <c r="B46" s="1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x14ac:dyDescent="0.2">
      <c r="A47" s="6"/>
      <c r="B47" s="1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x14ac:dyDescent="0.2">
      <c r="A48" s="6"/>
      <c r="B48" s="1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x14ac:dyDescent="0.2">
      <c r="A49" s="6"/>
      <c r="B49" s="1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x14ac:dyDescent="0.2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x14ac:dyDescent="0.2">
      <c r="A51" s="6"/>
      <c r="B51" s="1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x14ac:dyDescent="0.2">
      <c r="A52" s="6"/>
      <c r="B52" s="1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x14ac:dyDescent="0.2">
      <c r="A53" s="6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x14ac:dyDescent="0.2">
      <c r="A54" s="6"/>
      <c r="B54" s="1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x14ac:dyDescent="0.2">
      <c r="A55" s="6"/>
      <c r="B55" s="1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x14ac:dyDescent="0.2">
      <c r="A56" s="6"/>
      <c r="B56" s="1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x14ac:dyDescent="0.2">
      <c r="A57" s="6"/>
      <c r="B57" s="1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x14ac:dyDescent="0.2">
      <c r="A58" s="6"/>
      <c r="B58" s="1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x14ac:dyDescent="0.2">
      <c r="A59" s="6"/>
      <c r="B59" s="1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x14ac:dyDescent="0.2">
      <c r="A60" s="6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x14ac:dyDescent="0.2">
      <c r="A61" s="6"/>
      <c r="B61" s="1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x14ac:dyDescent="0.2">
      <c r="A62" s="6"/>
      <c r="B62" s="1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x14ac:dyDescent="0.2">
      <c r="A63" s="6"/>
      <c r="B63" s="1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x14ac:dyDescent="0.2">
      <c r="A64" s="6"/>
      <c r="B64" s="1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x14ac:dyDescent="0.2">
      <c r="A65" s="6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x14ac:dyDescent="0.2">
      <c r="A66" s="6"/>
      <c r="B66" s="1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x14ac:dyDescent="0.2">
      <c r="A67" s="6"/>
      <c r="B67" s="1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x14ac:dyDescent="0.2">
      <c r="A68" s="6"/>
      <c r="B68" s="1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x14ac:dyDescent="0.2">
      <c r="A69" s="6"/>
      <c r="B69" s="1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x14ac:dyDescent="0.2">
      <c r="A70" s="6"/>
      <c r="B70" s="1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x14ac:dyDescent="0.2">
      <c r="A71" s="6"/>
      <c r="B71" s="1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x14ac:dyDescent="0.2">
      <c r="A72" s="6"/>
      <c r="B72" s="1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x14ac:dyDescent="0.2">
      <c r="A73" s="6"/>
      <c r="B73" s="1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x14ac:dyDescent="0.2">
      <c r="A74" s="6"/>
      <c r="B74" s="1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x14ac:dyDescent="0.2">
      <c r="A75" s="6"/>
      <c r="B75" s="1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x14ac:dyDescent="0.2">
      <c r="A76" s="6"/>
      <c r="B76" s="1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x14ac:dyDescent="0.2">
      <c r="A77" s="6"/>
      <c r="B77" s="1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x14ac:dyDescent="0.2">
      <c r="A78" s="6"/>
      <c r="B78" s="1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x14ac:dyDescent="0.2">
      <c r="A79" s="6"/>
      <c r="B79" s="1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x14ac:dyDescent="0.2">
      <c r="A80" s="6"/>
      <c r="B80" s="1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x14ac:dyDescent="0.2">
      <c r="A81" s="6"/>
      <c r="B81" s="1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x14ac:dyDescent="0.2">
      <c r="A82" s="6"/>
      <c r="B82" s="1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x14ac:dyDescent="0.2">
      <c r="A83" s="6"/>
      <c r="B83" s="1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x14ac:dyDescent="0.2">
      <c r="A84" s="6"/>
      <c r="B84" s="1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x14ac:dyDescent="0.2">
      <c r="A85" s="6"/>
      <c r="B85" s="1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x14ac:dyDescent="0.2">
      <c r="A86" s="6"/>
      <c r="B86" s="1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x14ac:dyDescent="0.2">
      <c r="A87" s="6"/>
      <c r="B87" s="1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x14ac:dyDescent="0.2">
      <c r="A88" s="6"/>
      <c r="B88" s="1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x14ac:dyDescent="0.2">
      <c r="A89" s="6"/>
      <c r="B89" s="1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x14ac:dyDescent="0.2">
      <c r="A90" s="6"/>
      <c r="B90" s="1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x14ac:dyDescent="0.2">
      <c r="A91" s="6"/>
      <c r="B91" s="1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x14ac:dyDescent="0.2">
      <c r="A92" s="6"/>
      <c r="B92" s="1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x14ac:dyDescent="0.2">
      <c r="A93" s="6"/>
      <c r="B93" s="1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x14ac:dyDescent="0.2">
      <c r="A94" s="6"/>
      <c r="B94" s="1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x14ac:dyDescent="0.2">
      <c r="A95" s="6"/>
      <c r="B95" s="1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x14ac:dyDescent="0.2">
      <c r="A96" s="6"/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x14ac:dyDescent="0.2">
      <c r="A97" s="6"/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x14ac:dyDescent="0.2">
      <c r="A98" s="6"/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x14ac:dyDescent="0.2">
      <c r="A99" s="6"/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x14ac:dyDescent="0.2">
      <c r="A100" s="6"/>
      <c r="B100" s="1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x14ac:dyDescent="0.2">
      <c r="A101" s="6"/>
      <c r="B101" s="1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x14ac:dyDescent="0.2">
      <c r="A102" s="6"/>
      <c r="B102" s="1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x14ac:dyDescent="0.2">
      <c r="A103" s="6"/>
      <c r="B103" s="1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x14ac:dyDescent="0.2">
      <c r="A104" s="6"/>
      <c r="B104" s="1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x14ac:dyDescent="0.2">
      <c r="A105" s="6"/>
      <c r="B105" s="1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x14ac:dyDescent="0.2">
      <c r="A106" s="6"/>
      <c r="B106" s="1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x14ac:dyDescent="0.2">
      <c r="A107" s="6"/>
      <c r="B107" s="1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x14ac:dyDescent="0.2">
      <c r="A108" s="6"/>
      <c r="B108" s="1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x14ac:dyDescent="0.2">
      <c r="A109" s="6"/>
      <c r="B109" s="1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x14ac:dyDescent="0.2">
      <c r="A110" s="6"/>
      <c r="B110" s="1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x14ac:dyDescent="0.2">
      <c r="A111" s="6"/>
      <c r="B111" s="1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x14ac:dyDescent="0.2">
      <c r="A112" s="6"/>
      <c r="B112" s="1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x14ac:dyDescent="0.2">
      <c r="A113" s="6"/>
      <c r="B113" s="1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x14ac:dyDescent="0.2">
      <c r="A114" s="6"/>
      <c r="B114" s="1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x14ac:dyDescent="0.2">
      <c r="A115" s="6"/>
      <c r="B115" s="1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x14ac:dyDescent="0.2">
      <c r="A116" s="6"/>
      <c r="B116" s="1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x14ac:dyDescent="0.2">
      <c r="A117" s="6"/>
      <c r="B117" s="1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x14ac:dyDescent="0.2">
      <c r="A118" s="6"/>
      <c r="B118" s="1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x14ac:dyDescent="0.2">
      <c r="A119" s="6"/>
      <c r="B119" s="1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x14ac:dyDescent="0.2">
      <c r="A120" s="6"/>
      <c r="B120" s="1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x14ac:dyDescent="0.2">
      <c r="A121" s="6"/>
      <c r="B121" s="1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x14ac:dyDescent="0.2">
      <c r="A122" s="6"/>
      <c r="B122" s="1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x14ac:dyDescent="0.2">
      <c r="A123" s="6"/>
      <c r="B123" s="1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x14ac:dyDescent="0.2">
      <c r="A124" s="6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x14ac:dyDescent="0.2">
      <c r="A125" s="6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x14ac:dyDescent="0.2">
      <c r="A126" s="6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x14ac:dyDescent="0.2">
      <c r="A127" s="6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x14ac:dyDescent="0.2">
      <c r="A128" s="6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x14ac:dyDescent="0.2">
      <c r="A129" s="6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x14ac:dyDescent="0.2">
      <c r="A130" s="6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x14ac:dyDescent="0.2">
      <c r="A131" s="6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x14ac:dyDescent="0.2">
      <c r="A132" s="6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x14ac:dyDescent="0.2">
      <c r="A133" s="6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x14ac:dyDescent="0.2">
      <c r="A134" s="6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x14ac:dyDescent="0.2">
      <c r="A135" s="6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x14ac:dyDescent="0.2">
      <c r="A136" s="6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x14ac:dyDescent="0.2">
      <c r="A137" s="6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x14ac:dyDescent="0.2">
      <c r="A138" s="6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x14ac:dyDescent="0.2">
      <c r="A139" s="6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x14ac:dyDescent="0.2">
      <c r="A140" s="6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x14ac:dyDescent="0.2">
      <c r="A141" s="6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x14ac:dyDescent="0.2">
      <c r="A142" s="6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x14ac:dyDescent="0.2">
      <c r="A143" s="6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x14ac:dyDescent="0.2">
      <c r="A144" s="6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x14ac:dyDescent="0.2">
      <c r="A145" s="6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x14ac:dyDescent="0.2">
      <c r="A146" s="6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x14ac:dyDescent="0.2">
      <c r="A147" s="6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x14ac:dyDescent="0.2">
      <c r="A148" s="6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x14ac:dyDescent="0.2">
      <c r="A149" s="6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x14ac:dyDescent="0.2">
      <c r="A150" s="6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x14ac:dyDescent="0.2">
      <c r="A151" s="6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x14ac:dyDescent="0.2">
      <c r="A152" s="6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x14ac:dyDescent="0.2">
      <c r="A153" s="6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x14ac:dyDescent="0.2">
      <c r="A154" s="6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x14ac:dyDescent="0.2">
      <c r="A155" s="6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x14ac:dyDescent="0.2">
      <c r="A156" s="6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x14ac:dyDescent="0.2">
      <c r="A157" s="6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x14ac:dyDescent="0.2">
      <c r="A158" s="6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x14ac:dyDescent="0.2">
      <c r="A159" s="6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x14ac:dyDescent="0.2">
      <c r="A160" s="6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x14ac:dyDescent="0.2">
      <c r="A161" s="6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x14ac:dyDescent="0.2">
      <c r="A162" s="6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x14ac:dyDescent="0.2">
      <c r="A163" s="6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x14ac:dyDescent="0.2">
      <c r="A164" s="6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x14ac:dyDescent="0.2">
      <c r="A165" s="6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x14ac:dyDescent="0.2">
      <c r="A166" s="6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x14ac:dyDescent="0.2">
      <c r="A167" s="6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x14ac:dyDescent="0.2">
      <c r="A168" s="6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x14ac:dyDescent="0.2">
      <c r="A169" s="6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x14ac:dyDescent="0.2">
      <c r="A170" s="6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x14ac:dyDescent="0.2">
      <c r="A171" s="6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x14ac:dyDescent="0.2">
      <c r="A172" s="6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x14ac:dyDescent="0.2">
      <c r="A173" s="6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x14ac:dyDescent="0.2">
      <c r="A174" s="6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x14ac:dyDescent="0.2">
      <c r="A175" s="6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x14ac:dyDescent="0.2">
      <c r="A176" s="6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x14ac:dyDescent="0.2">
      <c r="A177" s="6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x14ac:dyDescent="0.2">
      <c r="A178" s="6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x14ac:dyDescent="0.2">
      <c r="A179" s="6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x14ac:dyDescent="0.2">
      <c r="A180" s="6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x14ac:dyDescent="0.2">
      <c r="A181" s="6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x14ac:dyDescent="0.2">
      <c r="A182" s="6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x14ac:dyDescent="0.2">
      <c r="A183" s="6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x14ac:dyDescent="0.2">
      <c r="A184" s="6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x14ac:dyDescent="0.2">
      <c r="A185" s="6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x14ac:dyDescent="0.2">
      <c r="A186" s="6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x14ac:dyDescent="0.2">
      <c r="A187" s="6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x14ac:dyDescent="0.2">
      <c r="A188" s="6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x14ac:dyDescent="0.2">
      <c r="A189" s="6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x14ac:dyDescent="0.2">
      <c r="A190" s="6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x14ac:dyDescent="0.2">
      <c r="A191" s="6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x14ac:dyDescent="0.2">
      <c r="A192" s="6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x14ac:dyDescent="0.2">
      <c r="A193" s="6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x14ac:dyDescent="0.2">
      <c r="A194" s="6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x14ac:dyDescent="0.2">
      <c r="A195" s="6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x14ac:dyDescent="0.2">
      <c r="A196" s="6"/>
      <c r="B196" s="1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x14ac:dyDescent="0.2">
      <c r="A197" s="6"/>
      <c r="B197" s="1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x14ac:dyDescent="0.2">
      <c r="A198" s="6"/>
      <c r="B198" s="1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x14ac:dyDescent="0.2">
      <c r="A199" s="6"/>
      <c r="B199" s="1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x14ac:dyDescent="0.2">
      <c r="A200" s="6"/>
      <c r="B200" s="1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x14ac:dyDescent="0.2">
      <c r="A201" s="6"/>
      <c r="B201" s="1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x14ac:dyDescent="0.2">
      <c r="A202" s="6"/>
      <c r="B202" s="1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x14ac:dyDescent="0.2">
      <c r="A203" s="6"/>
      <c r="B203" s="1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x14ac:dyDescent="0.2">
      <c r="A204" s="6"/>
      <c r="B204" s="1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x14ac:dyDescent="0.2">
      <c r="A205" s="6"/>
      <c r="B205" s="1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x14ac:dyDescent="0.2">
      <c r="A206" s="6"/>
      <c r="B206" s="1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x14ac:dyDescent="0.2">
      <c r="A207" s="6"/>
      <c r="B207" s="1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x14ac:dyDescent="0.2">
      <c r="A208" s="6"/>
      <c r="B208" s="1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x14ac:dyDescent="0.2">
      <c r="A209" s="6"/>
      <c r="B209" s="1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x14ac:dyDescent="0.2">
      <c r="A210" s="6"/>
      <c r="B210" s="1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x14ac:dyDescent="0.2">
      <c r="A211" s="6"/>
      <c r="B211" s="1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x14ac:dyDescent="0.2">
      <c r="A212" s="6"/>
      <c r="B212" s="1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x14ac:dyDescent="0.2">
      <c r="A213" s="6"/>
      <c r="B213" s="1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x14ac:dyDescent="0.2">
      <c r="A214" s="6"/>
      <c r="B214" s="1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x14ac:dyDescent="0.2">
      <c r="A215" s="6"/>
      <c r="B215" s="1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x14ac:dyDescent="0.2">
      <c r="A216" s="6"/>
      <c r="B216" s="1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x14ac:dyDescent="0.2">
      <c r="A217" s="6"/>
      <c r="B217" s="1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x14ac:dyDescent="0.2">
      <c r="A218" s="6"/>
      <c r="B218" s="1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x14ac:dyDescent="0.2">
      <c r="A219" s="6"/>
      <c r="B219" s="1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x14ac:dyDescent="0.2">
      <c r="A220" s="6"/>
      <c r="B220" s="1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x14ac:dyDescent="0.2">
      <c r="A221" s="6"/>
      <c r="B221" s="1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x14ac:dyDescent="0.2">
      <c r="A222" s="6"/>
      <c r="B222" s="1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x14ac:dyDescent="0.2">
      <c r="A223" s="6"/>
      <c r="B223" s="1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x14ac:dyDescent="0.2">
      <c r="A224" s="6"/>
      <c r="B224" s="1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x14ac:dyDescent="0.2">
      <c r="A225" s="6"/>
      <c r="B225" s="1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x14ac:dyDescent="0.2">
      <c r="A226" s="6"/>
      <c r="B226" s="1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x14ac:dyDescent="0.2">
      <c r="A227" s="6"/>
      <c r="B227" s="1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x14ac:dyDescent="0.2">
      <c r="A228" s="6"/>
      <c r="B228" s="1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x14ac:dyDescent="0.2">
      <c r="A229" s="6"/>
      <c r="B229" s="1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x14ac:dyDescent="0.2">
      <c r="A230" s="6"/>
      <c r="B230" s="1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x14ac:dyDescent="0.2">
      <c r="A231" s="6"/>
      <c r="B231" s="1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x14ac:dyDescent="0.2">
      <c r="A232" s="6"/>
      <c r="B232" s="1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x14ac:dyDescent="0.2">
      <c r="A233" s="6"/>
      <c r="B233" s="1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x14ac:dyDescent="0.2">
      <c r="A234" s="6"/>
      <c r="B234" s="1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x14ac:dyDescent="0.2">
      <c r="A235" s="6"/>
      <c r="B235" s="1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x14ac:dyDescent="0.2">
      <c r="A236" s="6"/>
      <c r="B236" s="1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x14ac:dyDescent="0.2">
      <c r="A237" s="6"/>
      <c r="B237" s="1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x14ac:dyDescent="0.2">
      <c r="A238" s="6"/>
      <c r="B238" s="1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x14ac:dyDescent="0.2">
      <c r="A239" s="6"/>
      <c r="B239" s="1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x14ac:dyDescent="0.2">
      <c r="A240" s="6"/>
      <c r="B240" s="1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x14ac:dyDescent="0.2">
      <c r="A241" s="6"/>
      <c r="B241" s="1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x14ac:dyDescent="0.2">
      <c r="A242" s="6"/>
      <c r="B242" s="1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x14ac:dyDescent="0.2">
      <c r="A243" s="6"/>
      <c r="B243" s="1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x14ac:dyDescent="0.2">
      <c r="A244" s="6"/>
      <c r="B244" s="1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x14ac:dyDescent="0.2">
      <c r="A245" s="6"/>
      <c r="B245" s="1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x14ac:dyDescent="0.2">
      <c r="A246" s="6"/>
      <c r="B246" s="1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x14ac:dyDescent="0.2">
      <c r="A247" s="6"/>
      <c r="B247" s="1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x14ac:dyDescent="0.2">
      <c r="A248" s="6"/>
      <c r="B248" s="1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x14ac:dyDescent="0.2">
      <c r="A249" s="6"/>
      <c r="B249" s="1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x14ac:dyDescent="0.2">
      <c r="A250" s="6"/>
      <c r="B250" s="1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x14ac:dyDescent="0.2">
      <c r="A251" s="6"/>
      <c r="B251" s="1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x14ac:dyDescent="0.2">
      <c r="A252" s="6"/>
      <c r="B252" s="1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x14ac:dyDescent="0.2">
      <c r="A253" s="6"/>
      <c r="B253" s="1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x14ac:dyDescent="0.2">
      <c r="A254" s="6"/>
      <c r="B254" s="1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x14ac:dyDescent="0.2">
      <c r="A255" s="6"/>
      <c r="B255" s="1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x14ac:dyDescent="0.2">
      <c r="A256" s="6"/>
      <c r="B256" s="1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x14ac:dyDescent="0.2">
      <c r="A257" s="6"/>
      <c r="B257" s="1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x14ac:dyDescent="0.2">
      <c r="A258" s="6"/>
      <c r="B258" s="1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x14ac:dyDescent="0.2">
      <c r="A259" s="6"/>
      <c r="B259" s="1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x14ac:dyDescent="0.2">
      <c r="A260" s="6"/>
      <c r="B260" s="1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x14ac:dyDescent="0.2">
      <c r="A261" s="6"/>
      <c r="B261" s="1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x14ac:dyDescent="0.2">
      <c r="A262" s="6"/>
      <c r="B262" s="1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x14ac:dyDescent="0.2">
      <c r="A263" s="6"/>
      <c r="B263" s="1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x14ac:dyDescent="0.2">
      <c r="A264" s="6"/>
      <c r="B264" s="1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x14ac:dyDescent="0.2">
      <c r="A265" s="6"/>
      <c r="B265" s="1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x14ac:dyDescent="0.2">
      <c r="A266" s="6"/>
      <c r="B266" s="1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x14ac:dyDescent="0.2">
      <c r="A267" s="6"/>
      <c r="B267" s="1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x14ac:dyDescent="0.2">
      <c r="A268" s="6"/>
      <c r="B268" s="1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x14ac:dyDescent="0.2">
      <c r="A269" s="6"/>
      <c r="B269" s="1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x14ac:dyDescent="0.2">
      <c r="A270" s="6"/>
      <c r="B270" s="1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x14ac:dyDescent="0.2">
      <c r="A271" s="6"/>
      <c r="B271" s="1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x14ac:dyDescent="0.2">
      <c r="A272" s="6"/>
      <c r="B272" s="1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x14ac:dyDescent="0.2">
      <c r="A273" s="6"/>
      <c r="B273" s="1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x14ac:dyDescent="0.2">
      <c r="A274" s="6"/>
      <c r="B274" s="1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x14ac:dyDescent="0.2">
      <c r="A275" s="6"/>
      <c r="B275" s="1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x14ac:dyDescent="0.2">
      <c r="A276" s="6"/>
      <c r="B276" s="1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x14ac:dyDescent="0.2">
      <c r="A277" s="6"/>
      <c r="B277" s="1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x14ac:dyDescent="0.2">
      <c r="A278" s="6"/>
      <c r="B278" s="1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x14ac:dyDescent="0.2">
      <c r="A279" s="6"/>
      <c r="B279" s="1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x14ac:dyDescent="0.2">
      <c r="A280" s="6"/>
      <c r="B280" s="1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x14ac:dyDescent="0.2">
      <c r="A281" s="6"/>
      <c r="B281" s="1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x14ac:dyDescent="0.2">
      <c r="A282" s="6"/>
      <c r="B282" s="1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x14ac:dyDescent="0.2">
      <c r="A283" s="6"/>
      <c r="B283" s="1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x14ac:dyDescent="0.2">
      <c r="A284" s="6"/>
      <c r="B284" s="1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x14ac:dyDescent="0.2">
      <c r="A285" s="6"/>
      <c r="B285" s="1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x14ac:dyDescent="0.2">
      <c r="A286" s="6"/>
      <c r="B286" s="1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x14ac:dyDescent="0.2">
      <c r="A287" s="6"/>
      <c r="B287" s="1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x14ac:dyDescent="0.2">
      <c r="A288" s="6"/>
      <c r="B288" s="1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x14ac:dyDescent="0.2">
      <c r="A289" s="6"/>
      <c r="B289" s="1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x14ac:dyDescent="0.2">
      <c r="A290" s="6"/>
      <c r="B290" s="1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x14ac:dyDescent="0.2">
      <c r="A291" s="6"/>
      <c r="B291" s="1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x14ac:dyDescent="0.2">
      <c r="A292" s="6"/>
      <c r="B292" s="1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x14ac:dyDescent="0.2">
      <c r="A293" s="6"/>
      <c r="B293" s="1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x14ac:dyDescent="0.2">
      <c r="A294" s="6"/>
      <c r="B294" s="1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x14ac:dyDescent="0.2">
      <c r="A295" s="6"/>
      <c r="B295" s="1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x14ac:dyDescent="0.2">
      <c r="A296" s="6"/>
      <c r="B296" s="1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x14ac:dyDescent="0.2">
      <c r="A297" s="6"/>
      <c r="B297" s="1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x14ac:dyDescent="0.2">
      <c r="A298" s="6"/>
      <c r="B298" s="1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x14ac:dyDescent="0.2">
      <c r="A299" s="6"/>
      <c r="B299" s="1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x14ac:dyDescent="0.2">
      <c r="A300" s="6"/>
      <c r="B300" s="1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x14ac:dyDescent="0.2">
      <c r="A301" s="6"/>
      <c r="B301" s="1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x14ac:dyDescent="0.2">
      <c r="A302" s="6"/>
      <c r="B302" s="1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x14ac:dyDescent="0.2">
      <c r="A303" s="6"/>
      <c r="B303" s="1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x14ac:dyDescent="0.2">
      <c r="A304" s="6"/>
      <c r="B304" s="1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x14ac:dyDescent="0.2">
      <c r="A305" s="6"/>
      <c r="B305" s="1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x14ac:dyDescent="0.2">
      <c r="A306" s="6"/>
      <c r="B306" s="1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x14ac:dyDescent="0.2">
      <c r="A307" s="6"/>
      <c r="B307" s="1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x14ac:dyDescent="0.2">
      <c r="A308" s="6"/>
      <c r="B308" s="1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x14ac:dyDescent="0.2">
      <c r="A309" s="6"/>
      <c r="B309" s="1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x14ac:dyDescent="0.2">
      <c r="A310" s="6"/>
      <c r="B310" s="1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x14ac:dyDescent="0.2">
      <c r="A311" s="6"/>
      <c r="B311" s="1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x14ac:dyDescent="0.2">
      <c r="A312" s="6"/>
      <c r="B312" s="1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x14ac:dyDescent="0.2">
      <c r="A313" s="6"/>
      <c r="B313" s="1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x14ac:dyDescent="0.2">
      <c r="A314" s="6"/>
      <c r="B314" s="1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x14ac:dyDescent="0.2">
      <c r="A315" s="6"/>
      <c r="B315" s="1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x14ac:dyDescent="0.2">
      <c r="A316" s="6"/>
      <c r="B316" s="1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x14ac:dyDescent="0.2">
      <c r="A317" s="6"/>
      <c r="B317" s="1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x14ac:dyDescent="0.2">
      <c r="A318" s="6"/>
      <c r="B318" s="1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x14ac:dyDescent="0.2">
      <c r="A319" s="6"/>
      <c r="B319" s="1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x14ac:dyDescent="0.2">
      <c r="A320" s="6"/>
      <c r="B320" s="1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x14ac:dyDescent="0.2">
      <c r="A321" s="6"/>
      <c r="B321" s="1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x14ac:dyDescent="0.2">
      <c r="A322" s="6"/>
      <c r="B322" s="1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x14ac:dyDescent="0.2">
      <c r="A323" s="6"/>
      <c r="B323" s="1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x14ac:dyDescent="0.2">
      <c r="A324" s="6"/>
      <c r="B324" s="1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x14ac:dyDescent="0.2">
      <c r="A325" s="6"/>
      <c r="B325" s="1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x14ac:dyDescent="0.2">
      <c r="A326" s="6"/>
      <c r="B326" s="1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x14ac:dyDescent="0.2">
      <c r="A327" s="6"/>
      <c r="B327" s="1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x14ac:dyDescent="0.2">
      <c r="A328" s="6"/>
      <c r="B328" s="1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x14ac:dyDescent="0.2">
      <c r="A329" s="6"/>
      <c r="B329" s="1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x14ac:dyDescent="0.2">
      <c r="A330" s="6"/>
      <c r="B330" s="1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x14ac:dyDescent="0.2">
      <c r="A331" s="6"/>
      <c r="B331" s="1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x14ac:dyDescent="0.2">
      <c r="A332" s="6"/>
      <c r="B332" s="1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x14ac:dyDescent="0.2">
      <c r="A333" s="6"/>
      <c r="B333" s="1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x14ac:dyDescent="0.2">
      <c r="A334" s="6"/>
      <c r="B334" s="1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x14ac:dyDescent="0.2">
      <c r="A335" s="6"/>
      <c r="B335" s="1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x14ac:dyDescent="0.2">
      <c r="A336" s="6"/>
      <c r="B336" s="1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x14ac:dyDescent="0.2">
      <c r="A337" s="6"/>
      <c r="B337" s="1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x14ac:dyDescent="0.2">
      <c r="A338" s="6"/>
      <c r="B338" s="1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x14ac:dyDescent="0.2">
      <c r="A339" s="6"/>
      <c r="B339" s="1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x14ac:dyDescent="0.2">
      <c r="A340" s="6"/>
      <c r="B340" s="1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x14ac:dyDescent="0.2">
      <c r="A341" s="6"/>
      <c r="B341" s="1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x14ac:dyDescent="0.2">
      <c r="A342" s="6"/>
      <c r="B342" s="1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x14ac:dyDescent="0.2">
      <c r="A343" s="6"/>
      <c r="B343" s="1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x14ac:dyDescent="0.2">
      <c r="A344" s="6"/>
      <c r="B344" s="1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x14ac:dyDescent="0.2">
      <c r="A345" s="6"/>
      <c r="B345" s="1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x14ac:dyDescent="0.2">
      <c r="A346" s="6"/>
      <c r="B346" s="1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x14ac:dyDescent="0.2">
      <c r="A347" s="6"/>
      <c r="B347" s="1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x14ac:dyDescent="0.2">
      <c r="A348" s="6"/>
      <c r="B348" s="1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x14ac:dyDescent="0.2">
      <c r="A349" s="6"/>
      <c r="B349" s="1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x14ac:dyDescent="0.2">
      <c r="A350" s="6"/>
      <c r="B350" s="1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x14ac:dyDescent="0.2">
      <c r="A351" s="6"/>
      <c r="B351" s="1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x14ac:dyDescent="0.2">
      <c r="A352" s="6"/>
      <c r="B352" s="1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x14ac:dyDescent="0.2">
      <c r="A353" s="6"/>
      <c r="B353" s="1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x14ac:dyDescent="0.2">
      <c r="A354" s="6"/>
      <c r="B354" s="1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x14ac:dyDescent="0.2">
      <c r="A355" s="6"/>
      <c r="B355" s="1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x14ac:dyDescent="0.2">
      <c r="A356" s="6"/>
      <c r="B356" s="1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x14ac:dyDescent="0.2">
      <c r="A357" s="6"/>
      <c r="B357" s="1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x14ac:dyDescent="0.2">
      <c r="A358" s="6"/>
      <c r="B358" s="1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x14ac:dyDescent="0.2">
      <c r="A359" s="6"/>
      <c r="B359" s="1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x14ac:dyDescent="0.2">
      <c r="A360" s="6"/>
      <c r="B360" s="1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x14ac:dyDescent="0.2">
      <c r="A361" s="6"/>
      <c r="B361" s="1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x14ac:dyDescent="0.2">
      <c r="A362" s="6"/>
      <c r="B362" s="1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x14ac:dyDescent="0.2">
      <c r="A363" s="6"/>
      <c r="B363" s="1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x14ac:dyDescent="0.2">
      <c r="A364" s="6"/>
      <c r="B364" s="1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x14ac:dyDescent="0.2">
      <c r="A365" s="6"/>
      <c r="B365" s="1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x14ac:dyDescent="0.2">
      <c r="A366" s="6"/>
      <c r="B366" s="1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x14ac:dyDescent="0.2">
      <c r="A367" s="6"/>
      <c r="B367" s="1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x14ac:dyDescent="0.2">
      <c r="A368" s="6"/>
      <c r="B368" s="1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x14ac:dyDescent="0.2">
      <c r="A369" s="6"/>
      <c r="B369" s="1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x14ac:dyDescent="0.2">
      <c r="A370" s="6"/>
      <c r="B370" s="1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x14ac:dyDescent="0.2">
      <c r="A371" s="6"/>
      <c r="B371" s="1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x14ac:dyDescent="0.2">
      <c r="A372" s="6"/>
      <c r="B372" s="1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x14ac:dyDescent="0.2">
      <c r="A373" s="6"/>
      <c r="B373" s="1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x14ac:dyDescent="0.2">
      <c r="A374" s="6"/>
      <c r="B374" s="1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x14ac:dyDescent="0.2">
      <c r="A375" s="6"/>
      <c r="B375" s="1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x14ac:dyDescent="0.2">
      <c r="A376" s="6"/>
      <c r="B376" s="1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x14ac:dyDescent="0.2">
      <c r="A377" s="6"/>
      <c r="B377" s="1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x14ac:dyDescent="0.2">
      <c r="A378" s="6"/>
      <c r="B378" s="1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x14ac:dyDescent="0.2">
      <c r="A379" s="6"/>
      <c r="B379" s="1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x14ac:dyDescent="0.2">
      <c r="A380" s="6"/>
      <c r="B380" s="1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x14ac:dyDescent="0.2">
      <c r="A381" s="6"/>
      <c r="B381" s="1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x14ac:dyDescent="0.2">
      <c r="A382" s="6"/>
      <c r="B382" s="1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x14ac:dyDescent="0.2">
      <c r="A383" s="6"/>
      <c r="B383" s="1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x14ac:dyDescent="0.2">
      <c r="A384" s="6"/>
      <c r="B384" s="1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x14ac:dyDescent="0.2">
      <c r="A385" s="6"/>
      <c r="B385" s="1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x14ac:dyDescent="0.2">
      <c r="A386" s="6"/>
      <c r="B386" s="1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x14ac:dyDescent="0.2">
      <c r="A387" s="6"/>
      <c r="B387" s="1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x14ac:dyDescent="0.2">
      <c r="A388" s="6"/>
      <c r="B388" s="1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x14ac:dyDescent="0.2">
      <c r="A389" s="6"/>
      <c r="B389" s="1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x14ac:dyDescent="0.2">
      <c r="A390" s="6"/>
      <c r="B390" s="1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x14ac:dyDescent="0.2">
      <c r="A391" s="6"/>
      <c r="B391" s="1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x14ac:dyDescent="0.2">
      <c r="A392" s="6"/>
      <c r="B392" s="1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x14ac:dyDescent="0.2">
      <c r="A393" s="6"/>
      <c r="B393" s="1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x14ac:dyDescent="0.2">
      <c r="A394" s="6"/>
      <c r="B394" s="1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x14ac:dyDescent="0.2">
      <c r="A395" s="6"/>
      <c r="B395" s="1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x14ac:dyDescent="0.2">
      <c r="A396" s="6"/>
      <c r="B396" s="1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x14ac:dyDescent="0.2">
      <c r="A397" s="6"/>
      <c r="B397" s="1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x14ac:dyDescent="0.2">
      <c r="A398" s="6"/>
      <c r="B398" s="1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x14ac:dyDescent="0.2">
      <c r="A399" s="6"/>
      <c r="B399" s="1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x14ac:dyDescent="0.2">
      <c r="A400" s="6"/>
      <c r="B400" s="1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x14ac:dyDescent="0.2">
      <c r="A401" s="6"/>
      <c r="B401" s="1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x14ac:dyDescent="0.2">
      <c r="A402" s="6"/>
      <c r="B402" s="1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x14ac:dyDescent="0.2">
      <c r="A403" s="6"/>
      <c r="B403" s="1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x14ac:dyDescent="0.2">
      <c r="A404" s="6"/>
      <c r="B404" s="1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x14ac:dyDescent="0.2">
      <c r="A405" s="6"/>
      <c r="B405" s="1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x14ac:dyDescent="0.2">
      <c r="A406" s="6"/>
      <c r="B406" s="1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x14ac:dyDescent="0.2">
      <c r="A407" s="6"/>
      <c r="B407" s="1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x14ac:dyDescent="0.2">
      <c r="A408" s="6"/>
      <c r="B408" s="1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x14ac:dyDescent="0.2">
      <c r="A409" s="6"/>
      <c r="B409" s="1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x14ac:dyDescent="0.2">
      <c r="A410" s="6"/>
      <c r="B410" s="1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x14ac:dyDescent="0.2">
      <c r="A411" s="6"/>
      <c r="B411" s="1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x14ac:dyDescent="0.2">
      <c r="A412" s="6"/>
      <c r="B412" s="1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x14ac:dyDescent="0.2">
      <c r="A413" s="6"/>
      <c r="B413" s="1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x14ac:dyDescent="0.2">
      <c r="A414" s="6"/>
      <c r="B414" s="1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x14ac:dyDescent="0.2">
      <c r="A415" s="6"/>
      <c r="B415" s="1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x14ac:dyDescent="0.2">
      <c r="A416" s="6"/>
      <c r="B416" s="1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x14ac:dyDescent="0.2">
      <c r="A417" s="6"/>
      <c r="B417" s="1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x14ac:dyDescent="0.2">
      <c r="A418" s="6"/>
      <c r="B418" s="1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x14ac:dyDescent="0.2">
      <c r="A419" s="6"/>
      <c r="B419" s="1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x14ac:dyDescent="0.2">
      <c r="A420" s="6"/>
      <c r="B420" s="1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x14ac:dyDescent="0.2">
      <c r="A421" s="6"/>
      <c r="B421" s="1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x14ac:dyDescent="0.2">
      <c r="A422" s="6"/>
      <c r="B422" s="1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x14ac:dyDescent="0.2">
      <c r="A423" s="6"/>
      <c r="B423" s="1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x14ac:dyDescent="0.2">
      <c r="A424" s="6"/>
      <c r="B424" s="1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x14ac:dyDescent="0.2">
      <c r="A425" s="6"/>
      <c r="B425" s="1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x14ac:dyDescent="0.2">
      <c r="A426" s="6"/>
      <c r="B426" s="1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x14ac:dyDescent="0.2">
      <c r="A427" s="6"/>
      <c r="B427" s="1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x14ac:dyDescent="0.2">
      <c r="A428" s="6"/>
      <c r="B428" s="1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x14ac:dyDescent="0.2">
      <c r="A429" s="6"/>
      <c r="B429" s="1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x14ac:dyDescent="0.2">
      <c r="A430" s="6"/>
      <c r="B430" s="1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x14ac:dyDescent="0.2">
      <c r="A431" s="6"/>
      <c r="B431" s="1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x14ac:dyDescent="0.2">
      <c r="A432" s="6"/>
      <c r="B432" s="1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x14ac:dyDescent="0.2">
      <c r="A433" s="6"/>
      <c r="B433" s="1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x14ac:dyDescent="0.2">
      <c r="A434" s="6"/>
      <c r="B434" s="1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x14ac:dyDescent="0.2">
      <c r="A435" s="6"/>
      <c r="B435" s="1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x14ac:dyDescent="0.2">
      <c r="A436" s="6"/>
      <c r="B436" s="1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x14ac:dyDescent="0.2">
      <c r="A437" s="6"/>
      <c r="B437" s="1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x14ac:dyDescent="0.2">
      <c r="A438" s="6"/>
      <c r="B438" s="1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x14ac:dyDescent="0.2">
      <c r="A439" s="6"/>
      <c r="B439" s="1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x14ac:dyDescent="0.2">
      <c r="A440" s="6"/>
      <c r="B440" s="1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x14ac:dyDescent="0.2">
      <c r="A441" s="6"/>
      <c r="B441" s="1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x14ac:dyDescent="0.2">
      <c r="A442" s="6"/>
      <c r="B442" s="1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x14ac:dyDescent="0.2">
      <c r="A443" s="6"/>
      <c r="B443" s="1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x14ac:dyDescent="0.2">
      <c r="A444" s="6"/>
      <c r="B444" s="1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x14ac:dyDescent="0.2">
      <c r="A445" s="6"/>
      <c r="B445" s="1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x14ac:dyDescent="0.2">
      <c r="A446" s="6"/>
      <c r="B446" s="1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x14ac:dyDescent="0.2">
      <c r="A447" s="6"/>
      <c r="B447" s="1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x14ac:dyDescent="0.2">
      <c r="A448" s="6"/>
      <c r="B448" s="1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x14ac:dyDescent="0.2">
      <c r="A449" s="6"/>
      <c r="B449" s="1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x14ac:dyDescent="0.2">
      <c r="A450" s="6"/>
      <c r="B450" s="1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x14ac:dyDescent="0.2">
      <c r="A451" s="6"/>
      <c r="B451" s="1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x14ac:dyDescent="0.2">
      <c r="A452" s="6"/>
      <c r="B452" s="1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x14ac:dyDescent="0.2">
      <c r="A453" s="6"/>
      <c r="B453" s="1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x14ac:dyDescent="0.2">
      <c r="A454" s="6"/>
      <c r="B454" s="1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x14ac:dyDescent="0.2">
      <c r="A455" s="6"/>
      <c r="B455" s="1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x14ac:dyDescent="0.2">
      <c r="A456" s="6"/>
      <c r="B456" s="1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x14ac:dyDescent="0.2">
      <c r="A457" s="6"/>
      <c r="B457" s="1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x14ac:dyDescent="0.2">
      <c r="A458" s="6"/>
      <c r="B458" s="1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x14ac:dyDescent="0.2">
      <c r="A459" s="6"/>
      <c r="B459" s="1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x14ac:dyDescent="0.2">
      <c r="A460" s="6"/>
      <c r="B460" s="1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x14ac:dyDescent="0.2">
      <c r="A461" s="6"/>
      <c r="B461" s="1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x14ac:dyDescent="0.2">
      <c r="A462" s="6"/>
      <c r="B462" s="1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x14ac:dyDescent="0.2">
      <c r="A463" s="6"/>
      <c r="B463" s="1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x14ac:dyDescent="0.2">
      <c r="A464" s="6"/>
      <c r="B464" s="1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x14ac:dyDescent="0.2">
      <c r="A465" s="6"/>
      <c r="B465" s="1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x14ac:dyDescent="0.2">
      <c r="A466" s="6"/>
      <c r="B466" s="1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x14ac:dyDescent="0.2">
      <c r="A467" s="6"/>
      <c r="B467" s="1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x14ac:dyDescent="0.2">
      <c r="A468" s="6"/>
      <c r="B468" s="1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x14ac:dyDescent="0.2">
      <c r="A469" s="6"/>
      <c r="B469" s="1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x14ac:dyDescent="0.2">
      <c r="A470" s="6"/>
      <c r="B470" s="1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x14ac:dyDescent="0.2">
      <c r="A471" s="6"/>
      <c r="B471" s="1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x14ac:dyDescent="0.2">
      <c r="A472" s="6"/>
      <c r="B472" s="1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x14ac:dyDescent="0.2">
      <c r="A473" s="6"/>
      <c r="B473" s="1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x14ac:dyDescent="0.2">
      <c r="A474" s="6"/>
      <c r="B474" s="1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x14ac:dyDescent="0.2">
      <c r="A475" s="6"/>
      <c r="B475" s="1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x14ac:dyDescent="0.2">
      <c r="A476" s="6"/>
      <c r="B476" s="1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x14ac:dyDescent="0.2">
      <c r="A477" s="6"/>
      <c r="B477" s="1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x14ac:dyDescent="0.2">
      <c r="A478" s="6"/>
      <c r="B478" s="1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x14ac:dyDescent="0.2">
      <c r="A479" s="6"/>
      <c r="B479" s="1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x14ac:dyDescent="0.2">
      <c r="A480" s="6"/>
      <c r="B480" s="1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x14ac:dyDescent="0.2">
      <c r="A481" s="6"/>
      <c r="B481" s="1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x14ac:dyDescent="0.2">
      <c r="A482" s="6"/>
      <c r="B482" s="1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x14ac:dyDescent="0.2">
      <c r="A483" s="6"/>
      <c r="B483" s="1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x14ac:dyDescent="0.2">
      <c r="A484" s="6"/>
      <c r="B484" s="1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x14ac:dyDescent="0.2">
      <c r="A485" s="6"/>
      <c r="B485" s="1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x14ac:dyDescent="0.2">
      <c r="A486" s="6"/>
      <c r="B486" s="1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x14ac:dyDescent="0.2">
      <c r="A487" s="6"/>
      <c r="B487" s="1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x14ac:dyDescent="0.2">
      <c r="A488" s="6"/>
      <c r="B488" s="1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x14ac:dyDescent="0.2">
      <c r="A489" s="6"/>
      <c r="B489" s="1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x14ac:dyDescent="0.2">
      <c r="A490" s="6"/>
      <c r="B490" s="1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x14ac:dyDescent="0.2">
      <c r="A491" s="6"/>
      <c r="B491" s="1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x14ac:dyDescent="0.2">
      <c r="A492" s="6"/>
      <c r="B492" s="1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x14ac:dyDescent="0.2">
      <c r="A493" s="6"/>
      <c r="B493" s="1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x14ac:dyDescent="0.2">
      <c r="A494" s="6"/>
      <c r="B494" s="1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x14ac:dyDescent="0.2">
      <c r="A495" s="6"/>
      <c r="B495" s="1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x14ac:dyDescent="0.2">
      <c r="A496" s="6"/>
      <c r="B496" s="1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x14ac:dyDescent="0.2">
      <c r="A497" s="6"/>
      <c r="B497" s="1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x14ac:dyDescent="0.2">
      <c r="A498" s="6"/>
      <c r="B498" s="1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x14ac:dyDescent="0.2">
      <c r="A499" s="6"/>
      <c r="B499" s="1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x14ac:dyDescent="0.2">
      <c r="A500" s="6"/>
      <c r="B500" s="1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x14ac:dyDescent="0.2">
      <c r="A501" s="6"/>
      <c r="B501" s="1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x14ac:dyDescent="0.2">
      <c r="A502" s="6"/>
      <c r="B502" s="1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x14ac:dyDescent="0.2">
      <c r="A503" s="6"/>
      <c r="B503" s="1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x14ac:dyDescent="0.2">
      <c r="A504" s="6"/>
      <c r="B504" s="1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x14ac:dyDescent="0.2">
      <c r="A505" s="6"/>
      <c r="B505" s="1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x14ac:dyDescent="0.2">
      <c r="A506" s="6"/>
      <c r="B506" s="1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x14ac:dyDescent="0.2">
      <c r="A507" s="6"/>
      <c r="B507" s="1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x14ac:dyDescent="0.2">
      <c r="A508" s="6"/>
      <c r="B508" s="1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x14ac:dyDescent="0.2">
      <c r="A509" s="6"/>
      <c r="B509" s="1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x14ac:dyDescent="0.2">
      <c r="A510" s="6"/>
      <c r="B510" s="1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x14ac:dyDescent="0.2">
      <c r="A511" s="6"/>
      <c r="B511" s="1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x14ac:dyDescent="0.2">
      <c r="A512" s="6"/>
      <c r="B512" s="1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x14ac:dyDescent="0.2">
      <c r="A513" s="6"/>
      <c r="B513" s="1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x14ac:dyDescent="0.2">
      <c r="A514" s="6"/>
      <c r="B514" s="1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x14ac:dyDescent="0.2">
      <c r="A515" s="6"/>
      <c r="B515" s="1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x14ac:dyDescent="0.2">
      <c r="A516" s="6"/>
      <c r="B516" s="1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x14ac:dyDescent="0.2">
      <c r="A517" s="6"/>
      <c r="B517" s="1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x14ac:dyDescent="0.2">
      <c r="A518" s="6"/>
      <c r="B518" s="1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x14ac:dyDescent="0.2">
      <c r="A519" s="6"/>
      <c r="B519" s="1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x14ac:dyDescent="0.2">
      <c r="A520" s="6"/>
      <c r="B520" s="1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x14ac:dyDescent="0.2">
      <c r="A521" s="6"/>
      <c r="B521" s="1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x14ac:dyDescent="0.2">
      <c r="A522" s="6"/>
      <c r="B522" s="1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x14ac:dyDescent="0.2">
      <c r="A523" s="6"/>
      <c r="B523" s="1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x14ac:dyDescent="0.2">
      <c r="A524" s="6"/>
      <c r="B524" s="1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x14ac:dyDescent="0.2">
      <c r="A525" s="6"/>
      <c r="B525" s="1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x14ac:dyDescent="0.2">
      <c r="A526" s="6"/>
      <c r="B526" s="1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x14ac:dyDescent="0.2">
      <c r="A527" s="6"/>
      <c r="B527" s="1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x14ac:dyDescent="0.2">
      <c r="A528" s="6"/>
      <c r="B528" s="1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x14ac:dyDescent="0.2">
      <c r="A529" s="6"/>
      <c r="B529" s="1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x14ac:dyDescent="0.2">
      <c r="A530" s="6"/>
      <c r="B530" s="1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x14ac:dyDescent="0.2">
      <c r="A531" s="6"/>
      <c r="B531" s="1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x14ac:dyDescent="0.2">
      <c r="A532" s="6"/>
      <c r="B532" s="1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x14ac:dyDescent="0.2">
      <c r="A533" s="6"/>
      <c r="B533" s="1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x14ac:dyDescent="0.2">
      <c r="A534" s="6"/>
      <c r="B534" s="1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x14ac:dyDescent="0.2">
      <c r="A535" s="6"/>
      <c r="B535" s="1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x14ac:dyDescent="0.2">
      <c r="A536" s="6"/>
      <c r="B536" s="1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x14ac:dyDescent="0.2">
      <c r="A537" s="6"/>
      <c r="B537" s="1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x14ac:dyDescent="0.2">
      <c r="A538" s="6"/>
      <c r="B538" s="1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x14ac:dyDescent="0.2">
      <c r="A539" s="6"/>
      <c r="B539" s="1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x14ac:dyDescent="0.2">
      <c r="A540" s="6"/>
      <c r="B540" s="1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x14ac:dyDescent="0.2">
      <c r="A541" s="6"/>
      <c r="B541" s="1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x14ac:dyDescent="0.2">
      <c r="A542" s="6"/>
      <c r="B542" s="1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x14ac:dyDescent="0.2">
      <c r="A543" s="6"/>
      <c r="B543" s="1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x14ac:dyDescent="0.2">
      <c r="A544" s="6"/>
      <c r="B544" s="1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x14ac:dyDescent="0.2">
      <c r="A545" s="6"/>
      <c r="B545" s="1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x14ac:dyDescent="0.2">
      <c r="A546" s="6"/>
      <c r="B546" s="1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x14ac:dyDescent="0.2">
      <c r="A547" s="6"/>
      <c r="B547" s="1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x14ac:dyDescent="0.2">
      <c r="A548" s="6"/>
      <c r="B548" s="1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x14ac:dyDescent="0.2">
      <c r="A549" s="6"/>
      <c r="B549" s="1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x14ac:dyDescent="0.2">
      <c r="A550" s="6"/>
      <c r="B550" s="1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x14ac:dyDescent="0.2">
      <c r="A551" s="6"/>
      <c r="B551" s="1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x14ac:dyDescent="0.2">
      <c r="A552" s="6"/>
      <c r="B552" s="1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x14ac:dyDescent="0.2">
      <c r="A553" s="6"/>
      <c r="B553" s="1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x14ac:dyDescent="0.2">
      <c r="A554" s="6"/>
      <c r="B554" s="1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x14ac:dyDescent="0.2">
      <c r="A555" s="6"/>
      <c r="B555" s="1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x14ac:dyDescent="0.2">
      <c r="A556" s="6"/>
      <c r="B556" s="1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x14ac:dyDescent="0.2">
      <c r="A557" s="6"/>
      <c r="B557" s="1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x14ac:dyDescent="0.2">
      <c r="A558" s="6"/>
      <c r="B558" s="1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x14ac:dyDescent="0.2">
      <c r="A559" s="6"/>
      <c r="B559" s="1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x14ac:dyDescent="0.2">
      <c r="A560" s="6"/>
      <c r="B560" s="1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x14ac:dyDescent="0.2">
      <c r="A561" s="6"/>
      <c r="B561" s="1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x14ac:dyDescent="0.2">
      <c r="A562" s="6"/>
      <c r="B562" s="1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x14ac:dyDescent="0.2">
      <c r="A563" s="6"/>
      <c r="B563" s="1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x14ac:dyDescent="0.2">
      <c r="A564" s="6"/>
      <c r="B564" s="1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x14ac:dyDescent="0.2">
      <c r="A565" s="6"/>
      <c r="B565" s="1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x14ac:dyDescent="0.2">
      <c r="A566" s="6"/>
      <c r="B566" s="1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x14ac:dyDescent="0.2">
      <c r="A567" s="6"/>
      <c r="B567" s="1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x14ac:dyDescent="0.2">
      <c r="A568" s="6"/>
      <c r="B568" s="1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x14ac:dyDescent="0.2">
      <c r="A569" s="6"/>
      <c r="B569" s="1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x14ac:dyDescent="0.2">
      <c r="A570" s="6"/>
      <c r="B570" s="1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x14ac:dyDescent="0.2">
      <c r="A571" s="6"/>
      <c r="B571" s="1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x14ac:dyDescent="0.2">
      <c r="A572" s="6"/>
      <c r="B572" s="1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x14ac:dyDescent="0.2">
      <c r="A573" s="6"/>
      <c r="B573" s="1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x14ac:dyDescent="0.2">
      <c r="A574" s="6"/>
      <c r="B574" s="1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x14ac:dyDescent="0.2">
      <c r="A575" s="6"/>
      <c r="B575" s="1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x14ac:dyDescent="0.2">
      <c r="A576" s="6"/>
      <c r="B576" s="1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x14ac:dyDescent="0.2">
      <c r="A577" s="6"/>
      <c r="B577" s="1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x14ac:dyDescent="0.2">
      <c r="A578" s="6"/>
      <c r="B578" s="1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x14ac:dyDescent="0.2">
      <c r="A579" s="6"/>
      <c r="B579" s="1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x14ac:dyDescent="0.2">
      <c r="A580" s="6"/>
      <c r="B580" s="1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x14ac:dyDescent="0.2">
      <c r="A581" s="6"/>
      <c r="B581" s="1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x14ac:dyDescent="0.2">
      <c r="A582" s="6"/>
      <c r="B582" s="1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x14ac:dyDescent="0.2">
      <c r="A583" s="6"/>
      <c r="B583" s="1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x14ac:dyDescent="0.2">
      <c r="A584" s="6"/>
      <c r="B584" s="1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x14ac:dyDescent="0.2">
      <c r="A585" s="6"/>
      <c r="B585" s="1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x14ac:dyDescent="0.2">
      <c r="A586" s="6"/>
      <c r="B586" s="1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x14ac:dyDescent="0.2">
      <c r="A587" s="6"/>
      <c r="B587" s="1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x14ac:dyDescent="0.2">
      <c r="A588" s="6"/>
      <c r="B588" s="1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x14ac:dyDescent="0.2">
      <c r="A589" s="6"/>
      <c r="B589" s="1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x14ac:dyDescent="0.2">
      <c r="A590" s="6"/>
      <c r="B590" s="1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x14ac:dyDescent="0.2">
      <c r="A591" s="6"/>
      <c r="B591" s="1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x14ac:dyDescent="0.2">
      <c r="A592" s="6"/>
      <c r="B592" s="1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x14ac:dyDescent="0.2">
      <c r="A593" s="6"/>
      <c r="B593" s="1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x14ac:dyDescent="0.2">
      <c r="A594" s="6"/>
      <c r="B594" s="1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x14ac:dyDescent="0.2">
      <c r="A595" s="6"/>
      <c r="B595" s="1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x14ac:dyDescent="0.2">
      <c r="A596" s="6"/>
      <c r="B596" s="1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x14ac:dyDescent="0.2">
      <c r="A597" s="6"/>
      <c r="B597" s="1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x14ac:dyDescent="0.2">
      <c r="A598" s="6"/>
      <c r="B598" s="1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x14ac:dyDescent="0.2">
      <c r="A599" s="6"/>
      <c r="B599" s="1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x14ac:dyDescent="0.2">
      <c r="A600" s="6"/>
      <c r="B600" s="1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x14ac:dyDescent="0.2">
      <c r="A601" s="6"/>
      <c r="B601" s="1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x14ac:dyDescent="0.2">
      <c r="A602" s="6"/>
      <c r="B602" s="1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x14ac:dyDescent="0.2">
      <c r="A603" s="6"/>
      <c r="B603" s="1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x14ac:dyDescent="0.2">
      <c r="A604" s="6"/>
      <c r="B604" s="1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x14ac:dyDescent="0.2">
      <c r="A605" s="6"/>
      <c r="B605" s="1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x14ac:dyDescent="0.2">
      <c r="A606" s="6"/>
      <c r="B606" s="1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x14ac:dyDescent="0.2">
      <c r="A607" s="6"/>
      <c r="B607" s="1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x14ac:dyDescent="0.2">
      <c r="A608" s="6"/>
      <c r="B608" s="1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x14ac:dyDescent="0.2">
      <c r="A609" s="6"/>
      <c r="B609" s="1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x14ac:dyDescent="0.2">
      <c r="A610" s="6"/>
      <c r="B610" s="1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x14ac:dyDescent="0.2">
      <c r="A611" s="6"/>
      <c r="B611" s="1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x14ac:dyDescent="0.2">
      <c r="A612" s="6"/>
      <c r="B612" s="1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x14ac:dyDescent="0.2">
      <c r="A613" s="6"/>
      <c r="B613" s="1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x14ac:dyDescent="0.2">
      <c r="A614" s="6"/>
      <c r="B614" s="1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x14ac:dyDescent="0.2">
      <c r="A615" s="6"/>
      <c r="B615" s="1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x14ac:dyDescent="0.2">
      <c r="A616" s="6"/>
      <c r="B616" s="1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x14ac:dyDescent="0.2">
      <c r="A617" s="6"/>
      <c r="B617" s="1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x14ac:dyDescent="0.2">
      <c r="A618" s="6"/>
      <c r="B618" s="1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x14ac:dyDescent="0.2">
      <c r="A619" s="6"/>
      <c r="B619" s="1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x14ac:dyDescent="0.2">
      <c r="A620" s="6"/>
      <c r="B620" s="1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x14ac:dyDescent="0.2">
      <c r="A621" s="6"/>
      <c r="B621" s="1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x14ac:dyDescent="0.2">
      <c r="A622" s="6"/>
      <c r="B622" s="1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x14ac:dyDescent="0.2">
      <c r="A623" s="6"/>
      <c r="B623" s="1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x14ac:dyDescent="0.2">
      <c r="A624" s="6"/>
      <c r="B624" s="1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x14ac:dyDescent="0.2">
      <c r="A625" s="6"/>
      <c r="B625" s="1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x14ac:dyDescent="0.2">
      <c r="A626" s="6"/>
      <c r="B626" s="1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x14ac:dyDescent="0.2">
      <c r="A627" s="6"/>
      <c r="B627" s="1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x14ac:dyDescent="0.2">
      <c r="A628" s="6"/>
      <c r="B628" s="1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x14ac:dyDescent="0.2">
      <c r="A629" s="6"/>
      <c r="B629" s="1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x14ac:dyDescent="0.2">
      <c r="A630" s="6"/>
      <c r="B630" s="1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x14ac:dyDescent="0.2">
      <c r="A631" s="6"/>
      <c r="B631" s="1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x14ac:dyDescent="0.2">
      <c r="A632" s="6"/>
      <c r="B632" s="1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x14ac:dyDescent="0.2">
      <c r="A633" s="6"/>
      <c r="B633" s="1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x14ac:dyDescent="0.2">
      <c r="A634" s="6"/>
      <c r="B634" s="1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x14ac:dyDescent="0.2">
      <c r="A635" s="6"/>
      <c r="B635" s="1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x14ac:dyDescent="0.2">
      <c r="A636" s="6"/>
      <c r="B636" s="1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x14ac:dyDescent="0.2">
      <c r="A637" s="6"/>
      <c r="B637" s="1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x14ac:dyDescent="0.2">
      <c r="A638" s="6"/>
      <c r="B638" s="1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x14ac:dyDescent="0.2">
      <c r="A639" s="6"/>
      <c r="B639" s="1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x14ac:dyDescent="0.2">
      <c r="A640" s="6"/>
      <c r="B640" s="1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x14ac:dyDescent="0.2">
      <c r="A641" s="6"/>
      <c r="B641" s="1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x14ac:dyDescent="0.2">
      <c r="A642" s="6"/>
      <c r="B642" s="1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x14ac:dyDescent="0.2">
      <c r="A643" s="6"/>
      <c r="B643" s="1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x14ac:dyDescent="0.2">
      <c r="A644" s="6"/>
      <c r="B644" s="1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x14ac:dyDescent="0.2">
      <c r="A645" s="6"/>
      <c r="B645" s="1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x14ac:dyDescent="0.2">
      <c r="A646" s="6"/>
      <c r="B646" s="1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x14ac:dyDescent="0.2">
      <c r="A647" s="6"/>
      <c r="B647" s="1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x14ac:dyDescent="0.2">
      <c r="A648" s="6"/>
      <c r="B648" s="1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x14ac:dyDescent="0.2">
      <c r="A649" s="6"/>
      <c r="B649" s="1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x14ac:dyDescent="0.2">
      <c r="A650" s="6"/>
      <c r="B650" s="1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x14ac:dyDescent="0.2">
      <c r="A651" s="6"/>
      <c r="B651" s="1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x14ac:dyDescent="0.2">
      <c r="A652" s="6"/>
      <c r="B652" s="1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x14ac:dyDescent="0.2">
      <c r="A653" s="6"/>
      <c r="B653" s="1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x14ac:dyDescent="0.2">
      <c r="A654" s="6"/>
      <c r="B654" s="1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x14ac:dyDescent="0.2">
      <c r="A655" s="6"/>
      <c r="B655" s="1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x14ac:dyDescent="0.2">
      <c r="A656" s="6"/>
      <c r="B656" s="1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x14ac:dyDescent="0.2">
      <c r="A657" s="6"/>
      <c r="B657" s="1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x14ac:dyDescent="0.2">
      <c r="A658" s="6"/>
      <c r="B658" s="1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x14ac:dyDescent="0.2">
      <c r="A659" s="6"/>
      <c r="B659" s="1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x14ac:dyDescent="0.2">
      <c r="A660" s="6"/>
      <c r="B660" s="1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x14ac:dyDescent="0.2">
      <c r="A661" s="6"/>
      <c r="B661" s="1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x14ac:dyDescent="0.2">
      <c r="A662" s="6"/>
      <c r="B662" s="1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x14ac:dyDescent="0.2">
      <c r="A663" s="6"/>
      <c r="B663" s="1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x14ac:dyDescent="0.2">
      <c r="A664" s="6"/>
      <c r="B664" s="1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x14ac:dyDescent="0.2">
      <c r="A665" s="6"/>
      <c r="B665" s="1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x14ac:dyDescent="0.2">
      <c r="A666" s="6"/>
      <c r="B666" s="1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x14ac:dyDescent="0.2">
      <c r="A667" s="6"/>
      <c r="B667" s="1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x14ac:dyDescent="0.2">
      <c r="A668" s="6"/>
      <c r="B668" s="1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x14ac:dyDescent="0.2">
      <c r="A669" s="6"/>
      <c r="B669" s="1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x14ac:dyDescent="0.2">
      <c r="A670" s="6"/>
      <c r="B670" s="1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x14ac:dyDescent="0.2">
      <c r="A671" s="6"/>
      <c r="B671" s="1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x14ac:dyDescent="0.2">
      <c r="A672" s="6"/>
      <c r="B672" s="1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x14ac:dyDescent="0.2">
      <c r="A673" s="6"/>
      <c r="B673" s="1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x14ac:dyDescent="0.2">
      <c r="A674" s="6"/>
      <c r="B674" s="1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x14ac:dyDescent="0.2">
      <c r="A675" s="6"/>
      <c r="B675" s="1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x14ac:dyDescent="0.2">
      <c r="A676" s="6"/>
      <c r="B676" s="1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x14ac:dyDescent="0.2">
      <c r="A677" s="6"/>
      <c r="B677" s="1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x14ac:dyDescent="0.2">
      <c r="A678" s="6"/>
      <c r="B678" s="1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x14ac:dyDescent="0.2">
      <c r="A679" s="6"/>
      <c r="B679" s="1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x14ac:dyDescent="0.2">
      <c r="A680" s="6"/>
      <c r="B680" s="1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x14ac:dyDescent="0.2">
      <c r="A681" s="6"/>
      <c r="B681" s="1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x14ac:dyDescent="0.2">
      <c r="A682" s="6"/>
      <c r="B682" s="1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x14ac:dyDescent="0.2">
      <c r="A683" s="6"/>
      <c r="B683" s="1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x14ac:dyDescent="0.2">
      <c r="A684" s="6"/>
      <c r="B684" s="1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x14ac:dyDescent="0.2">
      <c r="A685" s="6"/>
      <c r="B685" s="1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x14ac:dyDescent="0.2">
      <c r="A686" s="6"/>
      <c r="B686" s="1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x14ac:dyDescent="0.2">
      <c r="A687" s="6"/>
      <c r="B687" s="1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x14ac:dyDescent="0.2">
      <c r="A688" s="6"/>
      <c r="B688" s="1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x14ac:dyDescent="0.2">
      <c r="A689" s="6"/>
      <c r="B689" s="1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x14ac:dyDescent="0.2">
      <c r="A690" s="6"/>
      <c r="B690" s="1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x14ac:dyDescent="0.2">
      <c r="A691" s="6"/>
      <c r="B691" s="1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x14ac:dyDescent="0.2">
      <c r="A692" s="6"/>
      <c r="B692" s="1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x14ac:dyDescent="0.2">
      <c r="A693" s="6"/>
      <c r="B693" s="1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x14ac:dyDescent="0.2">
      <c r="A694" s="6"/>
      <c r="B694" s="1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x14ac:dyDescent="0.2">
      <c r="A695" s="6"/>
      <c r="B695" s="1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x14ac:dyDescent="0.2">
      <c r="A696" s="6"/>
      <c r="B696" s="1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x14ac:dyDescent="0.2">
      <c r="A697" s="6"/>
      <c r="B697" s="1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x14ac:dyDescent="0.2">
      <c r="A698" s="6"/>
      <c r="B698" s="1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x14ac:dyDescent="0.2">
      <c r="A699" s="6"/>
      <c r="B699" s="1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x14ac:dyDescent="0.2">
      <c r="A700" s="6"/>
      <c r="B700" s="1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x14ac:dyDescent="0.2">
      <c r="A701" s="6"/>
      <c r="B701" s="1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x14ac:dyDescent="0.2">
      <c r="A702" s="6"/>
      <c r="B702" s="1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x14ac:dyDescent="0.2">
      <c r="A703" s="6"/>
      <c r="B703" s="1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x14ac:dyDescent="0.2">
      <c r="A704" s="6"/>
      <c r="B704" s="1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x14ac:dyDescent="0.2">
      <c r="A705" s="6"/>
      <c r="B705" s="1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x14ac:dyDescent="0.2">
      <c r="A706" s="6"/>
      <c r="B706" s="1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x14ac:dyDescent="0.2">
      <c r="A707" s="6"/>
      <c r="B707" s="1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x14ac:dyDescent="0.2">
      <c r="A708" s="6"/>
      <c r="B708" s="1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x14ac:dyDescent="0.2">
      <c r="A709" s="6"/>
      <c r="B709" s="1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x14ac:dyDescent="0.2">
      <c r="A710" s="6"/>
      <c r="B710" s="1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x14ac:dyDescent="0.2">
      <c r="A711" s="6"/>
      <c r="B711" s="1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x14ac:dyDescent="0.2">
      <c r="A712" s="6"/>
      <c r="B712" s="1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x14ac:dyDescent="0.2">
      <c r="A713" s="6"/>
      <c r="B713" s="1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x14ac:dyDescent="0.2">
      <c r="A714" s="6"/>
      <c r="B714" s="1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x14ac:dyDescent="0.2">
      <c r="A715" s="6"/>
      <c r="B715" s="1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x14ac:dyDescent="0.2">
      <c r="A716" s="6"/>
      <c r="B716" s="1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x14ac:dyDescent="0.2">
      <c r="A717" s="6"/>
      <c r="B717" s="1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x14ac:dyDescent="0.2">
      <c r="A718" s="6"/>
      <c r="B718" s="1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x14ac:dyDescent="0.2">
      <c r="A719" s="6"/>
      <c r="B719" s="1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x14ac:dyDescent="0.2">
      <c r="A720" s="6"/>
      <c r="B720" s="1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x14ac:dyDescent="0.2">
      <c r="A721" s="6"/>
      <c r="B721" s="1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x14ac:dyDescent="0.2">
      <c r="A722" s="6"/>
      <c r="B722" s="1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x14ac:dyDescent="0.2">
      <c r="A723" s="6"/>
      <c r="B723" s="1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x14ac:dyDescent="0.2">
      <c r="A724" s="6"/>
      <c r="B724" s="1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x14ac:dyDescent="0.2">
      <c r="A725" s="6"/>
      <c r="B725" s="1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x14ac:dyDescent="0.2">
      <c r="A726" s="6"/>
      <c r="B726" s="1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x14ac:dyDescent="0.2">
      <c r="A727" s="6"/>
      <c r="B727" s="1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x14ac:dyDescent="0.2">
      <c r="A728" s="6"/>
      <c r="B728" s="1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x14ac:dyDescent="0.2">
      <c r="A729" s="6"/>
      <c r="B729" s="1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x14ac:dyDescent="0.2">
      <c r="A730" s="6"/>
      <c r="B730" s="1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x14ac:dyDescent="0.2">
      <c r="A731" s="6"/>
      <c r="B731" s="1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x14ac:dyDescent="0.2">
      <c r="A732" s="6"/>
      <c r="B732" s="1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x14ac:dyDescent="0.2">
      <c r="A733" s="6"/>
      <c r="B733" s="1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x14ac:dyDescent="0.2">
      <c r="A734" s="6"/>
      <c r="B734" s="1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x14ac:dyDescent="0.2">
      <c r="A735" s="6"/>
      <c r="B735" s="1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x14ac:dyDescent="0.2">
      <c r="A736" s="6"/>
      <c r="B736" s="1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x14ac:dyDescent="0.2">
      <c r="A737" s="6"/>
      <c r="B737" s="1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x14ac:dyDescent="0.2">
      <c r="A738" s="6"/>
      <c r="B738" s="1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x14ac:dyDescent="0.2">
      <c r="A739" s="6"/>
      <c r="B739" s="1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x14ac:dyDescent="0.2">
      <c r="A740" s="6"/>
      <c r="B740" s="1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x14ac:dyDescent="0.2">
      <c r="A741" s="6"/>
      <c r="B741" s="1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x14ac:dyDescent="0.2">
      <c r="A742" s="6"/>
      <c r="B742" s="1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x14ac:dyDescent="0.2">
      <c r="A743" s="6"/>
      <c r="B743" s="1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x14ac:dyDescent="0.2">
      <c r="A744" s="6"/>
      <c r="B744" s="1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x14ac:dyDescent="0.2">
      <c r="A745" s="6"/>
      <c r="B745" s="1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x14ac:dyDescent="0.2">
      <c r="A746" s="6"/>
      <c r="B746" s="1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x14ac:dyDescent="0.2">
      <c r="A747" s="6"/>
      <c r="B747" s="1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x14ac:dyDescent="0.2">
      <c r="A748" s="6"/>
      <c r="B748" s="1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x14ac:dyDescent="0.2">
      <c r="A749" s="6"/>
      <c r="B749" s="1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x14ac:dyDescent="0.2">
      <c r="A750" s="6"/>
      <c r="B750" s="1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x14ac:dyDescent="0.2">
      <c r="A751" s="6"/>
      <c r="B751" s="1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x14ac:dyDescent="0.2">
      <c r="A752" s="6"/>
      <c r="B752" s="1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x14ac:dyDescent="0.2">
      <c r="A753" s="6"/>
      <c r="B753" s="1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x14ac:dyDescent="0.2">
      <c r="A754" s="6"/>
      <c r="B754" s="1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x14ac:dyDescent="0.2">
      <c r="A755" s="6"/>
      <c r="B755" s="1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x14ac:dyDescent="0.2">
      <c r="A756" s="6"/>
      <c r="B756" s="1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x14ac:dyDescent="0.2">
      <c r="A757" s="6"/>
      <c r="B757" s="1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x14ac:dyDescent="0.2">
      <c r="A758" s="6"/>
      <c r="B758" s="1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x14ac:dyDescent="0.2">
      <c r="A759" s="6"/>
      <c r="B759" s="1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x14ac:dyDescent="0.2">
      <c r="A760" s="6"/>
      <c r="B760" s="1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x14ac:dyDescent="0.2">
      <c r="A761" s="6"/>
      <c r="B761" s="1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x14ac:dyDescent="0.2">
      <c r="A762" s="6"/>
      <c r="B762" s="1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x14ac:dyDescent="0.2">
      <c r="A763" s="6"/>
      <c r="B763" s="1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x14ac:dyDescent="0.2">
      <c r="A764" s="6"/>
      <c r="B764" s="1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x14ac:dyDescent="0.2">
      <c r="A765" s="6"/>
      <c r="B765" s="1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x14ac:dyDescent="0.2">
      <c r="A766" s="6"/>
      <c r="B766" s="1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x14ac:dyDescent="0.2">
      <c r="A767" s="6"/>
      <c r="B767" s="1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x14ac:dyDescent="0.2">
      <c r="A768" s="6"/>
      <c r="B768" s="1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x14ac:dyDescent="0.2">
      <c r="A769" s="6"/>
      <c r="B769" s="1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x14ac:dyDescent="0.2">
      <c r="A770" s="6"/>
      <c r="B770" s="1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x14ac:dyDescent="0.2">
      <c r="A771" s="6"/>
      <c r="B771" s="1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x14ac:dyDescent="0.2">
      <c r="A772" s="6"/>
      <c r="B772" s="1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x14ac:dyDescent="0.2">
      <c r="A773" s="6"/>
      <c r="B773" s="1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x14ac:dyDescent="0.2">
      <c r="A774" s="6"/>
      <c r="B774" s="1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x14ac:dyDescent="0.2">
      <c r="A775" s="6"/>
      <c r="B775" s="1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x14ac:dyDescent="0.2">
      <c r="A776" s="6"/>
      <c r="B776" s="1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x14ac:dyDescent="0.2">
      <c r="A777" s="6"/>
      <c r="B777" s="1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x14ac:dyDescent="0.2">
      <c r="A778" s="6"/>
      <c r="B778" s="1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x14ac:dyDescent="0.2">
      <c r="A779" s="6"/>
      <c r="B779" s="1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x14ac:dyDescent="0.2">
      <c r="A780" s="6"/>
      <c r="B780" s="1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x14ac:dyDescent="0.2">
      <c r="A781" s="6"/>
      <c r="B781" s="1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x14ac:dyDescent="0.2">
      <c r="A782" s="6"/>
      <c r="B782" s="1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x14ac:dyDescent="0.2">
      <c r="A783" s="6"/>
      <c r="B783" s="1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x14ac:dyDescent="0.2">
      <c r="A784" s="6"/>
      <c r="B784" s="1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x14ac:dyDescent="0.2">
      <c r="A785" s="6"/>
      <c r="B785" s="1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x14ac:dyDescent="0.2">
      <c r="A786" s="6"/>
      <c r="B786" s="1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x14ac:dyDescent="0.2">
      <c r="A787" s="6"/>
      <c r="B787" s="1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x14ac:dyDescent="0.2">
      <c r="A788" s="6"/>
      <c r="B788" s="1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x14ac:dyDescent="0.2">
      <c r="A789" s="6"/>
      <c r="B789" s="1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x14ac:dyDescent="0.2">
      <c r="A790" s="6"/>
      <c r="B790" s="1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x14ac:dyDescent="0.2">
      <c r="A791" s="6"/>
      <c r="B791" s="1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x14ac:dyDescent="0.2">
      <c r="A792" s="6"/>
      <c r="B792" s="1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x14ac:dyDescent="0.2">
      <c r="A793" s="6"/>
      <c r="B793" s="1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x14ac:dyDescent="0.2">
      <c r="A794" s="6"/>
      <c r="B794" s="1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x14ac:dyDescent="0.2">
      <c r="A795" s="6"/>
      <c r="B795" s="1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x14ac:dyDescent="0.2">
      <c r="A796" s="6"/>
      <c r="B796" s="1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x14ac:dyDescent="0.2">
      <c r="A797" s="6"/>
      <c r="B797" s="1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x14ac:dyDescent="0.2">
      <c r="A798" s="6"/>
      <c r="B798" s="1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x14ac:dyDescent="0.2">
      <c r="A799" s="6"/>
      <c r="B799" s="1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x14ac:dyDescent="0.2">
      <c r="A800" s="6"/>
      <c r="B800" s="1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x14ac:dyDescent="0.2">
      <c r="A801" s="6"/>
      <c r="B801" s="1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x14ac:dyDescent="0.2">
      <c r="A802" s="6"/>
      <c r="B802" s="1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x14ac:dyDescent="0.2">
      <c r="A803" s="6"/>
      <c r="B803" s="1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x14ac:dyDescent="0.2">
      <c r="A804" s="6"/>
      <c r="B804" s="1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x14ac:dyDescent="0.2">
      <c r="A805" s="6"/>
      <c r="B805" s="1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x14ac:dyDescent="0.2">
      <c r="A806" s="6"/>
      <c r="B806" s="1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x14ac:dyDescent="0.2">
      <c r="A807" s="6"/>
      <c r="B807" s="1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x14ac:dyDescent="0.2">
      <c r="A808" s="6"/>
      <c r="B808" s="1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x14ac:dyDescent="0.2">
      <c r="A809" s="6"/>
      <c r="B809" s="1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x14ac:dyDescent="0.2">
      <c r="A810" s="6"/>
      <c r="B810" s="1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x14ac:dyDescent="0.2">
      <c r="A811" s="6"/>
      <c r="B811" s="1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x14ac:dyDescent="0.2">
      <c r="A812" s="6"/>
      <c r="B812" s="1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x14ac:dyDescent="0.2">
      <c r="A813" s="6"/>
      <c r="B813" s="1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x14ac:dyDescent="0.2">
      <c r="A814" s="6"/>
      <c r="B814" s="1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x14ac:dyDescent="0.2">
      <c r="A815" s="6"/>
      <c r="B815" s="1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x14ac:dyDescent="0.2">
      <c r="A816" s="6"/>
      <c r="B816" s="1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x14ac:dyDescent="0.2">
      <c r="A817" s="6"/>
      <c r="B817" s="1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x14ac:dyDescent="0.2">
      <c r="A818" s="6"/>
      <c r="B818" s="1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x14ac:dyDescent="0.2">
      <c r="A819" s="6"/>
      <c r="B819" s="1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x14ac:dyDescent="0.2">
      <c r="A820" s="6"/>
      <c r="B820" s="1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x14ac:dyDescent="0.2">
      <c r="A821" s="6"/>
      <c r="B821" s="1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x14ac:dyDescent="0.2">
      <c r="A822" s="6"/>
      <c r="B822" s="1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x14ac:dyDescent="0.2">
      <c r="A823" s="6"/>
      <c r="B823" s="1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x14ac:dyDescent="0.2">
      <c r="A824" s="6"/>
      <c r="B824" s="1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x14ac:dyDescent="0.2">
      <c r="A825" s="6"/>
      <c r="B825" s="1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x14ac:dyDescent="0.2">
      <c r="A826" s="6"/>
      <c r="B826" s="1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x14ac:dyDescent="0.2">
      <c r="A827" s="6"/>
      <c r="B827" s="1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x14ac:dyDescent="0.2">
      <c r="A828" s="6"/>
      <c r="B828" s="1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x14ac:dyDescent="0.2">
      <c r="A829" s="6"/>
      <c r="B829" s="1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x14ac:dyDescent="0.2">
      <c r="A830" s="6"/>
      <c r="B830" s="1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x14ac:dyDescent="0.2">
      <c r="A831" s="6"/>
      <c r="B831" s="1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x14ac:dyDescent="0.2">
      <c r="A832" s="6"/>
      <c r="B832" s="1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x14ac:dyDescent="0.2">
      <c r="A833" s="6"/>
      <c r="B833" s="1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x14ac:dyDescent="0.2">
      <c r="A834" s="6"/>
      <c r="B834" s="1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x14ac:dyDescent="0.2">
      <c r="A835" s="6"/>
      <c r="B835" s="1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x14ac:dyDescent="0.2">
      <c r="A836" s="6"/>
      <c r="B836" s="1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x14ac:dyDescent="0.2">
      <c r="A837" s="6"/>
      <c r="B837" s="1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x14ac:dyDescent="0.2">
      <c r="A838" s="6"/>
      <c r="B838" s="1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x14ac:dyDescent="0.2">
      <c r="A839" s="6"/>
      <c r="B839" s="1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x14ac:dyDescent="0.2">
      <c r="A840" s="6"/>
      <c r="B840" s="1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x14ac:dyDescent="0.2">
      <c r="A841" s="6"/>
      <c r="B841" s="1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x14ac:dyDescent="0.2">
      <c r="A842" s="6"/>
      <c r="B842" s="1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x14ac:dyDescent="0.2">
      <c r="A843" s="6"/>
      <c r="B843" s="1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x14ac:dyDescent="0.2">
      <c r="A844" s="6"/>
      <c r="B844" s="1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x14ac:dyDescent="0.2">
      <c r="A845" s="6"/>
      <c r="B845" s="1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x14ac:dyDescent="0.2">
      <c r="A846" s="6"/>
      <c r="B846" s="1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x14ac:dyDescent="0.2">
      <c r="A847" s="6"/>
      <c r="B847" s="1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x14ac:dyDescent="0.2">
      <c r="A848" s="6"/>
      <c r="B848" s="1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x14ac:dyDescent="0.2">
      <c r="A849" s="6"/>
      <c r="B849" s="1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x14ac:dyDescent="0.2">
      <c r="A850" s="6"/>
      <c r="B850" s="1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x14ac:dyDescent="0.2">
      <c r="A851" s="6"/>
      <c r="B851" s="1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x14ac:dyDescent="0.2">
      <c r="A852" s="6"/>
      <c r="B852" s="1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x14ac:dyDescent="0.2">
      <c r="A853" s="6"/>
      <c r="B853" s="1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x14ac:dyDescent="0.2">
      <c r="A854" s="6"/>
      <c r="B854" s="1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x14ac:dyDescent="0.2">
      <c r="A855" s="6"/>
      <c r="B855" s="1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x14ac:dyDescent="0.2">
      <c r="A856" s="6"/>
      <c r="B856" s="1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x14ac:dyDescent="0.2">
      <c r="A857" s="6"/>
      <c r="B857" s="1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x14ac:dyDescent="0.2">
      <c r="A858" s="6"/>
      <c r="B858" s="1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x14ac:dyDescent="0.2">
      <c r="A859" s="6"/>
      <c r="B859" s="1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x14ac:dyDescent="0.2">
      <c r="A860" s="6"/>
      <c r="B860" s="1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x14ac:dyDescent="0.2">
      <c r="A861" s="6"/>
      <c r="B861" s="1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x14ac:dyDescent="0.2">
      <c r="A862" s="6"/>
      <c r="B862" s="1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x14ac:dyDescent="0.2">
      <c r="A863" s="6"/>
      <c r="B863" s="1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x14ac:dyDescent="0.2">
      <c r="A864" s="6"/>
      <c r="B864" s="1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x14ac:dyDescent="0.2">
      <c r="A865" s="6"/>
      <c r="B865" s="1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x14ac:dyDescent="0.2">
      <c r="A866" s="6"/>
      <c r="B866" s="1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x14ac:dyDescent="0.2">
      <c r="A867" s="6"/>
      <c r="B867" s="1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x14ac:dyDescent="0.2">
      <c r="A868" s="6"/>
      <c r="B868" s="1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x14ac:dyDescent="0.2">
      <c r="A869" s="6"/>
      <c r="B869" s="1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x14ac:dyDescent="0.2">
      <c r="A870" s="6"/>
      <c r="B870" s="1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x14ac:dyDescent="0.2">
      <c r="A871" s="6"/>
      <c r="B871" s="1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x14ac:dyDescent="0.2">
      <c r="A872" s="6"/>
      <c r="B872" s="1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x14ac:dyDescent="0.2">
      <c r="A873" s="6"/>
      <c r="B873" s="1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x14ac:dyDescent="0.2">
      <c r="A874" s="6"/>
      <c r="B874" s="1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x14ac:dyDescent="0.2">
      <c r="A875" s="6"/>
      <c r="B875" s="1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x14ac:dyDescent="0.2">
      <c r="A876" s="6"/>
      <c r="B876" s="1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x14ac:dyDescent="0.2">
      <c r="A877" s="6"/>
      <c r="B877" s="1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x14ac:dyDescent="0.2">
      <c r="A878" s="6"/>
      <c r="B878" s="1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x14ac:dyDescent="0.2">
      <c r="A879" s="6"/>
      <c r="B879" s="1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x14ac:dyDescent="0.2">
      <c r="A880" s="6"/>
      <c r="B880" s="1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x14ac:dyDescent="0.2">
      <c r="A881" s="6"/>
      <c r="B881" s="1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x14ac:dyDescent="0.2">
      <c r="A882" s="6"/>
      <c r="B882" s="1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x14ac:dyDescent="0.2">
      <c r="A883" s="6"/>
      <c r="B883" s="1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x14ac:dyDescent="0.2">
      <c r="A884" s="6"/>
      <c r="B884" s="1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x14ac:dyDescent="0.2">
      <c r="A885" s="6"/>
      <c r="B885" s="1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x14ac:dyDescent="0.2">
      <c r="A886" s="6"/>
      <c r="B886" s="1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x14ac:dyDescent="0.2">
      <c r="A887" s="6"/>
      <c r="B887" s="1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x14ac:dyDescent="0.2">
      <c r="A888" s="6"/>
      <c r="B888" s="1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x14ac:dyDescent="0.2">
      <c r="A889" s="6"/>
      <c r="B889" s="1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x14ac:dyDescent="0.2">
      <c r="A890" s="6"/>
      <c r="B890" s="1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x14ac:dyDescent="0.2">
      <c r="A891" s="6"/>
      <c r="B891" s="1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x14ac:dyDescent="0.2">
      <c r="A892" s="6"/>
      <c r="B892" s="1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x14ac:dyDescent="0.2">
      <c r="A893" s="6"/>
      <c r="B893" s="1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x14ac:dyDescent="0.2">
      <c r="A894" s="6"/>
      <c r="B894" s="1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x14ac:dyDescent="0.2">
      <c r="A895" s="6"/>
      <c r="B895" s="1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x14ac:dyDescent="0.2">
      <c r="A896" s="6"/>
      <c r="B896" s="1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x14ac:dyDescent="0.2">
      <c r="A897" s="6"/>
      <c r="B897" s="1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x14ac:dyDescent="0.2">
      <c r="A898" s="6"/>
      <c r="B898" s="1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x14ac:dyDescent="0.2">
      <c r="A899" s="6"/>
      <c r="B899" s="1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x14ac:dyDescent="0.2">
      <c r="A900" s="6"/>
      <c r="B900" s="1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x14ac:dyDescent="0.2">
      <c r="A901" s="6"/>
      <c r="B901" s="1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x14ac:dyDescent="0.2">
      <c r="A902" s="6"/>
      <c r="B902" s="1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x14ac:dyDescent="0.2">
      <c r="A903" s="6"/>
      <c r="B903" s="1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x14ac:dyDescent="0.2">
      <c r="A904" s="6"/>
      <c r="B904" s="1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x14ac:dyDescent="0.2">
      <c r="A905" s="6"/>
      <c r="B905" s="1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x14ac:dyDescent="0.2">
      <c r="A906" s="6"/>
      <c r="B906" s="1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x14ac:dyDescent="0.2">
      <c r="A907" s="6"/>
      <c r="B907" s="1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x14ac:dyDescent="0.2">
      <c r="A908" s="6"/>
      <c r="B908" s="1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x14ac:dyDescent="0.2">
      <c r="A909" s="6"/>
      <c r="B909" s="1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x14ac:dyDescent="0.2">
      <c r="A910" s="6"/>
      <c r="B910" s="1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x14ac:dyDescent="0.2">
      <c r="A911" s="6"/>
      <c r="B911" s="1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x14ac:dyDescent="0.2">
      <c r="A912" s="6"/>
      <c r="B912" s="1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x14ac:dyDescent="0.2">
      <c r="A913" s="6"/>
      <c r="B913" s="1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x14ac:dyDescent="0.2">
      <c r="A914" s="6"/>
      <c r="B914" s="1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x14ac:dyDescent="0.2">
      <c r="A915" s="6"/>
      <c r="B915" s="1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x14ac:dyDescent="0.2">
      <c r="A916" s="6"/>
      <c r="B916" s="1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x14ac:dyDescent="0.2">
      <c r="A917" s="6"/>
      <c r="B917" s="1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x14ac:dyDescent="0.2">
      <c r="A918" s="6"/>
      <c r="B918" s="1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x14ac:dyDescent="0.2">
      <c r="A919" s="6"/>
      <c r="B919" s="1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x14ac:dyDescent="0.2">
      <c r="A920" s="6"/>
      <c r="B920" s="1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x14ac:dyDescent="0.2">
      <c r="A921" s="6"/>
      <c r="B921" s="1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x14ac:dyDescent="0.2">
      <c r="A922" s="6"/>
      <c r="B922" s="1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x14ac:dyDescent="0.2">
      <c r="A923" s="6"/>
      <c r="B923" s="1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x14ac:dyDescent="0.2">
      <c r="A924" s="6"/>
      <c r="B924" s="1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x14ac:dyDescent="0.2">
      <c r="A925" s="6"/>
      <c r="B925" s="1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x14ac:dyDescent="0.2">
      <c r="A926" s="6"/>
      <c r="B926" s="1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x14ac:dyDescent="0.2">
      <c r="A927" s="6"/>
      <c r="B927" s="1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x14ac:dyDescent="0.2">
      <c r="A928" s="6"/>
      <c r="B928" s="1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x14ac:dyDescent="0.2">
      <c r="A929" s="6"/>
      <c r="B929" s="1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x14ac:dyDescent="0.2">
      <c r="A930" s="6"/>
      <c r="B930" s="1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x14ac:dyDescent="0.2">
      <c r="A931" s="6"/>
      <c r="B931" s="1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x14ac:dyDescent="0.2">
      <c r="A932" s="6"/>
      <c r="B932" s="1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x14ac:dyDescent="0.2">
      <c r="A933" s="6"/>
      <c r="B933" s="1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x14ac:dyDescent="0.2">
      <c r="A934" s="6"/>
      <c r="B934" s="1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x14ac:dyDescent="0.2">
      <c r="A935" s="6"/>
      <c r="B935" s="1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x14ac:dyDescent="0.2">
      <c r="A936" s="6"/>
      <c r="B936" s="1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x14ac:dyDescent="0.2">
      <c r="A937" s="6"/>
      <c r="B937" s="1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x14ac:dyDescent="0.2">
      <c r="A938" s="6"/>
      <c r="B938" s="1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x14ac:dyDescent="0.2">
      <c r="A939" s="6"/>
      <c r="B939" s="1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x14ac:dyDescent="0.2">
      <c r="A940" s="6"/>
      <c r="B940" s="1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x14ac:dyDescent="0.2">
      <c r="A941" s="6"/>
      <c r="B941" s="1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x14ac:dyDescent="0.2">
      <c r="A942" s="6"/>
      <c r="B942" s="1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x14ac:dyDescent="0.2">
      <c r="A943" s="6"/>
      <c r="B943" s="1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x14ac:dyDescent="0.2">
      <c r="A944" s="6"/>
      <c r="B944" s="1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x14ac:dyDescent="0.2">
      <c r="A945" s="6"/>
      <c r="B945" s="1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x14ac:dyDescent="0.2">
      <c r="A946" s="6"/>
      <c r="B946" s="1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x14ac:dyDescent="0.2">
      <c r="A947" s="6"/>
      <c r="B947" s="1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x14ac:dyDescent="0.2">
      <c r="A948" s="6"/>
      <c r="B948" s="1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x14ac:dyDescent="0.2">
      <c r="A949" s="6"/>
      <c r="B949" s="1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x14ac:dyDescent="0.2">
      <c r="A950" s="6"/>
      <c r="B950" s="1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</sheetData>
  <mergeCells count="9">
    <mergeCell ref="A13:A17"/>
    <mergeCell ref="B15:B17"/>
    <mergeCell ref="A1:E2"/>
    <mergeCell ref="B6:B10"/>
    <mergeCell ref="A6:A11"/>
    <mergeCell ref="A5:C5"/>
    <mergeCell ref="A4:C4"/>
    <mergeCell ref="D4:E4"/>
    <mergeCell ref="C12:D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H955"/>
  <sheetViews>
    <sheetView topLeftCell="A10" workbookViewId="0">
      <selection activeCell="C15" sqref="C15:C25"/>
    </sheetView>
  </sheetViews>
  <sheetFormatPr defaultColWidth="14.42578125" defaultRowHeight="15.75" customHeight="1" x14ac:dyDescent="0.2"/>
  <cols>
    <col min="1" max="1" width="7.28515625" customWidth="1"/>
    <col min="2" max="2" width="7.140625" customWidth="1"/>
    <col min="3" max="3" width="19.85546875" customWidth="1"/>
    <col min="4" max="4" width="26.42578125" customWidth="1"/>
    <col min="5" max="5" width="21.28515625" customWidth="1"/>
    <col min="6" max="6" width="20.140625" customWidth="1"/>
    <col min="7" max="8" width="16.7109375" customWidth="1"/>
    <col min="9" max="9" width="11.85546875" customWidth="1"/>
    <col min="10" max="10" width="10.28515625" customWidth="1"/>
    <col min="11" max="11" width="8.5703125" customWidth="1"/>
    <col min="12" max="12" width="26.7109375" customWidth="1"/>
    <col min="13" max="13" width="23.28515625" customWidth="1"/>
    <col min="14" max="14" width="68.140625" customWidth="1"/>
    <col min="15" max="15" width="35.5703125" customWidth="1"/>
    <col min="16" max="16" width="8.85546875" customWidth="1"/>
    <col min="17" max="17" width="40" customWidth="1"/>
    <col min="18" max="18" width="36" customWidth="1"/>
    <col min="19" max="19" width="29.7109375" customWidth="1"/>
    <col min="20" max="20" width="9.85546875" customWidth="1"/>
    <col min="21" max="21" width="8.42578125" customWidth="1"/>
    <col min="22" max="22" width="9.28515625" customWidth="1"/>
    <col min="23" max="23" width="8.140625" customWidth="1"/>
    <col min="24" max="24" width="8.85546875" customWidth="1"/>
    <col min="25" max="25" width="7.5703125" customWidth="1"/>
    <col min="26" max="26" width="8.85546875" customWidth="1"/>
    <col min="27" max="27" width="9.5703125" customWidth="1"/>
    <col min="28" max="28" width="9.7109375" customWidth="1"/>
    <col min="29" max="29" width="9.28515625" customWidth="1"/>
  </cols>
  <sheetData>
    <row r="1" spans="1:34" ht="12.75" x14ac:dyDescent="0.2">
      <c r="A1" s="132"/>
      <c r="B1" s="132"/>
      <c r="C1" s="132"/>
      <c r="D1" s="132"/>
      <c r="E1" s="132"/>
      <c r="F1" s="132"/>
      <c r="G1" s="35"/>
      <c r="H1" s="3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8.5" customHeight="1" x14ac:dyDescent="0.2">
      <c r="A2" s="132"/>
      <c r="B2" s="132"/>
      <c r="C2" s="132"/>
      <c r="D2" s="132"/>
      <c r="E2" s="132"/>
      <c r="F2" s="132"/>
      <c r="G2" s="35"/>
      <c r="H2" s="3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2.75" x14ac:dyDescent="0.2">
      <c r="A3" s="3"/>
      <c r="B3" s="4"/>
      <c r="C3" s="5"/>
      <c r="D3" s="5"/>
      <c r="E3" s="5"/>
      <c r="F3" s="5"/>
      <c r="G3" s="5"/>
      <c r="H3" s="5"/>
      <c r="I3" s="5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ht="28.5" customHeight="1" x14ac:dyDescent="0.2">
      <c r="A4" s="161" t="s">
        <v>0</v>
      </c>
      <c r="B4" s="159"/>
      <c r="C4" s="160"/>
      <c r="D4" s="193" t="s">
        <v>13</v>
      </c>
      <c r="E4" s="194"/>
      <c r="F4" s="195"/>
      <c r="G4" s="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9"/>
      <c r="V4" s="9"/>
      <c r="W4" s="9"/>
      <c r="X4" s="6"/>
      <c r="Y4" s="6"/>
      <c r="Z4" s="6"/>
      <c r="AA4" s="6"/>
      <c r="AB4" s="6"/>
      <c r="AC4" s="6"/>
      <c r="AD4" s="6"/>
      <c r="AE4" s="6"/>
      <c r="AF4" s="6"/>
    </row>
    <row r="5" spans="1:34" ht="87" customHeight="1" x14ac:dyDescent="0.2">
      <c r="A5" s="155" t="s">
        <v>2</v>
      </c>
      <c r="B5" s="159"/>
      <c r="C5" s="160"/>
      <c r="D5" s="34" t="s">
        <v>27</v>
      </c>
      <c r="E5" s="36" t="s">
        <v>28</v>
      </c>
      <c r="F5" s="39" t="s">
        <v>3</v>
      </c>
      <c r="G5" s="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9"/>
      <c r="V5" s="9"/>
      <c r="W5" s="9"/>
      <c r="X5" s="6"/>
      <c r="Y5" s="6"/>
      <c r="Z5" s="6"/>
      <c r="AA5" s="6"/>
      <c r="AB5" s="6"/>
      <c r="AC5" s="6"/>
      <c r="AD5" s="6"/>
      <c r="AE5" s="6"/>
      <c r="AF5" s="6"/>
    </row>
    <row r="6" spans="1:34" ht="47.25" customHeight="1" x14ac:dyDescent="0.2">
      <c r="A6" s="188" t="s">
        <v>4</v>
      </c>
      <c r="B6" s="191" t="s">
        <v>5</v>
      </c>
      <c r="C6" s="11" t="s">
        <v>6</v>
      </c>
      <c r="D6" s="12">
        <v>2</v>
      </c>
      <c r="E6" s="12">
        <v>31</v>
      </c>
      <c r="F6" s="13">
        <f>SUM(D6:E6)</f>
        <v>33</v>
      </c>
      <c r="G6" s="6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4"/>
      <c r="V6" s="14"/>
      <c r="W6" s="14"/>
      <c r="X6" s="6"/>
      <c r="Y6" s="6"/>
      <c r="Z6" s="6"/>
      <c r="AA6" s="6"/>
      <c r="AB6" s="6"/>
      <c r="AC6" s="6"/>
      <c r="AD6" s="6"/>
      <c r="AE6" s="6"/>
      <c r="AF6" s="6"/>
    </row>
    <row r="7" spans="1:34" ht="42" x14ac:dyDescent="0.2">
      <c r="A7" s="188"/>
      <c r="B7" s="192"/>
      <c r="C7" s="11" t="s">
        <v>7</v>
      </c>
      <c r="D7" s="12">
        <v>0</v>
      </c>
      <c r="E7" s="12">
        <v>5</v>
      </c>
      <c r="F7" s="13">
        <f>SUM(D7:E7)</f>
        <v>5</v>
      </c>
      <c r="G7" s="6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4"/>
      <c r="V7" s="14"/>
      <c r="W7" s="14"/>
      <c r="X7" s="6"/>
      <c r="Y7" s="6"/>
      <c r="Z7" s="6"/>
      <c r="AA7" s="6"/>
      <c r="AB7" s="6"/>
      <c r="AC7" s="6"/>
      <c r="AD7" s="6"/>
      <c r="AE7" s="6"/>
      <c r="AF7" s="6"/>
    </row>
    <row r="8" spans="1:34" ht="31.5" x14ac:dyDescent="0.2">
      <c r="A8" s="188"/>
      <c r="B8" s="192"/>
      <c r="C8" s="11" t="s">
        <v>8</v>
      </c>
      <c r="D8" s="12">
        <v>2</v>
      </c>
      <c r="E8" s="12">
        <v>26</v>
      </c>
      <c r="F8" s="13">
        <f>SUM(D8:E8)</f>
        <v>28</v>
      </c>
      <c r="G8" s="6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4"/>
      <c r="V8" s="14"/>
      <c r="W8" s="14"/>
      <c r="X8" s="6"/>
      <c r="Y8" s="6"/>
      <c r="Z8" s="6"/>
      <c r="AA8" s="6"/>
      <c r="AB8" s="6"/>
      <c r="AC8" s="6"/>
      <c r="AD8" s="6"/>
      <c r="AE8" s="6"/>
      <c r="AF8" s="6"/>
    </row>
    <row r="9" spans="1:34" ht="23.25" customHeight="1" x14ac:dyDescent="0.2">
      <c r="A9" s="188"/>
      <c r="B9" s="192"/>
      <c r="C9" s="11" t="s">
        <v>9</v>
      </c>
      <c r="D9" s="12">
        <v>2</v>
      </c>
      <c r="E9" s="12">
        <v>20</v>
      </c>
      <c r="F9" s="13">
        <f t="shared" ref="F9:F10" si="0">SUM(D9:E9)</f>
        <v>22</v>
      </c>
      <c r="G9" s="6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4"/>
      <c r="V9" s="14"/>
      <c r="W9" s="14"/>
      <c r="X9" s="6"/>
      <c r="Y9" s="6"/>
      <c r="Z9" s="6"/>
      <c r="AA9" s="6"/>
      <c r="AB9" s="6"/>
      <c r="AC9" s="6"/>
      <c r="AD9" s="6"/>
      <c r="AE9" s="6"/>
      <c r="AF9" s="6"/>
    </row>
    <row r="10" spans="1:34" ht="27" customHeight="1" x14ac:dyDescent="0.2">
      <c r="A10" s="188"/>
      <c r="B10" s="192"/>
      <c r="C10" s="15" t="s">
        <v>10</v>
      </c>
      <c r="D10" s="12">
        <v>0</v>
      </c>
      <c r="E10" s="12">
        <f>E8-E9</f>
        <v>6</v>
      </c>
      <c r="F10" s="13">
        <f t="shared" si="0"/>
        <v>6</v>
      </c>
      <c r="G10" s="6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4"/>
      <c r="V10" s="14"/>
      <c r="W10" s="14"/>
      <c r="X10" s="6"/>
      <c r="Y10" s="6"/>
      <c r="Z10" s="6"/>
      <c r="AA10" s="6"/>
      <c r="AB10" s="6"/>
      <c r="AC10" s="6"/>
      <c r="AD10" s="6"/>
      <c r="AE10" s="6"/>
      <c r="AF10" s="6"/>
    </row>
    <row r="11" spans="1:34" ht="41.25" customHeight="1" x14ac:dyDescent="0.2">
      <c r="A11" s="188"/>
      <c r="B11" s="24" t="s">
        <v>11</v>
      </c>
      <c r="C11" s="25" t="s">
        <v>12</v>
      </c>
      <c r="D11" s="58">
        <f>7650+4890</f>
        <v>12540</v>
      </c>
      <c r="E11" s="59">
        <f>16100+8900+7250+18000+7670+2850+6700+6890+10500+10500+6620+12000+57000+2820+10000+8110+7000+21000+7500+7650</f>
        <v>235060</v>
      </c>
      <c r="F11" s="71">
        <f>SUM(D11:E11)</f>
        <v>247600</v>
      </c>
      <c r="G11" s="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4" s="70" customFormat="1" ht="30.75" customHeight="1" x14ac:dyDescent="0.2">
      <c r="A12" s="72"/>
      <c r="B12" s="182" t="s">
        <v>70</v>
      </c>
      <c r="C12" s="183"/>
      <c r="D12" s="183"/>
      <c r="E12" s="184"/>
      <c r="F12" s="8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4" s="70" customFormat="1" ht="62.25" customHeight="1" x14ac:dyDescent="0.2">
      <c r="A13" s="168" t="s">
        <v>71</v>
      </c>
      <c r="B13" s="76" t="s">
        <v>48</v>
      </c>
      <c r="C13" s="77" t="s">
        <v>49</v>
      </c>
      <c r="D13" s="78">
        <v>12540</v>
      </c>
      <c r="E13" s="79">
        <v>235060</v>
      </c>
      <c r="F13" s="54">
        <v>247600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4" s="70" customFormat="1" ht="113.25" x14ac:dyDescent="0.2">
      <c r="A14" s="169"/>
      <c r="B14" s="76" t="s">
        <v>52</v>
      </c>
      <c r="C14" s="77" t="s">
        <v>53</v>
      </c>
      <c r="D14" s="115">
        <v>7709.87</v>
      </c>
      <c r="E14" s="116">
        <v>157670.62</v>
      </c>
      <c r="F14" s="54">
        <v>165380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4" s="70" customFormat="1" ht="24" x14ac:dyDescent="0.2">
      <c r="A15" s="169"/>
      <c r="B15" s="165" t="s">
        <v>122</v>
      </c>
      <c r="C15" s="202" t="s">
        <v>80</v>
      </c>
      <c r="D15" s="78" t="s">
        <v>83</v>
      </c>
      <c r="E15" s="79"/>
      <c r="F15" s="5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4" s="70" customFormat="1" ht="24" x14ac:dyDescent="0.2">
      <c r="A16" s="169"/>
      <c r="B16" s="166"/>
      <c r="C16" s="202" t="s">
        <v>81</v>
      </c>
      <c r="D16" s="78" t="s">
        <v>84</v>
      </c>
      <c r="E16" s="79"/>
      <c r="F16" s="5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4" s="70" customFormat="1" ht="95.25" customHeight="1" x14ac:dyDescent="0.2">
      <c r="A17" s="169"/>
      <c r="B17" s="166"/>
      <c r="C17" s="202" t="s">
        <v>82</v>
      </c>
      <c r="D17" s="78" t="s">
        <v>85</v>
      </c>
      <c r="E17" s="78"/>
      <c r="F17" s="5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4" s="70" customFormat="1" ht="99" customHeight="1" x14ac:dyDescent="0.2">
      <c r="A18" s="169"/>
      <c r="B18" s="166"/>
      <c r="C18" s="202" t="s">
        <v>86</v>
      </c>
      <c r="D18" s="79"/>
      <c r="E18" s="78" t="s">
        <v>94</v>
      </c>
      <c r="F18" s="5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4" s="70" customFormat="1" ht="68.25" customHeight="1" x14ac:dyDescent="0.2">
      <c r="A19" s="169"/>
      <c r="B19" s="166"/>
      <c r="C19" s="202" t="s">
        <v>87</v>
      </c>
      <c r="D19" s="79"/>
      <c r="E19" s="78" t="s">
        <v>95</v>
      </c>
      <c r="F19" s="5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4" s="70" customFormat="1" ht="80.25" customHeight="1" x14ac:dyDescent="0.2">
      <c r="A20" s="169"/>
      <c r="B20" s="166"/>
      <c r="C20" s="202" t="s">
        <v>88</v>
      </c>
      <c r="D20" s="79"/>
      <c r="E20" s="78" t="s">
        <v>96</v>
      </c>
      <c r="F20" s="5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4" s="70" customFormat="1" ht="103.5" customHeight="1" x14ac:dyDescent="0.2">
      <c r="A21" s="169"/>
      <c r="B21" s="166"/>
      <c r="C21" s="202" t="s">
        <v>89</v>
      </c>
      <c r="D21" s="79"/>
      <c r="E21" s="78" t="s">
        <v>97</v>
      </c>
      <c r="F21" s="5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4" s="70" customFormat="1" ht="71.25" customHeight="1" x14ac:dyDescent="0.2">
      <c r="A22" s="169"/>
      <c r="B22" s="166"/>
      <c r="C22" s="202" t="s">
        <v>90</v>
      </c>
      <c r="D22" s="79"/>
      <c r="E22" s="78" t="s">
        <v>98</v>
      </c>
      <c r="F22" s="5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4" s="70" customFormat="1" ht="87.75" customHeight="1" x14ac:dyDescent="0.2">
      <c r="A23" s="169"/>
      <c r="B23" s="166"/>
      <c r="C23" s="202" t="s">
        <v>91</v>
      </c>
      <c r="D23" s="79"/>
      <c r="E23" s="78" t="s">
        <v>99</v>
      </c>
      <c r="F23" s="5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4" s="70" customFormat="1" ht="63.75" customHeight="1" x14ac:dyDescent="0.2">
      <c r="A24" s="169"/>
      <c r="B24" s="166"/>
      <c r="C24" s="204" t="s">
        <v>92</v>
      </c>
      <c r="D24" s="81"/>
      <c r="E24" s="78" t="s">
        <v>100</v>
      </c>
      <c r="F24" s="5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4" ht="207" customHeight="1" x14ac:dyDescent="0.2">
      <c r="A25" s="170"/>
      <c r="B25" s="75"/>
      <c r="C25" s="205" t="s">
        <v>93</v>
      </c>
      <c r="D25" s="54"/>
      <c r="E25" s="68" t="s">
        <v>101</v>
      </c>
      <c r="F25" s="5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2.75" x14ac:dyDescent="0.2">
      <c r="A26" s="6"/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2.75" x14ac:dyDescent="0.2">
      <c r="A27" s="6"/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2.75" x14ac:dyDescent="0.2">
      <c r="A28" s="6"/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2.75" x14ac:dyDescent="0.2">
      <c r="A29" s="6"/>
      <c r="B29" s="1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2.75" x14ac:dyDescent="0.2">
      <c r="A30" s="6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2.75" x14ac:dyDescent="0.2">
      <c r="A31" s="6"/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2.75" x14ac:dyDescent="0.2">
      <c r="A32" s="6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2.75" x14ac:dyDescent="0.2">
      <c r="A33" s="6"/>
      <c r="B33" s="1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2.75" x14ac:dyDescent="0.2">
      <c r="A34" s="6"/>
      <c r="B34" s="1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2.75" x14ac:dyDescent="0.2">
      <c r="A35" s="6"/>
      <c r="B35" s="1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2.75" x14ac:dyDescent="0.2">
      <c r="A36" s="6"/>
      <c r="B36" s="1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2.75" x14ac:dyDescent="0.2">
      <c r="A37" s="6"/>
      <c r="B37" s="1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2.75" x14ac:dyDescent="0.2">
      <c r="A38" s="6"/>
      <c r="B38" s="1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2.75" x14ac:dyDescent="0.2">
      <c r="A39" s="6"/>
      <c r="B39" s="1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2.75" x14ac:dyDescent="0.2">
      <c r="A40" s="6"/>
      <c r="B40" s="1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2.75" x14ac:dyDescent="0.2">
      <c r="A41" s="6"/>
      <c r="B41" s="1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2.75" x14ac:dyDescent="0.2">
      <c r="A42" s="6"/>
      <c r="B42" s="1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.75" x14ac:dyDescent="0.2">
      <c r="A43" s="6"/>
      <c r="B43" s="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2.75" x14ac:dyDescent="0.2">
      <c r="A44" s="6"/>
      <c r="B44" s="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2.75" x14ac:dyDescent="0.2">
      <c r="A45" s="6"/>
      <c r="B45" s="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2.75" x14ac:dyDescent="0.2">
      <c r="A46" s="6"/>
      <c r="B46" s="1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2.75" x14ac:dyDescent="0.2">
      <c r="A47" s="6"/>
      <c r="B47" s="1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2.75" x14ac:dyDescent="0.2">
      <c r="A48" s="6"/>
      <c r="B48" s="1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2.75" x14ac:dyDescent="0.2">
      <c r="A49" s="6"/>
      <c r="B49" s="1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2.75" x14ac:dyDescent="0.2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2.75" x14ac:dyDescent="0.2">
      <c r="A51" s="6"/>
      <c r="B51" s="1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2.75" x14ac:dyDescent="0.2">
      <c r="A52" s="6"/>
      <c r="B52" s="1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2.75" x14ac:dyDescent="0.2">
      <c r="A53" s="6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2.75" x14ac:dyDescent="0.2">
      <c r="A54" s="6"/>
      <c r="B54" s="1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2.75" x14ac:dyDescent="0.2">
      <c r="A55" s="6"/>
      <c r="B55" s="1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2.75" x14ac:dyDescent="0.2">
      <c r="A56" s="6"/>
      <c r="B56" s="1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2.75" x14ac:dyDescent="0.2">
      <c r="A57" s="6"/>
      <c r="B57" s="1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2.75" x14ac:dyDescent="0.2">
      <c r="A58" s="6"/>
      <c r="B58" s="1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2.75" x14ac:dyDescent="0.2">
      <c r="A59" s="6"/>
      <c r="B59" s="1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2.75" x14ac:dyDescent="0.2">
      <c r="A60" s="6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.75" x14ac:dyDescent="0.2">
      <c r="A61" s="6"/>
      <c r="B61" s="1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2.75" x14ac:dyDescent="0.2">
      <c r="A62" s="6"/>
      <c r="B62" s="1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2.75" x14ac:dyDescent="0.2">
      <c r="A63" s="6"/>
      <c r="B63" s="1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2.75" x14ac:dyDescent="0.2">
      <c r="A64" s="6"/>
      <c r="B64" s="1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2.75" x14ac:dyDescent="0.2">
      <c r="A65" s="6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2.75" x14ac:dyDescent="0.2">
      <c r="A66" s="6"/>
      <c r="B66" s="1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2.75" x14ac:dyDescent="0.2">
      <c r="A67" s="6"/>
      <c r="B67" s="1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2.75" x14ac:dyDescent="0.2">
      <c r="A68" s="6"/>
      <c r="B68" s="1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2.75" x14ac:dyDescent="0.2">
      <c r="A69" s="6"/>
      <c r="B69" s="1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2.75" x14ac:dyDescent="0.2">
      <c r="A70" s="6"/>
      <c r="B70" s="1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2.75" x14ac:dyDescent="0.2">
      <c r="A71" s="6"/>
      <c r="B71" s="1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2.75" x14ac:dyDescent="0.2">
      <c r="A72" s="6"/>
      <c r="B72" s="1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2.75" x14ac:dyDescent="0.2">
      <c r="A73" s="6"/>
      <c r="B73" s="1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2.75" x14ac:dyDescent="0.2">
      <c r="A74" s="6"/>
      <c r="B74" s="1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2.75" x14ac:dyDescent="0.2">
      <c r="A75" s="6"/>
      <c r="B75" s="1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2.75" x14ac:dyDescent="0.2">
      <c r="A76" s="6"/>
      <c r="B76" s="1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2.75" x14ac:dyDescent="0.2">
      <c r="A77" s="6"/>
      <c r="B77" s="1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2.75" x14ac:dyDescent="0.2">
      <c r="A78" s="6"/>
      <c r="B78" s="1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2.75" x14ac:dyDescent="0.2">
      <c r="A79" s="6"/>
      <c r="B79" s="1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2.75" x14ac:dyDescent="0.2">
      <c r="A80" s="6"/>
      <c r="B80" s="1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2.75" x14ac:dyDescent="0.2">
      <c r="A81" s="6"/>
      <c r="B81" s="1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2.75" x14ac:dyDescent="0.2">
      <c r="A82" s="6"/>
      <c r="B82" s="1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2.75" x14ac:dyDescent="0.2">
      <c r="A83" s="6"/>
      <c r="B83" s="1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2.75" x14ac:dyDescent="0.2">
      <c r="A84" s="6"/>
      <c r="B84" s="1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2.75" x14ac:dyDescent="0.2">
      <c r="A85" s="6"/>
      <c r="B85" s="1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2.75" x14ac:dyDescent="0.2">
      <c r="A86" s="6"/>
      <c r="B86" s="1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2.75" x14ac:dyDescent="0.2">
      <c r="A87" s="6"/>
      <c r="B87" s="1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2.75" x14ac:dyDescent="0.2">
      <c r="A88" s="6"/>
      <c r="B88" s="1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2.75" x14ac:dyDescent="0.2">
      <c r="A89" s="6"/>
      <c r="B89" s="1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2.75" x14ac:dyDescent="0.2">
      <c r="A90" s="6"/>
      <c r="B90" s="1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2.75" x14ac:dyDescent="0.2">
      <c r="A91" s="6"/>
      <c r="B91" s="1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2.75" x14ac:dyDescent="0.2">
      <c r="A92" s="6"/>
      <c r="B92" s="1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2.75" x14ac:dyDescent="0.2">
      <c r="A93" s="6"/>
      <c r="B93" s="1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2.75" x14ac:dyDescent="0.2">
      <c r="A94" s="6"/>
      <c r="B94" s="1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2.75" x14ac:dyDescent="0.2">
      <c r="A95" s="6"/>
      <c r="B95" s="1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2.75" x14ac:dyDescent="0.2">
      <c r="A96" s="6"/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2.75" x14ac:dyDescent="0.2">
      <c r="A97" s="6"/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2.75" x14ac:dyDescent="0.2">
      <c r="A98" s="6"/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2.75" x14ac:dyDescent="0.2">
      <c r="A99" s="6"/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2.75" x14ac:dyDescent="0.2">
      <c r="A100" s="6"/>
      <c r="B100" s="1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2.75" x14ac:dyDescent="0.2">
      <c r="A101" s="6"/>
      <c r="B101" s="1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2.75" x14ac:dyDescent="0.2">
      <c r="A102" s="6"/>
      <c r="B102" s="1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2.75" x14ac:dyDescent="0.2">
      <c r="A103" s="6"/>
      <c r="B103" s="1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2.75" x14ac:dyDescent="0.2">
      <c r="A104" s="6"/>
      <c r="B104" s="1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2.75" x14ac:dyDescent="0.2">
      <c r="A105" s="6"/>
      <c r="B105" s="1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2.75" x14ac:dyDescent="0.2">
      <c r="A106" s="6"/>
      <c r="B106" s="1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2.75" x14ac:dyDescent="0.2">
      <c r="A107" s="6"/>
      <c r="B107" s="1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2.75" x14ac:dyDescent="0.2">
      <c r="A108" s="6"/>
      <c r="B108" s="1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2.75" x14ac:dyDescent="0.2">
      <c r="A109" s="6"/>
      <c r="B109" s="1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2.75" x14ac:dyDescent="0.2">
      <c r="A110" s="6"/>
      <c r="B110" s="1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2.75" x14ac:dyDescent="0.2">
      <c r="A111" s="6"/>
      <c r="B111" s="1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2.75" x14ac:dyDescent="0.2">
      <c r="A112" s="6"/>
      <c r="B112" s="1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2.75" x14ac:dyDescent="0.2">
      <c r="A113" s="6"/>
      <c r="B113" s="1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2.75" x14ac:dyDescent="0.2">
      <c r="A114" s="6"/>
      <c r="B114" s="1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2.75" x14ac:dyDescent="0.2">
      <c r="A115" s="6"/>
      <c r="B115" s="1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2.75" x14ac:dyDescent="0.2">
      <c r="A116" s="6"/>
      <c r="B116" s="1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2.75" x14ac:dyDescent="0.2">
      <c r="A117" s="6"/>
      <c r="B117" s="1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2.75" x14ac:dyDescent="0.2">
      <c r="A118" s="6"/>
      <c r="B118" s="1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2.75" x14ac:dyDescent="0.2">
      <c r="A119" s="6"/>
      <c r="B119" s="1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2.75" x14ac:dyDescent="0.2">
      <c r="A120" s="6"/>
      <c r="B120" s="1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2.75" x14ac:dyDescent="0.2">
      <c r="A121" s="6"/>
      <c r="B121" s="1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2.75" x14ac:dyDescent="0.2">
      <c r="A122" s="6"/>
      <c r="B122" s="1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2.75" x14ac:dyDescent="0.2">
      <c r="A123" s="6"/>
      <c r="B123" s="1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2.75" x14ac:dyDescent="0.2">
      <c r="A124" s="6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2.75" x14ac:dyDescent="0.2">
      <c r="A125" s="6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2.75" x14ac:dyDescent="0.2">
      <c r="A126" s="6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2.75" x14ac:dyDescent="0.2">
      <c r="A127" s="6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2.75" x14ac:dyDescent="0.2">
      <c r="A128" s="6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2.75" x14ac:dyDescent="0.2">
      <c r="A129" s="6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2.75" x14ac:dyDescent="0.2">
      <c r="A130" s="6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2.75" x14ac:dyDescent="0.2">
      <c r="A131" s="6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2.75" x14ac:dyDescent="0.2">
      <c r="A132" s="6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2.75" x14ac:dyDescent="0.2">
      <c r="A133" s="6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2.75" x14ac:dyDescent="0.2">
      <c r="A134" s="6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2.75" x14ac:dyDescent="0.2">
      <c r="A135" s="6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2.75" x14ac:dyDescent="0.2">
      <c r="A136" s="6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2.75" x14ac:dyDescent="0.2">
      <c r="A137" s="6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2.75" x14ac:dyDescent="0.2">
      <c r="A138" s="6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2.75" x14ac:dyDescent="0.2">
      <c r="A139" s="6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2.75" x14ac:dyDescent="0.2">
      <c r="A140" s="6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2.75" x14ac:dyDescent="0.2">
      <c r="A141" s="6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2.75" x14ac:dyDescent="0.2">
      <c r="A142" s="6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2.75" x14ac:dyDescent="0.2">
      <c r="A143" s="6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2.75" x14ac:dyDescent="0.2">
      <c r="A144" s="6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2.75" x14ac:dyDescent="0.2">
      <c r="A145" s="6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2.75" x14ac:dyDescent="0.2">
      <c r="A146" s="6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2.75" x14ac:dyDescent="0.2">
      <c r="A147" s="6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2.75" x14ac:dyDescent="0.2">
      <c r="A148" s="6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2.75" x14ac:dyDescent="0.2">
      <c r="A149" s="6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2.75" x14ac:dyDescent="0.2">
      <c r="A150" s="6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2.75" x14ac:dyDescent="0.2">
      <c r="A151" s="6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2.75" x14ac:dyDescent="0.2">
      <c r="A152" s="6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2.75" x14ac:dyDescent="0.2">
      <c r="A153" s="6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2.75" x14ac:dyDescent="0.2">
      <c r="A154" s="6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2.75" x14ac:dyDescent="0.2">
      <c r="A155" s="6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2.75" x14ac:dyDescent="0.2">
      <c r="A156" s="6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2.75" x14ac:dyDescent="0.2">
      <c r="A157" s="6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2.75" x14ac:dyDescent="0.2">
      <c r="A158" s="6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2.75" x14ac:dyDescent="0.2">
      <c r="A159" s="6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2.75" x14ac:dyDescent="0.2">
      <c r="A160" s="6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2.75" x14ac:dyDescent="0.2">
      <c r="A161" s="6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2.75" x14ac:dyDescent="0.2">
      <c r="A162" s="6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2.75" x14ac:dyDescent="0.2">
      <c r="A163" s="6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2.75" x14ac:dyDescent="0.2">
      <c r="A164" s="6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2.75" x14ac:dyDescent="0.2">
      <c r="A165" s="6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2.75" x14ac:dyDescent="0.2">
      <c r="A166" s="6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2.75" x14ac:dyDescent="0.2">
      <c r="A167" s="6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2.75" x14ac:dyDescent="0.2">
      <c r="A168" s="6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2.75" x14ac:dyDescent="0.2">
      <c r="A169" s="6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2.75" x14ac:dyDescent="0.2">
      <c r="A170" s="6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2.75" x14ac:dyDescent="0.2">
      <c r="A171" s="6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2.75" x14ac:dyDescent="0.2">
      <c r="A172" s="6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2.75" x14ac:dyDescent="0.2">
      <c r="A173" s="6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2.75" x14ac:dyDescent="0.2">
      <c r="A174" s="6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2.75" x14ac:dyDescent="0.2">
      <c r="A175" s="6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2.75" x14ac:dyDescent="0.2">
      <c r="A176" s="6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2.75" x14ac:dyDescent="0.2">
      <c r="A177" s="6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2.75" x14ac:dyDescent="0.2">
      <c r="A178" s="6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2.75" x14ac:dyDescent="0.2">
      <c r="A179" s="6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2.75" x14ac:dyDescent="0.2">
      <c r="A180" s="6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2.75" x14ac:dyDescent="0.2">
      <c r="A181" s="6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2.75" x14ac:dyDescent="0.2">
      <c r="A182" s="6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2.75" x14ac:dyDescent="0.2">
      <c r="A183" s="6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2.75" x14ac:dyDescent="0.2">
      <c r="A184" s="6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2.75" x14ac:dyDescent="0.2">
      <c r="A185" s="6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2.75" x14ac:dyDescent="0.2">
      <c r="A186" s="6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2.75" x14ac:dyDescent="0.2">
      <c r="A187" s="6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2.75" x14ac:dyDescent="0.2">
      <c r="A188" s="6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2.75" x14ac:dyDescent="0.2">
      <c r="A189" s="6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2.75" x14ac:dyDescent="0.2">
      <c r="A190" s="6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2.75" x14ac:dyDescent="0.2">
      <c r="A191" s="6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2.75" x14ac:dyDescent="0.2">
      <c r="A192" s="6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2.75" x14ac:dyDescent="0.2">
      <c r="A193" s="6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2.75" x14ac:dyDescent="0.2">
      <c r="A194" s="6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2.75" x14ac:dyDescent="0.2">
      <c r="A195" s="6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2.75" x14ac:dyDescent="0.2">
      <c r="A196" s="6"/>
      <c r="B196" s="1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2.75" x14ac:dyDescent="0.2">
      <c r="A197" s="6"/>
      <c r="B197" s="1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2.75" x14ac:dyDescent="0.2">
      <c r="A198" s="6"/>
      <c r="B198" s="1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2.75" x14ac:dyDescent="0.2">
      <c r="A199" s="6"/>
      <c r="B199" s="1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2.75" x14ac:dyDescent="0.2">
      <c r="A200" s="6"/>
      <c r="B200" s="1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2.75" x14ac:dyDescent="0.2">
      <c r="A201" s="6"/>
      <c r="B201" s="1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2.75" x14ac:dyDescent="0.2">
      <c r="A202" s="6"/>
      <c r="B202" s="1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2.75" x14ac:dyDescent="0.2">
      <c r="A203" s="6"/>
      <c r="B203" s="1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2.75" x14ac:dyDescent="0.2">
      <c r="A204" s="6"/>
      <c r="B204" s="1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2.75" x14ac:dyDescent="0.2">
      <c r="A205" s="6"/>
      <c r="B205" s="1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2.75" x14ac:dyDescent="0.2">
      <c r="A206" s="6"/>
      <c r="B206" s="1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2.75" x14ac:dyDescent="0.2">
      <c r="A207" s="6"/>
      <c r="B207" s="1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2.75" x14ac:dyDescent="0.2">
      <c r="A208" s="6"/>
      <c r="B208" s="1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2.75" x14ac:dyDescent="0.2">
      <c r="A209" s="6"/>
      <c r="B209" s="1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2.75" x14ac:dyDescent="0.2">
      <c r="A210" s="6"/>
      <c r="B210" s="1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2.75" x14ac:dyDescent="0.2">
      <c r="A211" s="6"/>
      <c r="B211" s="1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2.75" x14ac:dyDescent="0.2">
      <c r="A212" s="6"/>
      <c r="B212" s="1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2.75" x14ac:dyDescent="0.2">
      <c r="A213" s="6"/>
      <c r="B213" s="1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2.75" x14ac:dyDescent="0.2">
      <c r="A214" s="6"/>
      <c r="B214" s="1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2.75" x14ac:dyDescent="0.2">
      <c r="A215" s="6"/>
      <c r="B215" s="1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2.75" x14ac:dyDescent="0.2">
      <c r="A216" s="6"/>
      <c r="B216" s="1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2.75" x14ac:dyDescent="0.2">
      <c r="A217" s="6"/>
      <c r="B217" s="1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2.75" x14ac:dyDescent="0.2">
      <c r="A218" s="6"/>
      <c r="B218" s="1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2.75" x14ac:dyDescent="0.2">
      <c r="A219" s="6"/>
      <c r="B219" s="1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2.75" x14ac:dyDescent="0.2">
      <c r="A220" s="6"/>
      <c r="B220" s="1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2.75" x14ac:dyDescent="0.2">
      <c r="A221" s="6"/>
      <c r="B221" s="1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2.75" x14ac:dyDescent="0.2">
      <c r="A222" s="6"/>
      <c r="B222" s="1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2.75" x14ac:dyDescent="0.2">
      <c r="A223" s="6"/>
      <c r="B223" s="1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2.75" x14ac:dyDescent="0.2">
      <c r="A224" s="6"/>
      <c r="B224" s="1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2.75" x14ac:dyDescent="0.2">
      <c r="A225" s="6"/>
      <c r="B225" s="1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2.75" x14ac:dyDescent="0.2">
      <c r="A226" s="6"/>
      <c r="B226" s="1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2.75" x14ac:dyDescent="0.2">
      <c r="A227" s="6"/>
      <c r="B227" s="1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2.75" x14ac:dyDescent="0.2">
      <c r="A228" s="6"/>
      <c r="B228" s="1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2.75" x14ac:dyDescent="0.2">
      <c r="A229" s="6"/>
      <c r="B229" s="1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2.75" x14ac:dyDescent="0.2">
      <c r="A230" s="6"/>
      <c r="B230" s="1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2.75" x14ac:dyDescent="0.2">
      <c r="A231" s="6"/>
      <c r="B231" s="1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2.75" x14ac:dyDescent="0.2">
      <c r="A232" s="6"/>
      <c r="B232" s="1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2.75" x14ac:dyDescent="0.2">
      <c r="A233" s="6"/>
      <c r="B233" s="1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2.75" x14ac:dyDescent="0.2">
      <c r="A234" s="6"/>
      <c r="B234" s="1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2.75" x14ac:dyDescent="0.2">
      <c r="A235" s="6"/>
      <c r="B235" s="1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2.75" x14ac:dyDescent="0.2">
      <c r="A236" s="6"/>
      <c r="B236" s="1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2.75" x14ac:dyDescent="0.2">
      <c r="A237" s="6"/>
      <c r="B237" s="1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2.75" x14ac:dyDescent="0.2">
      <c r="A238" s="6"/>
      <c r="B238" s="1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2.75" x14ac:dyDescent="0.2">
      <c r="A239" s="6"/>
      <c r="B239" s="1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2.75" x14ac:dyDescent="0.2">
      <c r="A240" s="6"/>
      <c r="B240" s="1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2.75" x14ac:dyDescent="0.2">
      <c r="A241" s="6"/>
      <c r="B241" s="1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2.75" x14ac:dyDescent="0.2">
      <c r="A242" s="6"/>
      <c r="B242" s="1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2.75" x14ac:dyDescent="0.2">
      <c r="A243" s="6"/>
      <c r="B243" s="1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2.75" x14ac:dyDescent="0.2">
      <c r="A244" s="6"/>
      <c r="B244" s="1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2.75" x14ac:dyDescent="0.2">
      <c r="A245" s="6"/>
      <c r="B245" s="1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2.75" x14ac:dyDescent="0.2">
      <c r="A246" s="6"/>
      <c r="B246" s="1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2.75" x14ac:dyDescent="0.2">
      <c r="A247" s="6"/>
      <c r="B247" s="1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2.75" x14ac:dyDescent="0.2">
      <c r="A248" s="6"/>
      <c r="B248" s="1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2.75" x14ac:dyDescent="0.2">
      <c r="A249" s="6"/>
      <c r="B249" s="1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2.75" x14ac:dyDescent="0.2">
      <c r="A250" s="6"/>
      <c r="B250" s="1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2.75" x14ac:dyDescent="0.2">
      <c r="A251" s="6"/>
      <c r="B251" s="1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2.75" x14ac:dyDescent="0.2">
      <c r="A252" s="6"/>
      <c r="B252" s="1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2.75" x14ac:dyDescent="0.2">
      <c r="A253" s="6"/>
      <c r="B253" s="1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2.75" x14ac:dyDescent="0.2">
      <c r="A254" s="6"/>
      <c r="B254" s="1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2.75" x14ac:dyDescent="0.2">
      <c r="A255" s="6"/>
      <c r="B255" s="1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2.75" x14ac:dyDescent="0.2">
      <c r="A256" s="6"/>
      <c r="B256" s="1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2.75" x14ac:dyDescent="0.2">
      <c r="A257" s="6"/>
      <c r="B257" s="1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2.75" x14ac:dyDescent="0.2">
      <c r="A258" s="6"/>
      <c r="B258" s="1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2.75" x14ac:dyDescent="0.2">
      <c r="A259" s="6"/>
      <c r="B259" s="1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2.75" x14ac:dyDescent="0.2">
      <c r="A260" s="6"/>
      <c r="B260" s="1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2.75" x14ac:dyDescent="0.2">
      <c r="A261" s="6"/>
      <c r="B261" s="1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2.75" x14ac:dyDescent="0.2">
      <c r="A262" s="6"/>
      <c r="B262" s="1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2.75" x14ac:dyDescent="0.2">
      <c r="A263" s="6"/>
      <c r="B263" s="1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2.75" x14ac:dyDescent="0.2">
      <c r="A264" s="6"/>
      <c r="B264" s="1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2.75" x14ac:dyDescent="0.2">
      <c r="A265" s="6"/>
      <c r="B265" s="1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2.75" x14ac:dyDescent="0.2">
      <c r="A266" s="6"/>
      <c r="B266" s="1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2.75" x14ac:dyDescent="0.2">
      <c r="A267" s="6"/>
      <c r="B267" s="1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2.75" x14ac:dyDescent="0.2">
      <c r="A268" s="6"/>
      <c r="B268" s="1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2.75" x14ac:dyDescent="0.2">
      <c r="A269" s="6"/>
      <c r="B269" s="1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2.75" x14ac:dyDescent="0.2">
      <c r="A270" s="6"/>
      <c r="B270" s="1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2.75" x14ac:dyDescent="0.2">
      <c r="A271" s="6"/>
      <c r="B271" s="1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2.75" x14ac:dyDescent="0.2">
      <c r="A272" s="6"/>
      <c r="B272" s="1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2.75" x14ac:dyDescent="0.2">
      <c r="A273" s="6"/>
      <c r="B273" s="1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2.75" x14ac:dyDescent="0.2">
      <c r="A274" s="6"/>
      <c r="B274" s="1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2.75" x14ac:dyDescent="0.2">
      <c r="A275" s="6"/>
      <c r="B275" s="1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2.75" x14ac:dyDescent="0.2">
      <c r="A276" s="6"/>
      <c r="B276" s="1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2.75" x14ac:dyDescent="0.2">
      <c r="A277" s="6"/>
      <c r="B277" s="1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2.75" x14ac:dyDescent="0.2">
      <c r="A278" s="6"/>
      <c r="B278" s="1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2.75" x14ac:dyDescent="0.2">
      <c r="A279" s="6"/>
      <c r="B279" s="1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2.75" x14ac:dyDescent="0.2">
      <c r="A280" s="6"/>
      <c r="B280" s="1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2.75" x14ac:dyDescent="0.2">
      <c r="A281" s="6"/>
      <c r="B281" s="1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2.75" x14ac:dyDescent="0.2">
      <c r="A282" s="6"/>
      <c r="B282" s="1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2.75" x14ac:dyDescent="0.2">
      <c r="A283" s="6"/>
      <c r="B283" s="1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2.75" x14ac:dyDescent="0.2">
      <c r="A284" s="6"/>
      <c r="B284" s="1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2.75" x14ac:dyDescent="0.2">
      <c r="A285" s="6"/>
      <c r="B285" s="1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2.75" x14ac:dyDescent="0.2">
      <c r="A286" s="6"/>
      <c r="B286" s="1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2.75" x14ac:dyDescent="0.2">
      <c r="A287" s="6"/>
      <c r="B287" s="1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2.75" x14ac:dyDescent="0.2">
      <c r="A288" s="6"/>
      <c r="B288" s="1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2.75" x14ac:dyDescent="0.2">
      <c r="A289" s="6"/>
      <c r="B289" s="1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2.75" x14ac:dyDescent="0.2">
      <c r="A290" s="6"/>
      <c r="B290" s="1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2.75" x14ac:dyDescent="0.2">
      <c r="A291" s="6"/>
      <c r="B291" s="1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2.75" x14ac:dyDescent="0.2">
      <c r="A292" s="6"/>
      <c r="B292" s="1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2.75" x14ac:dyDescent="0.2">
      <c r="A293" s="6"/>
      <c r="B293" s="1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2.75" x14ac:dyDescent="0.2">
      <c r="A294" s="6"/>
      <c r="B294" s="1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2.75" x14ac:dyDescent="0.2">
      <c r="A295" s="6"/>
      <c r="B295" s="1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2.75" x14ac:dyDescent="0.2">
      <c r="A296" s="6"/>
      <c r="B296" s="1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2.75" x14ac:dyDescent="0.2">
      <c r="A297" s="6"/>
      <c r="B297" s="1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2.75" x14ac:dyDescent="0.2">
      <c r="A298" s="6"/>
      <c r="B298" s="1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2.75" x14ac:dyDescent="0.2">
      <c r="A299" s="6"/>
      <c r="B299" s="1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2.75" x14ac:dyDescent="0.2">
      <c r="A300" s="6"/>
      <c r="B300" s="1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2.75" x14ac:dyDescent="0.2">
      <c r="A301" s="6"/>
      <c r="B301" s="1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2.75" x14ac:dyDescent="0.2">
      <c r="A302" s="6"/>
      <c r="B302" s="1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2.75" x14ac:dyDescent="0.2">
      <c r="A303" s="6"/>
      <c r="B303" s="1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2.75" x14ac:dyDescent="0.2">
      <c r="A304" s="6"/>
      <c r="B304" s="1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2.75" x14ac:dyDescent="0.2">
      <c r="A305" s="6"/>
      <c r="B305" s="1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2.75" x14ac:dyDescent="0.2">
      <c r="A306" s="6"/>
      <c r="B306" s="1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2.75" x14ac:dyDescent="0.2">
      <c r="A307" s="6"/>
      <c r="B307" s="1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2.75" x14ac:dyDescent="0.2">
      <c r="A308" s="6"/>
      <c r="B308" s="1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2.75" x14ac:dyDescent="0.2">
      <c r="A309" s="6"/>
      <c r="B309" s="1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2.75" x14ac:dyDescent="0.2">
      <c r="A310" s="6"/>
      <c r="B310" s="1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2.75" x14ac:dyDescent="0.2">
      <c r="A311" s="6"/>
      <c r="B311" s="1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2.75" x14ac:dyDescent="0.2">
      <c r="A312" s="6"/>
      <c r="B312" s="1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2.75" x14ac:dyDescent="0.2">
      <c r="A313" s="6"/>
      <c r="B313" s="1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2.75" x14ac:dyDescent="0.2">
      <c r="A314" s="6"/>
      <c r="B314" s="1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2.75" x14ac:dyDescent="0.2">
      <c r="A315" s="6"/>
      <c r="B315" s="1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2.75" x14ac:dyDescent="0.2">
      <c r="A316" s="6"/>
      <c r="B316" s="1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2.75" x14ac:dyDescent="0.2">
      <c r="A317" s="6"/>
      <c r="B317" s="1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2.75" x14ac:dyDescent="0.2">
      <c r="A318" s="6"/>
      <c r="B318" s="1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2.75" x14ac:dyDescent="0.2">
      <c r="A319" s="6"/>
      <c r="B319" s="1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2.75" x14ac:dyDescent="0.2">
      <c r="A320" s="6"/>
      <c r="B320" s="1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2.75" x14ac:dyDescent="0.2">
      <c r="A321" s="6"/>
      <c r="B321" s="1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2.75" x14ac:dyDescent="0.2">
      <c r="A322" s="6"/>
      <c r="B322" s="1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2.75" x14ac:dyDescent="0.2">
      <c r="A323" s="6"/>
      <c r="B323" s="1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2.75" x14ac:dyDescent="0.2">
      <c r="A324" s="6"/>
      <c r="B324" s="1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2.75" x14ac:dyDescent="0.2">
      <c r="A325" s="6"/>
      <c r="B325" s="1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2.75" x14ac:dyDescent="0.2">
      <c r="A326" s="6"/>
      <c r="B326" s="1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2.75" x14ac:dyDescent="0.2">
      <c r="A327" s="6"/>
      <c r="B327" s="1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2.75" x14ac:dyDescent="0.2">
      <c r="A328" s="6"/>
      <c r="B328" s="1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2.75" x14ac:dyDescent="0.2">
      <c r="A329" s="6"/>
      <c r="B329" s="1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2.75" x14ac:dyDescent="0.2">
      <c r="A330" s="6"/>
      <c r="B330" s="1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2.75" x14ac:dyDescent="0.2">
      <c r="A331" s="6"/>
      <c r="B331" s="1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2.75" x14ac:dyDescent="0.2">
      <c r="A332" s="6"/>
      <c r="B332" s="1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2.75" x14ac:dyDescent="0.2">
      <c r="A333" s="6"/>
      <c r="B333" s="1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2.75" x14ac:dyDescent="0.2">
      <c r="A334" s="6"/>
      <c r="B334" s="1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2.75" x14ac:dyDescent="0.2">
      <c r="A335" s="6"/>
      <c r="B335" s="1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2.75" x14ac:dyDescent="0.2">
      <c r="A336" s="6"/>
      <c r="B336" s="1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2.75" x14ac:dyDescent="0.2">
      <c r="A337" s="6"/>
      <c r="B337" s="1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2.75" x14ac:dyDescent="0.2">
      <c r="A338" s="6"/>
      <c r="B338" s="1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2.75" x14ac:dyDescent="0.2">
      <c r="A339" s="6"/>
      <c r="B339" s="1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2.75" x14ac:dyDescent="0.2">
      <c r="A340" s="6"/>
      <c r="B340" s="1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2.75" x14ac:dyDescent="0.2">
      <c r="A341" s="6"/>
      <c r="B341" s="1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2.75" x14ac:dyDescent="0.2">
      <c r="A342" s="6"/>
      <c r="B342" s="1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2.75" x14ac:dyDescent="0.2">
      <c r="A343" s="6"/>
      <c r="B343" s="1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2.75" x14ac:dyDescent="0.2">
      <c r="A344" s="6"/>
      <c r="B344" s="1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2.75" x14ac:dyDescent="0.2">
      <c r="A345" s="6"/>
      <c r="B345" s="1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2.75" x14ac:dyDescent="0.2">
      <c r="A346" s="6"/>
      <c r="B346" s="1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2.75" x14ac:dyDescent="0.2">
      <c r="A347" s="6"/>
      <c r="B347" s="1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2.75" x14ac:dyDescent="0.2">
      <c r="A348" s="6"/>
      <c r="B348" s="1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2.75" x14ac:dyDescent="0.2">
      <c r="A349" s="6"/>
      <c r="B349" s="1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2.75" x14ac:dyDescent="0.2">
      <c r="A350" s="6"/>
      <c r="B350" s="1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2.75" x14ac:dyDescent="0.2">
      <c r="A351" s="6"/>
      <c r="B351" s="1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2.75" x14ac:dyDescent="0.2">
      <c r="A352" s="6"/>
      <c r="B352" s="1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2.75" x14ac:dyDescent="0.2">
      <c r="A353" s="6"/>
      <c r="B353" s="1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2.75" x14ac:dyDescent="0.2">
      <c r="A354" s="6"/>
      <c r="B354" s="1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2.75" x14ac:dyDescent="0.2">
      <c r="A355" s="6"/>
      <c r="B355" s="1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2.75" x14ac:dyDescent="0.2">
      <c r="A356" s="6"/>
      <c r="B356" s="1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2.75" x14ac:dyDescent="0.2">
      <c r="A357" s="6"/>
      <c r="B357" s="1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2.75" x14ac:dyDescent="0.2">
      <c r="A358" s="6"/>
      <c r="B358" s="1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2.75" x14ac:dyDescent="0.2">
      <c r="A359" s="6"/>
      <c r="B359" s="1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2.75" x14ac:dyDescent="0.2">
      <c r="A360" s="6"/>
      <c r="B360" s="1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2.75" x14ac:dyDescent="0.2">
      <c r="A361" s="6"/>
      <c r="B361" s="1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2.75" x14ac:dyDescent="0.2">
      <c r="A362" s="6"/>
      <c r="B362" s="1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2.75" x14ac:dyDescent="0.2">
      <c r="A363" s="6"/>
      <c r="B363" s="1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2.75" x14ac:dyDescent="0.2">
      <c r="A364" s="6"/>
      <c r="B364" s="1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2.75" x14ac:dyDescent="0.2">
      <c r="A365" s="6"/>
      <c r="B365" s="1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2.75" x14ac:dyDescent="0.2">
      <c r="A366" s="6"/>
      <c r="B366" s="1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2.75" x14ac:dyDescent="0.2">
      <c r="A367" s="6"/>
      <c r="B367" s="1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2.75" x14ac:dyDescent="0.2">
      <c r="A368" s="6"/>
      <c r="B368" s="1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2.75" x14ac:dyDescent="0.2">
      <c r="A369" s="6"/>
      <c r="B369" s="1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2.75" x14ac:dyDescent="0.2">
      <c r="A370" s="6"/>
      <c r="B370" s="1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2.75" x14ac:dyDescent="0.2">
      <c r="A371" s="6"/>
      <c r="B371" s="1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2.75" x14ac:dyDescent="0.2">
      <c r="A372" s="6"/>
      <c r="B372" s="1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2.75" x14ac:dyDescent="0.2">
      <c r="A373" s="6"/>
      <c r="B373" s="1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2.75" x14ac:dyDescent="0.2">
      <c r="A374" s="6"/>
      <c r="B374" s="1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2.75" x14ac:dyDescent="0.2">
      <c r="A375" s="6"/>
      <c r="B375" s="1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2.75" x14ac:dyDescent="0.2">
      <c r="A376" s="6"/>
      <c r="B376" s="1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2.75" x14ac:dyDescent="0.2">
      <c r="A377" s="6"/>
      <c r="B377" s="1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2.75" x14ac:dyDescent="0.2">
      <c r="A378" s="6"/>
      <c r="B378" s="1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2.75" x14ac:dyDescent="0.2">
      <c r="A379" s="6"/>
      <c r="B379" s="1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2.75" x14ac:dyDescent="0.2">
      <c r="A380" s="6"/>
      <c r="B380" s="1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2.75" x14ac:dyDescent="0.2">
      <c r="A381" s="6"/>
      <c r="B381" s="1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2.75" x14ac:dyDescent="0.2">
      <c r="A382" s="6"/>
      <c r="B382" s="1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2.75" x14ac:dyDescent="0.2">
      <c r="A383" s="6"/>
      <c r="B383" s="1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2.75" x14ac:dyDescent="0.2">
      <c r="A384" s="6"/>
      <c r="B384" s="1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2.75" x14ac:dyDescent="0.2">
      <c r="A385" s="6"/>
      <c r="B385" s="1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2.75" x14ac:dyDescent="0.2">
      <c r="A386" s="6"/>
      <c r="B386" s="1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2.75" x14ac:dyDescent="0.2">
      <c r="A387" s="6"/>
      <c r="B387" s="1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2.75" x14ac:dyDescent="0.2">
      <c r="A388" s="6"/>
      <c r="B388" s="1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2.75" x14ac:dyDescent="0.2">
      <c r="A389" s="6"/>
      <c r="B389" s="1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2.75" x14ac:dyDescent="0.2">
      <c r="A390" s="6"/>
      <c r="B390" s="1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2.75" x14ac:dyDescent="0.2">
      <c r="A391" s="6"/>
      <c r="B391" s="1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2.75" x14ac:dyDescent="0.2">
      <c r="A392" s="6"/>
      <c r="B392" s="1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2.75" x14ac:dyDescent="0.2">
      <c r="A393" s="6"/>
      <c r="B393" s="1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2.75" x14ac:dyDescent="0.2">
      <c r="A394" s="6"/>
      <c r="B394" s="1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2.75" x14ac:dyDescent="0.2">
      <c r="A395" s="6"/>
      <c r="B395" s="1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2.75" x14ac:dyDescent="0.2">
      <c r="A396" s="6"/>
      <c r="B396" s="1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2.75" x14ac:dyDescent="0.2">
      <c r="A397" s="6"/>
      <c r="B397" s="1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2.75" x14ac:dyDescent="0.2">
      <c r="A398" s="6"/>
      <c r="B398" s="1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2.75" x14ac:dyDescent="0.2">
      <c r="A399" s="6"/>
      <c r="B399" s="1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2.75" x14ac:dyDescent="0.2">
      <c r="A400" s="6"/>
      <c r="B400" s="1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2.75" x14ac:dyDescent="0.2">
      <c r="A401" s="6"/>
      <c r="B401" s="1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2.75" x14ac:dyDescent="0.2">
      <c r="A402" s="6"/>
      <c r="B402" s="1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2.75" x14ac:dyDescent="0.2">
      <c r="A403" s="6"/>
      <c r="B403" s="1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2.75" x14ac:dyDescent="0.2">
      <c r="A404" s="6"/>
      <c r="B404" s="1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2.75" x14ac:dyDescent="0.2">
      <c r="A405" s="6"/>
      <c r="B405" s="1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2.75" x14ac:dyDescent="0.2">
      <c r="A406" s="6"/>
      <c r="B406" s="1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2.75" x14ac:dyDescent="0.2">
      <c r="A407" s="6"/>
      <c r="B407" s="1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2.75" x14ac:dyDescent="0.2">
      <c r="A408" s="6"/>
      <c r="B408" s="1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2.75" x14ac:dyDescent="0.2">
      <c r="A409" s="6"/>
      <c r="B409" s="1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2.75" x14ac:dyDescent="0.2">
      <c r="A410" s="6"/>
      <c r="B410" s="1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2.75" x14ac:dyDescent="0.2">
      <c r="A411" s="6"/>
      <c r="B411" s="1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2.75" x14ac:dyDescent="0.2">
      <c r="A412" s="6"/>
      <c r="B412" s="1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2.75" x14ac:dyDescent="0.2">
      <c r="A413" s="6"/>
      <c r="B413" s="1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2.75" x14ac:dyDescent="0.2">
      <c r="A414" s="6"/>
      <c r="B414" s="1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2.75" x14ac:dyDescent="0.2">
      <c r="A415" s="6"/>
      <c r="B415" s="1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2.75" x14ac:dyDescent="0.2">
      <c r="A416" s="6"/>
      <c r="B416" s="1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2.75" x14ac:dyDescent="0.2">
      <c r="A417" s="6"/>
      <c r="B417" s="1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2.75" x14ac:dyDescent="0.2">
      <c r="A418" s="6"/>
      <c r="B418" s="1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2.75" x14ac:dyDescent="0.2">
      <c r="A419" s="6"/>
      <c r="B419" s="1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2.75" x14ac:dyDescent="0.2">
      <c r="A420" s="6"/>
      <c r="B420" s="1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2.75" x14ac:dyDescent="0.2">
      <c r="A421" s="6"/>
      <c r="B421" s="1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2.75" x14ac:dyDescent="0.2">
      <c r="A422" s="6"/>
      <c r="B422" s="1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2.75" x14ac:dyDescent="0.2">
      <c r="A423" s="6"/>
      <c r="B423" s="1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2.75" x14ac:dyDescent="0.2">
      <c r="A424" s="6"/>
      <c r="B424" s="1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2.75" x14ac:dyDescent="0.2">
      <c r="A425" s="6"/>
      <c r="B425" s="1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2.75" x14ac:dyDescent="0.2">
      <c r="A426" s="6"/>
      <c r="B426" s="1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2.75" x14ac:dyDescent="0.2">
      <c r="A427" s="6"/>
      <c r="B427" s="1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2.75" x14ac:dyDescent="0.2">
      <c r="A428" s="6"/>
      <c r="B428" s="1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2.75" x14ac:dyDescent="0.2">
      <c r="A429" s="6"/>
      <c r="B429" s="1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2.75" x14ac:dyDescent="0.2">
      <c r="A430" s="6"/>
      <c r="B430" s="1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2.75" x14ac:dyDescent="0.2">
      <c r="A431" s="6"/>
      <c r="B431" s="1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2.75" x14ac:dyDescent="0.2">
      <c r="A432" s="6"/>
      <c r="B432" s="1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2.75" x14ac:dyDescent="0.2">
      <c r="A433" s="6"/>
      <c r="B433" s="1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2.75" x14ac:dyDescent="0.2">
      <c r="A434" s="6"/>
      <c r="B434" s="1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2.75" x14ac:dyDescent="0.2">
      <c r="A435" s="6"/>
      <c r="B435" s="1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2.75" x14ac:dyDescent="0.2">
      <c r="A436" s="6"/>
      <c r="B436" s="1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2.75" x14ac:dyDescent="0.2">
      <c r="A437" s="6"/>
      <c r="B437" s="1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2.75" x14ac:dyDescent="0.2">
      <c r="A438" s="6"/>
      <c r="B438" s="1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2.75" x14ac:dyDescent="0.2">
      <c r="A439" s="6"/>
      <c r="B439" s="1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2.75" x14ac:dyDescent="0.2">
      <c r="A440" s="6"/>
      <c r="B440" s="1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2.75" x14ac:dyDescent="0.2">
      <c r="A441" s="6"/>
      <c r="B441" s="1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2.75" x14ac:dyDescent="0.2">
      <c r="A442" s="6"/>
      <c r="B442" s="1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2.75" x14ac:dyDescent="0.2">
      <c r="A443" s="6"/>
      <c r="B443" s="1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2.75" x14ac:dyDescent="0.2">
      <c r="A444" s="6"/>
      <c r="B444" s="1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2.75" x14ac:dyDescent="0.2">
      <c r="A445" s="6"/>
      <c r="B445" s="1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2.75" x14ac:dyDescent="0.2">
      <c r="A446" s="6"/>
      <c r="B446" s="1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2.75" x14ac:dyDescent="0.2">
      <c r="A447" s="6"/>
      <c r="B447" s="1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2.75" x14ac:dyDescent="0.2">
      <c r="A448" s="6"/>
      <c r="B448" s="1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2.75" x14ac:dyDescent="0.2">
      <c r="A449" s="6"/>
      <c r="B449" s="1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2.75" x14ac:dyDescent="0.2">
      <c r="A450" s="6"/>
      <c r="B450" s="1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2.75" x14ac:dyDescent="0.2">
      <c r="A451" s="6"/>
      <c r="B451" s="1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2.75" x14ac:dyDescent="0.2">
      <c r="A452" s="6"/>
      <c r="B452" s="1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2.75" x14ac:dyDescent="0.2">
      <c r="A453" s="6"/>
      <c r="B453" s="1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2.75" x14ac:dyDescent="0.2">
      <c r="A454" s="6"/>
      <c r="B454" s="1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2.75" x14ac:dyDescent="0.2">
      <c r="A455" s="6"/>
      <c r="B455" s="1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2.75" x14ac:dyDescent="0.2">
      <c r="A456" s="6"/>
      <c r="B456" s="1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2.75" x14ac:dyDescent="0.2">
      <c r="A457" s="6"/>
      <c r="B457" s="1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2.75" x14ac:dyDescent="0.2">
      <c r="A458" s="6"/>
      <c r="B458" s="1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2.75" x14ac:dyDescent="0.2">
      <c r="A459" s="6"/>
      <c r="B459" s="1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2.75" x14ac:dyDescent="0.2">
      <c r="A460" s="6"/>
      <c r="B460" s="1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2.75" x14ac:dyDescent="0.2">
      <c r="A461" s="6"/>
      <c r="B461" s="1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2.75" x14ac:dyDescent="0.2">
      <c r="A462" s="6"/>
      <c r="B462" s="1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2.75" x14ac:dyDescent="0.2">
      <c r="A463" s="6"/>
      <c r="B463" s="1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2.75" x14ac:dyDescent="0.2">
      <c r="A464" s="6"/>
      <c r="B464" s="1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2.75" x14ac:dyDescent="0.2">
      <c r="A465" s="6"/>
      <c r="B465" s="1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2.75" x14ac:dyDescent="0.2">
      <c r="A466" s="6"/>
      <c r="B466" s="1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2.75" x14ac:dyDescent="0.2">
      <c r="A467" s="6"/>
      <c r="B467" s="1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2.75" x14ac:dyDescent="0.2">
      <c r="A468" s="6"/>
      <c r="B468" s="1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2.75" x14ac:dyDescent="0.2">
      <c r="A469" s="6"/>
      <c r="B469" s="1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2.75" x14ac:dyDescent="0.2">
      <c r="A470" s="6"/>
      <c r="B470" s="1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2.75" x14ac:dyDescent="0.2">
      <c r="A471" s="6"/>
      <c r="B471" s="1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2.75" x14ac:dyDescent="0.2">
      <c r="A472" s="6"/>
      <c r="B472" s="1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2.75" x14ac:dyDescent="0.2">
      <c r="A473" s="6"/>
      <c r="B473" s="1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2.75" x14ac:dyDescent="0.2">
      <c r="A474" s="6"/>
      <c r="B474" s="1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2.75" x14ac:dyDescent="0.2">
      <c r="A475" s="6"/>
      <c r="B475" s="1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2.75" x14ac:dyDescent="0.2">
      <c r="A476" s="6"/>
      <c r="B476" s="1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2.75" x14ac:dyDescent="0.2">
      <c r="A477" s="6"/>
      <c r="B477" s="1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2.75" x14ac:dyDescent="0.2">
      <c r="A478" s="6"/>
      <c r="B478" s="1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2.75" x14ac:dyDescent="0.2">
      <c r="A479" s="6"/>
      <c r="B479" s="1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2.75" x14ac:dyDescent="0.2">
      <c r="A480" s="6"/>
      <c r="B480" s="1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2.75" x14ac:dyDescent="0.2">
      <c r="A481" s="6"/>
      <c r="B481" s="1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2.75" x14ac:dyDescent="0.2">
      <c r="A482" s="6"/>
      <c r="B482" s="1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2.75" x14ac:dyDescent="0.2">
      <c r="A483" s="6"/>
      <c r="B483" s="1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2.75" x14ac:dyDescent="0.2">
      <c r="A484" s="6"/>
      <c r="B484" s="1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2.75" x14ac:dyDescent="0.2">
      <c r="A485" s="6"/>
      <c r="B485" s="1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2.75" x14ac:dyDescent="0.2">
      <c r="A486" s="6"/>
      <c r="B486" s="1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2.75" x14ac:dyDescent="0.2">
      <c r="A487" s="6"/>
      <c r="B487" s="1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2.75" x14ac:dyDescent="0.2">
      <c r="A488" s="6"/>
      <c r="B488" s="1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2.75" x14ac:dyDescent="0.2">
      <c r="A489" s="6"/>
      <c r="B489" s="1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2.75" x14ac:dyDescent="0.2">
      <c r="A490" s="6"/>
      <c r="B490" s="1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2.75" x14ac:dyDescent="0.2">
      <c r="A491" s="6"/>
      <c r="B491" s="1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2.75" x14ac:dyDescent="0.2">
      <c r="A492" s="6"/>
      <c r="B492" s="1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2.75" x14ac:dyDescent="0.2">
      <c r="A493" s="6"/>
      <c r="B493" s="1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2.75" x14ac:dyDescent="0.2">
      <c r="A494" s="6"/>
      <c r="B494" s="1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2.75" x14ac:dyDescent="0.2">
      <c r="A495" s="6"/>
      <c r="B495" s="1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2.75" x14ac:dyDescent="0.2">
      <c r="A496" s="6"/>
      <c r="B496" s="1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2.75" x14ac:dyDescent="0.2">
      <c r="A497" s="6"/>
      <c r="B497" s="1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2.75" x14ac:dyDescent="0.2">
      <c r="A498" s="6"/>
      <c r="B498" s="1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2.75" x14ac:dyDescent="0.2">
      <c r="A499" s="6"/>
      <c r="B499" s="1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2.75" x14ac:dyDescent="0.2">
      <c r="A500" s="6"/>
      <c r="B500" s="1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2.75" x14ac:dyDescent="0.2">
      <c r="A501" s="6"/>
      <c r="B501" s="1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2.75" x14ac:dyDescent="0.2">
      <c r="A502" s="6"/>
      <c r="B502" s="1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2.75" x14ac:dyDescent="0.2">
      <c r="A503" s="6"/>
      <c r="B503" s="1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2.75" x14ac:dyDescent="0.2">
      <c r="A504" s="6"/>
      <c r="B504" s="1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2.75" x14ac:dyDescent="0.2">
      <c r="A505" s="6"/>
      <c r="B505" s="1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2.75" x14ac:dyDescent="0.2">
      <c r="A506" s="6"/>
      <c r="B506" s="1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2.75" x14ac:dyDescent="0.2">
      <c r="A507" s="6"/>
      <c r="B507" s="1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2.75" x14ac:dyDescent="0.2">
      <c r="A508" s="6"/>
      <c r="B508" s="1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2.75" x14ac:dyDescent="0.2">
      <c r="A509" s="6"/>
      <c r="B509" s="1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2.75" x14ac:dyDescent="0.2">
      <c r="A510" s="6"/>
      <c r="B510" s="1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2.75" x14ac:dyDescent="0.2">
      <c r="A511" s="6"/>
      <c r="B511" s="1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2.75" x14ac:dyDescent="0.2">
      <c r="A512" s="6"/>
      <c r="B512" s="1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2.75" x14ac:dyDescent="0.2">
      <c r="A513" s="6"/>
      <c r="B513" s="1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2.75" x14ac:dyDescent="0.2">
      <c r="A514" s="6"/>
      <c r="B514" s="1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2.75" x14ac:dyDescent="0.2">
      <c r="A515" s="6"/>
      <c r="B515" s="1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2.75" x14ac:dyDescent="0.2">
      <c r="A516" s="6"/>
      <c r="B516" s="1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2.75" x14ac:dyDescent="0.2">
      <c r="A517" s="6"/>
      <c r="B517" s="1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2.75" x14ac:dyDescent="0.2">
      <c r="A518" s="6"/>
      <c r="B518" s="1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2.75" x14ac:dyDescent="0.2">
      <c r="A519" s="6"/>
      <c r="B519" s="1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2.75" x14ac:dyDescent="0.2">
      <c r="A520" s="6"/>
      <c r="B520" s="1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2.75" x14ac:dyDescent="0.2">
      <c r="A521" s="6"/>
      <c r="B521" s="1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2.75" x14ac:dyDescent="0.2">
      <c r="A522" s="6"/>
      <c r="B522" s="1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2.75" x14ac:dyDescent="0.2">
      <c r="A523" s="6"/>
      <c r="B523" s="1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2.75" x14ac:dyDescent="0.2">
      <c r="A524" s="6"/>
      <c r="B524" s="1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2.75" x14ac:dyDescent="0.2">
      <c r="A525" s="6"/>
      <c r="B525" s="1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2.75" x14ac:dyDescent="0.2">
      <c r="A526" s="6"/>
      <c r="B526" s="1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2.75" x14ac:dyDescent="0.2">
      <c r="A527" s="6"/>
      <c r="B527" s="1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2.75" x14ac:dyDescent="0.2">
      <c r="A528" s="6"/>
      <c r="B528" s="1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2.75" x14ac:dyDescent="0.2">
      <c r="A529" s="6"/>
      <c r="B529" s="1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2.75" x14ac:dyDescent="0.2">
      <c r="A530" s="6"/>
      <c r="B530" s="1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2.75" x14ac:dyDescent="0.2">
      <c r="A531" s="6"/>
      <c r="B531" s="1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2.75" x14ac:dyDescent="0.2">
      <c r="A532" s="6"/>
      <c r="B532" s="1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2.75" x14ac:dyDescent="0.2">
      <c r="A533" s="6"/>
      <c r="B533" s="1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2.75" x14ac:dyDescent="0.2">
      <c r="A534" s="6"/>
      <c r="B534" s="1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2.75" x14ac:dyDescent="0.2">
      <c r="A535" s="6"/>
      <c r="B535" s="1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2.75" x14ac:dyDescent="0.2">
      <c r="A536" s="6"/>
      <c r="B536" s="1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2.75" x14ac:dyDescent="0.2">
      <c r="A537" s="6"/>
      <c r="B537" s="1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2.75" x14ac:dyDescent="0.2">
      <c r="A538" s="6"/>
      <c r="B538" s="1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2.75" x14ac:dyDescent="0.2">
      <c r="A539" s="6"/>
      <c r="B539" s="1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2.75" x14ac:dyDescent="0.2">
      <c r="A540" s="6"/>
      <c r="B540" s="1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2.75" x14ac:dyDescent="0.2">
      <c r="A541" s="6"/>
      <c r="B541" s="1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2.75" x14ac:dyDescent="0.2">
      <c r="A542" s="6"/>
      <c r="B542" s="1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2.75" x14ac:dyDescent="0.2">
      <c r="A543" s="6"/>
      <c r="B543" s="1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2.75" x14ac:dyDescent="0.2">
      <c r="A544" s="6"/>
      <c r="B544" s="1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2.75" x14ac:dyDescent="0.2">
      <c r="A545" s="6"/>
      <c r="B545" s="1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2.75" x14ac:dyDescent="0.2">
      <c r="A546" s="6"/>
      <c r="B546" s="1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2.75" x14ac:dyDescent="0.2">
      <c r="A547" s="6"/>
      <c r="B547" s="1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2.75" x14ac:dyDescent="0.2">
      <c r="A548" s="6"/>
      <c r="B548" s="1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2.75" x14ac:dyDescent="0.2">
      <c r="A549" s="6"/>
      <c r="B549" s="1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2.75" x14ac:dyDescent="0.2">
      <c r="A550" s="6"/>
      <c r="B550" s="1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2.75" x14ac:dyDescent="0.2">
      <c r="A551" s="6"/>
      <c r="B551" s="1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2.75" x14ac:dyDescent="0.2">
      <c r="A552" s="6"/>
      <c r="B552" s="1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2.75" x14ac:dyDescent="0.2">
      <c r="A553" s="6"/>
      <c r="B553" s="1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2.75" x14ac:dyDescent="0.2">
      <c r="A554" s="6"/>
      <c r="B554" s="1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2.75" x14ac:dyDescent="0.2">
      <c r="A555" s="6"/>
      <c r="B555" s="1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2.75" x14ac:dyDescent="0.2">
      <c r="A556" s="6"/>
      <c r="B556" s="1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2.75" x14ac:dyDescent="0.2">
      <c r="A557" s="6"/>
      <c r="B557" s="1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2.75" x14ac:dyDescent="0.2">
      <c r="A558" s="6"/>
      <c r="B558" s="1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2.75" x14ac:dyDescent="0.2">
      <c r="A559" s="6"/>
      <c r="B559" s="1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2.75" x14ac:dyDescent="0.2">
      <c r="A560" s="6"/>
      <c r="B560" s="1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2.75" x14ac:dyDescent="0.2">
      <c r="A561" s="6"/>
      <c r="B561" s="1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2.75" x14ac:dyDescent="0.2">
      <c r="A562" s="6"/>
      <c r="B562" s="1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2.75" x14ac:dyDescent="0.2">
      <c r="A563" s="6"/>
      <c r="B563" s="1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2.75" x14ac:dyDescent="0.2">
      <c r="A564" s="6"/>
      <c r="B564" s="1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2.75" x14ac:dyDescent="0.2">
      <c r="A565" s="6"/>
      <c r="B565" s="1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2.75" x14ac:dyDescent="0.2">
      <c r="A566" s="6"/>
      <c r="B566" s="1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2.75" x14ac:dyDescent="0.2">
      <c r="A567" s="6"/>
      <c r="B567" s="1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2.75" x14ac:dyDescent="0.2">
      <c r="A568" s="6"/>
      <c r="B568" s="1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2.75" x14ac:dyDescent="0.2">
      <c r="A569" s="6"/>
      <c r="B569" s="1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2.75" x14ac:dyDescent="0.2">
      <c r="A570" s="6"/>
      <c r="B570" s="1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2.75" x14ac:dyDescent="0.2">
      <c r="A571" s="6"/>
      <c r="B571" s="1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2.75" x14ac:dyDescent="0.2">
      <c r="A572" s="6"/>
      <c r="B572" s="1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2.75" x14ac:dyDescent="0.2">
      <c r="A573" s="6"/>
      <c r="B573" s="1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2.75" x14ac:dyDescent="0.2">
      <c r="A574" s="6"/>
      <c r="B574" s="1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2.75" x14ac:dyDescent="0.2">
      <c r="A575" s="6"/>
      <c r="B575" s="1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2.75" x14ac:dyDescent="0.2">
      <c r="A576" s="6"/>
      <c r="B576" s="1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2.75" x14ac:dyDescent="0.2">
      <c r="A577" s="6"/>
      <c r="B577" s="1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2.75" x14ac:dyDescent="0.2">
      <c r="A578" s="6"/>
      <c r="B578" s="1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2.75" x14ac:dyDescent="0.2">
      <c r="A579" s="6"/>
      <c r="B579" s="1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2.75" x14ac:dyDescent="0.2">
      <c r="A580" s="6"/>
      <c r="B580" s="1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2.75" x14ac:dyDescent="0.2">
      <c r="A581" s="6"/>
      <c r="B581" s="1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2.75" x14ac:dyDescent="0.2">
      <c r="A582" s="6"/>
      <c r="B582" s="1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2.75" x14ac:dyDescent="0.2">
      <c r="A583" s="6"/>
      <c r="B583" s="1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2.75" x14ac:dyDescent="0.2">
      <c r="A584" s="6"/>
      <c r="B584" s="1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2.75" x14ac:dyDescent="0.2">
      <c r="A585" s="6"/>
      <c r="B585" s="1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2.75" x14ac:dyDescent="0.2">
      <c r="A586" s="6"/>
      <c r="B586" s="1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2.75" x14ac:dyDescent="0.2">
      <c r="A587" s="6"/>
      <c r="B587" s="1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2.75" x14ac:dyDescent="0.2">
      <c r="A588" s="6"/>
      <c r="B588" s="1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2.75" x14ac:dyDescent="0.2">
      <c r="A589" s="6"/>
      <c r="B589" s="1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2.75" x14ac:dyDescent="0.2">
      <c r="A590" s="6"/>
      <c r="B590" s="1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2.75" x14ac:dyDescent="0.2">
      <c r="A591" s="6"/>
      <c r="B591" s="1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2.75" x14ac:dyDescent="0.2">
      <c r="A592" s="6"/>
      <c r="B592" s="1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2.75" x14ac:dyDescent="0.2">
      <c r="A593" s="6"/>
      <c r="B593" s="1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2.75" x14ac:dyDescent="0.2">
      <c r="A594" s="6"/>
      <c r="B594" s="1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2.75" x14ac:dyDescent="0.2">
      <c r="A595" s="6"/>
      <c r="B595" s="1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2.75" x14ac:dyDescent="0.2">
      <c r="A596" s="6"/>
      <c r="B596" s="1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2.75" x14ac:dyDescent="0.2">
      <c r="A597" s="6"/>
      <c r="B597" s="1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2.75" x14ac:dyDescent="0.2">
      <c r="A598" s="6"/>
      <c r="B598" s="1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2.75" x14ac:dyDescent="0.2">
      <c r="A599" s="6"/>
      <c r="B599" s="1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2.75" x14ac:dyDescent="0.2">
      <c r="A600" s="6"/>
      <c r="B600" s="1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2.75" x14ac:dyDescent="0.2">
      <c r="A601" s="6"/>
      <c r="B601" s="1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2.75" x14ac:dyDescent="0.2">
      <c r="A602" s="6"/>
      <c r="B602" s="1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2.75" x14ac:dyDescent="0.2">
      <c r="A603" s="6"/>
      <c r="B603" s="1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2.75" x14ac:dyDescent="0.2">
      <c r="A604" s="6"/>
      <c r="B604" s="1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2.75" x14ac:dyDescent="0.2">
      <c r="A605" s="6"/>
      <c r="B605" s="1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2.75" x14ac:dyDescent="0.2">
      <c r="A606" s="6"/>
      <c r="B606" s="1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2.75" x14ac:dyDescent="0.2">
      <c r="A607" s="6"/>
      <c r="B607" s="1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2.75" x14ac:dyDescent="0.2">
      <c r="A608" s="6"/>
      <c r="B608" s="1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2.75" x14ac:dyDescent="0.2">
      <c r="A609" s="6"/>
      <c r="B609" s="1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2.75" x14ac:dyDescent="0.2">
      <c r="A610" s="6"/>
      <c r="B610" s="1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2.75" x14ac:dyDescent="0.2">
      <c r="A611" s="6"/>
      <c r="B611" s="1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2.75" x14ac:dyDescent="0.2">
      <c r="A612" s="6"/>
      <c r="B612" s="1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2.75" x14ac:dyDescent="0.2">
      <c r="A613" s="6"/>
      <c r="B613" s="1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2.75" x14ac:dyDescent="0.2">
      <c r="A614" s="6"/>
      <c r="B614" s="1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2.75" x14ac:dyDescent="0.2">
      <c r="A615" s="6"/>
      <c r="B615" s="1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2.75" x14ac:dyDescent="0.2">
      <c r="A616" s="6"/>
      <c r="B616" s="1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2.75" x14ac:dyDescent="0.2">
      <c r="A617" s="6"/>
      <c r="B617" s="1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2.75" x14ac:dyDescent="0.2">
      <c r="A618" s="6"/>
      <c r="B618" s="1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2.75" x14ac:dyDescent="0.2">
      <c r="A619" s="6"/>
      <c r="B619" s="1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2.75" x14ac:dyDescent="0.2">
      <c r="A620" s="6"/>
      <c r="B620" s="1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2.75" x14ac:dyDescent="0.2">
      <c r="A621" s="6"/>
      <c r="B621" s="1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2.75" x14ac:dyDescent="0.2">
      <c r="A622" s="6"/>
      <c r="B622" s="1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2.75" x14ac:dyDescent="0.2">
      <c r="A623" s="6"/>
      <c r="B623" s="1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2.75" x14ac:dyDescent="0.2">
      <c r="A624" s="6"/>
      <c r="B624" s="1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2.75" x14ac:dyDescent="0.2">
      <c r="A625" s="6"/>
      <c r="B625" s="1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2.75" x14ac:dyDescent="0.2">
      <c r="A626" s="6"/>
      <c r="B626" s="1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2.75" x14ac:dyDescent="0.2">
      <c r="A627" s="6"/>
      <c r="B627" s="1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2.75" x14ac:dyDescent="0.2">
      <c r="A628" s="6"/>
      <c r="B628" s="1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2.75" x14ac:dyDescent="0.2">
      <c r="A629" s="6"/>
      <c r="B629" s="1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2.75" x14ac:dyDescent="0.2">
      <c r="A630" s="6"/>
      <c r="B630" s="1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2.75" x14ac:dyDescent="0.2">
      <c r="A631" s="6"/>
      <c r="B631" s="1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2.75" x14ac:dyDescent="0.2">
      <c r="A632" s="6"/>
      <c r="B632" s="1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2.75" x14ac:dyDescent="0.2">
      <c r="A633" s="6"/>
      <c r="B633" s="1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2.75" x14ac:dyDescent="0.2">
      <c r="A634" s="6"/>
      <c r="B634" s="1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2.75" x14ac:dyDescent="0.2">
      <c r="A635" s="6"/>
      <c r="B635" s="1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2.75" x14ac:dyDescent="0.2">
      <c r="A636" s="6"/>
      <c r="B636" s="1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2.75" x14ac:dyDescent="0.2">
      <c r="A637" s="6"/>
      <c r="B637" s="1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2.75" x14ac:dyDescent="0.2">
      <c r="A638" s="6"/>
      <c r="B638" s="1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2.75" x14ac:dyDescent="0.2">
      <c r="A639" s="6"/>
      <c r="B639" s="1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2.75" x14ac:dyDescent="0.2">
      <c r="A640" s="6"/>
      <c r="B640" s="1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2.75" x14ac:dyDescent="0.2">
      <c r="A641" s="6"/>
      <c r="B641" s="1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2.75" x14ac:dyDescent="0.2">
      <c r="A642" s="6"/>
      <c r="B642" s="1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2.75" x14ac:dyDescent="0.2">
      <c r="A643" s="6"/>
      <c r="B643" s="1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2.75" x14ac:dyDescent="0.2">
      <c r="A644" s="6"/>
      <c r="B644" s="1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2.75" x14ac:dyDescent="0.2">
      <c r="A645" s="6"/>
      <c r="B645" s="1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2.75" x14ac:dyDescent="0.2">
      <c r="A646" s="6"/>
      <c r="B646" s="1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2.75" x14ac:dyDescent="0.2">
      <c r="A647" s="6"/>
      <c r="B647" s="1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2.75" x14ac:dyDescent="0.2">
      <c r="A648" s="6"/>
      <c r="B648" s="1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2.75" x14ac:dyDescent="0.2">
      <c r="A649" s="6"/>
      <c r="B649" s="1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2.75" x14ac:dyDescent="0.2">
      <c r="A650" s="6"/>
      <c r="B650" s="1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2.75" x14ac:dyDescent="0.2">
      <c r="A651" s="6"/>
      <c r="B651" s="1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2.75" x14ac:dyDescent="0.2">
      <c r="A652" s="6"/>
      <c r="B652" s="1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2.75" x14ac:dyDescent="0.2">
      <c r="A653" s="6"/>
      <c r="B653" s="1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2.75" x14ac:dyDescent="0.2">
      <c r="A654" s="6"/>
      <c r="B654" s="1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2.75" x14ac:dyDescent="0.2">
      <c r="A655" s="6"/>
      <c r="B655" s="1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2.75" x14ac:dyDescent="0.2">
      <c r="A656" s="6"/>
      <c r="B656" s="1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2.75" x14ac:dyDescent="0.2">
      <c r="A657" s="6"/>
      <c r="B657" s="1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2.75" x14ac:dyDescent="0.2">
      <c r="A658" s="6"/>
      <c r="B658" s="1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2.75" x14ac:dyDescent="0.2">
      <c r="A659" s="6"/>
      <c r="B659" s="1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2.75" x14ac:dyDescent="0.2">
      <c r="A660" s="6"/>
      <c r="B660" s="1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2.75" x14ac:dyDescent="0.2">
      <c r="A661" s="6"/>
      <c r="B661" s="1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2.75" x14ac:dyDescent="0.2">
      <c r="A662" s="6"/>
      <c r="B662" s="1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2.75" x14ac:dyDescent="0.2">
      <c r="A663" s="6"/>
      <c r="B663" s="1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2.75" x14ac:dyDescent="0.2">
      <c r="A664" s="6"/>
      <c r="B664" s="1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2.75" x14ac:dyDescent="0.2">
      <c r="A665" s="6"/>
      <c r="B665" s="1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2.75" x14ac:dyDescent="0.2">
      <c r="A666" s="6"/>
      <c r="B666" s="1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2.75" x14ac:dyDescent="0.2">
      <c r="A667" s="6"/>
      <c r="B667" s="1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2.75" x14ac:dyDescent="0.2">
      <c r="A668" s="6"/>
      <c r="B668" s="1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2.75" x14ac:dyDescent="0.2">
      <c r="A669" s="6"/>
      <c r="B669" s="1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2.75" x14ac:dyDescent="0.2">
      <c r="A670" s="6"/>
      <c r="B670" s="1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2.75" x14ac:dyDescent="0.2">
      <c r="A671" s="6"/>
      <c r="B671" s="1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2.75" x14ac:dyDescent="0.2">
      <c r="A672" s="6"/>
      <c r="B672" s="1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2.75" x14ac:dyDescent="0.2">
      <c r="A673" s="6"/>
      <c r="B673" s="1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2.75" x14ac:dyDescent="0.2">
      <c r="A674" s="6"/>
      <c r="B674" s="1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2.75" x14ac:dyDescent="0.2">
      <c r="A675" s="6"/>
      <c r="B675" s="1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2.75" x14ac:dyDescent="0.2">
      <c r="A676" s="6"/>
      <c r="B676" s="1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2.75" x14ac:dyDescent="0.2">
      <c r="A677" s="6"/>
      <c r="B677" s="1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2.75" x14ac:dyDescent="0.2">
      <c r="A678" s="6"/>
      <c r="B678" s="1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2.75" x14ac:dyDescent="0.2">
      <c r="A679" s="6"/>
      <c r="B679" s="1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2.75" x14ac:dyDescent="0.2">
      <c r="A680" s="6"/>
      <c r="B680" s="1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2.75" x14ac:dyDescent="0.2">
      <c r="A681" s="6"/>
      <c r="B681" s="1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2.75" x14ac:dyDescent="0.2">
      <c r="A682" s="6"/>
      <c r="B682" s="1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2.75" x14ac:dyDescent="0.2">
      <c r="A683" s="6"/>
      <c r="B683" s="1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2.75" x14ac:dyDescent="0.2">
      <c r="A684" s="6"/>
      <c r="B684" s="1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2.75" x14ac:dyDescent="0.2">
      <c r="A685" s="6"/>
      <c r="B685" s="1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2.75" x14ac:dyDescent="0.2">
      <c r="A686" s="6"/>
      <c r="B686" s="1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2.75" x14ac:dyDescent="0.2">
      <c r="A687" s="6"/>
      <c r="B687" s="1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2.75" x14ac:dyDescent="0.2">
      <c r="A688" s="6"/>
      <c r="B688" s="1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2.75" x14ac:dyDescent="0.2">
      <c r="A689" s="6"/>
      <c r="B689" s="1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2.75" x14ac:dyDescent="0.2">
      <c r="A690" s="6"/>
      <c r="B690" s="1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2.75" x14ac:dyDescent="0.2">
      <c r="A691" s="6"/>
      <c r="B691" s="1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2.75" x14ac:dyDescent="0.2">
      <c r="A692" s="6"/>
      <c r="B692" s="1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2.75" x14ac:dyDescent="0.2">
      <c r="A693" s="6"/>
      <c r="B693" s="1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2.75" x14ac:dyDescent="0.2">
      <c r="A694" s="6"/>
      <c r="B694" s="1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2.75" x14ac:dyDescent="0.2">
      <c r="A695" s="6"/>
      <c r="B695" s="1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2.75" x14ac:dyDescent="0.2">
      <c r="A696" s="6"/>
      <c r="B696" s="1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2.75" x14ac:dyDescent="0.2">
      <c r="A697" s="6"/>
      <c r="B697" s="1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2.75" x14ac:dyDescent="0.2">
      <c r="A698" s="6"/>
      <c r="B698" s="1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2.75" x14ac:dyDescent="0.2">
      <c r="A699" s="6"/>
      <c r="B699" s="1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2.75" x14ac:dyDescent="0.2">
      <c r="A700" s="6"/>
      <c r="B700" s="1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2.75" x14ac:dyDescent="0.2">
      <c r="A701" s="6"/>
      <c r="B701" s="1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2.75" x14ac:dyDescent="0.2">
      <c r="A702" s="6"/>
      <c r="B702" s="1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2.75" x14ac:dyDescent="0.2">
      <c r="A703" s="6"/>
      <c r="B703" s="1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2.75" x14ac:dyDescent="0.2">
      <c r="A704" s="6"/>
      <c r="B704" s="1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2.75" x14ac:dyDescent="0.2">
      <c r="A705" s="6"/>
      <c r="B705" s="1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2.75" x14ac:dyDescent="0.2">
      <c r="A706" s="6"/>
      <c r="B706" s="1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2.75" x14ac:dyDescent="0.2">
      <c r="A707" s="6"/>
      <c r="B707" s="1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2.75" x14ac:dyDescent="0.2">
      <c r="A708" s="6"/>
      <c r="B708" s="1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2.75" x14ac:dyDescent="0.2">
      <c r="A709" s="6"/>
      <c r="B709" s="1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2.75" x14ac:dyDescent="0.2">
      <c r="A710" s="6"/>
      <c r="B710" s="1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2.75" x14ac:dyDescent="0.2">
      <c r="A711" s="6"/>
      <c r="B711" s="1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2.75" x14ac:dyDescent="0.2">
      <c r="A712" s="6"/>
      <c r="B712" s="1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2.75" x14ac:dyDescent="0.2">
      <c r="A713" s="6"/>
      <c r="B713" s="1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2.75" x14ac:dyDescent="0.2">
      <c r="A714" s="6"/>
      <c r="B714" s="1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2.75" x14ac:dyDescent="0.2">
      <c r="A715" s="6"/>
      <c r="B715" s="1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2.75" x14ac:dyDescent="0.2">
      <c r="A716" s="6"/>
      <c r="B716" s="1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2.75" x14ac:dyDescent="0.2">
      <c r="A717" s="6"/>
      <c r="B717" s="1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2.75" x14ac:dyDescent="0.2">
      <c r="A718" s="6"/>
      <c r="B718" s="1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2.75" x14ac:dyDescent="0.2">
      <c r="A719" s="6"/>
      <c r="B719" s="1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2.75" x14ac:dyDescent="0.2">
      <c r="A720" s="6"/>
      <c r="B720" s="1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2.75" x14ac:dyDescent="0.2">
      <c r="A721" s="6"/>
      <c r="B721" s="1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2.75" x14ac:dyDescent="0.2">
      <c r="A722" s="6"/>
      <c r="B722" s="1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2.75" x14ac:dyDescent="0.2">
      <c r="A723" s="6"/>
      <c r="B723" s="1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2.75" x14ac:dyDescent="0.2">
      <c r="A724" s="6"/>
      <c r="B724" s="1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2.75" x14ac:dyDescent="0.2">
      <c r="A725" s="6"/>
      <c r="B725" s="1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2.75" x14ac:dyDescent="0.2">
      <c r="A726" s="6"/>
      <c r="B726" s="1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2.75" x14ac:dyDescent="0.2">
      <c r="A727" s="6"/>
      <c r="B727" s="1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2.75" x14ac:dyDescent="0.2">
      <c r="A728" s="6"/>
      <c r="B728" s="1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2.75" x14ac:dyDescent="0.2">
      <c r="A729" s="6"/>
      <c r="B729" s="1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2.75" x14ac:dyDescent="0.2">
      <c r="A730" s="6"/>
      <c r="B730" s="1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2.75" x14ac:dyDescent="0.2">
      <c r="A731" s="6"/>
      <c r="B731" s="1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2.75" x14ac:dyDescent="0.2">
      <c r="A732" s="6"/>
      <c r="B732" s="1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2.75" x14ac:dyDescent="0.2">
      <c r="A733" s="6"/>
      <c r="B733" s="1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2.75" x14ac:dyDescent="0.2">
      <c r="A734" s="6"/>
      <c r="B734" s="1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2.75" x14ac:dyDescent="0.2">
      <c r="A735" s="6"/>
      <c r="B735" s="1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2.75" x14ac:dyDescent="0.2">
      <c r="A736" s="6"/>
      <c r="B736" s="1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2.75" x14ac:dyDescent="0.2">
      <c r="A737" s="6"/>
      <c r="B737" s="1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2.75" x14ac:dyDescent="0.2">
      <c r="A738" s="6"/>
      <c r="B738" s="1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2.75" x14ac:dyDescent="0.2">
      <c r="A739" s="6"/>
      <c r="B739" s="1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2.75" x14ac:dyDescent="0.2">
      <c r="A740" s="6"/>
      <c r="B740" s="1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2.75" x14ac:dyDescent="0.2">
      <c r="A741" s="6"/>
      <c r="B741" s="1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2.75" x14ac:dyDescent="0.2">
      <c r="A742" s="6"/>
      <c r="B742" s="1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2.75" x14ac:dyDescent="0.2">
      <c r="A743" s="6"/>
      <c r="B743" s="1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2.75" x14ac:dyDescent="0.2">
      <c r="A744" s="6"/>
      <c r="B744" s="1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2.75" x14ac:dyDescent="0.2">
      <c r="A745" s="6"/>
      <c r="B745" s="1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2.75" x14ac:dyDescent="0.2">
      <c r="A746" s="6"/>
      <c r="B746" s="1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2.75" x14ac:dyDescent="0.2">
      <c r="A747" s="6"/>
      <c r="B747" s="1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2.75" x14ac:dyDescent="0.2">
      <c r="A748" s="6"/>
      <c r="B748" s="1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2.75" x14ac:dyDescent="0.2">
      <c r="A749" s="6"/>
      <c r="B749" s="1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2.75" x14ac:dyDescent="0.2">
      <c r="A750" s="6"/>
      <c r="B750" s="1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2.75" x14ac:dyDescent="0.2">
      <c r="A751" s="6"/>
      <c r="B751" s="1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2.75" x14ac:dyDescent="0.2">
      <c r="A752" s="6"/>
      <c r="B752" s="1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2.75" x14ac:dyDescent="0.2">
      <c r="A753" s="6"/>
      <c r="B753" s="1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2.75" x14ac:dyDescent="0.2">
      <c r="A754" s="6"/>
      <c r="B754" s="1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2.75" x14ac:dyDescent="0.2">
      <c r="A755" s="6"/>
      <c r="B755" s="1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2.75" x14ac:dyDescent="0.2">
      <c r="A756" s="6"/>
      <c r="B756" s="1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2.75" x14ac:dyDescent="0.2">
      <c r="A757" s="6"/>
      <c r="B757" s="1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2.75" x14ac:dyDescent="0.2">
      <c r="A758" s="6"/>
      <c r="B758" s="1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2.75" x14ac:dyDescent="0.2">
      <c r="A759" s="6"/>
      <c r="B759" s="1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2.75" x14ac:dyDescent="0.2">
      <c r="A760" s="6"/>
      <c r="B760" s="1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2.75" x14ac:dyDescent="0.2">
      <c r="A761" s="6"/>
      <c r="B761" s="1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2.75" x14ac:dyDescent="0.2">
      <c r="A762" s="6"/>
      <c r="B762" s="1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2.75" x14ac:dyDescent="0.2">
      <c r="A763" s="6"/>
      <c r="B763" s="1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2.75" x14ac:dyDescent="0.2">
      <c r="A764" s="6"/>
      <c r="B764" s="1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2.75" x14ac:dyDescent="0.2">
      <c r="A765" s="6"/>
      <c r="B765" s="1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2.75" x14ac:dyDescent="0.2">
      <c r="A766" s="6"/>
      <c r="B766" s="1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2.75" x14ac:dyDescent="0.2">
      <c r="A767" s="6"/>
      <c r="B767" s="1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2.75" x14ac:dyDescent="0.2">
      <c r="A768" s="6"/>
      <c r="B768" s="1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2.75" x14ac:dyDescent="0.2">
      <c r="A769" s="6"/>
      <c r="B769" s="1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2.75" x14ac:dyDescent="0.2">
      <c r="A770" s="6"/>
      <c r="B770" s="1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2.75" x14ac:dyDescent="0.2">
      <c r="A771" s="6"/>
      <c r="B771" s="1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2.75" x14ac:dyDescent="0.2">
      <c r="A772" s="6"/>
      <c r="B772" s="1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2.75" x14ac:dyDescent="0.2">
      <c r="A773" s="6"/>
      <c r="B773" s="1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2.75" x14ac:dyDescent="0.2">
      <c r="A774" s="6"/>
      <c r="B774" s="1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2.75" x14ac:dyDescent="0.2">
      <c r="A775" s="6"/>
      <c r="B775" s="1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2.75" x14ac:dyDescent="0.2">
      <c r="A776" s="6"/>
      <c r="B776" s="1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2.75" x14ac:dyDescent="0.2">
      <c r="A777" s="6"/>
      <c r="B777" s="1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2.75" x14ac:dyDescent="0.2">
      <c r="A778" s="6"/>
      <c r="B778" s="1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2.75" x14ac:dyDescent="0.2">
      <c r="A779" s="6"/>
      <c r="B779" s="1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2.75" x14ac:dyDescent="0.2">
      <c r="A780" s="6"/>
      <c r="B780" s="1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2.75" x14ac:dyDescent="0.2">
      <c r="A781" s="6"/>
      <c r="B781" s="1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2.75" x14ac:dyDescent="0.2">
      <c r="A782" s="6"/>
      <c r="B782" s="1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2.75" x14ac:dyDescent="0.2">
      <c r="A783" s="6"/>
      <c r="B783" s="1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2.75" x14ac:dyDescent="0.2">
      <c r="A784" s="6"/>
      <c r="B784" s="1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2.75" x14ac:dyDescent="0.2">
      <c r="A785" s="6"/>
      <c r="B785" s="1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2.75" x14ac:dyDescent="0.2">
      <c r="A786" s="6"/>
      <c r="B786" s="1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2.75" x14ac:dyDescent="0.2">
      <c r="A787" s="6"/>
      <c r="B787" s="1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2.75" x14ac:dyDescent="0.2">
      <c r="A788" s="6"/>
      <c r="B788" s="1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2.75" x14ac:dyDescent="0.2">
      <c r="A789" s="6"/>
      <c r="B789" s="1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2.75" x14ac:dyDescent="0.2">
      <c r="A790" s="6"/>
      <c r="B790" s="1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2.75" x14ac:dyDescent="0.2">
      <c r="A791" s="6"/>
      <c r="B791" s="1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2.75" x14ac:dyDescent="0.2">
      <c r="A792" s="6"/>
      <c r="B792" s="1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2.75" x14ac:dyDescent="0.2">
      <c r="A793" s="6"/>
      <c r="B793" s="1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2.75" x14ac:dyDescent="0.2">
      <c r="A794" s="6"/>
      <c r="B794" s="1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2.75" x14ac:dyDescent="0.2">
      <c r="A795" s="6"/>
      <c r="B795" s="1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2.75" x14ac:dyDescent="0.2">
      <c r="A796" s="6"/>
      <c r="B796" s="1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2.75" x14ac:dyDescent="0.2">
      <c r="A797" s="6"/>
      <c r="B797" s="1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2.75" x14ac:dyDescent="0.2">
      <c r="A798" s="6"/>
      <c r="B798" s="1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2.75" x14ac:dyDescent="0.2">
      <c r="A799" s="6"/>
      <c r="B799" s="1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2.75" x14ac:dyDescent="0.2">
      <c r="A800" s="6"/>
      <c r="B800" s="1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2.75" x14ac:dyDescent="0.2">
      <c r="A801" s="6"/>
      <c r="B801" s="1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2.75" x14ac:dyDescent="0.2">
      <c r="A802" s="6"/>
      <c r="B802" s="1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2.75" x14ac:dyDescent="0.2">
      <c r="A803" s="6"/>
      <c r="B803" s="1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2.75" x14ac:dyDescent="0.2">
      <c r="A804" s="6"/>
      <c r="B804" s="1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2.75" x14ac:dyDescent="0.2">
      <c r="A805" s="6"/>
      <c r="B805" s="1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2.75" x14ac:dyDescent="0.2">
      <c r="A806" s="6"/>
      <c r="B806" s="1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2.75" x14ac:dyDescent="0.2">
      <c r="A807" s="6"/>
      <c r="B807" s="1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2.75" x14ac:dyDescent="0.2">
      <c r="A808" s="6"/>
      <c r="B808" s="1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2.75" x14ac:dyDescent="0.2">
      <c r="A809" s="6"/>
      <c r="B809" s="1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2.75" x14ac:dyDescent="0.2">
      <c r="A810" s="6"/>
      <c r="B810" s="1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2.75" x14ac:dyDescent="0.2">
      <c r="A811" s="6"/>
      <c r="B811" s="1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2.75" x14ac:dyDescent="0.2">
      <c r="A812" s="6"/>
      <c r="B812" s="1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2.75" x14ac:dyDescent="0.2">
      <c r="A813" s="6"/>
      <c r="B813" s="1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2.75" x14ac:dyDescent="0.2">
      <c r="A814" s="6"/>
      <c r="B814" s="1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2.75" x14ac:dyDescent="0.2">
      <c r="A815" s="6"/>
      <c r="B815" s="1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2.75" x14ac:dyDescent="0.2">
      <c r="A816" s="6"/>
      <c r="B816" s="1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2.75" x14ac:dyDescent="0.2">
      <c r="A817" s="6"/>
      <c r="B817" s="1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2.75" x14ac:dyDescent="0.2">
      <c r="A818" s="6"/>
      <c r="B818" s="1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2.75" x14ac:dyDescent="0.2">
      <c r="A819" s="6"/>
      <c r="B819" s="1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2.75" x14ac:dyDescent="0.2">
      <c r="A820" s="6"/>
      <c r="B820" s="1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2.75" x14ac:dyDescent="0.2">
      <c r="A821" s="6"/>
      <c r="B821" s="1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2.75" x14ac:dyDescent="0.2">
      <c r="A822" s="6"/>
      <c r="B822" s="1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2.75" x14ac:dyDescent="0.2">
      <c r="A823" s="6"/>
      <c r="B823" s="1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2.75" x14ac:dyDescent="0.2">
      <c r="A824" s="6"/>
      <c r="B824" s="1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2.75" x14ac:dyDescent="0.2">
      <c r="A825" s="6"/>
      <c r="B825" s="1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2.75" x14ac:dyDescent="0.2">
      <c r="A826" s="6"/>
      <c r="B826" s="1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2.75" x14ac:dyDescent="0.2">
      <c r="A827" s="6"/>
      <c r="B827" s="1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2.75" x14ac:dyDescent="0.2">
      <c r="A828" s="6"/>
      <c r="B828" s="1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2.75" x14ac:dyDescent="0.2">
      <c r="A829" s="6"/>
      <c r="B829" s="1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2.75" x14ac:dyDescent="0.2">
      <c r="A830" s="6"/>
      <c r="B830" s="1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2.75" x14ac:dyDescent="0.2">
      <c r="A831" s="6"/>
      <c r="B831" s="1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2.75" x14ac:dyDescent="0.2">
      <c r="A832" s="6"/>
      <c r="B832" s="1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2.75" x14ac:dyDescent="0.2">
      <c r="A833" s="6"/>
      <c r="B833" s="1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2.75" x14ac:dyDescent="0.2">
      <c r="A834" s="6"/>
      <c r="B834" s="1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2.75" x14ac:dyDescent="0.2">
      <c r="A835" s="6"/>
      <c r="B835" s="1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2.75" x14ac:dyDescent="0.2">
      <c r="A836" s="6"/>
      <c r="B836" s="1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2.75" x14ac:dyDescent="0.2">
      <c r="A837" s="6"/>
      <c r="B837" s="1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2.75" x14ac:dyDescent="0.2">
      <c r="A838" s="6"/>
      <c r="B838" s="1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2.75" x14ac:dyDescent="0.2">
      <c r="A839" s="6"/>
      <c r="B839" s="1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2.75" x14ac:dyDescent="0.2">
      <c r="A840" s="6"/>
      <c r="B840" s="1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2.75" x14ac:dyDescent="0.2">
      <c r="A841" s="6"/>
      <c r="B841" s="1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2.75" x14ac:dyDescent="0.2">
      <c r="A842" s="6"/>
      <c r="B842" s="1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2.75" x14ac:dyDescent="0.2">
      <c r="A843" s="6"/>
      <c r="B843" s="1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2.75" x14ac:dyDescent="0.2">
      <c r="A844" s="6"/>
      <c r="B844" s="1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2.75" x14ac:dyDescent="0.2">
      <c r="A845" s="6"/>
      <c r="B845" s="1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2.75" x14ac:dyDescent="0.2">
      <c r="A846" s="6"/>
      <c r="B846" s="1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2.75" x14ac:dyDescent="0.2">
      <c r="A847" s="6"/>
      <c r="B847" s="1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2.75" x14ac:dyDescent="0.2">
      <c r="A848" s="6"/>
      <c r="B848" s="1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2.75" x14ac:dyDescent="0.2">
      <c r="A849" s="6"/>
      <c r="B849" s="1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2.75" x14ac:dyDescent="0.2">
      <c r="A850" s="6"/>
      <c r="B850" s="1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2.75" x14ac:dyDescent="0.2">
      <c r="A851" s="6"/>
      <c r="B851" s="1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2.75" x14ac:dyDescent="0.2">
      <c r="A852" s="6"/>
      <c r="B852" s="1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2.75" x14ac:dyDescent="0.2">
      <c r="A853" s="6"/>
      <c r="B853" s="1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2.75" x14ac:dyDescent="0.2">
      <c r="A854" s="6"/>
      <c r="B854" s="1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2.75" x14ac:dyDescent="0.2">
      <c r="A855" s="6"/>
      <c r="B855" s="1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2.75" x14ac:dyDescent="0.2">
      <c r="A856" s="6"/>
      <c r="B856" s="1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2.75" x14ac:dyDescent="0.2">
      <c r="A857" s="6"/>
      <c r="B857" s="1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2.75" x14ac:dyDescent="0.2">
      <c r="A858" s="6"/>
      <c r="B858" s="1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2.75" x14ac:dyDescent="0.2">
      <c r="A859" s="6"/>
      <c r="B859" s="1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2.75" x14ac:dyDescent="0.2">
      <c r="A860" s="6"/>
      <c r="B860" s="1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2.75" x14ac:dyDescent="0.2">
      <c r="A861" s="6"/>
      <c r="B861" s="1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2.75" x14ac:dyDescent="0.2">
      <c r="A862" s="6"/>
      <c r="B862" s="1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2.75" x14ac:dyDescent="0.2">
      <c r="A863" s="6"/>
      <c r="B863" s="1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2.75" x14ac:dyDescent="0.2">
      <c r="A864" s="6"/>
      <c r="B864" s="1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2.75" x14ac:dyDescent="0.2">
      <c r="A865" s="6"/>
      <c r="B865" s="1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2.75" x14ac:dyDescent="0.2">
      <c r="A866" s="6"/>
      <c r="B866" s="1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2.75" x14ac:dyDescent="0.2">
      <c r="A867" s="6"/>
      <c r="B867" s="1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2.75" x14ac:dyDescent="0.2">
      <c r="A868" s="6"/>
      <c r="B868" s="1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2.75" x14ac:dyDescent="0.2">
      <c r="A869" s="6"/>
      <c r="B869" s="1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2.75" x14ac:dyDescent="0.2">
      <c r="A870" s="6"/>
      <c r="B870" s="1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2.75" x14ac:dyDescent="0.2">
      <c r="A871" s="6"/>
      <c r="B871" s="1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2.75" x14ac:dyDescent="0.2">
      <c r="A872" s="6"/>
      <c r="B872" s="1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2.75" x14ac:dyDescent="0.2">
      <c r="A873" s="6"/>
      <c r="B873" s="1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2.75" x14ac:dyDescent="0.2">
      <c r="A874" s="6"/>
      <c r="B874" s="1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2.75" x14ac:dyDescent="0.2">
      <c r="A875" s="6"/>
      <c r="B875" s="1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2.75" x14ac:dyDescent="0.2">
      <c r="A876" s="6"/>
      <c r="B876" s="1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2.75" x14ac:dyDescent="0.2">
      <c r="A877" s="6"/>
      <c r="B877" s="1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2.75" x14ac:dyDescent="0.2">
      <c r="A878" s="6"/>
      <c r="B878" s="1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2.75" x14ac:dyDescent="0.2">
      <c r="A879" s="6"/>
      <c r="B879" s="1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2.75" x14ac:dyDescent="0.2">
      <c r="A880" s="6"/>
      <c r="B880" s="1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2.75" x14ac:dyDescent="0.2">
      <c r="A881" s="6"/>
      <c r="B881" s="1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2.75" x14ac:dyDescent="0.2">
      <c r="A882" s="6"/>
      <c r="B882" s="1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2.75" x14ac:dyDescent="0.2">
      <c r="A883" s="6"/>
      <c r="B883" s="1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2.75" x14ac:dyDescent="0.2">
      <c r="A884" s="6"/>
      <c r="B884" s="1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2.75" x14ac:dyDescent="0.2">
      <c r="A885" s="6"/>
      <c r="B885" s="1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2.75" x14ac:dyDescent="0.2">
      <c r="A886" s="6"/>
      <c r="B886" s="1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2.75" x14ac:dyDescent="0.2">
      <c r="A887" s="6"/>
      <c r="B887" s="1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2.75" x14ac:dyDescent="0.2">
      <c r="A888" s="6"/>
      <c r="B888" s="1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2.75" x14ac:dyDescent="0.2">
      <c r="A889" s="6"/>
      <c r="B889" s="1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2.75" x14ac:dyDescent="0.2">
      <c r="A890" s="6"/>
      <c r="B890" s="1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2.75" x14ac:dyDescent="0.2">
      <c r="A891" s="6"/>
      <c r="B891" s="1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1:34" ht="12.75" x14ac:dyDescent="0.2">
      <c r="A892" s="6"/>
      <c r="B892" s="1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1:34" ht="12.75" x14ac:dyDescent="0.2">
      <c r="A893" s="6"/>
      <c r="B893" s="1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1:34" ht="12.75" x14ac:dyDescent="0.2">
      <c r="A894" s="6"/>
      <c r="B894" s="1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1:34" ht="12.75" x14ac:dyDescent="0.2">
      <c r="A895" s="6"/>
      <c r="B895" s="1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1:34" ht="12.75" x14ac:dyDescent="0.2">
      <c r="A896" s="6"/>
      <c r="B896" s="1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1:34" ht="12.75" x14ac:dyDescent="0.2">
      <c r="A897" s="6"/>
      <c r="B897" s="1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1:34" ht="12.75" x14ac:dyDescent="0.2">
      <c r="A898" s="6"/>
      <c r="B898" s="1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1:34" ht="12.75" x14ac:dyDescent="0.2">
      <c r="A899" s="6"/>
      <c r="B899" s="1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1:34" ht="12.75" x14ac:dyDescent="0.2">
      <c r="A900" s="6"/>
      <c r="B900" s="1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1:34" ht="12.75" x14ac:dyDescent="0.2">
      <c r="A901" s="6"/>
      <c r="B901" s="1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1:34" ht="12.75" x14ac:dyDescent="0.2">
      <c r="A902" s="6"/>
      <c r="B902" s="1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1:34" ht="12.75" x14ac:dyDescent="0.2">
      <c r="A903" s="6"/>
      <c r="B903" s="1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1:34" ht="12.75" x14ac:dyDescent="0.2">
      <c r="A904" s="6"/>
      <c r="B904" s="1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1:34" ht="12.75" x14ac:dyDescent="0.2">
      <c r="A905" s="6"/>
      <c r="B905" s="1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1:34" ht="12.75" x14ac:dyDescent="0.2">
      <c r="A906" s="6"/>
      <c r="B906" s="1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1:34" ht="12.75" x14ac:dyDescent="0.2">
      <c r="A907" s="6"/>
      <c r="B907" s="1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1:34" ht="12.75" x14ac:dyDescent="0.2">
      <c r="A908" s="6"/>
      <c r="B908" s="1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1:34" ht="12.75" x14ac:dyDescent="0.2">
      <c r="A909" s="6"/>
      <c r="B909" s="1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1:34" ht="12.75" x14ac:dyDescent="0.2">
      <c r="A910" s="6"/>
      <c r="B910" s="1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1:34" ht="12.75" x14ac:dyDescent="0.2">
      <c r="A911" s="6"/>
      <c r="B911" s="1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1:34" ht="12.75" x14ac:dyDescent="0.2">
      <c r="A912" s="6"/>
      <c r="B912" s="1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1:34" ht="12.75" x14ac:dyDescent="0.2">
      <c r="A913" s="6"/>
      <c r="B913" s="1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1:34" ht="12.75" x14ac:dyDescent="0.2">
      <c r="A914" s="6"/>
      <c r="B914" s="1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1:34" ht="12.75" x14ac:dyDescent="0.2">
      <c r="A915" s="6"/>
      <c r="B915" s="1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1:34" ht="12.75" x14ac:dyDescent="0.2">
      <c r="A916" s="6"/>
      <c r="B916" s="1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1:34" ht="12.75" x14ac:dyDescent="0.2">
      <c r="A917" s="6"/>
      <c r="B917" s="1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1:34" ht="12.75" x14ac:dyDescent="0.2">
      <c r="A918" s="6"/>
      <c r="B918" s="1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1:34" ht="12.75" x14ac:dyDescent="0.2">
      <c r="A919" s="6"/>
      <c r="B919" s="1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1:34" ht="12.75" x14ac:dyDescent="0.2">
      <c r="A920" s="6"/>
      <c r="B920" s="1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1:34" ht="12.75" x14ac:dyDescent="0.2">
      <c r="A921" s="6"/>
      <c r="B921" s="1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1:34" ht="12.75" x14ac:dyDescent="0.2">
      <c r="A922" s="6"/>
      <c r="B922" s="1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1:34" ht="12.75" x14ac:dyDescent="0.2">
      <c r="A923" s="6"/>
      <c r="B923" s="1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1:34" ht="12.75" x14ac:dyDescent="0.2">
      <c r="A924" s="6"/>
      <c r="B924" s="1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1:34" ht="12.75" x14ac:dyDescent="0.2">
      <c r="A925" s="6"/>
      <c r="B925" s="1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1:34" ht="12.75" x14ac:dyDescent="0.2">
      <c r="A926" s="6"/>
      <c r="B926" s="1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1:34" ht="12.75" x14ac:dyDescent="0.2">
      <c r="A927" s="6"/>
      <c r="B927" s="1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1:34" ht="12.75" x14ac:dyDescent="0.2">
      <c r="A928" s="6"/>
      <c r="B928" s="1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spans="1:34" ht="12.75" x14ac:dyDescent="0.2">
      <c r="A929" s="6"/>
      <c r="B929" s="1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spans="1:34" ht="12.75" x14ac:dyDescent="0.2">
      <c r="A930" s="6"/>
      <c r="B930" s="1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spans="1:34" ht="12.75" x14ac:dyDescent="0.2">
      <c r="A931" s="6"/>
      <c r="B931" s="1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spans="1:34" ht="12.75" x14ac:dyDescent="0.2">
      <c r="A932" s="6"/>
      <c r="B932" s="1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spans="1:34" ht="12.75" x14ac:dyDescent="0.2">
      <c r="A933" s="6"/>
      <c r="B933" s="1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spans="1:34" ht="12.75" x14ac:dyDescent="0.2">
      <c r="A934" s="6"/>
      <c r="B934" s="1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spans="1:34" ht="12.75" x14ac:dyDescent="0.2">
      <c r="A935" s="6"/>
      <c r="B935" s="1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spans="1:34" ht="12.75" x14ac:dyDescent="0.2">
      <c r="A936" s="6"/>
      <c r="B936" s="1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spans="1:34" ht="12.75" x14ac:dyDescent="0.2">
      <c r="A937" s="6"/>
      <c r="B937" s="1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spans="1:34" ht="12.75" x14ac:dyDescent="0.2">
      <c r="A938" s="6"/>
      <c r="B938" s="1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spans="1:34" ht="12.75" x14ac:dyDescent="0.2">
      <c r="A939" s="6"/>
      <c r="B939" s="1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spans="1:34" ht="12.75" x14ac:dyDescent="0.2">
      <c r="A940" s="6"/>
      <c r="B940" s="1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spans="1:34" ht="12.75" x14ac:dyDescent="0.2">
      <c r="A941" s="6"/>
      <c r="B941" s="1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spans="1:34" ht="12.75" x14ac:dyDescent="0.2">
      <c r="A942" s="6"/>
      <c r="B942" s="1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spans="1:34" ht="12.75" x14ac:dyDescent="0.2">
      <c r="A943" s="6"/>
      <c r="B943" s="1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spans="1:34" ht="12.75" x14ac:dyDescent="0.2">
      <c r="A944" s="6"/>
      <c r="B944" s="1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spans="1:34" ht="12.75" x14ac:dyDescent="0.2">
      <c r="A945" s="6"/>
      <c r="B945" s="1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spans="1:34" ht="12.75" x14ac:dyDescent="0.2">
      <c r="A946" s="6"/>
      <c r="B946" s="1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spans="1:34" ht="12.75" x14ac:dyDescent="0.2">
      <c r="A947" s="6"/>
      <c r="B947" s="1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spans="1:34" ht="12.75" x14ac:dyDescent="0.2">
      <c r="A948" s="6"/>
      <c r="B948" s="1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spans="1:34" ht="12.75" x14ac:dyDescent="0.2">
      <c r="A949" s="6"/>
      <c r="B949" s="1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spans="1:34" ht="12.75" x14ac:dyDescent="0.2">
      <c r="A950" s="6"/>
      <c r="B950" s="1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spans="1:34" ht="12.75" x14ac:dyDescent="0.2">
      <c r="A951" s="6"/>
      <c r="B951" s="1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spans="1:34" ht="12.75" x14ac:dyDescent="0.2">
      <c r="A952" s="6"/>
      <c r="B952" s="1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spans="1:34" ht="12.75" x14ac:dyDescent="0.2">
      <c r="A953" s="6"/>
      <c r="B953" s="1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spans="1:34" ht="12.75" x14ac:dyDescent="0.2">
      <c r="A954" s="6"/>
      <c r="B954" s="1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spans="1:34" ht="12.75" x14ac:dyDescent="0.2">
      <c r="A955" s="6"/>
      <c r="B955" s="1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</sheetData>
  <mergeCells count="9">
    <mergeCell ref="B15:B24"/>
    <mergeCell ref="A13:A25"/>
    <mergeCell ref="A1:F2"/>
    <mergeCell ref="B6:B10"/>
    <mergeCell ref="A6:A11"/>
    <mergeCell ref="A4:C4"/>
    <mergeCell ref="A5:C5"/>
    <mergeCell ref="D4:F4"/>
    <mergeCell ref="B12:E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J934"/>
  <sheetViews>
    <sheetView topLeftCell="A13" workbookViewId="0">
      <selection activeCell="C16" sqref="C16:C21"/>
    </sheetView>
  </sheetViews>
  <sheetFormatPr defaultColWidth="14.42578125" defaultRowHeight="15.75" customHeight="1" x14ac:dyDescent="0.2"/>
  <cols>
    <col min="1" max="1" width="7.28515625" customWidth="1"/>
    <col min="2" max="2" width="7.140625" customWidth="1"/>
    <col min="3" max="3" width="14" customWidth="1"/>
    <col min="4" max="4" width="19.42578125" customWidth="1"/>
    <col min="5" max="5" width="16.7109375" customWidth="1"/>
    <col min="6" max="6" width="11.85546875" customWidth="1"/>
    <col min="7" max="7" width="10.28515625" customWidth="1"/>
    <col min="8" max="8" width="8.5703125" customWidth="1"/>
    <col min="9" max="9" width="26.7109375" customWidth="1"/>
    <col min="10" max="10" width="23.28515625" customWidth="1"/>
    <col min="11" max="11" width="68.140625" customWidth="1"/>
    <col min="12" max="12" width="35.5703125" customWidth="1"/>
    <col min="13" max="13" width="8.85546875" customWidth="1"/>
    <col min="14" max="14" width="40" customWidth="1"/>
    <col min="15" max="15" width="36" customWidth="1"/>
    <col min="16" max="16" width="29.7109375" customWidth="1"/>
    <col min="17" max="17" width="9.85546875" customWidth="1"/>
    <col min="18" max="18" width="8.42578125" customWidth="1"/>
    <col min="19" max="19" width="9.28515625" customWidth="1"/>
    <col min="20" max="20" width="8.140625" customWidth="1"/>
    <col min="21" max="21" width="8.85546875" customWidth="1"/>
    <col min="22" max="22" width="7.5703125" customWidth="1"/>
    <col min="23" max="23" width="8.85546875" customWidth="1"/>
    <col min="24" max="24" width="9.5703125" customWidth="1"/>
    <col min="25" max="25" width="9.7109375" customWidth="1"/>
    <col min="26" max="26" width="9.28515625" customWidth="1"/>
  </cols>
  <sheetData>
    <row r="1" spans="1:36" ht="26.25" customHeight="1" x14ac:dyDescent="0.2">
      <c r="A1" s="132"/>
      <c r="B1" s="196"/>
      <c r="C1" s="196"/>
      <c r="D1" s="196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8"/>
      <c r="AG1" s="8"/>
      <c r="AH1" s="8"/>
      <c r="AI1" s="8"/>
    </row>
    <row r="2" spans="1:36" ht="20.25" customHeight="1" x14ac:dyDescent="0.2">
      <c r="A2" s="196"/>
      <c r="B2" s="196"/>
      <c r="C2" s="196"/>
      <c r="D2" s="196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8"/>
      <c r="AG2" s="8"/>
      <c r="AH2" s="8"/>
      <c r="AI2" s="8"/>
    </row>
    <row r="3" spans="1:36" ht="12.75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8"/>
      <c r="AG3" s="8"/>
      <c r="AH3" s="8"/>
      <c r="AI3" s="8"/>
    </row>
    <row r="4" spans="1:36" ht="12.75" x14ac:dyDescent="0.2">
      <c r="A4" s="3"/>
      <c r="B4" s="4"/>
      <c r="C4" s="5"/>
      <c r="D4" s="5"/>
      <c r="E4" s="5"/>
      <c r="F4" s="5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8"/>
      <c r="AG4" s="8"/>
      <c r="AH4" s="8"/>
      <c r="AI4" s="8"/>
    </row>
    <row r="5" spans="1:36" ht="28.5" customHeight="1" x14ac:dyDescent="0.2">
      <c r="A5" s="161" t="s">
        <v>0</v>
      </c>
      <c r="B5" s="159"/>
      <c r="C5" s="160"/>
      <c r="D5" s="158" t="s">
        <v>43</v>
      </c>
      <c r="E5" s="200"/>
      <c r="F5" s="190"/>
      <c r="G5" s="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8"/>
      <c r="AH5" s="8"/>
      <c r="AI5" s="8"/>
      <c r="AJ5" s="8"/>
    </row>
    <row r="6" spans="1:36" ht="61.5" customHeight="1" x14ac:dyDescent="0.2">
      <c r="A6" s="178" t="s">
        <v>2</v>
      </c>
      <c r="B6" s="159"/>
      <c r="C6" s="160"/>
      <c r="D6" s="10" t="s">
        <v>14</v>
      </c>
      <c r="E6" s="26" t="s">
        <v>34</v>
      </c>
      <c r="F6" s="26" t="s">
        <v>15</v>
      </c>
      <c r="G6" s="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8"/>
      <c r="AH6" s="8"/>
      <c r="AI6" s="8"/>
      <c r="AJ6" s="8"/>
    </row>
    <row r="7" spans="1:36" ht="42" customHeight="1" x14ac:dyDescent="0.2">
      <c r="A7" s="197" t="s">
        <v>4</v>
      </c>
      <c r="B7" s="171" t="s">
        <v>5</v>
      </c>
      <c r="C7" s="11" t="s">
        <v>6</v>
      </c>
      <c r="D7" s="12">
        <v>22</v>
      </c>
      <c r="E7" s="40">
        <v>54</v>
      </c>
      <c r="F7" s="13">
        <f>SUM(D7:E7)</f>
        <v>76</v>
      </c>
      <c r="G7" s="6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8"/>
      <c r="AH7" s="8"/>
      <c r="AI7" s="8"/>
      <c r="AJ7" s="8"/>
    </row>
    <row r="8" spans="1:36" ht="73.5" x14ac:dyDescent="0.2">
      <c r="A8" s="198"/>
      <c r="B8" s="199"/>
      <c r="C8" s="11" t="s">
        <v>7</v>
      </c>
      <c r="D8" s="12">
        <v>4</v>
      </c>
      <c r="E8" s="12">
        <v>5</v>
      </c>
      <c r="F8" s="13">
        <f t="shared" ref="F8:F12" si="0">SUM(D8:E8)</f>
        <v>9</v>
      </c>
      <c r="G8" s="6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8"/>
      <c r="AH8" s="8"/>
      <c r="AI8" s="8"/>
      <c r="AJ8" s="8"/>
    </row>
    <row r="9" spans="1:36" ht="52.5" x14ac:dyDescent="0.2">
      <c r="A9" s="198"/>
      <c r="B9" s="199"/>
      <c r="C9" s="11" t="s">
        <v>8</v>
      </c>
      <c r="D9" s="12">
        <v>18</v>
      </c>
      <c r="E9" s="12">
        <v>49</v>
      </c>
      <c r="F9" s="13">
        <f t="shared" si="0"/>
        <v>67</v>
      </c>
      <c r="G9" s="6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8"/>
      <c r="AH9" s="8"/>
      <c r="AI9" s="8"/>
      <c r="AJ9" s="8"/>
    </row>
    <row r="10" spans="1:36" ht="23.25" customHeight="1" x14ac:dyDescent="0.2">
      <c r="A10" s="198"/>
      <c r="B10" s="199"/>
      <c r="C10" s="11" t="s">
        <v>9</v>
      </c>
      <c r="D10" s="12">
        <v>13</v>
      </c>
      <c r="E10" s="12">
        <v>31</v>
      </c>
      <c r="F10" s="13">
        <f t="shared" si="0"/>
        <v>44</v>
      </c>
      <c r="G10" s="6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"/>
      <c r="AH10" s="8"/>
      <c r="AI10" s="8"/>
      <c r="AJ10" s="8"/>
    </row>
    <row r="11" spans="1:36" ht="27" customHeight="1" x14ac:dyDescent="0.2">
      <c r="A11" s="198"/>
      <c r="B11" s="199"/>
      <c r="C11" s="15" t="s">
        <v>10</v>
      </c>
      <c r="D11" s="12">
        <f>D9-D10</f>
        <v>5</v>
      </c>
      <c r="E11" s="12">
        <v>18</v>
      </c>
      <c r="F11" s="13">
        <f t="shared" si="0"/>
        <v>23</v>
      </c>
      <c r="G11" s="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"/>
      <c r="AH11" s="8"/>
      <c r="AI11" s="8"/>
      <c r="AJ11" s="8"/>
    </row>
    <row r="12" spans="1:36" ht="41.25" customHeight="1" x14ac:dyDescent="0.2">
      <c r="A12" s="176"/>
      <c r="B12" s="24" t="s">
        <v>11</v>
      </c>
      <c r="C12" s="25" t="s">
        <v>12</v>
      </c>
      <c r="D12" s="58">
        <v>61553</v>
      </c>
      <c r="E12" s="58">
        <v>155963</v>
      </c>
      <c r="F12" s="60">
        <f t="shared" si="0"/>
        <v>217516</v>
      </c>
      <c r="G12" s="6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"/>
      <c r="AH12" s="8"/>
      <c r="AI12" s="8"/>
      <c r="AJ12" s="8"/>
    </row>
    <row r="13" spans="1:36" s="70" customFormat="1" ht="30.75" customHeight="1" x14ac:dyDescent="0.2">
      <c r="A13" s="72"/>
      <c r="B13" s="73"/>
      <c r="C13" s="84" t="s">
        <v>102</v>
      </c>
      <c r="D13" s="80">
        <v>80000</v>
      </c>
      <c r="E13" s="98">
        <v>250000</v>
      </c>
      <c r="F13" s="82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6" s="70" customFormat="1" ht="62.25" customHeight="1" x14ac:dyDescent="0.2">
      <c r="A14" s="168" t="s">
        <v>71</v>
      </c>
      <c r="B14" s="76" t="s">
        <v>48</v>
      </c>
      <c r="C14" s="77" t="s">
        <v>49</v>
      </c>
      <c r="D14" s="78">
        <v>61553</v>
      </c>
      <c r="E14" s="117">
        <v>155963</v>
      </c>
      <c r="F14" s="5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6" s="70" customFormat="1" ht="113.25" x14ac:dyDescent="0.2">
      <c r="A15" s="169"/>
      <c r="B15" s="76" t="s">
        <v>52</v>
      </c>
      <c r="C15" s="77" t="s">
        <v>53</v>
      </c>
      <c r="D15" s="79">
        <v>50271.37</v>
      </c>
      <c r="E15" s="117">
        <v>148475.06</v>
      </c>
      <c r="F15" s="5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6" s="70" customFormat="1" ht="31.5" customHeight="1" x14ac:dyDescent="0.2">
      <c r="A16" s="169"/>
      <c r="B16" s="185" t="s">
        <v>122</v>
      </c>
      <c r="C16" s="202" t="s">
        <v>103</v>
      </c>
      <c r="D16" s="86">
        <v>20</v>
      </c>
      <c r="E16" s="79"/>
      <c r="F16" s="8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5" s="70" customFormat="1" ht="60" x14ac:dyDescent="0.2">
      <c r="A17" s="169"/>
      <c r="B17" s="185"/>
      <c r="C17" s="202" t="s">
        <v>104</v>
      </c>
      <c r="D17" s="86">
        <v>1</v>
      </c>
      <c r="E17" s="79"/>
      <c r="F17" s="8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5" s="70" customFormat="1" ht="24" x14ac:dyDescent="0.2">
      <c r="A18" s="169"/>
      <c r="B18" s="185"/>
      <c r="C18" s="202" t="s">
        <v>105</v>
      </c>
      <c r="D18" s="86">
        <v>31050</v>
      </c>
      <c r="E18" s="78"/>
      <c r="F18" s="8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5" s="70" customFormat="1" ht="24" x14ac:dyDescent="0.2">
      <c r="A19" s="169"/>
      <c r="B19" s="185"/>
      <c r="C19" s="202" t="s">
        <v>106</v>
      </c>
      <c r="D19" s="87">
        <v>444</v>
      </c>
      <c r="E19" s="78"/>
      <c r="F19" s="8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5" s="70" customFormat="1" ht="36" x14ac:dyDescent="0.2">
      <c r="A20" s="169"/>
      <c r="B20" s="185"/>
      <c r="C20" s="202" t="s">
        <v>107</v>
      </c>
      <c r="D20" s="79"/>
      <c r="E20" s="88" t="s">
        <v>131</v>
      </c>
      <c r="F20" s="8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5" s="70" customFormat="1" ht="36" x14ac:dyDescent="0.2">
      <c r="A21" s="169"/>
      <c r="B21" s="185"/>
      <c r="C21" s="202" t="s">
        <v>108</v>
      </c>
      <c r="D21" s="79"/>
      <c r="E21" s="88" t="s">
        <v>132</v>
      </c>
      <c r="F21" s="8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5" ht="12.75" x14ac:dyDescent="0.2">
      <c r="A22" s="6"/>
      <c r="B22" s="1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8"/>
      <c r="AG22" s="8"/>
      <c r="AH22" s="8"/>
      <c r="AI22" s="8"/>
    </row>
    <row r="23" spans="1:35" ht="12.75" x14ac:dyDescent="0.2">
      <c r="A23" s="6"/>
      <c r="B23" s="1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8"/>
      <c r="AG23" s="8"/>
      <c r="AH23" s="8"/>
      <c r="AI23" s="8"/>
    </row>
    <row r="24" spans="1:35" ht="12.75" x14ac:dyDescent="0.2">
      <c r="A24" s="6"/>
      <c r="B24" s="1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8"/>
      <c r="AG24" s="8"/>
      <c r="AH24" s="8"/>
      <c r="AI24" s="8"/>
    </row>
    <row r="25" spans="1:35" ht="12.75" x14ac:dyDescent="0.2">
      <c r="A25" s="6"/>
      <c r="B25" s="1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8"/>
      <c r="AG25" s="8"/>
      <c r="AH25" s="8"/>
      <c r="AI25" s="8"/>
    </row>
    <row r="26" spans="1:35" ht="12.75" x14ac:dyDescent="0.2">
      <c r="A26" s="6"/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8"/>
      <c r="AG26" s="8"/>
      <c r="AH26" s="8"/>
      <c r="AI26" s="8"/>
    </row>
    <row r="27" spans="1:35" ht="12.75" x14ac:dyDescent="0.2">
      <c r="A27" s="6"/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8"/>
      <c r="AG27" s="8"/>
      <c r="AH27" s="8"/>
      <c r="AI27" s="8"/>
    </row>
    <row r="28" spans="1:35" ht="12.75" x14ac:dyDescent="0.2">
      <c r="A28" s="6"/>
      <c r="B28" s="1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8"/>
      <c r="AG28" s="8"/>
      <c r="AH28" s="8"/>
      <c r="AI28" s="8"/>
    </row>
    <row r="29" spans="1:35" ht="12.75" x14ac:dyDescent="0.2">
      <c r="A29" s="6"/>
      <c r="B29" s="1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8"/>
      <c r="AG29" s="8"/>
      <c r="AH29" s="8"/>
      <c r="AI29" s="8"/>
    </row>
    <row r="30" spans="1:35" ht="12.75" x14ac:dyDescent="0.2">
      <c r="A30" s="6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8"/>
      <c r="AG30" s="8"/>
      <c r="AH30" s="8"/>
      <c r="AI30" s="8"/>
    </row>
    <row r="31" spans="1:35" ht="12.75" x14ac:dyDescent="0.2">
      <c r="A31" s="6"/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8"/>
      <c r="AG31" s="8"/>
      <c r="AH31" s="8"/>
      <c r="AI31" s="8"/>
    </row>
    <row r="32" spans="1:35" ht="12.75" x14ac:dyDescent="0.2">
      <c r="A32" s="6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8"/>
      <c r="AG32" s="8"/>
      <c r="AH32" s="8"/>
      <c r="AI32" s="8"/>
    </row>
    <row r="33" spans="1:35" ht="12.75" x14ac:dyDescent="0.2">
      <c r="A33" s="6"/>
      <c r="B33" s="1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8"/>
      <c r="AG33" s="8"/>
      <c r="AH33" s="8"/>
      <c r="AI33" s="8"/>
    </row>
    <row r="34" spans="1:35" ht="12.75" x14ac:dyDescent="0.2">
      <c r="A34" s="6"/>
      <c r="B34" s="1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8"/>
      <c r="AG34" s="8"/>
      <c r="AH34" s="8"/>
      <c r="AI34" s="8"/>
    </row>
    <row r="35" spans="1:35" ht="12.75" x14ac:dyDescent="0.2">
      <c r="A35" s="6"/>
      <c r="B35" s="1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8"/>
      <c r="AG35" s="8"/>
      <c r="AH35" s="8"/>
      <c r="AI35" s="8"/>
    </row>
    <row r="36" spans="1:35" ht="12.75" x14ac:dyDescent="0.2">
      <c r="A36" s="6"/>
      <c r="B36" s="1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8"/>
      <c r="AG36" s="8"/>
      <c r="AH36" s="8"/>
      <c r="AI36" s="8"/>
    </row>
    <row r="37" spans="1:35" ht="12.75" x14ac:dyDescent="0.2">
      <c r="A37" s="6"/>
      <c r="B37" s="1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8"/>
      <c r="AG37" s="8"/>
      <c r="AH37" s="8"/>
      <c r="AI37" s="8"/>
    </row>
    <row r="38" spans="1:35" ht="12.75" x14ac:dyDescent="0.2">
      <c r="A38" s="6"/>
      <c r="B38" s="1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8"/>
      <c r="AG38" s="8"/>
      <c r="AH38" s="8"/>
      <c r="AI38" s="8"/>
    </row>
    <row r="39" spans="1:35" ht="12.75" x14ac:dyDescent="0.2">
      <c r="A39" s="6"/>
      <c r="B39" s="1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8"/>
      <c r="AG39" s="8"/>
      <c r="AH39" s="8"/>
      <c r="AI39" s="8"/>
    </row>
    <row r="40" spans="1:35" ht="12.75" x14ac:dyDescent="0.2">
      <c r="A40" s="6"/>
      <c r="B40" s="1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8"/>
      <c r="AG40" s="8"/>
      <c r="AH40" s="8"/>
      <c r="AI40" s="8"/>
    </row>
    <row r="41" spans="1:35" ht="12.75" x14ac:dyDescent="0.2">
      <c r="A41" s="6"/>
      <c r="B41" s="1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8"/>
      <c r="AG41" s="8"/>
      <c r="AH41" s="8"/>
      <c r="AI41" s="8"/>
    </row>
    <row r="42" spans="1:35" ht="12.75" x14ac:dyDescent="0.2">
      <c r="A42" s="6"/>
      <c r="B42" s="1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8"/>
      <c r="AG42" s="8"/>
      <c r="AH42" s="8"/>
      <c r="AI42" s="8"/>
    </row>
    <row r="43" spans="1:35" ht="12.75" x14ac:dyDescent="0.2">
      <c r="A43" s="6"/>
      <c r="B43" s="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8"/>
      <c r="AG43" s="8"/>
      <c r="AH43" s="8"/>
      <c r="AI43" s="8"/>
    </row>
    <row r="44" spans="1:35" ht="12.75" x14ac:dyDescent="0.2">
      <c r="A44" s="6"/>
      <c r="B44" s="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8"/>
      <c r="AG44" s="8"/>
      <c r="AH44" s="8"/>
      <c r="AI44" s="8"/>
    </row>
    <row r="45" spans="1:35" ht="12.75" x14ac:dyDescent="0.2">
      <c r="A45" s="6"/>
      <c r="B45" s="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"/>
      <c r="AG45" s="8"/>
      <c r="AH45" s="8"/>
      <c r="AI45" s="8"/>
    </row>
    <row r="46" spans="1:35" ht="12.75" x14ac:dyDescent="0.2">
      <c r="A46" s="6"/>
      <c r="B46" s="1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"/>
      <c r="AG46" s="8"/>
      <c r="AH46" s="8"/>
      <c r="AI46" s="8"/>
    </row>
    <row r="47" spans="1:35" ht="12.75" x14ac:dyDescent="0.2">
      <c r="A47" s="6"/>
      <c r="B47" s="1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"/>
      <c r="AG47" s="8"/>
      <c r="AH47" s="8"/>
      <c r="AI47" s="8"/>
    </row>
    <row r="48" spans="1:35" ht="12.75" x14ac:dyDescent="0.2">
      <c r="A48" s="6"/>
      <c r="B48" s="1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"/>
      <c r="AG48" s="8"/>
      <c r="AH48" s="8"/>
      <c r="AI48" s="8"/>
    </row>
    <row r="49" spans="1:35" ht="12.75" x14ac:dyDescent="0.2">
      <c r="A49" s="6"/>
      <c r="B49" s="1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"/>
      <c r="AG49" s="8"/>
      <c r="AH49" s="8"/>
      <c r="AI49" s="8"/>
    </row>
    <row r="50" spans="1:35" ht="12.75" x14ac:dyDescent="0.2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"/>
      <c r="AG50" s="8"/>
      <c r="AH50" s="8"/>
      <c r="AI50" s="8"/>
    </row>
    <row r="51" spans="1:35" ht="12.75" x14ac:dyDescent="0.2">
      <c r="A51" s="6"/>
      <c r="B51" s="1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8"/>
      <c r="AG51" s="8"/>
      <c r="AH51" s="8"/>
      <c r="AI51" s="8"/>
    </row>
    <row r="52" spans="1:35" ht="12.75" x14ac:dyDescent="0.2">
      <c r="A52" s="6"/>
      <c r="B52" s="1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8"/>
      <c r="AG52" s="8"/>
      <c r="AH52" s="8"/>
      <c r="AI52" s="8"/>
    </row>
    <row r="53" spans="1:35" ht="12.75" x14ac:dyDescent="0.2">
      <c r="A53" s="6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8"/>
      <c r="AG53" s="8"/>
      <c r="AH53" s="8"/>
      <c r="AI53" s="8"/>
    </row>
    <row r="54" spans="1:35" ht="12.75" x14ac:dyDescent="0.2">
      <c r="A54" s="6"/>
      <c r="B54" s="1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8"/>
      <c r="AG54" s="8"/>
      <c r="AH54" s="8"/>
      <c r="AI54" s="8"/>
    </row>
    <row r="55" spans="1:35" ht="12.75" x14ac:dyDescent="0.2">
      <c r="A55" s="6"/>
      <c r="B55" s="1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8"/>
      <c r="AG55" s="8"/>
      <c r="AH55" s="8"/>
      <c r="AI55" s="8"/>
    </row>
    <row r="56" spans="1:35" ht="12.75" x14ac:dyDescent="0.2">
      <c r="A56" s="6"/>
      <c r="B56" s="1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8"/>
      <c r="AG56" s="8"/>
      <c r="AH56" s="8"/>
      <c r="AI56" s="8"/>
    </row>
    <row r="57" spans="1:35" ht="12.75" x14ac:dyDescent="0.2">
      <c r="A57" s="6"/>
      <c r="B57" s="1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8"/>
      <c r="AG57" s="8"/>
      <c r="AH57" s="8"/>
      <c r="AI57" s="8"/>
    </row>
    <row r="58" spans="1:35" ht="12.75" x14ac:dyDescent="0.2">
      <c r="A58" s="6"/>
      <c r="B58" s="1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8"/>
      <c r="AG58" s="8"/>
      <c r="AH58" s="8"/>
      <c r="AI58" s="8"/>
    </row>
    <row r="59" spans="1:35" ht="12.75" x14ac:dyDescent="0.2">
      <c r="A59" s="6"/>
      <c r="B59" s="1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8"/>
      <c r="AG59" s="8"/>
      <c r="AH59" s="8"/>
      <c r="AI59" s="8"/>
    </row>
    <row r="60" spans="1:35" ht="12.75" x14ac:dyDescent="0.2">
      <c r="A60" s="6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8"/>
      <c r="AG60" s="8"/>
      <c r="AH60" s="8"/>
      <c r="AI60" s="8"/>
    </row>
    <row r="61" spans="1:35" ht="12.75" x14ac:dyDescent="0.2">
      <c r="A61" s="6"/>
      <c r="B61" s="1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8"/>
      <c r="AG61" s="8"/>
      <c r="AH61" s="8"/>
      <c r="AI61" s="8"/>
    </row>
    <row r="62" spans="1:35" ht="12.75" x14ac:dyDescent="0.2">
      <c r="A62" s="6"/>
      <c r="B62" s="1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8"/>
      <c r="AG62" s="8"/>
      <c r="AH62" s="8"/>
      <c r="AI62" s="8"/>
    </row>
    <row r="63" spans="1:35" ht="12.75" x14ac:dyDescent="0.2">
      <c r="A63" s="6"/>
      <c r="B63" s="1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8"/>
      <c r="AG63" s="8"/>
      <c r="AH63" s="8"/>
      <c r="AI63" s="8"/>
    </row>
    <row r="64" spans="1:35" ht="12.75" x14ac:dyDescent="0.2">
      <c r="A64" s="6"/>
      <c r="B64" s="1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8"/>
      <c r="AG64" s="8"/>
      <c r="AH64" s="8"/>
      <c r="AI64" s="8"/>
    </row>
    <row r="65" spans="1:35" ht="12.75" x14ac:dyDescent="0.2">
      <c r="A65" s="6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8"/>
      <c r="AG65" s="8"/>
      <c r="AH65" s="8"/>
      <c r="AI65" s="8"/>
    </row>
    <row r="66" spans="1:35" ht="12.75" x14ac:dyDescent="0.2">
      <c r="A66" s="6"/>
      <c r="B66" s="1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8"/>
      <c r="AG66" s="8"/>
      <c r="AH66" s="8"/>
      <c r="AI66" s="8"/>
    </row>
    <row r="67" spans="1:35" ht="12.75" x14ac:dyDescent="0.2">
      <c r="A67" s="6"/>
      <c r="B67" s="1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8"/>
      <c r="AG67" s="8"/>
      <c r="AH67" s="8"/>
      <c r="AI67" s="8"/>
    </row>
    <row r="68" spans="1:35" ht="12.75" x14ac:dyDescent="0.2">
      <c r="A68" s="6"/>
      <c r="B68" s="1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8"/>
      <c r="AG68" s="8"/>
      <c r="AH68" s="8"/>
      <c r="AI68" s="8"/>
    </row>
    <row r="69" spans="1:35" ht="12.75" x14ac:dyDescent="0.2">
      <c r="A69" s="6"/>
      <c r="B69" s="1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8"/>
      <c r="AG69" s="8"/>
      <c r="AH69" s="8"/>
      <c r="AI69" s="8"/>
    </row>
    <row r="70" spans="1:35" ht="12.75" x14ac:dyDescent="0.2">
      <c r="A70" s="6"/>
      <c r="B70" s="1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8"/>
      <c r="AG70" s="8"/>
      <c r="AH70" s="8"/>
      <c r="AI70" s="8"/>
    </row>
    <row r="71" spans="1:35" ht="12.75" x14ac:dyDescent="0.2">
      <c r="A71" s="6"/>
      <c r="B71" s="1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8"/>
      <c r="AG71" s="8"/>
      <c r="AH71" s="8"/>
      <c r="AI71" s="8"/>
    </row>
    <row r="72" spans="1:35" ht="12.75" x14ac:dyDescent="0.2">
      <c r="A72" s="6"/>
      <c r="B72" s="1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8"/>
      <c r="AG72" s="8"/>
      <c r="AH72" s="8"/>
      <c r="AI72" s="8"/>
    </row>
    <row r="73" spans="1:35" ht="12.75" x14ac:dyDescent="0.2">
      <c r="A73" s="6"/>
      <c r="B73" s="1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8"/>
      <c r="AG73" s="8"/>
      <c r="AH73" s="8"/>
      <c r="AI73" s="8"/>
    </row>
    <row r="74" spans="1:35" ht="12.75" x14ac:dyDescent="0.2">
      <c r="A74" s="6"/>
      <c r="B74" s="1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8"/>
      <c r="AG74" s="8"/>
      <c r="AH74" s="8"/>
      <c r="AI74" s="8"/>
    </row>
    <row r="75" spans="1:35" ht="12.75" x14ac:dyDescent="0.2">
      <c r="A75" s="6"/>
      <c r="B75" s="1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8"/>
      <c r="AG75" s="8"/>
      <c r="AH75" s="8"/>
      <c r="AI75" s="8"/>
    </row>
    <row r="76" spans="1:35" ht="12.75" x14ac:dyDescent="0.2">
      <c r="A76" s="6"/>
      <c r="B76" s="1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8"/>
      <c r="AG76" s="8"/>
      <c r="AH76" s="8"/>
      <c r="AI76" s="8"/>
    </row>
    <row r="77" spans="1:35" ht="12.75" x14ac:dyDescent="0.2">
      <c r="A77" s="6"/>
      <c r="B77" s="1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8"/>
      <c r="AG77" s="8"/>
      <c r="AH77" s="8"/>
      <c r="AI77" s="8"/>
    </row>
    <row r="78" spans="1:35" ht="12.75" x14ac:dyDescent="0.2">
      <c r="A78" s="6"/>
      <c r="B78" s="1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8"/>
      <c r="AG78" s="8"/>
      <c r="AH78" s="8"/>
      <c r="AI78" s="8"/>
    </row>
    <row r="79" spans="1:35" ht="12.75" x14ac:dyDescent="0.2">
      <c r="A79" s="6"/>
      <c r="B79" s="1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8"/>
      <c r="AG79" s="8"/>
      <c r="AH79" s="8"/>
      <c r="AI79" s="8"/>
    </row>
    <row r="80" spans="1:35" ht="12.75" x14ac:dyDescent="0.2">
      <c r="A80" s="6"/>
      <c r="B80" s="1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8"/>
      <c r="AG80" s="8"/>
      <c r="AH80" s="8"/>
      <c r="AI80" s="8"/>
    </row>
    <row r="81" spans="1:35" ht="12.75" x14ac:dyDescent="0.2">
      <c r="A81" s="6"/>
      <c r="B81" s="1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8"/>
      <c r="AG81" s="8"/>
      <c r="AH81" s="8"/>
      <c r="AI81" s="8"/>
    </row>
    <row r="82" spans="1:35" ht="12.75" x14ac:dyDescent="0.2">
      <c r="A82" s="6"/>
      <c r="B82" s="1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8"/>
      <c r="AG82" s="8"/>
      <c r="AH82" s="8"/>
      <c r="AI82" s="8"/>
    </row>
    <row r="83" spans="1:35" ht="12.75" x14ac:dyDescent="0.2">
      <c r="A83" s="6"/>
      <c r="B83" s="1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8"/>
      <c r="AG83" s="8"/>
      <c r="AH83" s="8"/>
      <c r="AI83" s="8"/>
    </row>
    <row r="84" spans="1:35" ht="12.75" x14ac:dyDescent="0.2">
      <c r="A84" s="6"/>
      <c r="B84" s="1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8"/>
      <c r="AG84" s="8"/>
      <c r="AH84" s="8"/>
      <c r="AI84" s="8"/>
    </row>
    <row r="85" spans="1:35" ht="12.75" x14ac:dyDescent="0.2">
      <c r="A85" s="6"/>
      <c r="B85" s="1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8"/>
      <c r="AG85" s="8"/>
      <c r="AH85" s="8"/>
      <c r="AI85" s="8"/>
    </row>
    <row r="86" spans="1:35" ht="12.75" x14ac:dyDescent="0.2">
      <c r="A86" s="6"/>
      <c r="B86" s="1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8"/>
      <c r="AG86" s="8"/>
      <c r="AH86" s="8"/>
      <c r="AI86" s="8"/>
    </row>
    <row r="87" spans="1:35" ht="12.75" x14ac:dyDescent="0.2">
      <c r="A87" s="6"/>
      <c r="B87" s="1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8"/>
      <c r="AG87" s="8"/>
      <c r="AH87" s="8"/>
      <c r="AI87" s="8"/>
    </row>
    <row r="88" spans="1:35" ht="12.75" x14ac:dyDescent="0.2">
      <c r="A88" s="6"/>
      <c r="B88" s="1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8"/>
      <c r="AG88" s="8"/>
      <c r="AH88" s="8"/>
      <c r="AI88" s="8"/>
    </row>
    <row r="89" spans="1:35" ht="12.75" x14ac:dyDescent="0.2">
      <c r="A89" s="6"/>
      <c r="B89" s="1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8"/>
      <c r="AG89" s="8"/>
      <c r="AH89" s="8"/>
      <c r="AI89" s="8"/>
    </row>
    <row r="90" spans="1:35" ht="12.75" x14ac:dyDescent="0.2">
      <c r="A90" s="6"/>
      <c r="B90" s="1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8"/>
      <c r="AG90" s="8"/>
      <c r="AH90" s="8"/>
      <c r="AI90" s="8"/>
    </row>
    <row r="91" spans="1:35" ht="12.75" x14ac:dyDescent="0.2">
      <c r="A91" s="6"/>
      <c r="B91" s="1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8"/>
      <c r="AG91" s="8"/>
      <c r="AH91" s="8"/>
      <c r="AI91" s="8"/>
    </row>
    <row r="92" spans="1:35" ht="12.75" x14ac:dyDescent="0.2">
      <c r="A92" s="6"/>
      <c r="B92" s="1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8"/>
      <c r="AG92" s="8"/>
      <c r="AH92" s="8"/>
      <c r="AI92" s="8"/>
    </row>
    <row r="93" spans="1:35" ht="12.75" x14ac:dyDescent="0.2">
      <c r="A93" s="6"/>
      <c r="B93" s="1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8"/>
      <c r="AG93" s="8"/>
      <c r="AH93" s="8"/>
      <c r="AI93" s="8"/>
    </row>
    <row r="94" spans="1:35" ht="12.75" x14ac:dyDescent="0.2">
      <c r="A94" s="6"/>
      <c r="B94" s="1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8"/>
      <c r="AG94" s="8"/>
      <c r="AH94" s="8"/>
      <c r="AI94" s="8"/>
    </row>
    <row r="95" spans="1:35" ht="12.75" x14ac:dyDescent="0.2">
      <c r="A95" s="6"/>
      <c r="B95" s="1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8"/>
      <c r="AG95" s="8"/>
      <c r="AH95" s="8"/>
      <c r="AI95" s="8"/>
    </row>
    <row r="96" spans="1:35" ht="12.75" x14ac:dyDescent="0.2">
      <c r="A96" s="6"/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8"/>
      <c r="AG96" s="8"/>
      <c r="AH96" s="8"/>
      <c r="AI96" s="8"/>
    </row>
    <row r="97" spans="1:35" ht="12.75" x14ac:dyDescent="0.2">
      <c r="A97" s="6"/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8"/>
      <c r="AG97" s="8"/>
      <c r="AH97" s="8"/>
      <c r="AI97" s="8"/>
    </row>
    <row r="98" spans="1:35" ht="12.75" x14ac:dyDescent="0.2">
      <c r="A98" s="6"/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8"/>
      <c r="AG98" s="8"/>
      <c r="AH98" s="8"/>
      <c r="AI98" s="8"/>
    </row>
    <row r="99" spans="1:35" ht="12.75" x14ac:dyDescent="0.2">
      <c r="A99" s="6"/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8"/>
      <c r="AG99" s="8"/>
      <c r="AH99" s="8"/>
      <c r="AI99" s="8"/>
    </row>
    <row r="100" spans="1:35" ht="12.75" x14ac:dyDescent="0.2">
      <c r="A100" s="6"/>
      <c r="B100" s="1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8"/>
      <c r="AG100" s="8"/>
      <c r="AH100" s="8"/>
      <c r="AI100" s="8"/>
    </row>
    <row r="101" spans="1:35" ht="12.75" x14ac:dyDescent="0.2">
      <c r="A101" s="6"/>
      <c r="B101" s="1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8"/>
      <c r="AG101" s="8"/>
      <c r="AH101" s="8"/>
      <c r="AI101" s="8"/>
    </row>
    <row r="102" spans="1:35" ht="12.75" x14ac:dyDescent="0.2">
      <c r="A102" s="6"/>
      <c r="B102" s="1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8"/>
      <c r="AG102" s="8"/>
      <c r="AH102" s="8"/>
      <c r="AI102" s="8"/>
    </row>
    <row r="103" spans="1:35" ht="12.75" x14ac:dyDescent="0.2">
      <c r="A103" s="6"/>
      <c r="B103" s="1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8"/>
      <c r="AG103" s="8"/>
      <c r="AH103" s="8"/>
      <c r="AI103" s="8"/>
    </row>
    <row r="104" spans="1:35" ht="12.75" x14ac:dyDescent="0.2">
      <c r="A104" s="6"/>
      <c r="B104" s="1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8"/>
      <c r="AG104" s="8"/>
      <c r="AH104" s="8"/>
      <c r="AI104" s="8"/>
    </row>
    <row r="105" spans="1:35" ht="12.75" x14ac:dyDescent="0.2">
      <c r="A105" s="6"/>
      <c r="B105" s="1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8"/>
      <c r="AG105" s="8"/>
      <c r="AH105" s="8"/>
      <c r="AI105" s="8"/>
    </row>
    <row r="106" spans="1:35" ht="12.75" x14ac:dyDescent="0.2">
      <c r="A106" s="6"/>
      <c r="B106" s="1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8"/>
      <c r="AG106" s="8"/>
      <c r="AH106" s="8"/>
      <c r="AI106" s="8"/>
    </row>
    <row r="107" spans="1:35" ht="12.75" x14ac:dyDescent="0.2">
      <c r="A107" s="6"/>
      <c r="B107" s="1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8"/>
      <c r="AG107" s="8"/>
      <c r="AH107" s="8"/>
      <c r="AI107" s="8"/>
    </row>
    <row r="108" spans="1:35" ht="12.75" x14ac:dyDescent="0.2">
      <c r="A108" s="6"/>
      <c r="B108" s="1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8"/>
      <c r="AG108" s="8"/>
      <c r="AH108" s="8"/>
      <c r="AI108" s="8"/>
    </row>
    <row r="109" spans="1:35" ht="12.75" x14ac:dyDescent="0.2">
      <c r="A109" s="6"/>
      <c r="B109" s="1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8"/>
      <c r="AG109" s="8"/>
      <c r="AH109" s="8"/>
      <c r="AI109" s="8"/>
    </row>
    <row r="110" spans="1:35" ht="12.75" x14ac:dyDescent="0.2">
      <c r="A110" s="6"/>
      <c r="B110" s="1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8"/>
      <c r="AG110" s="8"/>
      <c r="AH110" s="8"/>
      <c r="AI110" s="8"/>
    </row>
    <row r="111" spans="1:35" ht="12.75" x14ac:dyDescent="0.2">
      <c r="A111" s="6"/>
      <c r="B111" s="1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8"/>
      <c r="AG111" s="8"/>
      <c r="AH111" s="8"/>
      <c r="AI111" s="8"/>
    </row>
    <row r="112" spans="1:35" ht="12.75" x14ac:dyDescent="0.2">
      <c r="A112" s="6"/>
      <c r="B112" s="1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8"/>
      <c r="AG112" s="8"/>
      <c r="AH112" s="8"/>
      <c r="AI112" s="8"/>
    </row>
    <row r="113" spans="1:35" ht="12.75" x14ac:dyDescent="0.2">
      <c r="A113" s="6"/>
      <c r="B113" s="1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8"/>
      <c r="AG113" s="8"/>
      <c r="AH113" s="8"/>
      <c r="AI113" s="8"/>
    </row>
    <row r="114" spans="1:35" ht="12.75" x14ac:dyDescent="0.2">
      <c r="A114" s="6"/>
      <c r="B114" s="1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8"/>
      <c r="AG114" s="8"/>
      <c r="AH114" s="8"/>
      <c r="AI114" s="8"/>
    </row>
    <row r="115" spans="1:35" ht="12.75" x14ac:dyDescent="0.2">
      <c r="A115" s="6"/>
      <c r="B115" s="1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8"/>
      <c r="AG115" s="8"/>
      <c r="AH115" s="8"/>
      <c r="AI115" s="8"/>
    </row>
    <row r="116" spans="1:35" ht="12.75" x14ac:dyDescent="0.2">
      <c r="A116" s="6"/>
      <c r="B116" s="1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8"/>
      <c r="AG116" s="8"/>
      <c r="AH116" s="8"/>
      <c r="AI116" s="8"/>
    </row>
    <row r="117" spans="1:35" ht="12.75" x14ac:dyDescent="0.2">
      <c r="A117" s="6"/>
      <c r="B117" s="1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8"/>
      <c r="AG117" s="8"/>
      <c r="AH117" s="8"/>
      <c r="AI117" s="8"/>
    </row>
    <row r="118" spans="1:35" ht="12.75" x14ac:dyDescent="0.2">
      <c r="A118" s="6"/>
      <c r="B118" s="1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8"/>
      <c r="AG118" s="8"/>
      <c r="AH118" s="8"/>
      <c r="AI118" s="8"/>
    </row>
    <row r="119" spans="1:35" ht="12.75" x14ac:dyDescent="0.2">
      <c r="A119" s="6"/>
      <c r="B119" s="1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8"/>
      <c r="AG119" s="8"/>
      <c r="AH119" s="8"/>
      <c r="AI119" s="8"/>
    </row>
    <row r="120" spans="1:35" ht="12.75" x14ac:dyDescent="0.2">
      <c r="A120" s="6"/>
      <c r="B120" s="1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8"/>
      <c r="AG120" s="8"/>
      <c r="AH120" s="8"/>
      <c r="AI120" s="8"/>
    </row>
    <row r="121" spans="1:35" ht="12.75" x14ac:dyDescent="0.2">
      <c r="A121" s="6"/>
      <c r="B121" s="1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8"/>
      <c r="AG121" s="8"/>
      <c r="AH121" s="8"/>
      <c r="AI121" s="8"/>
    </row>
    <row r="122" spans="1:35" ht="12.75" x14ac:dyDescent="0.2">
      <c r="A122" s="6"/>
      <c r="B122" s="1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8"/>
      <c r="AG122" s="8"/>
      <c r="AH122" s="8"/>
      <c r="AI122" s="8"/>
    </row>
    <row r="123" spans="1:35" ht="12.75" x14ac:dyDescent="0.2">
      <c r="A123" s="6"/>
      <c r="B123" s="1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8"/>
      <c r="AG123" s="8"/>
      <c r="AH123" s="8"/>
      <c r="AI123" s="8"/>
    </row>
    <row r="124" spans="1:35" ht="12.75" x14ac:dyDescent="0.2">
      <c r="A124" s="6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8"/>
      <c r="AG124" s="8"/>
      <c r="AH124" s="8"/>
      <c r="AI124" s="8"/>
    </row>
    <row r="125" spans="1:35" ht="12.75" x14ac:dyDescent="0.2">
      <c r="A125" s="6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8"/>
      <c r="AG125" s="8"/>
      <c r="AH125" s="8"/>
      <c r="AI125" s="8"/>
    </row>
    <row r="126" spans="1:35" ht="12.75" x14ac:dyDescent="0.2">
      <c r="A126" s="6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8"/>
      <c r="AG126" s="8"/>
      <c r="AH126" s="8"/>
      <c r="AI126" s="8"/>
    </row>
    <row r="127" spans="1:35" ht="12.75" x14ac:dyDescent="0.2">
      <c r="A127" s="6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8"/>
      <c r="AG127" s="8"/>
      <c r="AH127" s="8"/>
      <c r="AI127" s="8"/>
    </row>
    <row r="128" spans="1:35" ht="12.75" x14ac:dyDescent="0.2">
      <c r="A128" s="6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8"/>
      <c r="AG128" s="8"/>
      <c r="AH128" s="8"/>
      <c r="AI128" s="8"/>
    </row>
    <row r="129" spans="1:35" ht="12.75" x14ac:dyDescent="0.2">
      <c r="A129" s="6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8"/>
      <c r="AG129" s="8"/>
      <c r="AH129" s="8"/>
      <c r="AI129" s="8"/>
    </row>
    <row r="130" spans="1:35" ht="12.75" x14ac:dyDescent="0.2">
      <c r="A130" s="6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8"/>
      <c r="AG130" s="8"/>
      <c r="AH130" s="8"/>
      <c r="AI130" s="8"/>
    </row>
    <row r="131" spans="1:35" ht="12.75" x14ac:dyDescent="0.2">
      <c r="A131" s="6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8"/>
      <c r="AG131" s="8"/>
      <c r="AH131" s="8"/>
      <c r="AI131" s="8"/>
    </row>
    <row r="132" spans="1:35" ht="12.75" x14ac:dyDescent="0.2">
      <c r="A132" s="6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8"/>
      <c r="AG132" s="8"/>
      <c r="AH132" s="8"/>
      <c r="AI132" s="8"/>
    </row>
    <row r="133" spans="1:35" ht="12.75" x14ac:dyDescent="0.2">
      <c r="A133" s="6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8"/>
      <c r="AG133" s="8"/>
      <c r="AH133" s="8"/>
      <c r="AI133" s="8"/>
    </row>
    <row r="134" spans="1:35" ht="12.75" x14ac:dyDescent="0.2">
      <c r="A134" s="6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8"/>
      <c r="AG134" s="8"/>
      <c r="AH134" s="8"/>
      <c r="AI134" s="8"/>
    </row>
    <row r="135" spans="1:35" ht="12.75" x14ac:dyDescent="0.2">
      <c r="A135" s="6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8"/>
      <c r="AG135" s="8"/>
      <c r="AH135" s="8"/>
      <c r="AI135" s="8"/>
    </row>
    <row r="136" spans="1:35" ht="12.75" x14ac:dyDescent="0.2">
      <c r="A136" s="6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8"/>
      <c r="AG136" s="8"/>
      <c r="AH136" s="8"/>
      <c r="AI136" s="8"/>
    </row>
    <row r="137" spans="1:35" ht="12.75" x14ac:dyDescent="0.2">
      <c r="A137" s="6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8"/>
      <c r="AG137" s="8"/>
      <c r="AH137" s="8"/>
      <c r="AI137" s="8"/>
    </row>
    <row r="138" spans="1:35" ht="12.75" x14ac:dyDescent="0.2">
      <c r="A138" s="6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8"/>
      <c r="AG138" s="8"/>
      <c r="AH138" s="8"/>
      <c r="AI138" s="8"/>
    </row>
    <row r="139" spans="1:35" ht="12.75" x14ac:dyDescent="0.2">
      <c r="A139" s="6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8"/>
      <c r="AG139" s="8"/>
      <c r="AH139" s="8"/>
      <c r="AI139" s="8"/>
    </row>
    <row r="140" spans="1:35" ht="12.75" x14ac:dyDescent="0.2">
      <c r="A140" s="6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8"/>
      <c r="AG140" s="8"/>
      <c r="AH140" s="8"/>
      <c r="AI140" s="8"/>
    </row>
    <row r="141" spans="1:35" ht="12.75" x14ac:dyDescent="0.2">
      <c r="A141" s="6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8"/>
      <c r="AG141" s="8"/>
      <c r="AH141" s="8"/>
      <c r="AI141" s="8"/>
    </row>
    <row r="142" spans="1:35" ht="12.75" x14ac:dyDescent="0.2">
      <c r="A142" s="6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8"/>
      <c r="AG142" s="8"/>
      <c r="AH142" s="8"/>
      <c r="AI142" s="8"/>
    </row>
    <row r="143" spans="1:35" ht="12.75" x14ac:dyDescent="0.2">
      <c r="A143" s="6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8"/>
      <c r="AG143" s="8"/>
      <c r="AH143" s="8"/>
      <c r="AI143" s="8"/>
    </row>
    <row r="144" spans="1:35" ht="12.75" x14ac:dyDescent="0.2">
      <c r="A144" s="6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8"/>
      <c r="AG144" s="8"/>
      <c r="AH144" s="8"/>
      <c r="AI144" s="8"/>
    </row>
    <row r="145" spans="1:35" ht="12.75" x14ac:dyDescent="0.2">
      <c r="A145" s="6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8"/>
      <c r="AG145" s="8"/>
      <c r="AH145" s="8"/>
      <c r="AI145" s="8"/>
    </row>
    <row r="146" spans="1:35" ht="12.75" x14ac:dyDescent="0.2">
      <c r="A146" s="6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8"/>
      <c r="AG146" s="8"/>
      <c r="AH146" s="8"/>
      <c r="AI146" s="8"/>
    </row>
    <row r="147" spans="1:35" ht="12.75" x14ac:dyDescent="0.2">
      <c r="A147" s="6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8"/>
      <c r="AG147" s="8"/>
      <c r="AH147" s="8"/>
      <c r="AI147" s="8"/>
    </row>
    <row r="148" spans="1:35" ht="12.75" x14ac:dyDescent="0.2">
      <c r="A148" s="6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8"/>
      <c r="AG148" s="8"/>
      <c r="AH148" s="8"/>
      <c r="AI148" s="8"/>
    </row>
    <row r="149" spans="1:35" ht="12.75" x14ac:dyDescent="0.2">
      <c r="A149" s="6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8"/>
      <c r="AG149" s="8"/>
      <c r="AH149" s="8"/>
      <c r="AI149" s="8"/>
    </row>
    <row r="150" spans="1:35" ht="12.75" x14ac:dyDescent="0.2">
      <c r="A150" s="6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8"/>
      <c r="AG150" s="8"/>
      <c r="AH150" s="8"/>
      <c r="AI150" s="8"/>
    </row>
    <row r="151" spans="1:35" ht="12.75" x14ac:dyDescent="0.2">
      <c r="A151" s="6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8"/>
      <c r="AG151" s="8"/>
      <c r="AH151" s="8"/>
      <c r="AI151" s="8"/>
    </row>
    <row r="152" spans="1:35" ht="12.75" x14ac:dyDescent="0.2">
      <c r="A152" s="6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8"/>
      <c r="AG152" s="8"/>
      <c r="AH152" s="8"/>
      <c r="AI152" s="8"/>
    </row>
    <row r="153" spans="1:35" ht="12.75" x14ac:dyDescent="0.2">
      <c r="A153" s="6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8"/>
      <c r="AG153" s="8"/>
      <c r="AH153" s="8"/>
      <c r="AI153" s="8"/>
    </row>
    <row r="154" spans="1:35" ht="12.75" x14ac:dyDescent="0.2">
      <c r="A154" s="6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8"/>
      <c r="AG154" s="8"/>
      <c r="AH154" s="8"/>
      <c r="AI154" s="8"/>
    </row>
    <row r="155" spans="1:35" ht="12.75" x14ac:dyDescent="0.2">
      <c r="A155" s="6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8"/>
      <c r="AG155" s="8"/>
      <c r="AH155" s="8"/>
      <c r="AI155" s="8"/>
    </row>
    <row r="156" spans="1:35" ht="12.75" x14ac:dyDescent="0.2">
      <c r="A156" s="6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8"/>
      <c r="AG156" s="8"/>
      <c r="AH156" s="8"/>
      <c r="AI156" s="8"/>
    </row>
    <row r="157" spans="1:35" ht="12.75" x14ac:dyDescent="0.2">
      <c r="A157" s="6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8"/>
      <c r="AG157" s="8"/>
      <c r="AH157" s="8"/>
      <c r="AI157" s="8"/>
    </row>
    <row r="158" spans="1:35" ht="12.75" x14ac:dyDescent="0.2">
      <c r="A158" s="6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8"/>
      <c r="AG158" s="8"/>
      <c r="AH158" s="8"/>
      <c r="AI158" s="8"/>
    </row>
    <row r="159" spans="1:35" ht="12.75" x14ac:dyDescent="0.2">
      <c r="A159" s="6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8"/>
      <c r="AG159" s="8"/>
      <c r="AH159" s="8"/>
      <c r="AI159" s="8"/>
    </row>
    <row r="160" spans="1:35" ht="12.75" x14ac:dyDescent="0.2">
      <c r="A160" s="6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8"/>
      <c r="AG160" s="8"/>
      <c r="AH160" s="8"/>
      <c r="AI160" s="8"/>
    </row>
    <row r="161" spans="1:35" ht="12.75" x14ac:dyDescent="0.2">
      <c r="A161" s="6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8"/>
      <c r="AG161" s="8"/>
      <c r="AH161" s="8"/>
      <c r="AI161" s="8"/>
    </row>
    <row r="162" spans="1:35" ht="12.75" x14ac:dyDescent="0.2">
      <c r="A162" s="6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8"/>
      <c r="AG162" s="8"/>
      <c r="AH162" s="8"/>
      <c r="AI162" s="8"/>
    </row>
    <row r="163" spans="1:35" ht="12.75" x14ac:dyDescent="0.2">
      <c r="A163" s="6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8"/>
      <c r="AG163" s="8"/>
      <c r="AH163" s="8"/>
      <c r="AI163" s="8"/>
    </row>
    <row r="164" spans="1:35" ht="12.75" x14ac:dyDescent="0.2">
      <c r="A164" s="6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8"/>
      <c r="AG164" s="8"/>
      <c r="AH164" s="8"/>
      <c r="AI164" s="8"/>
    </row>
    <row r="165" spans="1:35" ht="12.75" x14ac:dyDescent="0.2">
      <c r="A165" s="6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8"/>
      <c r="AG165" s="8"/>
      <c r="AH165" s="8"/>
      <c r="AI165" s="8"/>
    </row>
    <row r="166" spans="1:35" ht="12.75" x14ac:dyDescent="0.2">
      <c r="A166" s="6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8"/>
      <c r="AG166" s="8"/>
      <c r="AH166" s="8"/>
      <c r="AI166" s="8"/>
    </row>
    <row r="167" spans="1:35" ht="12.75" x14ac:dyDescent="0.2">
      <c r="A167" s="6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8"/>
      <c r="AG167" s="8"/>
      <c r="AH167" s="8"/>
      <c r="AI167" s="8"/>
    </row>
    <row r="168" spans="1:35" ht="12.75" x14ac:dyDescent="0.2">
      <c r="A168" s="6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8"/>
      <c r="AG168" s="8"/>
      <c r="AH168" s="8"/>
      <c r="AI168" s="8"/>
    </row>
    <row r="169" spans="1:35" ht="12.75" x14ac:dyDescent="0.2">
      <c r="A169" s="6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8"/>
      <c r="AG169" s="8"/>
      <c r="AH169" s="8"/>
      <c r="AI169" s="8"/>
    </row>
    <row r="170" spans="1:35" ht="12.75" x14ac:dyDescent="0.2">
      <c r="A170" s="6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8"/>
      <c r="AG170" s="8"/>
      <c r="AH170" s="8"/>
      <c r="AI170" s="8"/>
    </row>
    <row r="171" spans="1:35" ht="12.75" x14ac:dyDescent="0.2">
      <c r="A171" s="6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8"/>
      <c r="AG171" s="8"/>
      <c r="AH171" s="8"/>
      <c r="AI171" s="8"/>
    </row>
    <row r="172" spans="1:35" ht="12.75" x14ac:dyDescent="0.2">
      <c r="A172" s="6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8"/>
      <c r="AG172" s="8"/>
      <c r="AH172" s="8"/>
      <c r="AI172" s="8"/>
    </row>
    <row r="173" spans="1:35" ht="12.75" x14ac:dyDescent="0.2">
      <c r="A173" s="6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8"/>
      <c r="AG173" s="8"/>
      <c r="AH173" s="8"/>
      <c r="AI173" s="8"/>
    </row>
    <row r="174" spans="1:35" ht="12.75" x14ac:dyDescent="0.2">
      <c r="A174" s="6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8"/>
      <c r="AG174" s="8"/>
      <c r="AH174" s="8"/>
      <c r="AI174" s="8"/>
    </row>
    <row r="175" spans="1:35" ht="12.75" x14ac:dyDescent="0.2">
      <c r="A175" s="6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8"/>
      <c r="AG175" s="8"/>
      <c r="AH175" s="8"/>
      <c r="AI175" s="8"/>
    </row>
    <row r="176" spans="1:35" ht="12.75" x14ac:dyDescent="0.2">
      <c r="A176" s="6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8"/>
      <c r="AG176" s="8"/>
      <c r="AH176" s="8"/>
      <c r="AI176" s="8"/>
    </row>
    <row r="177" spans="1:35" ht="12.75" x14ac:dyDescent="0.2">
      <c r="A177" s="6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8"/>
      <c r="AG177" s="8"/>
      <c r="AH177" s="8"/>
      <c r="AI177" s="8"/>
    </row>
    <row r="178" spans="1:35" ht="12.75" x14ac:dyDescent="0.2">
      <c r="A178" s="6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8"/>
      <c r="AG178" s="8"/>
      <c r="AH178" s="8"/>
      <c r="AI178" s="8"/>
    </row>
    <row r="179" spans="1:35" ht="12.75" x14ac:dyDescent="0.2">
      <c r="A179" s="6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8"/>
      <c r="AG179" s="8"/>
      <c r="AH179" s="8"/>
      <c r="AI179" s="8"/>
    </row>
    <row r="180" spans="1:35" ht="12.75" x14ac:dyDescent="0.2">
      <c r="A180" s="6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8"/>
      <c r="AG180" s="8"/>
      <c r="AH180" s="8"/>
      <c r="AI180" s="8"/>
    </row>
    <row r="181" spans="1:35" ht="12.75" x14ac:dyDescent="0.2">
      <c r="A181" s="6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8"/>
      <c r="AG181" s="8"/>
      <c r="AH181" s="8"/>
      <c r="AI181" s="8"/>
    </row>
    <row r="182" spans="1:35" ht="12.75" x14ac:dyDescent="0.2">
      <c r="A182" s="6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8"/>
      <c r="AG182" s="8"/>
      <c r="AH182" s="8"/>
      <c r="AI182" s="8"/>
    </row>
    <row r="183" spans="1:35" ht="12.75" x14ac:dyDescent="0.2">
      <c r="A183" s="6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8"/>
      <c r="AG183" s="8"/>
      <c r="AH183" s="8"/>
      <c r="AI183" s="8"/>
    </row>
    <row r="184" spans="1:35" ht="12.75" x14ac:dyDescent="0.2">
      <c r="A184" s="6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8"/>
      <c r="AG184" s="8"/>
      <c r="AH184" s="8"/>
      <c r="AI184" s="8"/>
    </row>
    <row r="185" spans="1:35" ht="12.75" x14ac:dyDescent="0.2">
      <c r="A185" s="6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8"/>
      <c r="AG185" s="8"/>
      <c r="AH185" s="8"/>
      <c r="AI185" s="8"/>
    </row>
    <row r="186" spans="1:35" ht="12.75" x14ac:dyDescent="0.2">
      <c r="A186" s="6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8"/>
      <c r="AG186" s="8"/>
      <c r="AH186" s="8"/>
      <c r="AI186" s="8"/>
    </row>
    <row r="187" spans="1:35" ht="12.75" x14ac:dyDescent="0.2">
      <c r="A187" s="6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8"/>
      <c r="AG187" s="8"/>
      <c r="AH187" s="8"/>
      <c r="AI187" s="8"/>
    </row>
    <row r="188" spans="1:35" ht="12.75" x14ac:dyDescent="0.2">
      <c r="A188" s="6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8"/>
      <c r="AG188" s="8"/>
      <c r="AH188" s="8"/>
      <c r="AI188" s="8"/>
    </row>
    <row r="189" spans="1:35" ht="12.75" x14ac:dyDescent="0.2">
      <c r="A189" s="6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8"/>
      <c r="AG189" s="8"/>
      <c r="AH189" s="8"/>
      <c r="AI189" s="8"/>
    </row>
    <row r="190" spans="1:35" ht="12.75" x14ac:dyDescent="0.2">
      <c r="A190" s="6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8"/>
      <c r="AG190" s="8"/>
      <c r="AH190" s="8"/>
      <c r="AI190" s="8"/>
    </row>
    <row r="191" spans="1:35" ht="12.75" x14ac:dyDescent="0.2">
      <c r="A191" s="6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8"/>
      <c r="AG191" s="8"/>
      <c r="AH191" s="8"/>
      <c r="AI191" s="8"/>
    </row>
    <row r="192" spans="1:35" ht="12.75" x14ac:dyDescent="0.2">
      <c r="A192" s="6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8"/>
      <c r="AG192" s="8"/>
      <c r="AH192" s="8"/>
      <c r="AI192" s="8"/>
    </row>
    <row r="193" spans="1:35" ht="12.75" x14ac:dyDescent="0.2">
      <c r="A193" s="6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8"/>
      <c r="AG193" s="8"/>
      <c r="AH193" s="8"/>
      <c r="AI193" s="8"/>
    </row>
    <row r="194" spans="1:35" ht="12.75" x14ac:dyDescent="0.2">
      <c r="A194" s="6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8"/>
      <c r="AG194" s="8"/>
      <c r="AH194" s="8"/>
      <c r="AI194" s="8"/>
    </row>
    <row r="195" spans="1:35" ht="12.75" x14ac:dyDescent="0.2">
      <c r="A195" s="6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8"/>
      <c r="AG195" s="8"/>
      <c r="AH195" s="8"/>
      <c r="AI195" s="8"/>
    </row>
    <row r="196" spans="1:35" ht="12.75" x14ac:dyDescent="0.2">
      <c r="A196" s="6"/>
      <c r="B196" s="1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8"/>
      <c r="AG196" s="8"/>
      <c r="AH196" s="8"/>
      <c r="AI196" s="8"/>
    </row>
    <row r="197" spans="1:35" ht="12.75" x14ac:dyDescent="0.2">
      <c r="A197" s="6"/>
      <c r="B197" s="1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8"/>
      <c r="AG197" s="8"/>
      <c r="AH197" s="8"/>
      <c r="AI197" s="8"/>
    </row>
    <row r="198" spans="1:35" ht="12.75" x14ac:dyDescent="0.2">
      <c r="A198" s="6"/>
      <c r="B198" s="1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8"/>
      <c r="AG198" s="8"/>
      <c r="AH198" s="8"/>
      <c r="AI198" s="8"/>
    </row>
    <row r="199" spans="1:35" ht="12.75" x14ac:dyDescent="0.2">
      <c r="A199" s="6"/>
      <c r="B199" s="1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8"/>
      <c r="AG199" s="8"/>
      <c r="AH199" s="8"/>
      <c r="AI199" s="8"/>
    </row>
    <row r="200" spans="1:35" ht="12.75" x14ac:dyDescent="0.2">
      <c r="A200" s="6"/>
      <c r="B200" s="1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8"/>
      <c r="AG200" s="8"/>
      <c r="AH200" s="8"/>
      <c r="AI200" s="8"/>
    </row>
    <row r="201" spans="1:35" ht="12.75" x14ac:dyDescent="0.2">
      <c r="A201" s="6"/>
      <c r="B201" s="1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8"/>
      <c r="AG201" s="8"/>
      <c r="AH201" s="8"/>
      <c r="AI201" s="8"/>
    </row>
    <row r="202" spans="1:35" ht="12.75" x14ac:dyDescent="0.2">
      <c r="A202" s="6"/>
      <c r="B202" s="1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8"/>
      <c r="AG202" s="8"/>
      <c r="AH202" s="8"/>
      <c r="AI202" s="8"/>
    </row>
    <row r="203" spans="1:35" ht="12.75" x14ac:dyDescent="0.2">
      <c r="A203" s="6"/>
      <c r="B203" s="1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8"/>
      <c r="AG203" s="8"/>
      <c r="AH203" s="8"/>
      <c r="AI203" s="8"/>
    </row>
    <row r="204" spans="1:35" ht="12.75" x14ac:dyDescent="0.2">
      <c r="A204" s="6"/>
      <c r="B204" s="1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8"/>
      <c r="AG204" s="8"/>
      <c r="AH204" s="8"/>
      <c r="AI204" s="8"/>
    </row>
    <row r="205" spans="1:35" ht="12.75" x14ac:dyDescent="0.2">
      <c r="A205" s="6"/>
      <c r="B205" s="1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8"/>
      <c r="AG205" s="8"/>
      <c r="AH205" s="8"/>
      <c r="AI205" s="8"/>
    </row>
    <row r="206" spans="1:35" ht="12.75" x14ac:dyDescent="0.2">
      <c r="A206" s="6"/>
      <c r="B206" s="1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8"/>
      <c r="AG206" s="8"/>
      <c r="AH206" s="8"/>
      <c r="AI206" s="8"/>
    </row>
    <row r="207" spans="1:35" ht="12.75" x14ac:dyDescent="0.2">
      <c r="A207" s="6"/>
      <c r="B207" s="1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8"/>
      <c r="AG207" s="8"/>
      <c r="AH207" s="8"/>
      <c r="AI207" s="8"/>
    </row>
    <row r="208" spans="1:35" ht="12.75" x14ac:dyDescent="0.2">
      <c r="A208" s="6"/>
      <c r="B208" s="1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8"/>
      <c r="AG208" s="8"/>
      <c r="AH208" s="8"/>
      <c r="AI208" s="8"/>
    </row>
    <row r="209" spans="1:35" ht="12.75" x14ac:dyDescent="0.2">
      <c r="A209" s="6"/>
      <c r="B209" s="1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8"/>
      <c r="AG209" s="8"/>
      <c r="AH209" s="8"/>
      <c r="AI209" s="8"/>
    </row>
    <row r="210" spans="1:35" ht="12.75" x14ac:dyDescent="0.2">
      <c r="A210" s="6"/>
      <c r="B210" s="1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8"/>
      <c r="AG210" s="8"/>
      <c r="AH210" s="8"/>
      <c r="AI210" s="8"/>
    </row>
    <row r="211" spans="1:35" ht="12.75" x14ac:dyDescent="0.2">
      <c r="A211" s="6"/>
      <c r="B211" s="1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8"/>
      <c r="AG211" s="8"/>
      <c r="AH211" s="8"/>
      <c r="AI211" s="8"/>
    </row>
    <row r="212" spans="1:35" ht="12.75" x14ac:dyDescent="0.2">
      <c r="A212" s="6"/>
      <c r="B212" s="1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8"/>
      <c r="AG212" s="8"/>
      <c r="AH212" s="8"/>
      <c r="AI212" s="8"/>
    </row>
    <row r="213" spans="1:35" ht="12.75" x14ac:dyDescent="0.2">
      <c r="A213" s="6"/>
      <c r="B213" s="1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8"/>
      <c r="AG213" s="8"/>
      <c r="AH213" s="8"/>
      <c r="AI213" s="8"/>
    </row>
    <row r="214" spans="1:35" ht="12.75" x14ac:dyDescent="0.2">
      <c r="A214" s="6"/>
      <c r="B214" s="1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8"/>
      <c r="AG214" s="8"/>
      <c r="AH214" s="8"/>
      <c r="AI214" s="8"/>
    </row>
    <row r="215" spans="1:35" ht="12.75" x14ac:dyDescent="0.2">
      <c r="A215" s="6"/>
      <c r="B215" s="1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8"/>
      <c r="AG215" s="8"/>
      <c r="AH215" s="8"/>
      <c r="AI215" s="8"/>
    </row>
    <row r="216" spans="1:35" ht="12.75" x14ac:dyDescent="0.2">
      <c r="A216" s="6"/>
      <c r="B216" s="1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8"/>
      <c r="AG216" s="8"/>
      <c r="AH216" s="8"/>
      <c r="AI216" s="8"/>
    </row>
    <row r="217" spans="1:35" ht="12.75" x14ac:dyDescent="0.2">
      <c r="A217" s="6"/>
      <c r="B217" s="1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8"/>
      <c r="AG217" s="8"/>
      <c r="AH217" s="8"/>
      <c r="AI217" s="8"/>
    </row>
    <row r="218" spans="1:35" ht="12.75" x14ac:dyDescent="0.2">
      <c r="A218" s="6"/>
      <c r="B218" s="1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8"/>
      <c r="AG218" s="8"/>
      <c r="AH218" s="8"/>
      <c r="AI218" s="8"/>
    </row>
    <row r="219" spans="1:35" ht="12.75" x14ac:dyDescent="0.2">
      <c r="A219" s="6"/>
      <c r="B219" s="1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8"/>
      <c r="AG219" s="8"/>
      <c r="AH219" s="8"/>
      <c r="AI219" s="8"/>
    </row>
    <row r="220" spans="1:35" ht="12.75" x14ac:dyDescent="0.2">
      <c r="A220" s="6"/>
      <c r="B220" s="1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8"/>
      <c r="AG220" s="8"/>
      <c r="AH220" s="8"/>
      <c r="AI220" s="8"/>
    </row>
    <row r="221" spans="1:35" ht="12.75" x14ac:dyDescent="0.2">
      <c r="A221" s="6"/>
      <c r="B221" s="1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8"/>
      <c r="AG221" s="8"/>
      <c r="AH221" s="8"/>
      <c r="AI221" s="8"/>
    </row>
    <row r="222" spans="1:35" ht="12.75" x14ac:dyDescent="0.2">
      <c r="A222" s="6"/>
      <c r="B222" s="1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8"/>
      <c r="AG222" s="8"/>
      <c r="AH222" s="8"/>
      <c r="AI222" s="8"/>
    </row>
    <row r="223" spans="1:35" ht="12.75" x14ac:dyDescent="0.2">
      <c r="A223" s="6"/>
      <c r="B223" s="1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8"/>
      <c r="AG223" s="8"/>
      <c r="AH223" s="8"/>
      <c r="AI223" s="8"/>
    </row>
    <row r="224" spans="1:35" ht="12.75" x14ac:dyDescent="0.2">
      <c r="A224" s="6"/>
      <c r="B224" s="1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8"/>
      <c r="AG224" s="8"/>
      <c r="AH224" s="8"/>
      <c r="AI224" s="8"/>
    </row>
    <row r="225" spans="1:35" ht="12.75" x14ac:dyDescent="0.2">
      <c r="A225" s="6"/>
      <c r="B225" s="1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8"/>
      <c r="AG225" s="8"/>
      <c r="AH225" s="8"/>
      <c r="AI225" s="8"/>
    </row>
    <row r="226" spans="1:35" ht="12.75" x14ac:dyDescent="0.2">
      <c r="A226" s="6"/>
      <c r="B226" s="1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8"/>
      <c r="AG226" s="8"/>
      <c r="AH226" s="8"/>
      <c r="AI226" s="8"/>
    </row>
    <row r="227" spans="1:35" ht="12.75" x14ac:dyDescent="0.2">
      <c r="A227" s="6"/>
      <c r="B227" s="1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8"/>
      <c r="AG227" s="8"/>
      <c r="AH227" s="8"/>
      <c r="AI227" s="8"/>
    </row>
    <row r="228" spans="1:35" ht="12.75" x14ac:dyDescent="0.2">
      <c r="A228" s="6"/>
      <c r="B228" s="1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8"/>
      <c r="AG228" s="8"/>
      <c r="AH228" s="8"/>
      <c r="AI228" s="8"/>
    </row>
    <row r="229" spans="1:35" ht="12.75" x14ac:dyDescent="0.2">
      <c r="A229" s="6"/>
      <c r="B229" s="1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8"/>
      <c r="AG229" s="8"/>
      <c r="AH229" s="8"/>
      <c r="AI229" s="8"/>
    </row>
    <row r="230" spans="1:35" ht="12.75" x14ac:dyDescent="0.2">
      <c r="A230" s="6"/>
      <c r="B230" s="1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8"/>
      <c r="AG230" s="8"/>
      <c r="AH230" s="8"/>
      <c r="AI230" s="8"/>
    </row>
    <row r="231" spans="1:35" ht="12.75" x14ac:dyDescent="0.2">
      <c r="A231" s="6"/>
      <c r="B231" s="1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8"/>
      <c r="AG231" s="8"/>
      <c r="AH231" s="8"/>
      <c r="AI231" s="8"/>
    </row>
    <row r="232" spans="1:35" ht="12.75" x14ac:dyDescent="0.2">
      <c r="A232" s="6"/>
      <c r="B232" s="1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8"/>
      <c r="AG232" s="8"/>
      <c r="AH232" s="8"/>
      <c r="AI232" s="8"/>
    </row>
    <row r="233" spans="1:35" ht="12.75" x14ac:dyDescent="0.2">
      <c r="A233" s="6"/>
      <c r="B233" s="1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8"/>
      <c r="AG233" s="8"/>
      <c r="AH233" s="8"/>
      <c r="AI233" s="8"/>
    </row>
    <row r="234" spans="1:35" ht="12.75" x14ac:dyDescent="0.2">
      <c r="A234" s="6"/>
      <c r="B234" s="1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8"/>
      <c r="AG234" s="8"/>
      <c r="AH234" s="8"/>
      <c r="AI234" s="8"/>
    </row>
    <row r="235" spans="1:35" ht="12.75" x14ac:dyDescent="0.2">
      <c r="A235" s="6"/>
      <c r="B235" s="1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8"/>
      <c r="AG235" s="8"/>
      <c r="AH235" s="8"/>
      <c r="AI235" s="8"/>
    </row>
    <row r="236" spans="1:35" ht="12.75" x14ac:dyDescent="0.2">
      <c r="A236" s="6"/>
      <c r="B236" s="1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8"/>
      <c r="AG236" s="8"/>
      <c r="AH236" s="8"/>
      <c r="AI236" s="8"/>
    </row>
    <row r="237" spans="1:35" ht="12.75" x14ac:dyDescent="0.2">
      <c r="A237" s="6"/>
      <c r="B237" s="1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8"/>
      <c r="AG237" s="8"/>
      <c r="AH237" s="8"/>
      <c r="AI237" s="8"/>
    </row>
    <row r="238" spans="1:35" ht="12.75" x14ac:dyDescent="0.2">
      <c r="A238" s="6"/>
      <c r="B238" s="1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8"/>
      <c r="AG238" s="8"/>
      <c r="AH238" s="8"/>
      <c r="AI238" s="8"/>
    </row>
    <row r="239" spans="1:35" ht="12.75" x14ac:dyDescent="0.2">
      <c r="A239" s="6"/>
      <c r="B239" s="1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8"/>
      <c r="AG239" s="8"/>
      <c r="AH239" s="8"/>
      <c r="AI239" s="8"/>
    </row>
    <row r="240" spans="1:35" ht="12.75" x14ac:dyDescent="0.2">
      <c r="A240" s="6"/>
      <c r="B240" s="1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8"/>
      <c r="AG240" s="8"/>
      <c r="AH240" s="8"/>
      <c r="AI240" s="8"/>
    </row>
    <row r="241" spans="1:35" ht="12.75" x14ac:dyDescent="0.2">
      <c r="A241" s="6"/>
      <c r="B241" s="1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8"/>
      <c r="AG241" s="8"/>
      <c r="AH241" s="8"/>
      <c r="AI241" s="8"/>
    </row>
    <row r="242" spans="1:35" ht="12.75" x14ac:dyDescent="0.2">
      <c r="A242" s="6"/>
      <c r="B242" s="1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8"/>
      <c r="AG242" s="8"/>
      <c r="AH242" s="8"/>
      <c r="AI242" s="8"/>
    </row>
    <row r="243" spans="1:35" ht="12.75" x14ac:dyDescent="0.2">
      <c r="A243" s="6"/>
      <c r="B243" s="1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8"/>
      <c r="AG243" s="8"/>
      <c r="AH243" s="8"/>
      <c r="AI243" s="8"/>
    </row>
    <row r="244" spans="1:35" ht="12.75" x14ac:dyDescent="0.2">
      <c r="A244" s="6"/>
      <c r="B244" s="1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8"/>
      <c r="AG244" s="8"/>
      <c r="AH244" s="8"/>
      <c r="AI244" s="8"/>
    </row>
    <row r="245" spans="1:35" ht="12.75" x14ac:dyDescent="0.2">
      <c r="A245" s="6"/>
      <c r="B245" s="1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8"/>
      <c r="AG245" s="8"/>
      <c r="AH245" s="8"/>
      <c r="AI245" s="8"/>
    </row>
    <row r="246" spans="1:35" ht="12.75" x14ac:dyDescent="0.2">
      <c r="A246" s="6"/>
      <c r="B246" s="1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8"/>
      <c r="AG246" s="8"/>
      <c r="AH246" s="8"/>
      <c r="AI246" s="8"/>
    </row>
    <row r="247" spans="1:35" ht="12.75" x14ac:dyDescent="0.2">
      <c r="A247" s="6"/>
      <c r="B247" s="1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8"/>
      <c r="AG247" s="8"/>
      <c r="AH247" s="8"/>
      <c r="AI247" s="8"/>
    </row>
    <row r="248" spans="1:35" ht="12.75" x14ac:dyDescent="0.2">
      <c r="A248" s="6"/>
      <c r="B248" s="1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8"/>
      <c r="AG248" s="8"/>
      <c r="AH248" s="8"/>
      <c r="AI248" s="8"/>
    </row>
    <row r="249" spans="1:35" ht="12.75" x14ac:dyDescent="0.2">
      <c r="A249" s="6"/>
      <c r="B249" s="1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8"/>
      <c r="AG249" s="8"/>
      <c r="AH249" s="8"/>
      <c r="AI249" s="8"/>
    </row>
    <row r="250" spans="1:35" ht="12.75" x14ac:dyDescent="0.2">
      <c r="A250" s="6"/>
      <c r="B250" s="1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8"/>
      <c r="AG250" s="8"/>
      <c r="AH250" s="8"/>
      <c r="AI250" s="8"/>
    </row>
    <row r="251" spans="1:35" ht="12.75" x14ac:dyDescent="0.2">
      <c r="A251" s="6"/>
      <c r="B251" s="1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8"/>
      <c r="AG251" s="8"/>
      <c r="AH251" s="8"/>
      <c r="AI251" s="8"/>
    </row>
    <row r="252" spans="1:35" ht="12.75" x14ac:dyDescent="0.2">
      <c r="A252" s="6"/>
      <c r="B252" s="1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8"/>
      <c r="AG252" s="8"/>
      <c r="AH252" s="8"/>
      <c r="AI252" s="8"/>
    </row>
    <row r="253" spans="1:35" ht="12.75" x14ac:dyDescent="0.2">
      <c r="A253" s="6"/>
      <c r="B253" s="1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8"/>
      <c r="AG253" s="8"/>
      <c r="AH253" s="8"/>
      <c r="AI253" s="8"/>
    </row>
    <row r="254" spans="1:35" ht="12.75" x14ac:dyDescent="0.2">
      <c r="A254" s="6"/>
      <c r="B254" s="1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8"/>
      <c r="AG254" s="8"/>
      <c r="AH254" s="8"/>
      <c r="AI254" s="8"/>
    </row>
    <row r="255" spans="1:35" ht="12.75" x14ac:dyDescent="0.2">
      <c r="A255" s="6"/>
      <c r="B255" s="1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8"/>
      <c r="AG255" s="8"/>
      <c r="AH255" s="8"/>
      <c r="AI255" s="8"/>
    </row>
    <row r="256" spans="1:35" ht="12.75" x14ac:dyDescent="0.2">
      <c r="A256" s="6"/>
      <c r="B256" s="1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8"/>
      <c r="AG256" s="8"/>
      <c r="AH256" s="8"/>
      <c r="AI256" s="8"/>
    </row>
    <row r="257" spans="1:35" ht="12.75" x14ac:dyDescent="0.2">
      <c r="A257" s="6"/>
      <c r="B257" s="1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8"/>
      <c r="AG257" s="8"/>
      <c r="AH257" s="8"/>
      <c r="AI257" s="8"/>
    </row>
    <row r="258" spans="1:35" ht="12.75" x14ac:dyDescent="0.2">
      <c r="A258" s="6"/>
      <c r="B258" s="1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8"/>
      <c r="AG258" s="8"/>
      <c r="AH258" s="8"/>
      <c r="AI258" s="8"/>
    </row>
    <row r="259" spans="1:35" ht="12.75" x14ac:dyDescent="0.2">
      <c r="A259" s="6"/>
      <c r="B259" s="1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8"/>
      <c r="AG259" s="8"/>
      <c r="AH259" s="8"/>
      <c r="AI259" s="8"/>
    </row>
    <row r="260" spans="1:35" ht="12.75" x14ac:dyDescent="0.2">
      <c r="A260" s="6"/>
      <c r="B260" s="1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8"/>
      <c r="AG260" s="8"/>
      <c r="AH260" s="8"/>
      <c r="AI260" s="8"/>
    </row>
    <row r="261" spans="1:35" ht="12.75" x14ac:dyDescent="0.2">
      <c r="A261" s="6"/>
      <c r="B261" s="1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8"/>
      <c r="AG261" s="8"/>
      <c r="AH261" s="8"/>
      <c r="AI261" s="8"/>
    </row>
    <row r="262" spans="1:35" ht="12.75" x14ac:dyDescent="0.2">
      <c r="A262" s="6"/>
      <c r="B262" s="1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8"/>
      <c r="AG262" s="8"/>
      <c r="AH262" s="8"/>
      <c r="AI262" s="8"/>
    </row>
    <row r="263" spans="1:35" ht="12.75" x14ac:dyDescent="0.2">
      <c r="A263" s="6"/>
      <c r="B263" s="1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8"/>
      <c r="AG263" s="8"/>
      <c r="AH263" s="8"/>
      <c r="AI263" s="8"/>
    </row>
    <row r="264" spans="1:35" ht="12.75" x14ac:dyDescent="0.2">
      <c r="A264" s="6"/>
      <c r="B264" s="1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8"/>
      <c r="AG264" s="8"/>
      <c r="AH264" s="8"/>
      <c r="AI264" s="8"/>
    </row>
    <row r="265" spans="1:35" ht="12.75" x14ac:dyDescent="0.2">
      <c r="A265" s="6"/>
      <c r="B265" s="1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8"/>
      <c r="AG265" s="8"/>
      <c r="AH265" s="8"/>
      <c r="AI265" s="8"/>
    </row>
    <row r="266" spans="1:35" ht="12.75" x14ac:dyDescent="0.2">
      <c r="A266" s="6"/>
      <c r="B266" s="1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8"/>
      <c r="AG266" s="8"/>
      <c r="AH266" s="8"/>
      <c r="AI266" s="8"/>
    </row>
    <row r="267" spans="1:35" ht="12.75" x14ac:dyDescent="0.2">
      <c r="A267" s="6"/>
      <c r="B267" s="1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8"/>
      <c r="AG267" s="8"/>
      <c r="AH267" s="8"/>
      <c r="AI267" s="8"/>
    </row>
    <row r="268" spans="1:35" ht="12.75" x14ac:dyDescent="0.2">
      <c r="A268" s="6"/>
      <c r="B268" s="1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8"/>
      <c r="AG268" s="8"/>
      <c r="AH268" s="8"/>
      <c r="AI268" s="8"/>
    </row>
    <row r="269" spans="1:35" ht="12.75" x14ac:dyDescent="0.2">
      <c r="A269" s="6"/>
      <c r="B269" s="1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8"/>
      <c r="AG269" s="8"/>
      <c r="AH269" s="8"/>
      <c r="AI269" s="8"/>
    </row>
    <row r="270" spans="1:35" ht="12.75" x14ac:dyDescent="0.2">
      <c r="A270" s="6"/>
      <c r="B270" s="1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8"/>
      <c r="AG270" s="8"/>
      <c r="AH270" s="8"/>
      <c r="AI270" s="8"/>
    </row>
    <row r="271" spans="1:35" ht="12.75" x14ac:dyDescent="0.2">
      <c r="A271" s="6"/>
      <c r="B271" s="1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8"/>
      <c r="AG271" s="8"/>
      <c r="AH271" s="8"/>
      <c r="AI271" s="8"/>
    </row>
    <row r="272" spans="1:35" ht="12.75" x14ac:dyDescent="0.2">
      <c r="A272" s="6"/>
      <c r="B272" s="1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8"/>
      <c r="AG272" s="8"/>
      <c r="AH272" s="8"/>
      <c r="AI272" s="8"/>
    </row>
    <row r="273" spans="1:35" ht="12.75" x14ac:dyDescent="0.2">
      <c r="A273" s="6"/>
      <c r="B273" s="1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8"/>
      <c r="AG273" s="8"/>
      <c r="AH273" s="8"/>
      <c r="AI273" s="8"/>
    </row>
    <row r="274" spans="1:35" ht="12.75" x14ac:dyDescent="0.2">
      <c r="A274" s="6"/>
      <c r="B274" s="1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8"/>
      <c r="AG274" s="8"/>
      <c r="AH274" s="8"/>
      <c r="AI274" s="8"/>
    </row>
    <row r="275" spans="1:35" ht="12.75" x14ac:dyDescent="0.2">
      <c r="A275" s="6"/>
      <c r="B275" s="1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8"/>
      <c r="AG275" s="8"/>
      <c r="AH275" s="8"/>
      <c r="AI275" s="8"/>
    </row>
    <row r="276" spans="1:35" ht="12.75" x14ac:dyDescent="0.2">
      <c r="A276" s="6"/>
      <c r="B276" s="1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8"/>
      <c r="AG276" s="8"/>
      <c r="AH276" s="8"/>
      <c r="AI276" s="8"/>
    </row>
    <row r="277" spans="1:35" ht="12.75" x14ac:dyDescent="0.2">
      <c r="A277" s="6"/>
      <c r="B277" s="1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8"/>
      <c r="AG277" s="8"/>
      <c r="AH277" s="8"/>
      <c r="AI277" s="8"/>
    </row>
    <row r="278" spans="1:35" ht="12.75" x14ac:dyDescent="0.2">
      <c r="A278" s="6"/>
      <c r="B278" s="1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8"/>
      <c r="AG278" s="8"/>
      <c r="AH278" s="8"/>
      <c r="AI278" s="8"/>
    </row>
    <row r="279" spans="1:35" ht="12.75" x14ac:dyDescent="0.2">
      <c r="A279" s="6"/>
      <c r="B279" s="1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8"/>
      <c r="AG279" s="8"/>
      <c r="AH279" s="8"/>
      <c r="AI279" s="8"/>
    </row>
    <row r="280" spans="1:35" ht="12.75" x14ac:dyDescent="0.2">
      <c r="A280" s="6"/>
      <c r="B280" s="1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8"/>
      <c r="AG280" s="8"/>
      <c r="AH280" s="8"/>
      <c r="AI280" s="8"/>
    </row>
    <row r="281" spans="1:35" ht="12.75" x14ac:dyDescent="0.2">
      <c r="A281" s="6"/>
      <c r="B281" s="1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8"/>
      <c r="AG281" s="8"/>
      <c r="AH281" s="8"/>
      <c r="AI281" s="8"/>
    </row>
    <row r="282" spans="1:35" ht="12.75" x14ac:dyDescent="0.2">
      <c r="A282" s="6"/>
      <c r="B282" s="1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8"/>
      <c r="AG282" s="8"/>
      <c r="AH282" s="8"/>
      <c r="AI282" s="8"/>
    </row>
    <row r="283" spans="1:35" ht="12.75" x14ac:dyDescent="0.2">
      <c r="A283" s="6"/>
      <c r="B283" s="1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8"/>
      <c r="AG283" s="8"/>
      <c r="AH283" s="8"/>
      <c r="AI283" s="8"/>
    </row>
    <row r="284" spans="1:35" ht="12.75" x14ac:dyDescent="0.2">
      <c r="A284" s="6"/>
      <c r="B284" s="1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8"/>
      <c r="AG284" s="8"/>
      <c r="AH284" s="8"/>
      <c r="AI284" s="8"/>
    </row>
    <row r="285" spans="1:35" ht="12.75" x14ac:dyDescent="0.2">
      <c r="A285" s="6"/>
      <c r="B285" s="1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8"/>
      <c r="AG285" s="8"/>
      <c r="AH285" s="8"/>
      <c r="AI285" s="8"/>
    </row>
    <row r="286" spans="1:35" ht="12.75" x14ac:dyDescent="0.2">
      <c r="A286" s="6"/>
      <c r="B286" s="1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8"/>
      <c r="AG286" s="8"/>
      <c r="AH286" s="8"/>
      <c r="AI286" s="8"/>
    </row>
    <row r="287" spans="1:35" ht="12.75" x14ac:dyDescent="0.2">
      <c r="A287" s="6"/>
      <c r="B287" s="1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8"/>
      <c r="AG287" s="8"/>
      <c r="AH287" s="8"/>
      <c r="AI287" s="8"/>
    </row>
    <row r="288" spans="1:35" ht="12.75" x14ac:dyDescent="0.2">
      <c r="A288" s="6"/>
      <c r="B288" s="1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8"/>
      <c r="AG288" s="8"/>
      <c r="AH288" s="8"/>
      <c r="AI288" s="8"/>
    </row>
    <row r="289" spans="1:35" ht="12.75" x14ac:dyDescent="0.2">
      <c r="A289" s="6"/>
      <c r="B289" s="1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8"/>
      <c r="AG289" s="8"/>
      <c r="AH289" s="8"/>
      <c r="AI289" s="8"/>
    </row>
    <row r="290" spans="1:35" ht="12.75" x14ac:dyDescent="0.2">
      <c r="A290" s="6"/>
      <c r="B290" s="1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8"/>
      <c r="AG290" s="8"/>
      <c r="AH290" s="8"/>
      <c r="AI290" s="8"/>
    </row>
    <row r="291" spans="1:35" ht="12.75" x14ac:dyDescent="0.2">
      <c r="A291" s="6"/>
      <c r="B291" s="1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8"/>
      <c r="AG291" s="8"/>
      <c r="AH291" s="8"/>
      <c r="AI291" s="8"/>
    </row>
    <row r="292" spans="1:35" ht="12.75" x14ac:dyDescent="0.2">
      <c r="A292" s="6"/>
      <c r="B292" s="1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8"/>
      <c r="AG292" s="8"/>
      <c r="AH292" s="8"/>
      <c r="AI292" s="8"/>
    </row>
    <row r="293" spans="1:35" ht="12.75" x14ac:dyDescent="0.2">
      <c r="A293" s="6"/>
      <c r="B293" s="1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8"/>
      <c r="AG293" s="8"/>
      <c r="AH293" s="8"/>
      <c r="AI293" s="8"/>
    </row>
    <row r="294" spans="1:35" ht="12.75" x14ac:dyDescent="0.2">
      <c r="A294" s="6"/>
      <c r="B294" s="1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8"/>
      <c r="AG294" s="8"/>
      <c r="AH294" s="8"/>
      <c r="AI294" s="8"/>
    </row>
    <row r="295" spans="1:35" ht="12.75" x14ac:dyDescent="0.2">
      <c r="A295" s="6"/>
      <c r="B295" s="1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8"/>
      <c r="AG295" s="8"/>
      <c r="AH295" s="8"/>
      <c r="AI295" s="8"/>
    </row>
    <row r="296" spans="1:35" ht="12.75" x14ac:dyDescent="0.2">
      <c r="A296" s="6"/>
      <c r="B296" s="1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8"/>
      <c r="AG296" s="8"/>
      <c r="AH296" s="8"/>
      <c r="AI296" s="8"/>
    </row>
    <row r="297" spans="1:35" ht="12.75" x14ac:dyDescent="0.2">
      <c r="A297" s="6"/>
      <c r="B297" s="1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8"/>
      <c r="AG297" s="8"/>
      <c r="AH297" s="8"/>
      <c r="AI297" s="8"/>
    </row>
    <row r="298" spans="1:35" ht="12.75" x14ac:dyDescent="0.2">
      <c r="A298" s="6"/>
      <c r="B298" s="1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8"/>
      <c r="AG298" s="8"/>
      <c r="AH298" s="8"/>
      <c r="AI298" s="8"/>
    </row>
    <row r="299" spans="1:35" ht="12.75" x14ac:dyDescent="0.2">
      <c r="A299" s="6"/>
      <c r="B299" s="1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8"/>
      <c r="AG299" s="8"/>
      <c r="AH299" s="8"/>
      <c r="AI299" s="8"/>
    </row>
    <row r="300" spans="1:35" ht="12.75" x14ac:dyDescent="0.2">
      <c r="A300" s="6"/>
      <c r="B300" s="1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8"/>
      <c r="AG300" s="8"/>
      <c r="AH300" s="8"/>
      <c r="AI300" s="8"/>
    </row>
    <row r="301" spans="1:35" ht="12.75" x14ac:dyDescent="0.2">
      <c r="A301" s="6"/>
      <c r="B301" s="1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8"/>
      <c r="AG301" s="8"/>
      <c r="AH301" s="8"/>
      <c r="AI301" s="8"/>
    </row>
    <row r="302" spans="1:35" ht="12.75" x14ac:dyDescent="0.2">
      <c r="A302" s="6"/>
      <c r="B302" s="1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8"/>
      <c r="AG302" s="8"/>
      <c r="AH302" s="8"/>
      <c r="AI302" s="8"/>
    </row>
    <row r="303" spans="1:35" ht="12.75" x14ac:dyDescent="0.2">
      <c r="A303" s="6"/>
      <c r="B303" s="1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8"/>
      <c r="AG303" s="8"/>
      <c r="AH303" s="8"/>
      <c r="AI303" s="8"/>
    </row>
    <row r="304" spans="1:35" ht="12.75" x14ac:dyDescent="0.2">
      <c r="A304" s="6"/>
      <c r="B304" s="1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8"/>
      <c r="AG304" s="8"/>
      <c r="AH304" s="8"/>
      <c r="AI304" s="8"/>
    </row>
    <row r="305" spans="1:35" ht="12.75" x14ac:dyDescent="0.2">
      <c r="A305" s="6"/>
      <c r="B305" s="1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8"/>
      <c r="AG305" s="8"/>
      <c r="AH305" s="8"/>
      <c r="AI305" s="8"/>
    </row>
    <row r="306" spans="1:35" ht="12.75" x14ac:dyDescent="0.2">
      <c r="A306" s="6"/>
      <c r="B306" s="1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8"/>
      <c r="AG306" s="8"/>
      <c r="AH306" s="8"/>
      <c r="AI306" s="8"/>
    </row>
    <row r="307" spans="1:35" ht="12.75" x14ac:dyDescent="0.2">
      <c r="A307" s="6"/>
      <c r="B307" s="1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8"/>
      <c r="AG307" s="8"/>
      <c r="AH307" s="8"/>
      <c r="AI307" s="8"/>
    </row>
    <row r="308" spans="1:35" ht="12.75" x14ac:dyDescent="0.2">
      <c r="A308" s="6"/>
      <c r="B308" s="1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8"/>
      <c r="AG308" s="8"/>
      <c r="AH308" s="8"/>
      <c r="AI308" s="8"/>
    </row>
    <row r="309" spans="1:35" ht="12.75" x14ac:dyDescent="0.2">
      <c r="A309" s="6"/>
      <c r="B309" s="1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8"/>
      <c r="AG309" s="8"/>
      <c r="AH309" s="8"/>
      <c r="AI309" s="8"/>
    </row>
    <row r="310" spans="1:35" ht="12.75" x14ac:dyDescent="0.2">
      <c r="A310" s="6"/>
      <c r="B310" s="1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8"/>
      <c r="AG310" s="8"/>
      <c r="AH310" s="8"/>
      <c r="AI310" s="8"/>
    </row>
    <row r="311" spans="1:35" ht="12.75" x14ac:dyDescent="0.2">
      <c r="A311" s="6"/>
      <c r="B311" s="1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8"/>
      <c r="AG311" s="8"/>
      <c r="AH311" s="8"/>
      <c r="AI311" s="8"/>
    </row>
    <row r="312" spans="1:35" ht="12.75" x14ac:dyDescent="0.2">
      <c r="A312" s="6"/>
      <c r="B312" s="1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8"/>
      <c r="AG312" s="8"/>
      <c r="AH312" s="8"/>
      <c r="AI312" s="8"/>
    </row>
    <row r="313" spans="1:35" ht="12.75" x14ac:dyDescent="0.2">
      <c r="A313" s="6"/>
      <c r="B313" s="1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8"/>
      <c r="AG313" s="8"/>
      <c r="AH313" s="8"/>
      <c r="AI313" s="8"/>
    </row>
    <row r="314" spans="1:35" ht="12.75" x14ac:dyDescent="0.2">
      <c r="A314" s="6"/>
      <c r="B314" s="1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8"/>
      <c r="AG314" s="8"/>
      <c r="AH314" s="8"/>
      <c r="AI314" s="8"/>
    </row>
    <row r="315" spans="1:35" ht="12.75" x14ac:dyDescent="0.2">
      <c r="A315" s="6"/>
      <c r="B315" s="1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8"/>
      <c r="AG315" s="8"/>
      <c r="AH315" s="8"/>
      <c r="AI315" s="8"/>
    </row>
    <row r="316" spans="1:35" ht="12.75" x14ac:dyDescent="0.2">
      <c r="A316" s="6"/>
      <c r="B316" s="1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8"/>
      <c r="AG316" s="8"/>
      <c r="AH316" s="8"/>
      <c r="AI316" s="8"/>
    </row>
    <row r="317" spans="1:35" ht="12.75" x14ac:dyDescent="0.2">
      <c r="A317" s="6"/>
      <c r="B317" s="1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8"/>
      <c r="AG317" s="8"/>
      <c r="AH317" s="8"/>
      <c r="AI317" s="8"/>
    </row>
    <row r="318" spans="1:35" ht="12.75" x14ac:dyDescent="0.2">
      <c r="A318" s="6"/>
      <c r="B318" s="1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8"/>
      <c r="AG318" s="8"/>
      <c r="AH318" s="8"/>
      <c r="AI318" s="8"/>
    </row>
    <row r="319" spans="1:35" ht="12.75" x14ac:dyDescent="0.2">
      <c r="A319" s="6"/>
      <c r="B319" s="1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8"/>
      <c r="AG319" s="8"/>
      <c r="AH319" s="8"/>
      <c r="AI319" s="8"/>
    </row>
    <row r="320" spans="1:35" ht="12.75" x14ac:dyDescent="0.2">
      <c r="A320" s="6"/>
      <c r="B320" s="1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8"/>
      <c r="AG320" s="8"/>
      <c r="AH320" s="8"/>
      <c r="AI320" s="8"/>
    </row>
    <row r="321" spans="1:35" ht="12.75" x14ac:dyDescent="0.2">
      <c r="A321" s="6"/>
      <c r="B321" s="1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8"/>
      <c r="AG321" s="8"/>
      <c r="AH321" s="8"/>
      <c r="AI321" s="8"/>
    </row>
    <row r="322" spans="1:35" ht="12.75" x14ac:dyDescent="0.2">
      <c r="A322" s="6"/>
      <c r="B322" s="1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8"/>
      <c r="AG322" s="8"/>
      <c r="AH322" s="8"/>
      <c r="AI322" s="8"/>
    </row>
    <row r="323" spans="1:35" ht="12.75" x14ac:dyDescent="0.2">
      <c r="A323" s="6"/>
      <c r="B323" s="1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8"/>
      <c r="AG323" s="8"/>
      <c r="AH323" s="8"/>
      <c r="AI323" s="8"/>
    </row>
    <row r="324" spans="1:35" ht="12.75" x14ac:dyDescent="0.2">
      <c r="A324" s="6"/>
      <c r="B324" s="1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8"/>
      <c r="AG324" s="8"/>
      <c r="AH324" s="8"/>
      <c r="AI324" s="8"/>
    </row>
    <row r="325" spans="1:35" ht="12.75" x14ac:dyDescent="0.2">
      <c r="A325" s="6"/>
      <c r="B325" s="1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8"/>
      <c r="AG325" s="8"/>
      <c r="AH325" s="8"/>
      <c r="AI325" s="8"/>
    </row>
    <row r="326" spans="1:35" ht="12.75" x14ac:dyDescent="0.2">
      <c r="A326" s="6"/>
      <c r="B326" s="1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8"/>
      <c r="AG326" s="8"/>
      <c r="AH326" s="8"/>
      <c r="AI326" s="8"/>
    </row>
    <row r="327" spans="1:35" ht="12.75" x14ac:dyDescent="0.2">
      <c r="A327" s="6"/>
      <c r="B327" s="1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8"/>
      <c r="AG327" s="8"/>
      <c r="AH327" s="8"/>
      <c r="AI327" s="8"/>
    </row>
    <row r="328" spans="1:35" ht="12.75" x14ac:dyDescent="0.2">
      <c r="A328" s="6"/>
      <c r="B328" s="1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8"/>
      <c r="AG328" s="8"/>
      <c r="AH328" s="8"/>
      <c r="AI328" s="8"/>
    </row>
    <row r="329" spans="1:35" ht="12.75" x14ac:dyDescent="0.2">
      <c r="A329" s="6"/>
      <c r="B329" s="1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8"/>
      <c r="AG329" s="8"/>
      <c r="AH329" s="8"/>
      <c r="AI329" s="8"/>
    </row>
    <row r="330" spans="1:35" ht="12.75" x14ac:dyDescent="0.2">
      <c r="A330" s="6"/>
      <c r="B330" s="1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8"/>
      <c r="AG330" s="8"/>
      <c r="AH330" s="8"/>
      <c r="AI330" s="8"/>
    </row>
    <row r="331" spans="1:35" ht="12.75" x14ac:dyDescent="0.2">
      <c r="A331" s="6"/>
      <c r="B331" s="1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8"/>
      <c r="AG331" s="8"/>
      <c r="AH331" s="8"/>
      <c r="AI331" s="8"/>
    </row>
    <row r="332" spans="1:35" ht="12.75" x14ac:dyDescent="0.2">
      <c r="A332" s="6"/>
      <c r="B332" s="1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8"/>
      <c r="AG332" s="8"/>
      <c r="AH332" s="8"/>
      <c r="AI332" s="8"/>
    </row>
    <row r="333" spans="1:35" ht="12.75" x14ac:dyDescent="0.2">
      <c r="A333" s="6"/>
      <c r="B333" s="1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8"/>
      <c r="AG333" s="8"/>
      <c r="AH333" s="8"/>
      <c r="AI333" s="8"/>
    </row>
    <row r="334" spans="1:35" ht="12.75" x14ac:dyDescent="0.2">
      <c r="A334" s="6"/>
      <c r="B334" s="1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8"/>
      <c r="AG334" s="8"/>
      <c r="AH334" s="8"/>
      <c r="AI334" s="8"/>
    </row>
    <row r="335" spans="1:35" ht="12.75" x14ac:dyDescent="0.2">
      <c r="A335" s="6"/>
      <c r="B335" s="1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8"/>
      <c r="AG335" s="8"/>
      <c r="AH335" s="8"/>
      <c r="AI335" s="8"/>
    </row>
    <row r="336" spans="1:35" ht="12.75" x14ac:dyDescent="0.2">
      <c r="A336" s="6"/>
      <c r="B336" s="1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8"/>
      <c r="AG336" s="8"/>
      <c r="AH336" s="8"/>
      <c r="AI336" s="8"/>
    </row>
    <row r="337" spans="1:35" ht="12.75" x14ac:dyDescent="0.2">
      <c r="A337" s="6"/>
      <c r="B337" s="1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8"/>
      <c r="AG337" s="8"/>
      <c r="AH337" s="8"/>
      <c r="AI337" s="8"/>
    </row>
    <row r="338" spans="1:35" ht="12.75" x14ac:dyDescent="0.2">
      <c r="A338" s="6"/>
      <c r="B338" s="1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8"/>
      <c r="AG338" s="8"/>
      <c r="AH338" s="8"/>
      <c r="AI338" s="8"/>
    </row>
    <row r="339" spans="1:35" ht="12.75" x14ac:dyDescent="0.2">
      <c r="A339" s="6"/>
      <c r="B339" s="1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8"/>
      <c r="AG339" s="8"/>
      <c r="AH339" s="8"/>
      <c r="AI339" s="8"/>
    </row>
    <row r="340" spans="1:35" ht="12.75" x14ac:dyDescent="0.2">
      <c r="A340" s="6"/>
      <c r="B340" s="1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8"/>
      <c r="AG340" s="8"/>
      <c r="AH340" s="8"/>
      <c r="AI340" s="8"/>
    </row>
    <row r="341" spans="1:35" ht="12.75" x14ac:dyDescent="0.2">
      <c r="A341" s="6"/>
      <c r="B341" s="1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8"/>
      <c r="AG341" s="8"/>
      <c r="AH341" s="8"/>
      <c r="AI341" s="8"/>
    </row>
    <row r="342" spans="1:35" ht="12.75" x14ac:dyDescent="0.2">
      <c r="A342" s="6"/>
      <c r="B342" s="1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8"/>
      <c r="AG342" s="8"/>
      <c r="AH342" s="8"/>
      <c r="AI342" s="8"/>
    </row>
    <row r="343" spans="1:35" ht="12.75" x14ac:dyDescent="0.2">
      <c r="A343" s="6"/>
      <c r="B343" s="1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8"/>
      <c r="AG343" s="8"/>
      <c r="AH343" s="8"/>
      <c r="AI343" s="8"/>
    </row>
    <row r="344" spans="1:35" ht="12.75" x14ac:dyDescent="0.2">
      <c r="A344" s="6"/>
      <c r="B344" s="1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8"/>
      <c r="AG344" s="8"/>
      <c r="AH344" s="8"/>
      <c r="AI344" s="8"/>
    </row>
    <row r="345" spans="1:35" ht="12.75" x14ac:dyDescent="0.2">
      <c r="A345" s="6"/>
      <c r="B345" s="1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8"/>
      <c r="AG345" s="8"/>
      <c r="AH345" s="8"/>
      <c r="AI345" s="8"/>
    </row>
    <row r="346" spans="1:35" ht="12.75" x14ac:dyDescent="0.2">
      <c r="A346" s="6"/>
      <c r="B346" s="1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8"/>
      <c r="AG346" s="8"/>
      <c r="AH346" s="8"/>
      <c r="AI346" s="8"/>
    </row>
    <row r="347" spans="1:35" ht="12.75" x14ac:dyDescent="0.2">
      <c r="A347" s="6"/>
      <c r="B347" s="1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8"/>
      <c r="AG347" s="8"/>
      <c r="AH347" s="8"/>
      <c r="AI347" s="8"/>
    </row>
    <row r="348" spans="1:35" ht="12.75" x14ac:dyDescent="0.2">
      <c r="A348" s="6"/>
      <c r="B348" s="1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8"/>
      <c r="AG348" s="8"/>
      <c r="AH348" s="8"/>
      <c r="AI348" s="8"/>
    </row>
    <row r="349" spans="1:35" ht="12.75" x14ac:dyDescent="0.2">
      <c r="A349" s="6"/>
      <c r="B349" s="1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8"/>
      <c r="AG349" s="8"/>
      <c r="AH349" s="8"/>
      <c r="AI349" s="8"/>
    </row>
    <row r="350" spans="1:35" ht="12.75" x14ac:dyDescent="0.2">
      <c r="A350" s="6"/>
      <c r="B350" s="1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8"/>
      <c r="AG350" s="8"/>
      <c r="AH350" s="8"/>
      <c r="AI350" s="8"/>
    </row>
    <row r="351" spans="1:35" ht="12.75" x14ac:dyDescent="0.2">
      <c r="A351" s="6"/>
      <c r="B351" s="1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8"/>
      <c r="AG351" s="8"/>
      <c r="AH351" s="8"/>
      <c r="AI351" s="8"/>
    </row>
    <row r="352" spans="1:35" ht="12.75" x14ac:dyDescent="0.2">
      <c r="A352" s="6"/>
      <c r="B352" s="1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8"/>
      <c r="AG352" s="8"/>
      <c r="AH352" s="8"/>
      <c r="AI352" s="8"/>
    </row>
    <row r="353" spans="1:35" ht="12.75" x14ac:dyDescent="0.2">
      <c r="A353" s="6"/>
      <c r="B353" s="1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8"/>
      <c r="AG353" s="8"/>
      <c r="AH353" s="8"/>
      <c r="AI353" s="8"/>
    </row>
    <row r="354" spans="1:35" ht="12.75" x14ac:dyDescent="0.2">
      <c r="A354" s="6"/>
      <c r="B354" s="1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8"/>
      <c r="AG354" s="8"/>
      <c r="AH354" s="8"/>
      <c r="AI354" s="8"/>
    </row>
    <row r="355" spans="1:35" ht="12.75" x14ac:dyDescent="0.2">
      <c r="A355" s="6"/>
      <c r="B355" s="1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8"/>
      <c r="AG355" s="8"/>
      <c r="AH355" s="8"/>
      <c r="AI355" s="8"/>
    </row>
    <row r="356" spans="1:35" ht="12.75" x14ac:dyDescent="0.2">
      <c r="A356" s="6"/>
      <c r="B356" s="1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8"/>
      <c r="AG356" s="8"/>
      <c r="AH356" s="8"/>
      <c r="AI356" s="8"/>
    </row>
    <row r="357" spans="1:35" ht="12.75" x14ac:dyDescent="0.2">
      <c r="A357" s="6"/>
      <c r="B357" s="1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8"/>
      <c r="AG357" s="8"/>
      <c r="AH357" s="8"/>
      <c r="AI357" s="8"/>
    </row>
    <row r="358" spans="1:35" ht="12.75" x14ac:dyDescent="0.2">
      <c r="A358" s="6"/>
      <c r="B358" s="1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8"/>
      <c r="AG358" s="8"/>
      <c r="AH358" s="8"/>
      <c r="AI358" s="8"/>
    </row>
    <row r="359" spans="1:35" ht="12.75" x14ac:dyDescent="0.2">
      <c r="A359" s="6"/>
      <c r="B359" s="1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8"/>
      <c r="AG359" s="8"/>
      <c r="AH359" s="8"/>
      <c r="AI359" s="8"/>
    </row>
    <row r="360" spans="1:35" ht="12.75" x14ac:dyDescent="0.2">
      <c r="A360" s="6"/>
      <c r="B360" s="1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8"/>
      <c r="AG360" s="8"/>
      <c r="AH360" s="8"/>
      <c r="AI360" s="8"/>
    </row>
    <row r="361" spans="1:35" ht="12.75" x14ac:dyDescent="0.2">
      <c r="A361" s="6"/>
      <c r="B361" s="1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8"/>
      <c r="AG361" s="8"/>
      <c r="AH361" s="8"/>
      <c r="AI361" s="8"/>
    </row>
    <row r="362" spans="1:35" ht="12.75" x14ac:dyDescent="0.2">
      <c r="A362" s="6"/>
      <c r="B362" s="1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8"/>
      <c r="AG362" s="8"/>
      <c r="AH362" s="8"/>
      <c r="AI362" s="8"/>
    </row>
    <row r="363" spans="1:35" ht="12.75" x14ac:dyDescent="0.2">
      <c r="A363" s="6"/>
      <c r="B363" s="1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8"/>
      <c r="AG363" s="8"/>
      <c r="AH363" s="8"/>
      <c r="AI363" s="8"/>
    </row>
    <row r="364" spans="1:35" ht="12.75" x14ac:dyDescent="0.2">
      <c r="A364" s="6"/>
      <c r="B364" s="1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8"/>
      <c r="AG364" s="8"/>
      <c r="AH364" s="8"/>
      <c r="AI364" s="8"/>
    </row>
    <row r="365" spans="1:35" ht="12.75" x14ac:dyDescent="0.2">
      <c r="A365" s="6"/>
      <c r="B365" s="1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8"/>
      <c r="AG365" s="8"/>
      <c r="AH365" s="8"/>
      <c r="AI365" s="8"/>
    </row>
    <row r="366" spans="1:35" ht="12.75" x14ac:dyDescent="0.2">
      <c r="A366" s="6"/>
      <c r="B366" s="1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8"/>
      <c r="AG366" s="8"/>
      <c r="AH366" s="8"/>
      <c r="AI366" s="8"/>
    </row>
    <row r="367" spans="1:35" ht="12.75" x14ac:dyDescent="0.2">
      <c r="A367" s="6"/>
      <c r="B367" s="1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8"/>
      <c r="AG367" s="8"/>
      <c r="AH367" s="8"/>
      <c r="AI367" s="8"/>
    </row>
    <row r="368" spans="1:35" ht="12.75" x14ac:dyDescent="0.2">
      <c r="A368" s="6"/>
      <c r="B368" s="1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8"/>
      <c r="AG368" s="8"/>
      <c r="AH368" s="8"/>
      <c r="AI368" s="8"/>
    </row>
    <row r="369" spans="1:35" ht="12.75" x14ac:dyDescent="0.2">
      <c r="A369" s="6"/>
      <c r="B369" s="1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8"/>
      <c r="AG369" s="8"/>
      <c r="AH369" s="8"/>
      <c r="AI369" s="8"/>
    </row>
    <row r="370" spans="1:35" ht="12.75" x14ac:dyDescent="0.2">
      <c r="A370" s="6"/>
      <c r="B370" s="1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8"/>
      <c r="AG370" s="8"/>
      <c r="AH370" s="8"/>
      <c r="AI370" s="8"/>
    </row>
    <row r="371" spans="1:35" ht="12.75" x14ac:dyDescent="0.2">
      <c r="A371" s="6"/>
      <c r="B371" s="1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8"/>
      <c r="AG371" s="8"/>
      <c r="AH371" s="8"/>
      <c r="AI371" s="8"/>
    </row>
    <row r="372" spans="1:35" ht="12.75" x14ac:dyDescent="0.2">
      <c r="A372" s="6"/>
      <c r="B372" s="1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8"/>
      <c r="AG372" s="8"/>
      <c r="AH372" s="8"/>
      <c r="AI372" s="8"/>
    </row>
    <row r="373" spans="1:35" ht="12.75" x14ac:dyDescent="0.2">
      <c r="A373" s="6"/>
      <c r="B373" s="1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8"/>
      <c r="AG373" s="8"/>
      <c r="AH373" s="8"/>
      <c r="AI373" s="8"/>
    </row>
    <row r="374" spans="1:35" ht="12.75" x14ac:dyDescent="0.2">
      <c r="A374" s="6"/>
      <c r="B374" s="1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8"/>
      <c r="AG374" s="8"/>
      <c r="AH374" s="8"/>
      <c r="AI374" s="8"/>
    </row>
    <row r="375" spans="1:35" ht="12.75" x14ac:dyDescent="0.2">
      <c r="A375" s="6"/>
      <c r="B375" s="1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8"/>
      <c r="AG375" s="8"/>
      <c r="AH375" s="8"/>
      <c r="AI375" s="8"/>
    </row>
    <row r="376" spans="1:35" ht="12.75" x14ac:dyDescent="0.2">
      <c r="A376" s="6"/>
      <c r="B376" s="1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8"/>
      <c r="AG376" s="8"/>
      <c r="AH376" s="8"/>
      <c r="AI376" s="8"/>
    </row>
    <row r="377" spans="1:35" ht="12.75" x14ac:dyDescent="0.2">
      <c r="A377" s="6"/>
      <c r="B377" s="1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8"/>
      <c r="AG377" s="8"/>
      <c r="AH377" s="8"/>
      <c r="AI377" s="8"/>
    </row>
    <row r="378" spans="1:35" ht="12.75" x14ac:dyDescent="0.2">
      <c r="A378" s="6"/>
      <c r="B378" s="1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8"/>
      <c r="AG378" s="8"/>
      <c r="AH378" s="8"/>
      <c r="AI378" s="8"/>
    </row>
    <row r="379" spans="1:35" ht="12.75" x14ac:dyDescent="0.2">
      <c r="A379" s="6"/>
      <c r="B379" s="1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8"/>
      <c r="AG379" s="8"/>
      <c r="AH379" s="8"/>
      <c r="AI379" s="8"/>
    </row>
    <row r="380" spans="1:35" ht="12.75" x14ac:dyDescent="0.2">
      <c r="A380" s="6"/>
      <c r="B380" s="1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8"/>
      <c r="AG380" s="8"/>
      <c r="AH380" s="8"/>
      <c r="AI380" s="8"/>
    </row>
    <row r="381" spans="1:35" ht="12.75" x14ac:dyDescent="0.2">
      <c r="A381" s="6"/>
      <c r="B381" s="1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8"/>
      <c r="AG381" s="8"/>
      <c r="AH381" s="8"/>
      <c r="AI381" s="8"/>
    </row>
    <row r="382" spans="1:35" ht="12.75" x14ac:dyDescent="0.2">
      <c r="A382" s="6"/>
      <c r="B382" s="1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8"/>
      <c r="AG382" s="8"/>
      <c r="AH382" s="8"/>
      <c r="AI382" s="8"/>
    </row>
    <row r="383" spans="1:35" ht="12.75" x14ac:dyDescent="0.2">
      <c r="A383" s="6"/>
      <c r="B383" s="1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8"/>
      <c r="AG383" s="8"/>
      <c r="AH383" s="8"/>
      <c r="AI383" s="8"/>
    </row>
    <row r="384" spans="1:35" ht="12.75" x14ac:dyDescent="0.2">
      <c r="A384" s="6"/>
      <c r="B384" s="1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8"/>
      <c r="AG384" s="8"/>
      <c r="AH384" s="8"/>
      <c r="AI384" s="8"/>
    </row>
    <row r="385" spans="1:35" ht="12.75" x14ac:dyDescent="0.2">
      <c r="A385" s="6"/>
      <c r="B385" s="1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8"/>
      <c r="AG385" s="8"/>
      <c r="AH385" s="8"/>
      <c r="AI385" s="8"/>
    </row>
    <row r="386" spans="1:35" ht="12.75" x14ac:dyDescent="0.2">
      <c r="A386" s="6"/>
      <c r="B386" s="1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8"/>
      <c r="AG386" s="8"/>
      <c r="AH386" s="8"/>
      <c r="AI386" s="8"/>
    </row>
    <row r="387" spans="1:35" ht="12.75" x14ac:dyDescent="0.2">
      <c r="A387" s="6"/>
      <c r="B387" s="1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8"/>
      <c r="AG387" s="8"/>
      <c r="AH387" s="8"/>
      <c r="AI387" s="8"/>
    </row>
    <row r="388" spans="1:35" ht="12.75" x14ac:dyDescent="0.2">
      <c r="A388" s="6"/>
      <c r="B388" s="1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8"/>
      <c r="AG388" s="8"/>
      <c r="AH388" s="8"/>
      <c r="AI388" s="8"/>
    </row>
    <row r="389" spans="1:35" ht="12.75" x14ac:dyDescent="0.2">
      <c r="A389" s="6"/>
      <c r="B389" s="1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8"/>
      <c r="AG389" s="8"/>
      <c r="AH389" s="8"/>
      <c r="AI389" s="8"/>
    </row>
    <row r="390" spans="1:35" ht="12.75" x14ac:dyDescent="0.2">
      <c r="A390" s="6"/>
      <c r="B390" s="1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8"/>
      <c r="AG390" s="8"/>
      <c r="AH390" s="8"/>
      <c r="AI390" s="8"/>
    </row>
    <row r="391" spans="1:35" ht="12.75" x14ac:dyDescent="0.2">
      <c r="A391" s="6"/>
      <c r="B391" s="1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8"/>
      <c r="AG391" s="8"/>
      <c r="AH391" s="8"/>
      <c r="AI391" s="8"/>
    </row>
    <row r="392" spans="1:35" ht="12.75" x14ac:dyDescent="0.2">
      <c r="A392" s="6"/>
      <c r="B392" s="1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8"/>
      <c r="AG392" s="8"/>
      <c r="AH392" s="8"/>
      <c r="AI392" s="8"/>
    </row>
    <row r="393" spans="1:35" ht="12.75" x14ac:dyDescent="0.2">
      <c r="A393" s="6"/>
      <c r="B393" s="1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8"/>
      <c r="AG393" s="8"/>
      <c r="AH393" s="8"/>
      <c r="AI393" s="8"/>
    </row>
    <row r="394" spans="1:35" ht="12.75" x14ac:dyDescent="0.2">
      <c r="A394" s="6"/>
      <c r="B394" s="1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8"/>
      <c r="AG394" s="8"/>
      <c r="AH394" s="8"/>
      <c r="AI394" s="8"/>
    </row>
    <row r="395" spans="1:35" ht="12.75" x14ac:dyDescent="0.2">
      <c r="A395" s="6"/>
      <c r="B395" s="1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8"/>
      <c r="AG395" s="8"/>
      <c r="AH395" s="8"/>
      <c r="AI395" s="8"/>
    </row>
    <row r="396" spans="1:35" ht="12.75" x14ac:dyDescent="0.2">
      <c r="A396" s="6"/>
      <c r="B396" s="1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8"/>
      <c r="AG396" s="8"/>
      <c r="AH396" s="8"/>
      <c r="AI396" s="8"/>
    </row>
    <row r="397" spans="1:35" ht="12.75" x14ac:dyDescent="0.2">
      <c r="A397" s="6"/>
      <c r="B397" s="1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8"/>
      <c r="AG397" s="8"/>
      <c r="AH397" s="8"/>
      <c r="AI397" s="8"/>
    </row>
    <row r="398" spans="1:35" ht="12.75" x14ac:dyDescent="0.2">
      <c r="A398" s="6"/>
      <c r="B398" s="1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8"/>
      <c r="AG398" s="8"/>
      <c r="AH398" s="8"/>
      <c r="AI398" s="8"/>
    </row>
    <row r="399" spans="1:35" ht="12.75" x14ac:dyDescent="0.2">
      <c r="A399" s="6"/>
      <c r="B399" s="1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8"/>
      <c r="AG399" s="8"/>
      <c r="AH399" s="8"/>
      <c r="AI399" s="8"/>
    </row>
    <row r="400" spans="1:35" ht="12.75" x14ac:dyDescent="0.2">
      <c r="A400" s="6"/>
      <c r="B400" s="1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8"/>
      <c r="AG400" s="8"/>
      <c r="AH400" s="8"/>
      <c r="AI400" s="8"/>
    </row>
    <row r="401" spans="1:35" ht="12.75" x14ac:dyDescent="0.2">
      <c r="A401" s="6"/>
      <c r="B401" s="1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8"/>
      <c r="AG401" s="8"/>
      <c r="AH401" s="8"/>
      <c r="AI401" s="8"/>
    </row>
    <row r="402" spans="1:35" ht="12.75" x14ac:dyDescent="0.2">
      <c r="A402" s="6"/>
      <c r="B402" s="1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8"/>
      <c r="AG402" s="8"/>
      <c r="AH402" s="8"/>
      <c r="AI402" s="8"/>
    </row>
    <row r="403" spans="1:35" ht="12.75" x14ac:dyDescent="0.2">
      <c r="A403" s="6"/>
      <c r="B403" s="1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8"/>
      <c r="AG403" s="8"/>
      <c r="AH403" s="8"/>
      <c r="AI403" s="8"/>
    </row>
    <row r="404" spans="1:35" ht="12.75" x14ac:dyDescent="0.2">
      <c r="A404" s="6"/>
      <c r="B404" s="1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8"/>
      <c r="AG404" s="8"/>
      <c r="AH404" s="8"/>
      <c r="AI404" s="8"/>
    </row>
    <row r="405" spans="1:35" ht="12.75" x14ac:dyDescent="0.2">
      <c r="A405" s="6"/>
      <c r="B405" s="1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8"/>
      <c r="AG405" s="8"/>
      <c r="AH405" s="8"/>
      <c r="AI405" s="8"/>
    </row>
    <row r="406" spans="1:35" ht="12.75" x14ac:dyDescent="0.2">
      <c r="A406" s="6"/>
      <c r="B406" s="1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8"/>
      <c r="AG406" s="8"/>
      <c r="AH406" s="8"/>
      <c r="AI406" s="8"/>
    </row>
    <row r="407" spans="1:35" ht="12.75" x14ac:dyDescent="0.2">
      <c r="A407" s="6"/>
      <c r="B407" s="1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8"/>
      <c r="AG407" s="8"/>
      <c r="AH407" s="8"/>
      <c r="AI407" s="8"/>
    </row>
    <row r="408" spans="1:35" ht="12.75" x14ac:dyDescent="0.2">
      <c r="A408" s="6"/>
      <c r="B408" s="1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8"/>
      <c r="AG408" s="8"/>
      <c r="AH408" s="8"/>
      <c r="AI408" s="8"/>
    </row>
    <row r="409" spans="1:35" ht="12.75" x14ac:dyDescent="0.2">
      <c r="A409" s="6"/>
      <c r="B409" s="1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8"/>
      <c r="AG409" s="8"/>
      <c r="AH409" s="8"/>
      <c r="AI409" s="8"/>
    </row>
    <row r="410" spans="1:35" ht="12.75" x14ac:dyDescent="0.2">
      <c r="A410" s="6"/>
      <c r="B410" s="1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8"/>
      <c r="AG410" s="8"/>
      <c r="AH410" s="8"/>
      <c r="AI410" s="8"/>
    </row>
    <row r="411" spans="1:35" ht="12.75" x14ac:dyDescent="0.2">
      <c r="A411" s="6"/>
      <c r="B411" s="1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8"/>
      <c r="AG411" s="8"/>
      <c r="AH411" s="8"/>
      <c r="AI411" s="8"/>
    </row>
    <row r="412" spans="1:35" ht="12.75" x14ac:dyDescent="0.2">
      <c r="A412" s="6"/>
      <c r="B412" s="1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8"/>
      <c r="AG412" s="8"/>
      <c r="AH412" s="8"/>
      <c r="AI412" s="8"/>
    </row>
    <row r="413" spans="1:35" ht="12.75" x14ac:dyDescent="0.2">
      <c r="A413" s="6"/>
      <c r="B413" s="1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8"/>
      <c r="AG413" s="8"/>
      <c r="AH413" s="8"/>
      <c r="AI413" s="8"/>
    </row>
    <row r="414" spans="1:35" ht="12.75" x14ac:dyDescent="0.2">
      <c r="A414" s="6"/>
      <c r="B414" s="1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8"/>
      <c r="AG414" s="8"/>
      <c r="AH414" s="8"/>
      <c r="AI414" s="8"/>
    </row>
    <row r="415" spans="1:35" ht="12.75" x14ac:dyDescent="0.2">
      <c r="A415" s="6"/>
      <c r="B415" s="1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8"/>
      <c r="AG415" s="8"/>
      <c r="AH415" s="8"/>
      <c r="AI415" s="8"/>
    </row>
    <row r="416" spans="1:35" ht="12.75" x14ac:dyDescent="0.2">
      <c r="A416" s="6"/>
      <c r="B416" s="1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8"/>
      <c r="AG416" s="8"/>
      <c r="AH416" s="8"/>
      <c r="AI416" s="8"/>
    </row>
    <row r="417" spans="1:35" ht="12.75" x14ac:dyDescent="0.2">
      <c r="A417" s="6"/>
      <c r="B417" s="1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8"/>
      <c r="AG417" s="8"/>
      <c r="AH417" s="8"/>
      <c r="AI417" s="8"/>
    </row>
    <row r="418" spans="1:35" ht="12.75" x14ac:dyDescent="0.2">
      <c r="A418" s="6"/>
      <c r="B418" s="1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8"/>
      <c r="AG418" s="8"/>
      <c r="AH418" s="8"/>
      <c r="AI418" s="8"/>
    </row>
    <row r="419" spans="1:35" ht="12.75" x14ac:dyDescent="0.2">
      <c r="A419" s="6"/>
      <c r="B419" s="1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8"/>
      <c r="AG419" s="8"/>
      <c r="AH419" s="8"/>
      <c r="AI419" s="8"/>
    </row>
    <row r="420" spans="1:35" ht="12.75" x14ac:dyDescent="0.2">
      <c r="A420" s="6"/>
      <c r="B420" s="1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8"/>
      <c r="AG420" s="8"/>
      <c r="AH420" s="8"/>
      <c r="AI420" s="8"/>
    </row>
    <row r="421" spans="1:35" ht="12.75" x14ac:dyDescent="0.2">
      <c r="A421" s="6"/>
      <c r="B421" s="1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8"/>
      <c r="AG421" s="8"/>
      <c r="AH421" s="8"/>
      <c r="AI421" s="8"/>
    </row>
    <row r="422" spans="1:35" ht="12.75" x14ac:dyDescent="0.2">
      <c r="A422" s="6"/>
      <c r="B422" s="1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8"/>
      <c r="AG422" s="8"/>
      <c r="AH422" s="8"/>
      <c r="AI422" s="8"/>
    </row>
    <row r="423" spans="1:35" ht="12.75" x14ac:dyDescent="0.2">
      <c r="A423" s="6"/>
      <c r="B423" s="1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8"/>
      <c r="AG423" s="8"/>
      <c r="AH423" s="8"/>
      <c r="AI423" s="8"/>
    </row>
    <row r="424" spans="1:35" ht="12.75" x14ac:dyDescent="0.2">
      <c r="A424" s="6"/>
      <c r="B424" s="1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8"/>
      <c r="AG424" s="8"/>
      <c r="AH424" s="8"/>
      <c r="AI424" s="8"/>
    </row>
    <row r="425" spans="1:35" ht="12.75" x14ac:dyDescent="0.2">
      <c r="A425" s="6"/>
      <c r="B425" s="1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8"/>
      <c r="AG425" s="8"/>
      <c r="AH425" s="8"/>
      <c r="AI425" s="8"/>
    </row>
    <row r="426" spans="1:35" ht="12.75" x14ac:dyDescent="0.2">
      <c r="A426" s="6"/>
      <c r="B426" s="1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8"/>
      <c r="AG426" s="8"/>
      <c r="AH426" s="8"/>
      <c r="AI426" s="8"/>
    </row>
    <row r="427" spans="1:35" ht="12.75" x14ac:dyDescent="0.2">
      <c r="A427" s="6"/>
      <c r="B427" s="1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8"/>
      <c r="AG427" s="8"/>
      <c r="AH427" s="8"/>
      <c r="AI427" s="8"/>
    </row>
    <row r="428" spans="1:35" ht="12.75" x14ac:dyDescent="0.2">
      <c r="A428" s="6"/>
      <c r="B428" s="1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8"/>
      <c r="AG428" s="8"/>
      <c r="AH428" s="8"/>
      <c r="AI428" s="8"/>
    </row>
    <row r="429" spans="1:35" ht="12.75" x14ac:dyDescent="0.2">
      <c r="A429" s="6"/>
      <c r="B429" s="1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8"/>
      <c r="AG429" s="8"/>
      <c r="AH429" s="8"/>
      <c r="AI429" s="8"/>
    </row>
    <row r="430" spans="1:35" ht="12.75" x14ac:dyDescent="0.2">
      <c r="A430" s="6"/>
      <c r="B430" s="1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8"/>
      <c r="AG430" s="8"/>
      <c r="AH430" s="8"/>
      <c r="AI430" s="8"/>
    </row>
    <row r="431" spans="1:35" ht="12.75" x14ac:dyDescent="0.2">
      <c r="A431" s="6"/>
      <c r="B431" s="1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8"/>
      <c r="AG431" s="8"/>
      <c r="AH431" s="8"/>
      <c r="AI431" s="8"/>
    </row>
    <row r="432" spans="1:35" ht="12.75" x14ac:dyDescent="0.2">
      <c r="A432" s="6"/>
      <c r="B432" s="1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8"/>
      <c r="AG432" s="8"/>
      <c r="AH432" s="8"/>
      <c r="AI432" s="8"/>
    </row>
    <row r="433" spans="1:35" ht="12.75" x14ac:dyDescent="0.2">
      <c r="A433" s="6"/>
      <c r="B433" s="1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8"/>
      <c r="AG433" s="8"/>
      <c r="AH433" s="8"/>
      <c r="AI433" s="8"/>
    </row>
    <row r="434" spans="1:35" ht="12.75" x14ac:dyDescent="0.2">
      <c r="A434" s="6"/>
      <c r="B434" s="1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8"/>
      <c r="AG434" s="8"/>
      <c r="AH434" s="8"/>
      <c r="AI434" s="8"/>
    </row>
    <row r="435" spans="1:35" ht="12.75" x14ac:dyDescent="0.2">
      <c r="A435" s="6"/>
      <c r="B435" s="1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8"/>
      <c r="AG435" s="8"/>
      <c r="AH435" s="8"/>
      <c r="AI435" s="8"/>
    </row>
    <row r="436" spans="1:35" ht="12.75" x14ac:dyDescent="0.2">
      <c r="A436" s="6"/>
      <c r="B436" s="1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8"/>
      <c r="AG436" s="8"/>
      <c r="AH436" s="8"/>
      <c r="AI436" s="8"/>
    </row>
    <row r="437" spans="1:35" ht="12.75" x14ac:dyDescent="0.2">
      <c r="A437" s="6"/>
      <c r="B437" s="1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8"/>
      <c r="AG437" s="8"/>
      <c r="AH437" s="8"/>
      <c r="AI437" s="8"/>
    </row>
    <row r="438" spans="1:35" ht="12.75" x14ac:dyDescent="0.2">
      <c r="A438" s="6"/>
      <c r="B438" s="1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8"/>
      <c r="AG438" s="8"/>
      <c r="AH438" s="8"/>
      <c r="AI438" s="8"/>
    </row>
    <row r="439" spans="1:35" ht="12.75" x14ac:dyDescent="0.2">
      <c r="A439" s="6"/>
      <c r="B439" s="1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8"/>
      <c r="AG439" s="8"/>
      <c r="AH439" s="8"/>
      <c r="AI439" s="8"/>
    </row>
    <row r="440" spans="1:35" ht="12.75" x14ac:dyDescent="0.2">
      <c r="A440" s="6"/>
      <c r="B440" s="1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8"/>
      <c r="AG440" s="8"/>
      <c r="AH440" s="8"/>
      <c r="AI440" s="8"/>
    </row>
    <row r="441" spans="1:35" ht="12.75" x14ac:dyDescent="0.2">
      <c r="A441" s="6"/>
      <c r="B441" s="1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8"/>
      <c r="AG441" s="8"/>
      <c r="AH441" s="8"/>
      <c r="AI441" s="8"/>
    </row>
    <row r="442" spans="1:35" ht="12.75" x14ac:dyDescent="0.2">
      <c r="A442" s="6"/>
      <c r="B442" s="1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8"/>
      <c r="AG442" s="8"/>
      <c r="AH442" s="8"/>
      <c r="AI442" s="8"/>
    </row>
    <row r="443" spans="1:35" ht="12.75" x14ac:dyDescent="0.2">
      <c r="A443" s="6"/>
      <c r="B443" s="1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8"/>
      <c r="AG443" s="8"/>
      <c r="AH443" s="8"/>
      <c r="AI443" s="8"/>
    </row>
    <row r="444" spans="1:35" ht="12.75" x14ac:dyDescent="0.2">
      <c r="A444" s="6"/>
      <c r="B444" s="1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8"/>
      <c r="AG444" s="8"/>
      <c r="AH444" s="8"/>
      <c r="AI444" s="8"/>
    </row>
    <row r="445" spans="1:35" ht="12.75" x14ac:dyDescent="0.2">
      <c r="A445" s="6"/>
      <c r="B445" s="1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8"/>
      <c r="AG445" s="8"/>
      <c r="AH445" s="8"/>
      <c r="AI445" s="8"/>
    </row>
    <row r="446" spans="1:35" ht="12.75" x14ac:dyDescent="0.2">
      <c r="A446" s="6"/>
      <c r="B446" s="1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8"/>
      <c r="AG446" s="8"/>
      <c r="AH446" s="8"/>
      <c r="AI446" s="8"/>
    </row>
    <row r="447" spans="1:35" ht="12.75" x14ac:dyDescent="0.2">
      <c r="A447" s="6"/>
      <c r="B447" s="1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8"/>
      <c r="AG447" s="8"/>
      <c r="AH447" s="8"/>
      <c r="AI447" s="8"/>
    </row>
    <row r="448" spans="1:35" ht="12.75" x14ac:dyDescent="0.2">
      <c r="A448" s="6"/>
      <c r="B448" s="1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8"/>
      <c r="AG448" s="8"/>
      <c r="AH448" s="8"/>
      <c r="AI448" s="8"/>
    </row>
    <row r="449" spans="1:35" ht="12.75" x14ac:dyDescent="0.2">
      <c r="A449" s="6"/>
      <c r="B449" s="1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8"/>
      <c r="AG449" s="8"/>
      <c r="AH449" s="8"/>
      <c r="AI449" s="8"/>
    </row>
    <row r="450" spans="1:35" ht="12.75" x14ac:dyDescent="0.2">
      <c r="A450" s="6"/>
      <c r="B450" s="1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8"/>
      <c r="AG450" s="8"/>
      <c r="AH450" s="8"/>
      <c r="AI450" s="8"/>
    </row>
    <row r="451" spans="1:35" ht="12.75" x14ac:dyDescent="0.2">
      <c r="A451" s="6"/>
      <c r="B451" s="1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8"/>
      <c r="AG451" s="8"/>
      <c r="AH451" s="8"/>
      <c r="AI451" s="8"/>
    </row>
    <row r="452" spans="1:35" ht="12.75" x14ac:dyDescent="0.2">
      <c r="A452" s="6"/>
      <c r="B452" s="1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8"/>
      <c r="AG452" s="8"/>
      <c r="AH452" s="8"/>
      <c r="AI452" s="8"/>
    </row>
    <row r="453" spans="1:35" ht="12.75" x14ac:dyDescent="0.2">
      <c r="A453" s="6"/>
      <c r="B453" s="1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8"/>
      <c r="AG453" s="8"/>
      <c r="AH453" s="8"/>
      <c r="AI453" s="8"/>
    </row>
    <row r="454" spans="1:35" ht="12.75" x14ac:dyDescent="0.2">
      <c r="A454" s="6"/>
      <c r="B454" s="1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8"/>
      <c r="AG454" s="8"/>
      <c r="AH454" s="8"/>
      <c r="AI454" s="8"/>
    </row>
    <row r="455" spans="1:35" ht="12.75" x14ac:dyDescent="0.2">
      <c r="A455" s="6"/>
      <c r="B455" s="1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8"/>
      <c r="AG455" s="8"/>
      <c r="AH455" s="8"/>
      <c r="AI455" s="8"/>
    </row>
    <row r="456" spans="1:35" ht="12.75" x14ac:dyDescent="0.2">
      <c r="A456" s="6"/>
      <c r="B456" s="1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8"/>
      <c r="AG456" s="8"/>
      <c r="AH456" s="8"/>
      <c r="AI456" s="8"/>
    </row>
    <row r="457" spans="1:35" ht="12.75" x14ac:dyDescent="0.2">
      <c r="A457" s="6"/>
      <c r="B457" s="1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8"/>
      <c r="AG457" s="8"/>
      <c r="AH457" s="8"/>
      <c r="AI457" s="8"/>
    </row>
    <row r="458" spans="1:35" ht="12.75" x14ac:dyDescent="0.2">
      <c r="A458" s="6"/>
      <c r="B458" s="1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8"/>
      <c r="AG458" s="8"/>
      <c r="AH458" s="8"/>
      <c r="AI458" s="8"/>
    </row>
    <row r="459" spans="1:35" ht="12.75" x14ac:dyDescent="0.2">
      <c r="A459" s="6"/>
      <c r="B459" s="1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8"/>
      <c r="AG459" s="8"/>
      <c r="AH459" s="8"/>
      <c r="AI459" s="8"/>
    </row>
    <row r="460" spans="1:35" ht="12.75" x14ac:dyDescent="0.2">
      <c r="A460" s="6"/>
      <c r="B460" s="1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8"/>
      <c r="AG460" s="8"/>
      <c r="AH460" s="8"/>
      <c r="AI460" s="8"/>
    </row>
    <row r="461" spans="1:35" ht="12.75" x14ac:dyDescent="0.2">
      <c r="A461" s="6"/>
      <c r="B461" s="1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8"/>
      <c r="AG461" s="8"/>
      <c r="AH461" s="8"/>
      <c r="AI461" s="8"/>
    </row>
    <row r="462" spans="1:35" ht="12.75" x14ac:dyDescent="0.2">
      <c r="A462" s="6"/>
      <c r="B462" s="1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8"/>
      <c r="AG462" s="8"/>
      <c r="AH462" s="8"/>
      <c r="AI462" s="8"/>
    </row>
    <row r="463" spans="1:35" ht="12.75" x14ac:dyDescent="0.2">
      <c r="A463" s="6"/>
      <c r="B463" s="1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8"/>
      <c r="AG463" s="8"/>
      <c r="AH463" s="8"/>
      <c r="AI463" s="8"/>
    </row>
    <row r="464" spans="1:35" ht="12.75" x14ac:dyDescent="0.2">
      <c r="A464" s="6"/>
      <c r="B464" s="1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8"/>
      <c r="AG464" s="8"/>
      <c r="AH464" s="8"/>
      <c r="AI464" s="8"/>
    </row>
    <row r="465" spans="1:35" ht="12.75" x14ac:dyDescent="0.2">
      <c r="A465" s="6"/>
      <c r="B465" s="1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8"/>
      <c r="AG465" s="8"/>
      <c r="AH465" s="8"/>
      <c r="AI465" s="8"/>
    </row>
    <row r="466" spans="1:35" ht="12.75" x14ac:dyDescent="0.2">
      <c r="A466" s="6"/>
      <c r="B466" s="1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8"/>
      <c r="AG466" s="8"/>
      <c r="AH466" s="8"/>
      <c r="AI466" s="8"/>
    </row>
    <row r="467" spans="1:35" ht="12.75" x14ac:dyDescent="0.2">
      <c r="A467" s="6"/>
      <c r="B467" s="1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8"/>
      <c r="AG467" s="8"/>
      <c r="AH467" s="8"/>
      <c r="AI467" s="8"/>
    </row>
    <row r="468" spans="1:35" ht="12.75" x14ac:dyDescent="0.2">
      <c r="A468" s="6"/>
      <c r="B468" s="1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8"/>
      <c r="AG468" s="8"/>
      <c r="AH468" s="8"/>
      <c r="AI468" s="8"/>
    </row>
    <row r="469" spans="1:35" ht="12.75" x14ac:dyDescent="0.2">
      <c r="A469" s="6"/>
      <c r="B469" s="1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8"/>
      <c r="AG469" s="8"/>
      <c r="AH469" s="8"/>
      <c r="AI469" s="8"/>
    </row>
    <row r="470" spans="1:35" ht="12.75" x14ac:dyDescent="0.2">
      <c r="A470" s="6"/>
      <c r="B470" s="1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8"/>
      <c r="AG470" s="8"/>
      <c r="AH470" s="8"/>
      <c r="AI470" s="8"/>
    </row>
    <row r="471" spans="1:35" ht="12.75" x14ac:dyDescent="0.2">
      <c r="A471" s="6"/>
      <c r="B471" s="1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8"/>
      <c r="AG471" s="8"/>
      <c r="AH471" s="8"/>
      <c r="AI471" s="8"/>
    </row>
    <row r="472" spans="1:35" ht="12.75" x14ac:dyDescent="0.2">
      <c r="A472" s="6"/>
      <c r="B472" s="1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8"/>
      <c r="AG472" s="8"/>
      <c r="AH472" s="8"/>
      <c r="AI472" s="8"/>
    </row>
    <row r="473" spans="1:35" ht="12.75" x14ac:dyDescent="0.2">
      <c r="A473" s="6"/>
      <c r="B473" s="1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8"/>
      <c r="AG473" s="8"/>
      <c r="AH473" s="8"/>
      <c r="AI473" s="8"/>
    </row>
    <row r="474" spans="1:35" ht="12.75" x14ac:dyDescent="0.2">
      <c r="A474" s="6"/>
      <c r="B474" s="1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8"/>
      <c r="AG474" s="8"/>
      <c r="AH474" s="8"/>
      <c r="AI474" s="8"/>
    </row>
    <row r="475" spans="1:35" ht="12.75" x14ac:dyDescent="0.2">
      <c r="A475" s="6"/>
      <c r="B475" s="1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8"/>
      <c r="AG475" s="8"/>
      <c r="AH475" s="8"/>
      <c r="AI475" s="8"/>
    </row>
    <row r="476" spans="1:35" ht="12.75" x14ac:dyDescent="0.2">
      <c r="A476" s="6"/>
      <c r="B476" s="1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8"/>
      <c r="AG476" s="8"/>
      <c r="AH476" s="8"/>
      <c r="AI476" s="8"/>
    </row>
    <row r="477" spans="1:35" ht="12.75" x14ac:dyDescent="0.2">
      <c r="A477" s="6"/>
      <c r="B477" s="1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8"/>
      <c r="AG477" s="8"/>
      <c r="AH477" s="8"/>
      <c r="AI477" s="8"/>
    </row>
    <row r="478" spans="1:35" ht="12.75" x14ac:dyDescent="0.2">
      <c r="A478" s="6"/>
      <c r="B478" s="1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8"/>
      <c r="AG478" s="8"/>
      <c r="AH478" s="8"/>
      <c r="AI478" s="8"/>
    </row>
    <row r="479" spans="1:35" ht="12.75" x14ac:dyDescent="0.2">
      <c r="A479" s="6"/>
      <c r="B479" s="1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8"/>
      <c r="AG479" s="8"/>
      <c r="AH479" s="8"/>
      <c r="AI479" s="8"/>
    </row>
    <row r="480" spans="1:35" ht="12.75" x14ac:dyDescent="0.2">
      <c r="A480" s="6"/>
      <c r="B480" s="1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8"/>
      <c r="AG480" s="8"/>
      <c r="AH480" s="8"/>
      <c r="AI480" s="8"/>
    </row>
    <row r="481" spans="1:35" ht="12.75" x14ac:dyDescent="0.2">
      <c r="A481" s="6"/>
      <c r="B481" s="1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8"/>
      <c r="AG481" s="8"/>
      <c r="AH481" s="8"/>
      <c r="AI481" s="8"/>
    </row>
    <row r="482" spans="1:35" ht="12.75" x14ac:dyDescent="0.2">
      <c r="A482" s="6"/>
      <c r="B482" s="1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8"/>
      <c r="AG482" s="8"/>
      <c r="AH482" s="8"/>
      <c r="AI482" s="8"/>
    </row>
    <row r="483" spans="1:35" ht="12.75" x14ac:dyDescent="0.2">
      <c r="A483" s="6"/>
      <c r="B483" s="1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8"/>
      <c r="AG483" s="8"/>
      <c r="AH483" s="8"/>
      <c r="AI483" s="8"/>
    </row>
    <row r="484" spans="1:35" ht="12.75" x14ac:dyDescent="0.2">
      <c r="A484" s="6"/>
      <c r="B484" s="1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8"/>
      <c r="AG484" s="8"/>
      <c r="AH484" s="8"/>
      <c r="AI484" s="8"/>
    </row>
    <row r="485" spans="1:35" ht="12.75" x14ac:dyDescent="0.2">
      <c r="A485" s="6"/>
      <c r="B485" s="1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8"/>
      <c r="AG485" s="8"/>
      <c r="AH485" s="8"/>
      <c r="AI485" s="8"/>
    </row>
    <row r="486" spans="1:35" ht="12.75" x14ac:dyDescent="0.2">
      <c r="A486" s="6"/>
      <c r="B486" s="1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8"/>
      <c r="AG486" s="8"/>
      <c r="AH486" s="8"/>
      <c r="AI486" s="8"/>
    </row>
    <row r="487" spans="1:35" ht="12.75" x14ac:dyDescent="0.2">
      <c r="A487" s="6"/>
      <c r="B487" s="1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8"/>
      <c r="AG487" s="8"/>
      <c r="AH487" s="8"/>
      <c r="AI487" s="8"/>
    </row>
    <row r="488" spans="1:35" ht="12.75" x14ac:dyDescent="0.2">
      <c r="A488" s="6"/>
      <c r="B488" s="1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8"/>
      <c r="AG488" s="8"/>
      <c r="AH488" s="8"/>
      <c r="AI488" s="8"/>
    </row>
    <row r="489" spans="1:35" ht="12.75" x14ac:dyDescent="0.2">
      <c r="A489" s="6"/>
      <c r="B489" s="1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8"/>
      <c r="AG489" s="8"/>
      <c r="AH489" s="8"/>
      <c r="AI489" s="8"/>
    </row>
    <row r="490" spans="1:35" ht="12.75" x14ac:dyDescent="0.2">
      <c r="A490" s="6"/>
      <c r="B490" s="1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8"/>
      <c r="AG490" s="8"/>
      <c r="AH490" s="8"/>
      <c r="AI490" s="8"/>
    </row>
    <row r="491" spans="1:35" ht="12.75" x14ac:dyDescent="0.2">
      <c r="A491" s="6"/>
      <c r="B491" s="1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8"/>
      <c r="AG491" s="8"/>
      <c r="AH491" s="8"/>
      <c r="AI491" s="8"/>
    </row>
    <row r="492" spans="1:35" ht="12.75" x14ac:dyDescent="0.2">
      <c r="A492" s="6"/>
      <c r="B492" s="1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8"/>
      <c r="AG492" s="8"/>
      <c r="AH492" s="8"/>
      <c r="AI492" s="8"/>
    </row>
    <row r="493" spans="1:35" ht="12.75" x14ac:dyDescent="0.2">
      <c r="A493" s="6"/>
      <c r="B493" s="1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8"/>
      <c r="AG493" s="8"/>
      <c r="AH493" s="8"/>
      <c r="AI493" s="8"/>
    </row>
    <row r="494" spans="1:35" ht="12.75" x14ac:dyDescent="0.2">
      <c r="A494" s="6"/>
      <c r="B494" s="1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8"/>
      <c r="AG494" s="8"/>
      <c r="AH494" s="8"/>
      <c r="AI494" s="8"/>
    </row>
    <row r="495" spans="1:35" ht="12.75" x14ac:dyDescent="0.2">
      <c r="A495" s="6"/>
      <c r="B495" s="1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8"/>
      <c r="AG495" s="8"/>
      <c r="AH495" s="8"/>
      <c r="AI495" s="8"/>
    </row>
    <row r="496" spans="1:35" ht="12.75" x14ac:dyDescent="0.2">
      <c r="A496" s="6"/>
      <c r="B496" s="1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8"/>
      <c r="AG496" s="8"/>
      <c r="AH496" s="8"/>
      <c r="AI496" s="8"/>
    </row>
    <row r="497" spans="1:35" ht="12.75" x14ac:dyDescent="0.2">
      <c r="A497" s="6"/>
      <c r="B497" s="1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8"/>
      <c r="AG497" s="8"/>
      <c r="AH497" s="8"/>
      <c r="AI497" s="8"/>
    </row>
    <row r="498" spans="1:35" ht="12.75" x14ac:dyDescent="0.2">
      <c r="A498" s="6"/>
      <c r="B498" s="1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8"/>
      <c r="AG498" s="8"/>
      <c r="AH498" s="8"/>
      <c r="AI498" s="8"/>
    </row>
    <row r="499" spans="1:35" ht="12.75" x14ac:dyDescent="0.2">
      <c r="A499" s="6"/>
      <c r="B499" s="1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8"/>
      <c r="AG499" s="8"/>
      <c r="AH499" s="8"/>
      <c r="AI499" s="8"/>
    </row>
    <row r="500" spans="1:35" ht="12.75" x14ac:dyDescent="0.2">
      <c r="A500" s="6"/>
      <c r="B500" s="1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8"/>
      <c r="AG500" s="8"/>
      <c r="AH500" s="8"/>
      <c r="AI500" s="8"/>
    </row>
    <row r="501" spans="1:35" ht="12.75" x14ac:dyDescent="0.2">
      <c r="A501" s="6"/>
      <c r="B501" s="1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8"/>
      <c r="AG501" s="8"/>
      <c r="AH501" s="8"/>
      <c r="AI501" s="8"/>
    </row>
    <row r="502" spans="1:35" ht="12.75" x14ac:dyDescent="0.2">
      <c r="A502" s="6"/>
      <c r="B502" s="1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8"/>
      <c r="AG502" s="8"/>
      <c r="AH502" s="8"/>
      <c r="AI502" s="8"/>
    </row>
    <row r="503" spans="1:35" ht="12.75" x14ac:dyDescent="0.2">
      <c r="A503" s="6"/>
      <c r="B503" s="1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8"/>
      <c r="AG503" s="8"/>
      <c r="AH503" s="8"/>
      <c r="AI503" s="8"/>
    </row>
    <row r="504" spans="1:35" ht="12.75" x14ac:dyDescent="0.2">
      <c r="A504" s="6"/>
      <c r="B504" s="1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8"/>
      <c r="AG504" s="8"/>
      <c r="AH504" s="8"/>
      <c r="AI504" s="8"/>
    </row>
    <row r="505" spans="1:35" ht="12.75" x14ac:dyDescent="0.2">
      <c r="A505" s="6"/>
      <c r="B505" s="1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8"/>
      <c r="AG505" s="8"/>
      <c r="AH505" s="8"/>
      <c r="AI505" s="8"/>
    </row>
    <row r="506" spans="1:35" ht="12.75" x14ac:dyDescent="0.2">
      <c r="A506" s="6"/>
      <c r="B506" s="1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8"/>
      <c r="AG506" s="8"/>
      <c r="AH506" s="8"/>
      <c r="AI506" s="8"/>
    </row>
    <row r="507" spans="1:35" ht="12.75" x14ac:dyDescent="0.2">
      <c r="A507" s="6"/>
      <c r="B507" s="1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8"/>
      <c r="AG507" s="8"/>
      <c r="AH507" s="8"/>
      <c r="AI507" s="8"/>
    </row>
    <row r="508" spans="1:35" ht="12.75" x14ac:dyDescent="0.2">
      <c r="A508" s="6"/>
      <c r="B508" s="1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8"/>
      <c r="AG508" s="8"/>
      <c r="AH508" s="8"/>
      <c r="AI508" s="8"/>
    </row>
    <row r="509" spans="1:35" ht="12.75" x14ac:dyDescent="0.2">
      <c r="A509" s="6"/>
      <c r="B509" s="1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8"/>
      <c r="AG509" s="8"/>
      <c r="AH509" s="8"/>
      <c r="AI509" s="8"/>
    </row>
    <row r="510" spans="1:35" ht="12.75" x14ac:dyDescent="0.2">
      <c r="A510" s="6"/>
      <c r="B510" s="1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8"/>
      <c r="AG510" s="8"/>
      <c r="AH510" s="8"/>
      <c r="AI510" s="8"/>
    </row>
    <row r="511" spans="1:35" ht="12.75" x14ac:dyDescent="0.2">
      <c r="A511" s="6"/>
      <c r="B511" s="1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8"/>
      <c r="AG511" s="8"/>
      <c r="AH511" s="8"/>
      <c r="AI511" s="8"/>
    </row>
    <row r="512" spans="1:35" ht="12.75" x14ac:dyDescent="0.2">
      <c r="A512" s="6"/>
      <c r="B512" s="1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8"/>
      <c r="AG512" s="8"/>
      <c r="AH512" s="8"/>
      <c r="AI512" s="8"/>
    </row>
    <row r="513" spans="1:35" ht="12.75" x14ac:dyDescent="0.2">
      <c r="A513" s="6"/>
      <c r="B513" s="1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8"/>
      <c r="AG513" s="8"/>
      <c r="AH513" s="8"/>
      <c r="AI513" s="8"/>
    </row>
    <row r="514" spans="1:35" ht="12.75" x14ac:dyDescent="0.2">
      <c r="A514" s="6"/>
      <c r="B514" s="1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8"/>
      <c r="AG514" s="8"/>
      <c r="AH514" s="8"/>
      <c r="AI514" s="8"/>
    </row>
    <row r="515" spans="1:35" ht="12.75" x14ac:dyDescent="0.2">
      <c r="A515" s="6"/>
      <c r="B515" s="1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8"/>
      <c r="AG515" s="8"/>
      <c r="AH515" s="8"/>
      <c r="AI515" s="8"/>
    </row>
    <row r="516" spans="1:35" ht="12.75" x14ac:dyDescent="0.2">
      <c r="A516" s="6"/>
      <c r="B516" s="1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8"/>
      <c r="AG516" s="8"/>
      <c r="AH516" s="8"/>
      <c r="AI516" s="8"/>
    </row>
    <row r="517" spans="1:35" ht="12.75" x14ac:dyDescent="0.2">
      <c r="A517" s="6"/>
      <c r="B517" s="1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8"/>
      <c r="AG517" s="8"/>
      <c r="AH517" s="8"/>
      <c r="AI517" s="8"/>
    </row>
    <row r="518" spans="1:35" ht="12.75" x14ac:dyDescent="0.2">
      <c r="A518" s="6"/>
      <c r="B518" s="1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8"/>
      <c r="AG518" s="8"/>
      <c r="AH518" s="8"/>
      <c r="AI518" s="8"/>
    </row>
    <row r="519" spans="1:35" ht="12.75" x14ac:dyDescent="0.2">
      <c r="A519" s="6"/>
      <c r="B519" s="1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8"/>
      <c r="AG519" s="8"/>
      <c r="AH519" s="8"/>
      <c r="AI519" s="8"/>
    </row>
    <row r="520" spans="1:35" ht="12.75" x14ac:dyDescent="0.2">
      <c r="A520" s="6"/>
      <c r="B520" s="1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8"/>
      <c r="AG520" s="8"/>
      <c r="AH520" s="8"/>
      <c r="AI520" s="8"/>
    </row>
    <row r="521" spans="1:35" ht="12.75" x14ac:dyDescent="0.2">
      <c r="A521" s="6"/>
      <c r="B521" s="1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8"/>
      <c r="AG521" s="8"/>
      <c r="AH521" s="8"/>
      <c r="AI521" s="8"/>
    </row>
    <row r="522" spans="1:35" ht="12.75" x14ac:dyDescent="0.2">
      <c r="A522" s="6"/>
      <c r="B522" s="1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8"/>
      <c r="AG522" s="8"/>
      <c r="AH522" s="8"/>
      <c r="AI522" s="8"/>
    </row>
    <row r="523" spans="1:35" ht="12.75" x14ac:dyDescent="0.2">
      <c r="A523" s="6"/>
      <c r="B523" s="1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8"/>
      <c r="AG523" s="8"/>
      <c r="AH523" s="8"/>
      <c r="AI523" s="8"/>
    </row>
    <row r="524" spans="1:35" ht="12.75" x14ac:dyDescent="0.2">
      <c r="A524" s="6"/>
      <c r="B524" s="1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8"/>
      <c r="AG524" s="8"/>
      <c r="AH524" s="8"/>
      <c r="AI524" s="8"/>
    </row>
    <row r="525" spans="1:35" ht="12.75" x14ac:dyDescent="0.2">
      <c r="A525" s="6"/>
      <c r="B525" s="1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8"/>
      <c r="AG525" s="8"/>
      <c r="AH525" s="8"/>
      <c r="AI525" s="8"/>
    </row>
    <row r="526" spans="1:35" ht="12.75" x14ac:dyDescent="0.2">
      <c r="A526" s="6"/>
      <c r="B526" s="1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8"/>
      <c r="AG526" s="8"/>
      <c r="AH526" s="8"/>
      <c r="AI526" s="8"/>
    </row>
    <row r="527" spans="1:35" ht="12.75" x14ac:dyDescent="0.2">
      <c r="A527" s="6"/>
      <c r="B527" s="1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8"/>
      <c r="AG527" s="8"/>
      <c r="AH527" s="8"/>
      <c r="AI527" s="8"/>
    </row>
    <row r="528" spans="1:35" ht="12.75" x14ac:dyDescent="0.2">
      <c r="A528" s="6"/>
      <c r="B528" s="1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8"/>
      <c r="AG528" s="8"/>
      <c r="AH528" s="8"/>
      <c r="AI528" s="8"/>
    </row>
    <row r="529" spans="1:35" ht="12.75" x14ac:dyDescent="0.2">
      <c r="A529" s="6"/>
      <c r="B529" s="1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8"/>
      <c r="AG529" s="8"/>
      <c r="AH529" s="8"/>
      <c r="AI529" s="8"/>
    </row>
    <row r="530" spans="1:35" ht="12.75" x14ac:dyDescent="0.2">
      <c r="A530" s="6"/>
      <c r="B530" s="1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8"/>
      <c r="AG530" s="8"/>
      <c r="AH530" s="8"/>
      <c r="AI530" s="8"/>
    </row>
    <row r="531" spans="1:35" ht="12.75" x14ac:dyDescent="0.2">
      <c r="A531" s="6"/>
      <c r="B531" s="1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8"/>
      <c r="AG531" s="8"/>
      <c r="AH531" s="8"/>
      <c r="AI531" s="8"/>
    </row>
    <row r="532" spans="1:35" ht="12.75" x14ac:dyDescent="0.2">
      <c r="A532" s="6"/>
      <c r="B532" s="1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8"/>
      <c r="AG532" s="8"/>
      <c r="AH532" s="8"/>
      <c r="AI532" s="8"/>
    </row>
    <row r="533" spans="1:35" ht="12.75" x14ac:dyDescent="0.2">
      <c r="A533" s="6"/>
      <c r="B533" s="1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8"/>
      <c r="AG533" s="8"/>
      <c r="AH533" s="8"/>
      <c r="AI533" s="8"/>
    </row>
    <row r="534" spans="1:35" ht="12.75" x14ac:dyDescent="0.2">
      <c r="A534" s="6"/>
      <c r="B534" s="1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8"/>
      <c r="AG534" s="8"/>
      <c r="AH534" s="8"/>
      <c r="AI534" s="8"/>
    </row>
    <row r="535" spans="1:35" ht="12.75" x14ac:dyDescent="0.2">
      <c r="A535" s="6"/>
      <c r="B535" s="1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8"/>
      <c r="AG535" s="8"/>
      <c r="AH535" s="8"/>
      <c r="AI535" s="8"/>
    </row>
    <row r="536" spans="1:35" ht="12.75" x14ac:dyDescent="0.2">
      <c r="A536" s="6"/>
      <c r="B536" s="1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8"/>
      <c r="AG536" s="8"/>
      <c r="AH536" s="8"/>
      <c r="AI536" s="8"/>
    </row>
    <row r="537" spans="1:35" ht="12.75" x14ac:dyDescent="0.2">
      <c r="A537" s="6"/>
      <c r="B537" s="1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8"/>
      <c r="AG537" s="8"/>
      <c r="AH537" s="8"/>
      <c r="AI537" s="8"/>
    </row>
    <row r="538" spans="1:35" ht="12.75" x14ac:dyDescent="0.2">
      <c r="A538" s="6"/>
      <c r="B538" s="1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8"/>
      <c r="AG538" s="8"/>
      <c r="AH538" s="8"/>
      <c r="AI538" s="8"/>
    </row>
    <row r="539" spans="1:35" ht="12.75" x14ac:dyDescent="0.2">
      <c r="A539" s="6"/>
      <c r="B539" s="1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8"/>
      <c r="AG539" s="8"/>
      <c r="AH539" s="8"/>
      <c r="AI539" s="8"/>
    </row>
    <row r="540" spans="1:35" ht="12.75" x14ac:dyDescent="0.2">
      <c r="A540" s="6"/>
      <c r="B540" s="1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8"/>
      <c r="AG540" s="8"/>
      <c r="AH540" s="8"/>
      <c r="AI540" s="8"/>
    </row>
    <row r="541" spans="1:35" ht="12.75" x14ac:dyDescent="0.2">
      <c r="A541" s="6"/>
      <c r="B541" s="1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8"/>
      <c r="AG541" s="8"/>
      <c r="AH541" s="8"/>
      <c r="AI541" s="8"/>
    </row>
    <row r="542" spans="1:35" ht="12.75" x14ac:dyDescent="0.2">
      <c r="A542" s="6"/>
      <c r="B542" s="1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8"/>
      <c r="AG542" s="8"/>
      <c r="AH542" s="8"/>
      <c r="AI542" s="8"/>
    </row>
    <row r="543" spans="1:35" ht="12.75" x14ac:dyDescent="0.2">
      <c r="A543" s="6"/>
      <c r="B543" s="1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8"/>
      <c r="AG543" s="8"/>
      <c r="AH543" s="8"/>
      <c r="AI543" s="8"/>
    </row>
    <row r="544" spans="1:35" ht="12.75" x14ac:dyDescent="0.2">
      <c r="A544" s="6"/>
      <c r="B544" s="1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8"/>
      <c r="AG544" s="8"/>
      <c r="AH544" s="8"/>
      <c r="AI544" s="8"/>
    </row>
    <row r="545" spans="1:35" ht="12.75" x14ac:dyDescent="0.2">
      <c r="A545" s="6"/>
      <c r="B545" s="1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8"/>
      <c r="AG545" s="8"/>
      <c r="AH545" s="8"/>
      <c r="AI545" s="8"/>
    </row>
    <row r="546" spans="1:35" ht="12.75" x14ac:dyDescent="0.2">
      <c r="A546" s="6"/>
      <c r="B546" s="1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8"/>
      <c r="AG546" s="8"/>
      <c r="AH546" s="8"/>
      <c r="AI546" s="8"/>
    </row>
    <row r="547" spans="1:35" ht="12.75" x14ac:dyDescent="0.2">
      <c r="A547" s="6"/>
      <c r="B547" s="1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8"/>
      <c r="AG547" s="8"/>
      <c r="AH547" s="8"/>
      <c r="AI547" s="8"/>
    </row>
    <row r="548" spans="1:35" ht="12.75" x14ac:dyDescent="0.2">
      <c r="A548" s="6"/>
      <c r="B548" s="1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8"/>
      <c r="AG548" s="8"/>
      <c r="AH548" s="8"/>
      <c r="AI548" s="8"/>
    </row>
    <row r="549" spans="1:35" ht="12.75" x14ac:dyDescent="0.2">
      <c r="A549" s="6"/>
      <c r="B549" s="1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8"/>
      <c r="AG549" s="8"/>
      <c r="AH549" s="8"/>
      <c r="AI549" s="8"/>
    </row>
    <row r="550" spans="1:35" ht="12.75" x14ac:dyDescent="0.2">
      <c r="A550" s="6"/>
      <c r="B550" s="1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8"/>
      <c r="AG550" s="8"/>
      <c r="AH550" s="8"/>
      <c r="AI550" s="8"/>
    </row>
    <row r="551" spans="1:35" ht="12.75" x14ac:dyDescent="0.2">
      <c r="A551" s="6"/>
      <c r="B551" s="1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8"/>
      <c r="AG551" s="8"/>
      <c r="AH551" s="8"/>
      <c r="AI551" s="8"/>
    </row>
    <row r="552" spans="1:35" ht="12.75" x14ac:dyDescent="0.2">
      <c r="A552" s="6"/>
      <c r="B552" s="1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8"/>
      <c r="AG552" s="8"/>
      <c r="AH552" s="8"/>
      <c r="AI552" s="8"/>
    </row>
    <row r="553" spans="1:35" ht="12.75" x14ac:dyDescent="0.2">
      <c r="A553" s="6"/>
      <c r="B553" s="1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8"/>
      <c r="AG553" s="8"/>
      <c r="AH553" s="8"/>
      <c r="AI553" s="8"/>
    </row>
    <row r="554" spans="1:35" ht="12.75" x14ac:dyDescent="0.2">
      <c r="A554" s="6"/>
      <c r="B554" s="1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8"/>
      <c r="AG554" s="8"/>
      <c r="AH554" s="8"/>
      <c r="AI554" s="8"/>
    </row>
    <row r="555" spans="1:35" ht="12.75" x14ac:dyDescent="0.2">
      <c r="A555" s="6"/>
      <c r="B555" s="1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8"/>
      <c r="AG555" s="8"/>
      <c r="AH555" s="8"/>
      <c r="AI555" s="8"/>
    </row>
    <row r="556" spans="1:35" ht="12.75" x14ac:dyDescent="0.2">
      <c r="A556" s="6"/>
      <c r="B556" s="1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8"/>
      <c r="AG556" s="8"/>
      <c r="AH556" s="8"/>
      <c r="AI556" s="8"/>
    </row>
    <row r="557" spans="1:35" ht="12.75" x14ac:dyDescent="0.2">
      <c r="A557" s="6"/>
      <c r="B557" s="1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8"/>
      <c r="AG557" s="8"/>
      <c r="AH557" s="8"/>
      <c r="AI557" s="8"/>
    </row>
    <row r="558" spans="1:35" ht="12.75" x14ac:dyDescent="0.2">
      <c r="A558" s="6"/>
      <c r="B558" s="1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8"/>
      <c r="AG558" s="8"/>
      <c r="AH558" s="8"/>
      <c r="AI558" s="8"/>
    </row>
    <row r="559" spans="1:35" ht="12.75" x14ac:dyDescent="0.2">
      <c r="A559" s="6"/>
      <c r="B559" s="1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8"/>
      <c r="AG559" s="8"/>
      <c r="AH559" s="8"/>
      <c r="AI559" s="8"/>
    </row>
    <row r="560" spans="1:35" ht="12.75" x14ac:dyDescent="0.2">
      <c r="A560" s="6"/>
      <c r="B560" s="1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8"/>
      <c r="AG560" s="8"/>
      <c r="AH560" s="8"/>
      <c r="AI560" s="8"/>
    </row>
    <row r="561" spans="1:35" ht="12.75" x14ac:dyDescent="0.2">
      <c r="A561" s="6"/>
      <c r="B561" s="1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8"/>
      <c r="AG561" s="8"/>
      <c r="AH561" s="8"/>
      <c r="AI561" s="8"/>
    </row>
    <row r="562" spans="1:35" ht="12.75" x14ac:dyDescent="0.2">
      <c r="A562" s="6"/>
      <c r="B562" s="1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8"/>
      <c r="AG562" s="8"/>
      <c r="AH562" s="8"/>
      <c r="AI562" s="8"/>
    </row>
    <row r="563" spans="1:35" ht="12.75" x14ac:dyDescent="0.2">
      <c r="A563" s="6"/>
      <c r="B563" s="1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8"/>
      <c r="AG563" s="8"/>
      <c r="AH563" s="8"/>
      <c r="AI563" s="8"/>
    </row>
    <row r="564" spans="1:35" ht="12.75" x14ac:dyDescent="0.2">
      <c r="A564" s="6"/>
      <c r="B564" s="1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8"/>
      <c r="AG564" s="8"/>
      <c r="AH564" s="8"/>
      <c r="AI564" s="8"/>
    </row>
    <row r="565" spans="1:35" ht="12.75" x14ac:dyDescent="0.2">
      <c r="A565" s="6"/>
      <c r="B565" s="1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8"/>
      <c r="AG565" s="8"/>
      <c r="AH565" s="8"/>
      <c r="AI565" s="8"/>
    </row>
    <row r="566" spans="1:35" ht="12.75" x14ac:dyDescent="0.2">
      <c r="A566" s="6"/>
      <c r="B566" s="1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8"/>
      <c r="AG566" s="8"/>
      <c r="AH566" s="8"/>
      <c r="AI566" s="8"/>
    </row>
    <row r="567" spans="1:35" ht="12.75" x14ac:dyDescent="0.2">
      <c r="A567" s="6"/>
      <c r="B567" s="1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8"/>
      <c r="AG567" s="8"/>
      <c r="AH567" s="8"/>
      <c r="AI567" s="8"/>
    </row>
    <row r="568" spans="1:35" ht="12.75" x14ac:dyDescent="0.2">
      <c r="A568" s="6"/>
      <c r="B568" s="1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8"/>
      <c r="AG568" s="8"/>
      <c r="AH568" s="8"/>
      <c r="AI568" s="8"/>
    </row>
    <row r="569" spans="1:35" ht="12.75" x14ac:dyDescent="0.2">
      <c r="A569" s="6"/>
      <c r="B569" s="1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8"/>
      <c r="AG569" s="8"/>
      <c r="AH569" s="8"/>
      <c r="AI569" s="8"/>
    </row>
    <row r="570" spans="1:35" ht="12.75" x14ac:dyDescent="0.2">
      <c r="A570" s="6"/>
      <c r="B570" s="1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8"/>
      <c r="AG570" s="8"/>
      <c r="AH570" s="8"/>
      <c r="AI570" s="8"/>
    </row>
    <row r="571" spans="1:35" ht="12.75" x14ac:dyDescent="0.2">
      <c r="A571" s="6"/>
      <c r="B571" s="1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8"/>
      <c r="AG571" s="8"/>
      <c r="AH571" s="8"/>
      <c r="AI571" s="8"/>
    </row>
    <row r="572" spans="1:35" ht="12.75" x14ac:dyDescent="0.2">
      <c r="A572" s="6"/>
      <c r="B572" s="1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8"/>
      <c r="AG572" s="8"/>
      <c r="AH572" s="8"/>
      <c r="AI572" s="8"/>
    </row>
    <row r="573" spans="1:35" ht="12.75" x14ac:dyDescent="0.2">
      <c r="A573" s="6"/>
      <c r="B573" s="1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8"/>
      <c r="AG573" s="8"/>
      <c r="AH573" s="8"/>
      <c r="AI573" s="8"/>
    </row>
    <row r="574" spans="1:35" ht="12.75" x14ac:dyDescent="0.2">
      <c r="A574" s="6"/>
      <c r="B574" s="1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8"/>
      <c r="AG574" s="8"/>
      <c r="AH574" s="8"/>
      <c r="AI574" s="8"/>
    </row>
    <row r="575" spans="1:35" ht="12.75" x14ac:dyDescent="0.2">
      <c r="A575" s="6"/>
      <c r="B575" s="1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8"/>
      <c r="AG575" s="8"/>
      <c r="AH575" s="8"/>
      <c r="AI575" s="8"/>
    </row>
    <row r="576" spans="1:35" ht="12.75" x14ac:dyDescent="0.2">
      <c r="A576" s="6"/>
      <c r="B576" s="1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8"/>
      <c r="AG576" s="8"/>
      <c r="AH576" s="8"/>
      <c r="AI576" s="8"/>
    </row>
    <row r="577" spans="1:35" ht="12.75" x14ac:dyDescent="0.2">
      <c r="A577" s="6"/>
      <c r="B577" s="1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8"/>
      <c r="AG577" s="8"/>
      <c r="AH577" s="8"/>
      <c r="AI577" s="8"/>
    </row>
    <row r="578" spans="1:35" ht="12.75" x14ac:dyDescent="0.2">
      <c r="A578" s="6"/>
      <c r="B578" s="1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8"/>
      <c r="AG578" s="8"/>
      <c r="AH578" s="8"/>
      <c r="AI578" s="8"/>
    </row>
    <row r="579" spans="1:35" ht="12.75" x14ac:dyDescent="0.2">
      <c r="A579" s="6"/>
      <c r="B579" s="1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8"/>
      <c r="AG579" s="8"/>
      <c r="AH579" s="8"/>
      <c r="AI579" s="8"/>
    </row>
    <row r="580" spans="1:35" ht="12.75" x14ac:dyDescent="0.2">
      <c r="A580" s="6"/>
      <c r="B580" s="1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8"/>
      <c r="AG580" s="8"/>
      <c r="AH580" s="8"/>
      <c r="AI580" s="8"/>
    </row>
    <row r="581" spans="1:35" ht="12.75" x14ac:dyDescent="0.2">
      <c r="A581" s="6"/>
      <c r="B581" s="1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8"/>
      <c r="AG581" s="8"/>
      <c r="AH581" s="8"/>
      <c r="AI581" s="8"/>
    </row>
    <row r="582" spans="1:35" ht="12.75" x14ac:dyDescent="0.2">
      <c r="A582" s="6"/>
      <c r="B582" s="1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8"/>
      <c r="AG582" s="8"/>
      <c r="AH582" s="8"/>
      <c r="AI582" s="8"/>
    </row>
    <row r="583" spans="1:35" ht="12.75" x14ac:dyDescent="0.2">
      <c r="A583" s="6"/>
      <c r="B583" s="1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8"/>
      <c r="AG583" s="8"/>
      <c r="AH583" s="8"/>
      <c r="AI583" s="8"/>
    </row>
    <row r="584" spans="1:35" ht="12.75" x14ac:dyDescent="0.2">
      <c r="A584" s="6"/>
      <c r="B584" s="1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8"/>
      <c r="AG584" s="8"/>
      <c r="AH584" s="8"/>
      <c r="AI584" s="8"/>
    </row>
    <row r="585" spans="1:35" ht="12.75" x14ac:dyDescent="0.2">
      <c r="A585" s="6"/>
      <c r="B585" s="1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8"/>
      <c r="AG585" s="8"/>
      <c r="AH585" s="8"/>
      <c r="AI585" s="8"/>
    </row>
    <row r="586" spans="1:35" ht="12.75" x14ac:dyDescent="0.2">
      <c r="A586" s="6"/>
      <c r="B586" s="1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8"/>
      <c r="AG586" s="8"/>
      <c r="AH586" s="8"/>
      <c r="AI586" s="8"/>
    </row>
    <row r="587" spans="1:35" ht="12.75" x14ac:dyDescent="0.2">
      <c r="A587" s="6"/>
      <c r="B587" s="1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8"/>
      <c r="AG587" s="8"/>
      <c r="AH587" s="8"/>
      <c r="AI587" s="8"/>
    </row>
    <row r="588" spans="1:35" ht="12.75" x14ac:dyDescent="0.2">
      <c r="A588" s="6"/>
      <c r="B588" s="1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8"/>
      <c r="AG588" s="8"/>
      <c r="AH588" s="8"/>
      <c r="AI588" s="8"/>
    </row>
    <row r="589" spans="1:35" ht="12.75" x14ac:dyDescent="0.2">
      <c r="A589" s="6"/>
      <c r="B589" s="1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8"/>
      <c r="AG589" s="8"/>
      <c r="AH589" s="8"/>
      <c r="AI589" s="8"/>
    </row>
    <row r="590" spans="1:35" ht="12.75" x14ac:dyDescent="0.2">
      <c r="A590" s="6"/>
      <c r="B590" s="1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8"/>
      <c r="AG590" s="8"/>
      <c r="AH590" s="8"/>
      <c r="AI590" s="8"/>
    </row>
    <row r="591" spans="1:35" ht="12.75" x14ac:dyDescent="0.2">
      <c r="A591" s="6"/>
      <c r="B591" s="1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8"/>
      <c r="AG591" s="8"/>
      <c r="AH591" s="8"/>
      <c r="AI591" s="8"/>
    </row>
    <row r="592" spans="1:35" ht="12.75" x14ac:dyDescent="0.2">
      <c r="A592" s="6"/>
      <c r="B592" s="1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8"/>
      <c r="AG592" s="8"/>
      <c r="AH592" s="8"/>
      <c r="AI592" s="8"/>
    </row>
    <row r="593" spans="1:35" ht="12.75" x14ac:dyDescent="0.2">
      <c r="A593" s="6"/>
      <c r="B593" s="1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8"/>
      <c r="AG593" s="8"/>
      <c r="AH593" s="8"/>
      <c r="AI593" s="8"/>
    </row>
    <row r="594" spans="1:35" ht="12.75" x14ac:dyDescent="0.2">
      <c r="A594" s="6"/>
      <c r="B594" s="1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8"/>
      <c r="AG594" s="8"/>
      <c r="AH594" s="8"/>
      <c r="AI594" s="8"/>
    </row>
    <row r="595" spans="1:35" ht="12.75" x14ac:dyDescent="0.2">
      <c r="A595" s="6"/>
      <c r="B595" s="1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8"/>
      <c r="AG595" s="8"/>
      <c r="AH595" s="8"/>
      <c r="AI595" s="8"/>
    </row>
    <row r="596" spans="1:35" ht="12.75" x14ac:dyDescent="0.2">
      <c r="A596" s="6"/>
      <c r="B596" s="1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8"/>
      <c r="AG596" s="8"/>
      <c r="AH596" s="8"/>
      <c r="AI596" s="8"/>
    </row>
    <row r="597" spans="1:35" ht="12.75" x14ac:dyDescent="0.2">
      <c r="A597" s="6"/>
      <c r="B597" s="1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8"/>
      <c r="AG597" s="8"/>
      <c r="AH597" s="8"/>
      <c r="AI597" s="8"/>
    </row>
    <row r="598" spans="1:35" ht="12.75" x14ac:dyDescent="0.2">
      <c r="A598" s="6"/>
      <c r="B598" s="1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8"/>
      <c r="AG598" s="8"/>
      <c r="AH598" s="8"/>
      <c r="AI598" s="8"/>
    </row>
    <row r="599" spans="1:35" ht="12.75" x14ac:dyDescent="0.2">
      <c r="A599" s="6"/>
      <c r="B599" s="1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8"/>
      <c r="AG599" s="8"/>
      <c r="AH599" s="8"/>
      <c r="AI599" s="8"/>
    </row>
    <row r="600" spans="1:35" ht="12.75" x14ac:dyDescent="0.2">
      <c r="A600" s="6"/>
      <c r="B600" s="1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8"/>
      <c r="AG600" s="8"/>
      <c r="AH600" s="8"/>
      <c r="AI600" s="8"/>
    </row>
    <row r="601" spans="1:35" ht="12.75" x14ac:dyDescent="0.2">
      <c r="A601" s="6"/>
      <c r="B601" s="1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8"/>
      <c r="AG601" s="8"/>
      <c r="AH601" s="8"/>
      <c r="AI601" s="8"/>
    </row>
    <row r="602" spans="1:35" ht="12.75" x14ac:dyDescent="0.2">
      <c r="A602" s="6"/>
      <c r="B602" s="1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8"/>
      <c r="AG602" s="8"/>
      <c r="AH602" s="8"/>
      <c r="AI602" s="8"/>
    </row>
    <row r="603" spans="1:35" ht="12.75" x14ac:dyDescent="0.2">
      <c r="A603" s="6"/>
      <c r="B603" s="1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8"/>
      <c r="AG603" s="8"/>
      <c r="AH603" s="8"/>
      <c r="AI603" s="8"/>
    </row>
    <row r="604" spans="1:35" ht="12.75" x14ac:dyDescent="0.2">
      <c r="A604" s="6"/>
      <c r="B604" s="1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8"/>
      <c r="AG604" s="8"/>
      <c r="AH604" s="8"/>
      <c r="AI604" s="8"/>
    </row>
    <row r="605" spans="1:35" ht="12.75" x14ac:dyDescent="0.2">
      <c r="A605" s="6"/>
      <c r="B605" s="1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8"/>
      <c r="AG605" s="8"/>
      <c r="AH605" s="8"/>
      <c r="AI605" s="8"/>
    </row>
    <row r="606" spans="1:35" ht="12.75" x14ac:dyDescent="0.2">
      <c r="A606" s="6"/>
      <c r="B606" s="1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8"/>
      <c r="AG606" s="8"/>
      <c r="AH606" s="8"/>
      <c r="AI606" s="8"/>
    </row>
    <row r="607" spans="1:35" ht="12.75" x14ac:dyDescent="0.2">
      <c r="A607" s="6"/>
      <c r="B607" s="1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8"/>
      <c r="AG607" s="8"/>
      <c r="AH607" s="8"/>
      <c r="AI607" s="8"/>
    </row>
    <row r="608" spans="1:35" ht="12.75" x14ac:dyDescent="0.2">
      <c r="A608" s="6"/>
      <c r="B608" s="1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8"/>
      <c r="AG608" s="8"/>
      <c r="AH608" s="8"/>
      <c r="AI608" s="8"/>
    </row>
    <row r="609" spans="1:35" ht="12.75" x14ac:dyDescent="0.2">
      <c r="A609" s="6"/>
      <c r="B609" s="1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8"/>
      <c r="AG609" s="8"/>
      <c r="AH609" s="8"/>
      <c r="AI609" s="8"/>
    </row>
    <row r="610" spans="1:35" ht="12.75" x14ac:dyDescent="0.2">
      <c r="A610" s="6"/>
      <c r="B610" s="1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8"/>
      <c r="AG610" s="8"/>
      <c r="AH610" s="8"/>
      <c r="AI610" s="8"/>
    </row>
    <row r="611" spans="1:35" ht="12.75" x14ac:dyDescent="0.2">
      <c r="A611" s="6"/>
      <c r="B611" s="1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8"/>
      <c r="AG611" s="8"/>
      <c r="AH611" s="8"/>
      <c r="AI611" s="8"/>
    </row>
    <row r="612" spans="1:35" ht="12.75" x14ac:dyDescent="0.2">
      <c r="A612" s="6"/>
      <c r="B612" s="1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8"/>
      <c r="AG612" s="8"/>
      <c r="AH612" s="8"/>
      <c r="AI612" s="8"/>
    </row>
    <row r="613" spans="1:35" ht="12.75" x14ac:dyDescent="0.2">
      <c r="A613" s="6"/>
      <c r="B613" s="1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8"/>
      <c r="AG613" s="8"/>
      <c r="AH613" s="8"/>
      <c r="AI613" s="8"/>
    </row>
    <row r="614" spans="1:35" ht="12.75" x14ac:dyDescent="0.2">
      <c r="A614" s="6"/>
      <c r="B614" s="1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8"/>
      <c r="AG614" s="8"/>
      <c r="AH614" s="8"/>
      <c r="AI614" s="8"/>
    </row>
    <row r="615" spans="1:35" ht="12.75" x14ac:dyDescent="0.2">
      <c r="A615" s="6"/>
      <c r="B615" s="1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8"/>
      <c r="AG615" s="8"/>
      <c r="AH615" s="8"/>
      <c r="AI615" s="8"/>
    </row>
    <row r="616" spans="1:35" ht="12.75" x14ac:dyDescent="0.2">
      <c r="A616" s="6"/>
      <c r="B616" s="1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8"/>
      <c r="AG616" s="8"/>
      <c r="AH616" s="8"/>
      <c r="AI616" s="8"/>
    </row>
    <row r="617" spans="1:35" ht="12.75" x14ac:dyDescent="0.2">
      <c r="A617" s="6"/>
      <c r="B617" s="1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8"/>
      <c r="AG617" s="8"/>
      <c r="AH617" s="8"/>
      <c r="AI617" s="8"/>
    </row>
    <row r="618" spans="1:35" ht="12.75" x14ac:dyDescent="0.2">
      <c r="A618" s="6"/>
      <c r="B618" s="1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8"/>
      <c r="AG618" s="8"/>
      <c r="AH618" s="8"/>
      <c r="AI618" s="8"/>
    </row>
    <row r="619" spans="1:35" ht="12.75" x14ac:dyDescent="0.2">
      <c r="A619" s="6"/>
      <c r="B619" s="1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8"/>
      <c r="AG619" s="8"/>
      <c r="AH619" s="8"/>
      <c r="AI619" s="8"/>
    </row>
    <row r="620" spans="1:35" ht="12.75" x14ac:dyDescent="0.2">
      <c r="A620" s="6"/>
      <c r="B620" s="1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8"/>
      <c r="AG620" s="8"/>
      <c r="AH620" s="8"/>
      <c r="AI620" s="8"/>
    </row>
    <row r="621" spans="1:35" ht="12.75" x14ac:dyDescent="0.2">
      <c r="A621" s="6"/>
      <c r="B621" s="1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8"/>
      <c r="AG621" s="8"/>
      <c r="AH621" s="8"/>
      <c r="AI621" s="8"/>
    </row>
    <row r="622" spans="1:35" ht="12.75" x14ac:dyDescent="0.2">
      <c r="A622" s="6"/>
      <c r="B622" s="1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8"/>
      <c r="AG622" s="8"/>
      <c r="AH622" s="8"/>
      <c r="AI622" s="8"/>
    </row>
    <row r="623" spans="1:35" ht="12.75" x14ac:dyDescent="0.2">
      <c r="A623" s="6"/>
      <c r="B623" s="1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8"/>
      <c r="AG623" s="8"/>
      <c r="AH623" s="8"/>
      <c r="AI623" s="8"/>
    </row>
    <row r="624" spans="1:35" ht="12.75" x14ac:dyDescent="0.2">
      <c r="A624" s="6"/>
      <c r="B624" s="1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8"/>
      <c r="AG624" s="8"/>
      <c r="AH624" s="8"/>
      <c r="AI624" s="8"/>
    </row>
    <row r="625" spans="1:35" ht="12.75" x14ac:dyDescent="0.2">
      <c r="A625" s="6"/>
      <c r="B625" s="1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8"/>
      <c r="AG625" s="8"/>
      <c r="AH625" s="8"/>
      <c r="AI625" s="8"/>
    </row>
    <row r="626" spans="1:35" ht="12.75" x14ac:dyDescent="0.2">
      <c r="A626" s="6"/>
      <c r="B626" s="1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8"/>
      <c r="AG626" s="8"/>
      <c r="AH626" s="8"/>
      <c r="AI626" s="8"/>
    </row>
    <row r="627" spans="1:35" ht="12.75" x14ac:dyDescent="0.2">
      <c r="A627" s="6"/>
      <c r="B627" s="1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8"/>
      <c r="AG627" s="8"/>
      <c r="AH627" s="8"/>
      <c r="AI627" s="8"/>
    </row>
    <row r="628" spans="1:35" ht="12.75" x14ac:dyDescent="0.2">
      <c r="A628" s="6"/>
      <c r="B628" s="1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8"/>
      <c r="AG628" s="8"/>
      <c r="AH628" s="8"/>
      <c r="AI628" s="8"/>
    </row>
    <row r="629" spans="1:35" ht="12.75" x14ac:dyDescent="0.2">
      <c r="A629" s="6"/>
      <c r="B629" s="1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8"/>
      <c r="AG629" s="8"/>
      <c r="AH629" s="8"/>
      <c r="AI629" s="8"/>
    </row>
    <row r="630" spans="1:35" ht="12.75" x14ac:dyDescent="0.2">
      <c r="A630" s="6"/>
      <c r="B630" s="1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8"/>
      <c r="AG630" s="8"/>
      <c r="AH630" s="8"/>
      <c r="AI630" s="8"/>
    </row>
    <row r="631" spans="1:35" ht="12.75" x14ac:dyDescent="0.2">
      <c r="A631" s="6"/>
      <c r="B631" s="1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8"/>
      <c r="AG631" s="8"/>
      <c r="AH631" s="8"/>
      <c r="AI631" s="8"/>
    </row>
    <row r="632" spans="1:35" ht="12.75" x14ac:dyDescent="0.2">
      <c r="A632" s="6"/>
      <c r="B632" s="1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8"/>
      <c r="AG632" s="8"/>
      <c r="AH632" s="8"/>
      <c r="AI632" s="8"/>
    </row>
    <row r="633" spans="1:35" ht="12.75" x14ac:dyDescent="0.2">
      <c r="A633" s="6"/>
      <c r="B633" s="1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8"/>
      <c r="AG633" s="8"/>
      <c r="AH633" s="8"/>
      <c r="AI633" s="8"/>
    </row>
    <row r="634" spans="1:35" ht="12.75" x14ac:dyDescent="0.2">
      <c r="A634" s="6"/>
      <c r="B634" s="1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8"/>
      <c r="AG634" s="8"/>
      <c r="AH634" s="8"/>
      <c r="AI634" s="8"/>
    </row>
    <row r="635" spans="1:35" ht="12.75" x14ac:dyDescent="0.2">
      <c r="A635" s="6"/>
      <c r="B635" s="1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8"/>
      <c r="AG635" s="8"/>
      <c r="AH635" s="8"/>
      <c r="AI635" s="8"/>
    </row>
    <row r="636" spans="1:35" ht="12.75" x14ac:dyDescent="0.2">
      <c r="A636" s="6"/>
      <c r="B636" s="1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8"/>
      <c r="AG636" s="8"/>
      <c r="AH636" s="8"/>
      <c r="AI636" s="8"/>
    </row>
    <row r="637" spans="1:35" ht="12.75" x14ac:dyDescent="0.2">
      <c r="A637" s="6"/>
      <c r="B637" s="1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8"/>
      <c r="AG637" s="8"/>
      <c r="AH637" s="8"/>
      <c r="AI637" s="8"/>
    </row>
    <row r="638" spans="1:35" ht="12.75" x14ac:dyDescent="0.2">
      <c r="A638" s="6"/>
      <c r="B638" s="1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8"/>
      <c r="AG638" s="8"/>
      <c r="AH638" s="8"/>
      <c r="AI638" s="8"/>
    </row>
    <row r="639" spans="1:35" ht="12.75" x14ac:dyDescent="0.2">
      <c r="A639" s="6"/>
      <c r="B639" s="1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8"/>
      <c r="AG639" s="8"/>
      <c r="AH639" s="8"/>
      <c r="AI639" s="8"/>
    </row>
    <row r="640" spans="1:35" ht="12.75" x14ac:dyDescent="0.2">
      <c r="A640" s="6"/>
      <c r="B640" s="1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8"/>
      <c r="AG640" s="8"/>
      <c r="AH640" s="8"/>
      <c r="AI640" s="8"/>
    </row>
    <row r="641" spans="1:35" ht="12.75" x14ac:dyDescent="0.2">
      <c r="A641" s="6"/>
      <c r="B641" s="1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8"/>
      <c r="AG641" s="8"/>
      <c r="AH641" s="8"/>
      <c r="AI641" s="8"/>
    </row>
    <row r="642" spans="1:35" ht="12.75" x14ac:dyDescent="0.2">
      <c r="A642" s="6"/>
      <c r="B642" s="1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8"/>
      <c r="AG642" s="8"/>
      <c r="AH642" s="8"/>
      <c r="AI642" s="8"/>
    </row>
    <row r="643" spans="1:35" ht="12.75" x14ac:dyDescent="0.2">
      <c r="A643" s="6"/>
      <c r="B643" s="1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8"/>
      <c r="AG643" s="8"/>
      <c r="AH643" s="8"/>
      <c r="AI643" s="8"/>
    </row>
    <row r="644" spans="1:35" ht="12.75" x14ac:dyDescent="0.2">
      <c r="A644" s="6"/>
      <c r="B644" s="1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8"/>
      <c r="AG644" s="8"/>
      <c r="AH644" s="8"/>
      <c r="AI644" s="8"/>
    </row>
    <row r="645" spans="1:35" ht="12.75" x14ac:dyDescent="0.2">
      <c r="A645" s="6"/>
      <c r="B645" s="1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8"/>
      <c r="AG645" s="8"/>
      <c r="AH645" s="8"/>
      <c r="AI645" s="8"/>
    </row>
    <row r="646" spans="1:35" ht="12.75" x14ac:dyDescent="0.2">
      <c r="A646" s="6"/>
      <c r="B646" s="1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8"/>
      <c r="AG646" s="8"/>
      <c r="AH646" s="8"/>
      <c r="AI646" s="8"/>
    </row>
    <row r="647" spans="1:35" ht="12.75" x14ac:dyDescent="0.2">
      <c r="A647" s="6"/>
      <c r="B647" s="1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8"/>
      <c r="AG647" s="8"/>
      <c r="AH647" s="8"/>
      <c r="AI647" s="8"/>
    </row>
    <row r="648" spans="1:35" ht="12.75" x14ac:dyDescent="0.2">
      <c r="A648" s="6"/>
      <c r="B648" s="1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8"/>
      <c r="AG648" s="8"/>
      <c r="AH648" s="8"/>
      <c r="AI648" s="8"/>
    </row>
    <row r="649" spans="1:35" ht="12.75" x14ac:dyDescent="0.2">
      <c r="A649" s="6"/>
      <c r="B649" s="1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8"/>
      <c r="AG649" s="8"/>
      <c r="AH649" s="8"/>
      <c r="AI649" s="8"/>
    </row>
    <row r="650" spans="1:35" ht="12.75" x14ac:dyDescent="0.2">
      <c r="A650" s="6"/>
      <c r="B650" s="1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8"/>
      <c r="AG650" s="8"/>
      <c r="AH650" s="8"/>
      <c r="AI650" s="8"/>
    </row>
    <row r="651" spans="1:35" ht="12.75" x14ac:dyDescent="0.2">
      <c r="A651" s="6"/>
      <c r="B651" s="1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8"/>
      <c r="AG651" s="8"/>
      <c r="AH651" s="8"/>
      <c r="AI651" s="8"/>
    </row>
    <row r="652" spans="1:35" ht="12.75" x14ac:dyDescent="0.2">
      <c r="A652" s="6"/>
      <c r="B652" s="1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8"/>
      <c r="AG652" s="8"/>
      <c r="AH652" s="8"/>
      <c r="AI652" s="8"/>
    </row>
    <row r="653" spans="1:35" ht="12.75" x14ac:dyDescent="0.2">
      <c r="A653" s="6"/>
      <c r="B653" s="1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8"/>
      <c r="AG653" s="8"/>
      <c r="AH653" s="8"/>
      <c r="AI653" s="8"/>
    </row>
    <row r="654" spans="1:35" ht="12.75" x14ac:dyDescent="0.2">
      <c r="A654" s="6"/>
      <c r="B654" s="1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8"/>
      <c r="AG654" s="8"/>
      <c r="AH654" s="8"/>
      <c r="AI654" s="8"/>
    </row>
    <row r="655" spans="1:35" ht="12.75" x14ac:dyDescent="0.2">
      <c r="A655" s="6"/>
      <c r="B655" s="1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8"/>
      <c r="AG655" s="8"/>
      <c r="AH655" s="8"/>
      <c r="AI655" s="8"/>
    </row>
    <row r="656" spans="1:35" ht="12.75" x14ac:dyDescent="0.2">
      <c r="A656" s="6"/>
      <c r="B656" s="1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8"/>
      <c r="AG656" s="8"/>
      <c r="AH656" s="8"/>
      <c r="AI656" s="8"/>
    </row>
    <row r="657" spans="1:35" ht="12.75" x14ac:dyDescent="0.2">
      <c r="A657" s="6"/>
      <c r="B657" s="1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8"/>
      <c r="AG657" s="8"/>
      <c r="AH657" s="8"/>
      <c r="AI657" s="8"/>
    </row>
    <row r="658" spans="1:35" ht="12.75" x14ac:dyDescent="0.2">
      <c r="A658" s="6"/>
      <c r="B658" s="1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8"/>
      <c r="AG658" s="8"/>
      <c r="AH658" s="8"/>
      <c r="AI658" s="8"/>
    </row>
    <row r="659" spans="1:35" ht="12.75" x14ac:dyDescent="0.2">
      <c r="A659" s="6"/>
      <c r="B659" s="1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8"/>
      <c r="AG659" s="8"/>
      <c r="AH659" s="8"/>
      <c r="AI659" s="8"/>
    </row>
    <row r="660" spans="1:35" ht="12.75" x14ac:dyDescent="0.2">
      <c r="A660" s="6"/>
      <c r="B660" s="1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8"/>
      <c r="AG660" s="8"/>
      <c r="AH660" s="8"/>
      <c r="AI660" s="8"/>
    </row>
    <row r="661" spans="1:35" ht="12.75" x14ac:dyDescent="0.2">
      <c r="A661" s="6"/>
      <c r="B661" s="1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8"/>
      <c r="AG661" s="8"/>
      <c r="AH661" s="8"/>
      <c r="AI661" s="8"/>
    </row>
    <row r="662" spans="1:35" ht="12.75" x14ac:dyDescent="0.2">
      <c r="A662" s="6"/>
      <c r="B662" s="1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8"/>
      <c r="AG662" s="8"/>
      <c r="AH662" s="8"/>
      <c r="AI662" s="8"/>
    </row>
    <row r="663" spans="1:35" ht="12.75" x14ac:dyDescent="0.2">
      <c r="A663" s="6"/>
      <c r="B663" s="1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8"/>
      <c r="AG663" s="8"/>
      <c r="AH663" s="8"/>
      <c r="AI663" s="8"/>
    </row>
    <row r="664" spans="1:35" ht="12.75" x14ac:dyDescent="0.2">
      <c r="A664" s="6"/>
      <c r="B664" s="1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8"/>
      <c r="AG664" s="8"/>
      <c r="AH664" s="8"/>
      <c r="AI664" s="8"/>
    </row>
    <row r="665" spans="1:35" ht="12.75" x14ac:dyDescent="0.2">
      <c r="A665" s="6"/>
      <c r="B665" s="1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8"/>
      <c r="AG665" s="8"/>
      <c r="AH665" s="8"/>
      <c r="AI665" s="8"/>
    </row>
    <row r="666" spans="1:35" ht="12.75" x14ac:dyDescent="0.2">
      <c r="A666" s="6"/>
      <c r="B666" s="1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8"/>
      <c r="AG666" s="8"/>
      <c r="AH666" s="8"/>
      <c r="AI666" s="8"/>
    </row>
    <row r="667" spans="1:35" ht="12.75" x14ac:dyDescent="0.2">
      <c r="A667" s="6"/>
      <c r="B667" s="1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8"/>
      <c r="AG667" s="8"/>
      <c r="AH667" s="8"/>
      <c r="AI667" s="8"/>
    </row>
    <row r="668" spans="1:35" ht="12.75" x14ac:dyDescent="0.2">
      <c r="A668" s="6"/>
      <c r="B668" s="1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8"/>
      <c r="AG668" s="8"/>
      <c r="AH668" s="8"/>
      <c r="AI668" s="8"/>
    </row>
    <row r="669" spans="1:35" ht="12.75" x14ac:dyDescent="0.2">
      <c r="A669" s="6"/>
      <c r="B669" s="1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8"/>
      <c r="AG669" s="8"/>
      <c r="AH669" s="8"/>
      <c r="AI669" s="8"/>
    </row>
    <row r="670" spans="1:35" ht="12.75" x14ac:dyDescent="0.2">
      <c r="A670" s="6"/>
      <c r="B670" s="1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8"/>
      <c r="AG670" s="8"/>
      <c r="AH670" s="8"/>
      <c r="AI670" s="8"/>
    </row>
    <row r="671" spans="1:35" ht="12.75" x14ac:dyDescent="0.2">
      <c r="A671" s="6"/>
      <c r="B671" s="1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8"/>
      <c r="AG671" s="8"/>
      <c r="AH671" s="8"/>
      <c r="AI671" s="8"/>
    </row>
    <row r="672" spans="1:35" ht="12.75" x14ac:dyDescent="0.2">
      <c r="A672" s="6"/>
      <c r="B672" s="1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8"/>
      <c r="AG672" s="8"/>
      <c r="AH672" s="8"/>
      <c r="AI672" s="8"/>
    </row>
    <row r="673" spans="1:35" ht="12.75" x14ac:dyDescent="0.2">
      <c r="A673" s="6"/>
      <c r="B673" s="1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8"/>
      <c r="AG673" s="8"/>
      <c r="AH673" s="8"/>
      <c r="AI673" s="8"/>
    </row>
    <row r="674" spans="1:35" ht="12.75" x14ac:dyDescent="0.2">
      <c r="A674" s="6"/>
      <c r="B674" s="1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8"/>
      <c r="AG674" s="8"/>
      <c r="AH674" s="8"/>
      <c r="AI674" s="8"/>
    </row>
    <row r="675" spans="1:35" ht="12.75" x14ac:dyDescent="0.2">
      <c r="A675" s="6"/>
      <c r="B675" s="1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8"/>
      <c r="AG675" s="8"/>
      <c r="AH675" s="8"/>
      <c r="AI675" s="8"/>
    </row>
    <row r="676" spans="1:35" ht="12.75" x14ac:dyDescent="0.2">
      <c r="A676" s="6"/>
      <c r="B676" s="1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8"/>
      <c r="AG676" s="8"/>
      <c r="AH676" s="8"/>
      <c r="AI676" s="8"/>
    </row>
    <row r="677" spans="1:35" ht="12.75" x14ac:dyDescent="0.2">
      <c r="A677" s="6"/>
      <c r="B677" s="1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8"/>
      <c r="AG677" s="8"/>
      <c r="AH677" s="8"/>
      <c r="AI677" s="8"/>
    </row>
    <row r="678" spans="1:35" ht="12.75" x14ac:dyDescent="0.2">
      <c r="A678" s="6"/>
      <c r="B678" s="1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8"/>
      <c r="AG678" s="8"/>
      <c r="AH678" s="8"/>
      <c r="AI678" s="8"/>
    </row>
    <row r="679" spans="1:35" ht="12.75" x14ac:dyDescent="0.2">
      <c r="A679" s="6"/>
      <c r="B679" s="1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8"/>
      <c r="AG679" s="8"/>
      <c r="AH679" s="8"/>
      <c r="AI679" s="8"/>
    </row>
    <row r="680" spans="1:35" ht="12.75" x14ac:dyDescent="0.2">
      <c r="A680" s="6"/>
      <c r="B680" s="1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8"/>
      <c r="AG680" s="8"/>
      <c r="AH680" s="8"/>
      <c r="AI680" s="8"/>
    </row>
    <row r="681" spans="1:35" ht="12.75" x14ac:dyDescent="0.2">
      <c r="A681" s="6"/>
      <c r="B681" s="1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8"/>
      <c r="AG681" s="8"/>
      <c r="AH681" s="8"/>
      <c r="AI681" s="8"/>
    </row>
    <row r="682" spans="1:35" ht="12.75" x14ac:dyDescent="0.2">
      <c r="A682" s="6"/>
      <c r="B682" s="1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8"/>
      <c r="AG682" s="8"/>
      <c r="AH682" s="8"/>
      <c r="AI682" s="8"/>
    </row>
    <row r="683" spans="1:35" ht="12.75" x14ac:dyDescent="0.2">
      <c r="A683" s="6"/>
      <c r="B683" s="1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8"/>
      <c r="AG683" s="8"/>
      <c r="AH683" s="8"/>
      <c r="AI683" s="8"/>
    </row>
    <row r="684" spans="1:35" ht="12.75" x14ac:dyDescent="0.2">
      <c r="A684" s="6"/>
      <c r="B684" s="1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8"/>
      <c r="AG684" s="8"/>
      <c r="AH684" s="8"/>
      <c r="AI684" s="8"/>
    </row>
    <row r="685" spans="1:35" ht="12.75" x14ac:dyDescent="0.2">
      <c r="A685" s="6"/>
      <c r="B685" s="1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8"/>
      <c r="AG685" s="8"/>
      <c r="AH685" s="8"/>
      <c r="AI685" s="8"/>
    </row>
    <row r="686" spans="1:35" ht="12.75" x14ac:dyDescent="0.2">
      <c r="A686" s="6"/>
      <c r="B686" s="1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8"/>
      <c r="AG686" s="8"/>
      <c r="AH686" s="8"/>
      <c r="AI686" s="8"/>
    </row>
    <row r="687" spans="1:35" ht="12.75" x14ac:dyDescent="0.2">
      <c r="A687" s="6"/>
      <c r="B687" s="1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8"/>
      <c r="AG687" s="8"/>
      <c r="AH687" s="8"/>
      <c r="AI687" s="8"/>
    </row>
    <row r="688" spans="1:35" ht="12.75" x14ac:dyDescent="0.2">
      <c r="A688" s="6"/>
      <c r="B688" s="1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8"/>
      <c r="AG688" s="8"/>
      <c r="AH688" s="8"/>
      <c r="AI688" s="8"/>
    </row>
    <row r="689" spans="1:35" ht="12.75" x14ac:dyDescent="0.2">
      <c r="A689" s="6"/>
      <c r="B689" s="1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8"/>
      <c r="AG689" s="8"/>
      <c r="AH689" s="8"/>
      <c r="AI689" s="8"/>
    </row>
    <row r="690" spans="1:35" ht="12.75" x14ac:dyDescent="0.2">
      <c r="A690" s="6"/>
      <c r="B690" s="1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8"/>
      <c r="AG690" s="8"/>
      <c r="AH690" s="8"/>
      <c r="AI690" s="8"/>
    </row>
    <row r="691" spans="1:35" ht="12.75" x14ac:dyDescent="0.2">
      <c r="A691" s="6"/>
      <c r="B691" s="1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8"/>
      <c r="AG691" s="8"/>
      <c r="AH691" s="8"/>
      <c r="AI691" s="8"/>
    </row>
    <row r="692" spans="1:35" ht="12.75" x14ac:dyDescent="0.2">
      <c r="A692" s="6"/>
      <c r="B692" s="1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8"/>
      <c r="AG692" s="8"/>
      <c r="AH692" s="8"/>
      <c r="AI692" s="8"/>
    </row>
    <row r="693" spans="1:35" ht="12.75" x14ac:dyDescent="0.2">
      <c r="A693" s="6"/>
      <c r="B693" s="1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8"/>
      <c r="AG693" s="8"/>
      <c r="AH693" s="8"/>
      <c r="AI693" s="8"/>
    </row>
    <row r="694" spans="1:35" ht="12.75" x14ac:dyDescent="0.2">
      <c r="A694" s="6"/>
      <c r="B694" s="1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8"/>
      <c r="AG694" s="8"/>
      <c r="AH694" s="8"/>
      <c r="AI694" s="8"/>
    </row>
    <row r="695" spans="1:35" ht="12.75" x14ac:dyDescent="0.2">
      <c r="A695" s="6"/>
      <c r="B695" s="1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8"/>
      <c r="AG695" s="8"/>
      <c r="AH695" s="8"/>
      <c r="AI695" s="8"/>
    </row>
    <row r="696" spans="1:35" ht="12.75" x14ac:dyDescent="0.2">
      <c r="A696" s="6"/>
      <c r="B696" s="1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8"/>
      <c r="AG696" s="8"/>
      <c r="AH696" s="8"/>
      <c r="AI696" s="8"/>
    </row>
    <row r="697" spans="1:35" ht="12.75" x14ac:dyDescent="0.2">
      <c r="A697" s="6"/>
      <c r="B697" s="1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8"/>
      <c r="AG697" s="8"/>
      <c r="AH697" s="8"/>
      <c r="AI697" s="8"/>
    </row>
    <row r="698" spans="1:35" ht="12.75" x14ac:dyDescent="0.2">
      <c r="A698" s="6"/>
      <c r="B698" s="1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8"/>
      <c r="AG698" s="8"/>
      <c r="AH698" s="8"/>
      <c r="AI698" s="8"/>
    </row>
    <row r="699" spans="1:35" ht="12.75" x14ac:dyDescent="0.2">
      <c r="A699" s="6"/>
      <c r="B699" s="1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8"/>
      <c r="AG699" s="8"/>
      <c r="AH699" s="8"/>
      <c r="AI699" s="8"/>
    </row>
    <row r="700" spans="1:35" ht="12.75" x14ac:dyDescent="0.2">
      <c r="A700" s="6"/>
      <c r="B700" s="1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8"/>
      <c r="AG700" s="8"/>
      <c r="AH700" s="8"/>
      <c r="AI700" s="8"/>
    </row>
    <row r="701" spans="1:35" ht="12.75" x14ac:dyDescent="0.2">
      <c r="A701" s="6"/>
      <c r="B701" s="1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8"/>
      <c r="AG701" s="8"/>
      <c r="AH701" s="8"/>
      <c r="AI701" s="8"/>
    </row>
    <row r="702" spans="1:35" ht="12.75" x14ac:dyDescent="0.2">
      <c r="A702" s="6"/>
      <c r="B702" s="1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8"/>
      <c r="AG702" s="8"/>
      <c r="AH702" s="8"/>
      <c r="AI702" s="8"/>
    </row>
    <row r="703" spans="1:35" ht="12.75" x14ac:dyDescent="0.2">
      <c r="A703" s="6"/>
      <c r="B703" s="1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8"/>
      <c r="AG703" s="8"/>
      <c r="AH703" s="8"/>
      <c r="AI703" s="8"/>
    </row>
    <row r="704" spans="1:35" ht="12.75" x14ac:dyDescent="0.2">
      <c r="A704" s="6"/>
      <c r="B704" s="1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8"/>
      <c r="AG704" s="8"/>
      <c r="AH704" s="8"/>
      <c r="AI704" s="8"/>
    </row>
    <row r="705" spans="1:35" ht="12.75" x14ac:dyDescent="0.2">
      <c r="A705" s="6"/>
      <c r="B705" s="1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8"/>
      <c r="AG705" s="8"/>
      <c r="AH705" s="8"/>
      <c r="AI705" s="8"/>
    </row>
    <row r="706" spans="1:35" ht="12.75" x14ac:dyDescent="0.2">
      <c r="A706" s="6"/>
      <c r="B706" s="1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8"/>
      <c r="AG706" s="8"/>
      <c r="AH706" s="8"/>
      <c r="AI706" s="8"/>
    </row>
    <row r="707" spans="1:35" ht="12.75" x14ac:dyDescent="0.2">
      <c r="A707" s="6"/>
      <c r="B707" s="1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8"/>
      <c r="AG707" s="8"/>
      <c r="AH707" s="8"/>
      <c r="AI707" s="8"/>
    </row>
    <row r="708" spans="1:35" ht="12.75" x14ac:dyDescent="0.2">
      <c r="A708" s="6"/>
      <c r="B708" s="1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8"/>
      <c r="AG708" s="8"/>
      <c r="AH708" s="8"/>
      <c r="AI708" s="8"/>
    </row>
    <row r="709" spans="1:35" ht="12.75" x14ac:dyDescent="0.2">
      <c r="A709" s="6"/>
      <c r="B709" s="1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8"/>
      <c r="AG709" s="8"/>
      <c r="AH709" s="8"/>
      <c r="AI709" s="8"/>
    </row>
    <row r="710" spans="1:35" ht="12.75" x14ac:dyDescent="0.2">
      <c r="A710" s="6"/>
      <c r="B710" s="1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8"/>
      <c r="AG710" s="8"/>
      <c r="AH710" s="8"/>
      <c r="AI710" s="8"/>
    </row>
    <row r="711" spans="1:35" ht="12.75" x14ac:dyDescent="0.2">
      <c r="A711" s="6"/>
      <c r="B711" s="1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8"/>
      <c r="AG711" s="8"/>
      <c r="AH711" s="8"/>
      <c r="AI711" s="8"/>
    </row>
    <row r="712" spans="1:35" ht="12.75" x14ac:dyDescent="0.2">
      <c r="A712" s="6"/>
      <c r="B712" s="1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8"/>
      <c r="AG712" s="8"/>
      <c r="AH712" s="8"/>
      <c r="AI712" s="8"/>
    </row>
    <row r="713" spans="1:35" ht="12.75" x14ac:dyDescent="0.2">
      <c r="A713" s="6"/>
      <c r="B713" s="1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8"/>
      <c r="AG713" s="8"/>
      <c r="AH713" s="8"/>
      <c r="AI713" s="8"/>
    </row>
    <row r="714" spans="1:35" ht="12.75" x14ac:dyDescent="0.2">
      <c r="A714" s="6"/>
      <c r="B714" s="1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8"/>
      <c r="AG714" s="8"/>
      <c r="AH714" s="8"/>
      <c r="AI714" s="8"/>
    </row>
    <row r="715" spans="1:35" ht="12.75" x14ac:dyDescent="0.2">
      <c r="A715" s="6"/>
      <c r="B715" s="1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8"/>
      <c r="AG715" s="8"/>
      <c r="AH715" s="8"/>
      <c r="AI715" s="8"/>
    </row>
    <row r="716" spans="1:35" ht="12.75" x14ac:dyDescent="0.2">
      <c r="A716" s="6"/>
      <c r="B716" s="1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8"/>
      <c r="AG716" s="8"/>
      <c r="AH716" s="8"/>
      <c r="AI716" s="8"/>
    </row>
    <row r="717" spans="1:35" ht="12.75" x14ac:dyDescent="0.2">
      <c r="A717" s="6"/>
      <c r="B717" s="1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8"/>
      <c r="AG717" s="8"/>
      <c r="AH717" s="8"/>
      <c r="AI717" s="8"/>
    </row>
    <row r="718" spans="1:35" ht="12.75" x14ac:dyDescent="0.2">
      <c r="A718" s="6"/>
      <c r="B718" s="1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8"/>
      <c r="AG718" s="8"/>
      <c r="AH718" s="8"/>
      <c r="AI718" s="8"/>
    </row>
    <row r="719" spans="1:35" ht="12.75" x14ac:dyDescent="0.2">
      <c r="A719" s="6"/>
      <c r="B719" s="1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8"/>
      <c r="AG719" s="8"/>
      <c r="AH719" s="8"/>
      <c r="AI719" s="8"/>
    </row>
    <row r="720" spans="1:35" ht="12.75" x14ac:dyDescent="0.2">
      <c r="A720" s="6"/>
      <c r="B720" s="1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8"/>
      <c r="AG720" s="8"/>
      <c r="AH720" s="8"/>
      <c r="AI720" s="8"/>
    </row>
    <row r="721" spans="1:35" ht="12.75" x14ac:dyDescent="0.2">
      <c r="A721" s="6"/>
      <c r="B721" s="1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8"/>
      <c r="AG721" s="8"/>
      <c r="AH721" s="8"/>
      <c r="AI721" s="8"/>
    </row>
    <row r="722" spans="1:35" ht="12.75" x14ac:dyDescent="0.2">
      <c r="A722" s="6"/>
      <c r="B722" s="1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8"/>
      <c r="AG722" s="8"/>
      <c r="AH722" s="8"/>
      <c r="AI722" s="8"/>
    </row>
    <row r="723" spans="1:35" ht="12.75" x14ac:dyDescent="0.2">
      <c r="A723" s="6"/>
      <c r="B723" s="1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8"/>
      <c r="AG723" s="8"/>
      <c r="AH723" s="8"/>
      <c r="AI723" s="8"/>
    </row>
    <row r="724" spans="1:35" ht="12.75" x14ac:dyDescent="0.2">
      <c r="A724" s="6"/>
      <c r="B724" s="1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8"/>
      <c r="AG724" s="8"/>
      <c r="AH724" s="8"/>
      <c r="AI724" s="8"/>
    </row>
    <row r="725" spans="1:35" ht="12.75" x14ac:dyDescent="0.2">
      <c r="A725" s="6"/>
      <c r="B725" s="1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8"/>
      <c r="AG725" s="8"/>
      <c r="AH725" s="8"/>
      <c r="AI725" s="8"/>
    </row>
    <row r="726" spans="1:35" ht="12.75" x14ac:dyDescent="0.2">
      <c r="A726" s="6"/>
      <c r="B726" s="1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8"/>
      <c r="AG726" s="8"/>
      <c r="AH726" s="8"/>
      <c r="AI726" s="8"/>
    </row>
    <row r="727" spans="1:35" ht="12.75" x14ac:dyDescent="0.2">
      <c r="A727" s="6"/>
      <c r="B727" s="1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8"/>
      <c r="AG727" s="8"/>
      <c r="AH727" s="8"/>
      <c r="AI727" s="8"/>
    </row>
    <row r="728" spans="1:35" ht="12.75" x14ac:dyDescent="0.2">
      <c r="A728" s="6"/>
      <c r="B728" s="1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8"/>
      <c r="AG728" s="8"/>
      <c r="AH728" s="8"/>
      <c r="AI728" s="8"/>
    </row>
    <row r="729" spans="1:35" ht="12.75" x14ac:dyDescent="0.2">
      <c r="A729" s="6"/>
      <c r="B729" s="1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8"/>
      <c r="AG729" s="8"/>
      <c r="AH729" s="8"/>
      <c r="AI729" s="8"/>
    </row>
    <row r="730" spans="1:35" ht="12.75" x14ac:dyDescent="0.2">
      <c r="A730" s="6"/>
      <c r="B730" s="1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8"/>
      <c r="AG730" s="8"/>
      <c r="AH730" s="8"/>
      <c r="AI730" s="8"/>
    </row>
    <row r="731" spans="1:35" ht="12.75" x14ac:dyDescent="0.2">
      <c r="A731" s="6"/>
      <c r="B731" s="1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8"/>
      <c r="AG731" s="8"/>
      <c r="AH731" s="8"/>
      <c r="AI731" s="8"/>
    </row>
    <row r="732" spans="1:35" ht="12.75" x14ac:dyDescent="0.2">
      <c r="A732" s="6"/>
      <c r="B732" s="1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8"/>
      <c r="AG732" s="8"/>
      <c r="AH732" s="8"/>
      <c r="AI732" s="8"/>
    </row>
    <row r="733" spans="1:35" ht="12.75" x14ac:dyDescent="0.2">
      <c r="A733" s="6"/>
      <c r="B733" s="1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8"/>
      <c r="AG733" s="8"/>
      <c r="AH733" s="8"/>
      <c r="AI733" s="8"/>
    </row>
    <row r="734" spans="1:35" ht="12.75" x14ac:dyDescent="0.2">
      <c r="A734" s="6"/>
      <c r="B734" s="1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8"/>
      <c r="AG734" s="8"/>
      <c r="AH734" s="8"/>
      <c r="AI734" s="8"/>
    </row>
    <row r="735" spans="1:35" ht="12.75" x14ac:dyDescent="0.2">
      <c r="A735" s="6"/>
      <c r="B735" s="1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8"/>
      <c r="AG735" s="8"/>
      <c r="AH735" s="8"/>
      <c r="AI735" s="8"/>
    </row>
    <row r="736" spans="1:35" ht="12.75" x14ac:dyDescent="0.2">
      <c r="A736" s="6"/>
      <c r="B736" s="1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8"/>
      <c r="AG736" s="8"/>
      <c r="AH736" s="8"/>
      <c r="AI736" s="8"/>
    </row>
    <row r="737" spans="1:35" ht="12.75" x14ac:dyDescent="0.2">
      <c r="A737" s="6"/>
      <c r="B737" s="1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8"/>
      <c r="AG737" s="8"/>
      <c r="AH737" s="8"/>
      <c r="AI737" s="8"/>
    </row>
    <row r="738" spans="1:35" ht="12.75" x14ac:dyDescent="0.2">
      <c r="A738" s="6"/>
      <c r="B738" s="1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8"/>
      <c r="AG738" s="8"/>
      <c r="AH738" s="8"/>
      <c r="AI738" s="8"/>
    </row>
    <row r="739" spans="1:35" ht="12.75" x14ac:dyDescent="0.2">
      <c r="A739" s="6"/>
      <c r="B739" s="1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8"/>
      <c r="AG739" s="8"/>
      <c r="AH739" s="8"/>
      <c r="AI739" s="8"/>
    </row>
    <row r="740" spans="1:35" ht="12.75" x14ac:dyDescent="0.2">
      <c r="A740" s="6"/>
      <c r="B740" s="1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8"/>
      <c r="AG740" s="8"/>
      <c r="AH740" s="8"/>
      <c r="AI740" s="8"/>
    </row>
    <row r="741" spans="1:35" ht="12.75" x14ac:dyDescent="0.2">
      <c r="A741" s="6"/>
      <c r="B741" s="1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8"/>
      <c r="AG741" s="8"/>
      <c r="AH741" s="8"/>
      <c r="AI741" s="8"/>
    </row>
    <row r="742" spans="1:35" ht="12.75" x14ac:dyDescent="0.2">
      <c r="A742" s="6"/>
      <c r="B742" s="1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8"/>
      <c r="AG742" s="8"/>
      <c r="AH742" s="8"/>
      <c r="AI742" s="8"/>
    </row>
    <row r="743" spans="1:35" ht="12.75" x14ac:dyDescent="0.2">
      <c r="A743" s="6"/>
      <c r="B743" s="1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8"/>
      <c r="AG743" s="8"/>
      <c r="AH743" s="8"/>
      <c r="AI743" s="8"/>
    </row>
    <row r="744" spans="1:35" ht="12.75" x14ac:dyDescent="0.2">
      <c r="A744" s="6"/>
      <c r="B744" s="1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8"/>
      <c r="AG744" s="8"/>
      <c r="AH744" s="8"/>
      <c r="AI744" s="8"/>
    </row>
    <row r="745" spans="1:35" ht="12.75" x14ac:dyDescent="0.2">
      <c r="A745" s="6"/>
      <c r="B745" s="1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8"/>
      <c r="AG745" s="8"/>
      <c r="AH745" s="8"/>
      <c r="AI745" s="8"/>
    </row>
    <row r="746" spans="1:35" ht="12.75" x14ac:dyDescent="0.2">
      <c r="A746" s="6"/>
      <c r="B746" s="1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8"/>
      <c r="AG746" s="8"/>
      <c r="AH746" s="8"/>
      <c r="AI746" s="8"/>
    </row>
    <row r="747" spans="1:35" ht="12.75" x14ac:dyDescent="0.2">
      <c r="A747" s="6"/>
      <c r="B747" s="1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8"/>
      <c r="AG747" s="8"/>
      <c r="AH747" s="8"/>
      <c r="AI747" s="8"/>
    </row>
    <row r="748" spans="1:35" ht="12.75" x14ac:dyDescent="0.2">
      <c r="A748" s="6"/>
      <c r="B748" s="1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8"/>
      <c r="AG748" s="8"/>
      <c r="AH748" s="8"/>
      <c r="AI748" s="8"/>
    </row>
    <row r="749" spans="1:35" ht="12.75" x14ac:dyDescent="0.2">
      <c r="A749" s="6"/>
      <c r="B749" s="1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8"/>
      <c r="AG749" s="8"/>
      <c r="AH749" s="8"/>
      <c r="AI749" s="8"/>
    </row>
    <row r="750" spans="1:35" ht="12.75" x14ac:dyDescent="0.2">
      <c r="A750" s="6"/>
      <c r="B750" s="1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8"/>
      <c r="AG750" s="8"/>
      <c r="AH750" s="8"/>
      <c r="AI750" s="8"/>
    </row>
    <row r="751" spans="1:35" ht="12.75" x14ac:dyDescent="0.2">
      <c r="A751" s="6"/>
      <c r="B751" s="1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8"/>
      <c r="AG751" s="8"/>
      <c r="AH751" s="8"/>
      <c r="AI751" s="8"/>
    </row>
    <row r="752" spans="1:35" ht="12.75" x14ac:dyDescent="0.2">
      <c r="A752" s="6"/>
      <c r="B752" s="1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8"/>
      <c r="AG752" s="8"/>
      <c r="AH752" s="8"/>
      <c r="AI752" s="8"/>
    </row>
    <row r="753" spans="1:35" ht="12.75" x14ac:dyDescent="0.2">
      <c r="A753" s="6"/>
      <c r="B753" s="1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8"/>
      <c r="AG753" s="8"/>
      <c r="AH753" s="8"/>
      <c r="AI753" s="8"/>
    </row>
    <row r="754" spans="1:35" ht="12.75" x14ac:dyDescent="0.2">
      <c r="A754" s="6"/>
      <c r="B754" s="1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8"/>
      <c r="AG754" s="8"/>
      <c r="AH754" s="8"/>
      <c r="AI754" s="8"/>
    </row>
    <row r="755" spans="1:35" ht="12.75" x14ac:dyDescent="0.2">
      <c r="A755" s="6"/>
      <c r="B755" s="1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8"/>
      <c r="AG755" s="8"/>
      <c r="AH755" s="8"/>
      <c r="AI755" s="8"/>
    </row>
    <row r="756" spans="1:35" ht="12.75" x14ac:dyDescent="0.2">
      <c r="A756" s="6"/>
      <c r="B756" s="1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8"/>
      <c r="AG756" s="8"/>
      <c r="AH756" s="8"/>
      <c r="AI756" s="8"/>
    </row>
    <row r="757" spans="1:35" ht="12.75" x14ac:dyDescent="0.2">
      <c r="A757" s="6"/>
      <c r="B757" s="1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8"/>
      <c r="AG757" s="8"/>
      <c r="AH757" s="8"/>
      <c r="AI757" s="8"/>
    </row>
    <row r="758" spans="1:35" ht="12.75" x14ac:dyDescent="0.2">
      <c r="A758" s="6"/>
      <c r="B758" s="1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8"/>
      <c r="AG758" s="8"/>
      <c r="AH758" s="8"/>
      <c r="AI758" s="8"/>
    </row>
    <row r="759" spans="1:35" ht="12.75" x14ac:dyDescent="0.2">
      <c r="A759" s="6"/>
      <c r="B759" s="1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8"/>
      <c r="AG759" s="8"/>
      <c r="AH759" s="8"/>
      <c r="AI759" s="8"/>
    </row>
    <row r="760" spans="1:35" ht="12.75" x14ac:dyDescent="0.2">
      <c r="A760" s="6"/>
      <c r="B760" s="1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8"/>
      <c r="AG760" s="8"/>
      <c r="AH760" s="8"/>
      <c r="AI760" s="8"/>
    </row>
    <row r="761" spans="1:35" ht="12.75" x14ac:dyDescent="0.2">
      <c r="A761" s="6"/>
      <c r="B761" s="1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8"/>
      <c r="AG761" s="8"/>
      <c r="AH761" s="8"/>
      <c r="AI761" s="8"/>
    </row>
    <row r="762" spans="1:35" ht="12.75" x14ac:dyDescent="0.2">
      <c r="A762" s="6"/>
      <c r="B762" s="1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8"/>
      <c r="AG762" s="8"/>
      <c r="AH762" s="8"/>
      <c r="AI762" s="8"/>
    </row>
    <row r="763" spans="1:35" ht="12.75" x14ac:dyDescent="0.2">
      <c r="A763" s="6"/>
      <c r="B763" s="1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8"/>
      <c r="AG763" s="8"/>
      <c r="AH763" s="8"/>
      <c r="AI763" s="8"/>
    </row>
    <row r="764" spans="1:35" ht="12.75" x14ac:dyDescent="0.2">
      <c r="A764" s="6"/>
      <c r="B764" s="1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8"/>
      <c r="AG764" s="8"/>
      <c r="AH764" s="8"/>
      <c r="AI764" s="8"/>
    </row>
    <row r="765" spans="1:35" ht="12.75" x14ac:dyDescent="0.2">
      <c r="A765" s="6"/>
      <c r="B765" s="1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8"/>
      <c r="AG765" s="8"/>
      <c r="AH765" s="8"/>
      <c r="AI765" s="8"/>
    </row>
    <row r="766" spans="1:35" ht="12.75" x14ac:dyDescent="0.2">
      <c r="A766" s="6"/>
      <c r="B766" s="1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8"/>
      <c r="AG766" s="8"/>
      <c r="AH766" s="8"/>
      <c r="AI766" s="8"/>
    </row>
    <row r="767" spans="1:35" ht="12.75" x14ac:dyDescent="0.2">
      <c r="A767" s="6"/>
      <c r="B767" s="1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8"/>
      <c r="AG767" s="8"/>
      <c r="AH767" s="8"/>
      <c r="AI767" s="8"/>
    </row>
    <row r="768" spans="1:35" ht="12.75" x14ac:dyDescent="0.2">
      <c r="A768" s="6"/>
      <c r="B768" s="1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8"/>
      <c r="AG768" s="8"/>
      <c r="AH768" s="8"/>
      <c r="AI768" s="8"/>
    </row>
    <row r="769" spans="1:35" ht="12.75" x14ac:dyDescent="0.2">
      <c r="A769" s="6"/>
      <c r="B769" s="1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8"/>
      <c r="AG769" s="8"/>
      <c r="AH769" s="8"/>
      <c r="AI769" s="8"/>
    </row>
    <row r="770" spans="1:35" ht="12.75" x14ac:dyDescent="0.2">
      <c r="A770" s="6"/>
      <c r="B770" s="1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8"/>
      <c r="AG770" s="8"/>
      <c r="AH770" s="8"/>
      <c r="AI770" s="8"/>
    </row>
    <row r="771" spans="1:35" ht="12.75" x14ac:dyDescent="0.2">
      <c r="A771" s="6"/>
      <c r="B771" s="1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8"/>
      <c r="AG771" s="8"/>
      <c r="AH771" s="8"/>
      <c r="AI771" s="8"/>
    </row>
    <row r="772" spans="1:35" ht="12.75" x14ac:dyDescent="0.2">
      <c r="A772" s="6"/>
      <c r="B772" s="1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8"/>
      <c r="AG772" s="8"/>
      <c r="AH772" s="8"/>
      <c r="AI772" s="8"/>
    </row>
    <row r="773" spans="1:35" ht="12.75" x14ac:dyDescent="0.2">
      <c r="A773" s="6"/>
      <c r="B773" s="1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8"/>
      <c r="AG773" s="8"/>
      <c r="AH773" s="8"/>
      <c r="AI773" s="8"/>
    </row>
    <row r="774" spans="1:35" ht="12.75" x14ac:dyDescent="0.2">
      <c r="A774" s="6"/>
      <c r="B774" s="1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8"/>
      <c r="AG774" s="8"/>
      <c r="AH774" s="8"/>
      <c r="AI774" s="8"/>
    </row>
    <row r="775" spans="1:35" ht="12.75" x14ac:dyDescent="0.2">
      <c r="A775" s="6"/>
      <c r="B775" s="1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8"/>
      <c r="AG775" s="8"/>
      <c r="AH775" s="8"/>
      <c r="AI775" s="8"/>
    </row>
    <row r="776" spans="1:35" ht="12.75" x14ac:dyDescent="0.2">
      <c r="A776" s="6"/>
      <c r="B776" s="1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8"/>
      <c r="AG776" s="8"/>
      <c r="AH776" s="8"/>
      <c r="AI776" s="8"/>
    </row>
    <row r="777" spans="1:35" ht="12.75" x14ac:dyDescent="0.2">
      <c r="A777" s="6"/>
      <c r="B777" s="1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8"/>
      <c r="AG777" s="8"/>
      <c r="AH777" s="8"/>
      <c r="AI777" s="8"/>
    </row>
    <row r="778" spans="1:35" ht="12.75" x14ac:dyDescent="0.2">
      <c r="A778" s="6"/>
      <c r="B778" s="1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8"/>
      <c r="AG778" s="8"/>
      <c r="AH778" s="8"/>
      <c r="AI778" s="8"/>
    </row>
    <row r="779" spans="1:35" ht="12.75" x14ac:dyDescent="0.2">
      <c r="A779" s="6"/>
      <c r="B779" s="1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8"/>
      <c r="AG779" s="8"/>
      <c r="AH779" s="8"/>
      <c r="AI779" s="8"/>
    </row>
    <row r="780" spans="1:35" ht="12.75" x14ac:dyDescent="0.2">
      <c r="A780" s="6"/>
      <c r="B780" s="1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8"/>
      <c r="AG780" s="8"/>
      <c r="AH780" s="8"/>
      <c r="AI780" s="8"/>
    </row>
    <row r="781" spans="1:35" ht="12.75" x14ac:dyDescent="0.2">
      <c r="A781" s="6"/>
      <c r="B781" s="1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8"/>
      <c r="AG781" s="8"/>
      <c r="AH781" s="8"/>
      <c r="AI781" s="8"/>
    </row>
    <row r="782" spans="1:35" ht="12.75" x14ac:dyDescent="0.2">
      <c r="A782" s="6"/>
      <c r="B782" s="1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8"/>
      <c r="AG782" s="8"/>
      <c r="AH782" s="8"/>
      <c r="AI782" s="8"/>
    </row>
    <row r="783" spans="1:35" ht="12.75" x14ac:dyDescent="0.2">
      <c r="A783" s="6"/>
      <c r="B783" s="1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8"/>
      <c r="AG783" s="8"/>
      <c r="AH783" s="8"/>
      <c r="AI783" s="8"/>
    </row>
    <row r="784" spans="1:35" ht="12.75" x14ac:dyDescent="0.2">
      <c r="A784" s="6"/>
      <c r="B784" s="1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8"/>
      <c r="AG784" s="8"/>
      <c r="AH784" s="8"/>
      <c r="AI784" s="8"/>
    </row>
    <row r="785" spans="1:35" ht="12.75" x14ac:dyDescent="0.2">
      <c r="A785" s="6"/>
      <c r="B785" s="1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8"/>
      <c r="AG785" s="8"/>
      <c r="AH785" s="8"/>
      <c r="AI785" s="8"/>
    </row>
    <row r="786" spans="1:35" ht="12.75" x14ac:dyDescent="0.2">
      <c r="A786" s="6"/>
      <c r="B786" s="1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8"/>
      <c r="AG786" s="8"/>
      <c r="AH786" s="8"/>
      <c r="AI786" s="8"/>
    </row>
    <row r="787" spans="1:35" ht="12.75" x14ac:dyDescent="0.2">
      <c r="A787" s="6"/>
      <c r="B787" s="1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8"/>
      <c r="AG787" s="8"/>
      <c r="AH787" s="8"/>
      <c r="AI787" s="8"/>
    </row>
    <row r="788" spans="1:35" ht="12.75" x14ac:dyDescent="0.2">
      <c r="A788" s="6"/>
      <c r="B788" s="1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8"/>
      <c r="AG788" s="8"/>
      <c r="AH788" s="8"/>
      <c r="AI788" s="8"/>
    </row>
    <row r="789" spans="1:35" ht="12.75" x14ac:dyDescent="0.2">
      <c r="A789" s="6"/>
      <c r="B789" s="1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8"/>
      <c r="AG789" s="8"/>
      <c r="AH789" s="8"/>
      <c r="AI789" s="8"/>
    </row>
    <row r="790" spans="1:35" ht="12.75" x14ac:dyDescent="0.2">
      <c r="A790" s="6"/>
      <c r="B790" s="1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8"/>
      <c r="AG790" s="8"/>
      <c r="AH790" s="8"/>
      <c r="AI790" s="8"/>
    </row>
    <row r="791" spans="1:35" ht="12.75" x14ac:dyDescent="0.2">
      <c r="A791" s="6"/>
      <c r="B791" s="1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8"/>
      <c r="AG791" s="8"/>
      <c r="AH791" s="8"/>
      <c r="AI791" s="8"/>
    </row>
    <row r="792" spans="1:35" ht="12.75" x14ac:dyDescent="0.2">
      <c r="A792" s="6"/>
      <c r="B792" s="1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8"/>
      <c r="AG792" s="8"/>
      <c r="AH792" s="8"/>
      <c r="AI792" s="8"/>
    </row>
    <row r="793" spans="1:35" ht="12.75" x14ac:dyDescent="0.2">
      <c r="A793" s="6"/>
      <c r="B793" s="1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8"/>
      <c r="AG793" s="8"/>
      <c r="AH793" s="8"/>
      <c r="AI793" s="8"/>
    </row>
    <row r="794" spans="1:35" ht="12.75" x14ac:dyDescent="0.2">
      <c r="A794" s="6"/>
      <c r="B794" s="1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8"/>
      <c r="AG794" s="8"/>
      <c r="AH794" s="8"/>
      <c r="AI794" s="8"/>
    </row>
    <row r="795" spans="1:35" ht="12.75" x14ac:dyDescent="0.2">
      <c r="A795" s="6"/>
      <c r="B795" s="1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8"/>
      <c r="AG795" s="8"/>
      <c r="AH795" s="8"/>
      <c r="AI795" s="8"/>
    </row>
    <row r="796" spans="1:35" ht="12.75" x14ac:dyDescent="0.2">
      <c r="A796" s="6"/>
      <c r="B796" s="1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8"/>
      <c r="AG796" s="8"/>
      <c r="AH796" s="8"/>
      <c r="AI796" s="8"/>
    </row>
    <row r="797" spans="1:35" ht="12.75" x14ac:dyDescent="0.2">
      <c r="A797" s="6"/>
      <c r="B797" s="1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8"/>
      <c r="AG797" s="8"/>
      <c r="AH797" s="8"/>
      <c r="AI797" s="8"/>
    </row>
    <row r="798" spans="1:35" ht="12.75" x14ac:dyDescent="0.2">
      <c r="A798" s="6"/>
      <c r="B798" s="1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8"/>
      <c r="AG798" s="8"/>
      <c r="AH798" s="8"/>
      <c r="AI798" s="8"/>
    </row>
    <row r="799" spans="1:35" ht="12.75" x14ac:dyDescent="0.2">
      <c r="A799" s="6"/>
      <c r="B799" s="1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8"/>
      <c r="AG799" s="8"/>
      <c r="AH799" s="8"/>
      <c r="AI799" s="8"/>
    </row>
    <row r="800" spans="1:35" ht="12.75" x14ac:dyDescent="0.2">
      <c r="A800" s="6"/>
      <c r="B800" s="1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8"/>
      <c r="AG800" s="8"/>
      <c r="AH800" s="8"/>
      <c r="AI800" s="8"/>
    </row>
    <row r="801" spans="1:35" ht="12.75" x14ac:dyDescent="0.2">
      <c r="A801" s="6"/>
      <c r="B801" s="1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8"/>
      <c r="AG801" s="8"/>
      <c r="AH801" s="8"/>
      <c r="AI801" s="8"/>
    </row>
    <row r="802" spans="1:35" ht="12.75" x14ac:dyDescent="0.2">
      <c r="A802" s="6"/>
      <c r="B802" s="1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8"/>
      <c r="AG802" s="8"/>
      <c r="AH802" s="8"/>
      <c r="AI802" s="8"/>
    </row>
    <row r="803" spans="1:35" ht="12.75" x14ac:dyDescent="0.2">
      <c r="A803" s="6"/>
      <c r="B803" s="1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8"/>
      <c r="AG803" s="8"/>
      <c r="AH803" s="8"/>
      <c r="AI803" s="8"/>
    </row>
    <row r="804" spans="1:35" ht="12.75" x14ac:dyDescent="0.2">
      <c r="A804" s="6"/>
      <c r="B804" s="1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8"/>
      <c r="AG804" s="8"/>
      <c r="AH804" s="8"/>
      <c r="AI804" s="8"/>
    </row>
    <row r="805" spans="1:35" ht="12.75" x14ac:dyDescent="0.2">
      <c r="A805" s="6"/>
      <c r="B805" s="1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8"/>
      <c r="AG805" s="8"/>
      <c r="AH805" s="8"/>
      <c r="AI805" s="8"/>
    </row>
    <row r="806" spans="1:35" ht="12.75" x14ac:dyDescent="0.2">
      <c r="A806" s="6"/>
      <c r="B806" s="1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8"/>
      <c r="AG806" s="8"/>
      <c r="AH806" s="8"/>
      <c r="AI806" s="8"/>
    </row>
    <row r="807" spans="1:35" ht="12.75" x14ac:dyDescent="0.2">
      <c r="A807" s="6"/>
      <c r="B807" s="1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8"/>
      <c r="AG807" s="8"/>
      <c r="AH807" s="8"/>
      <c r="AI807" s="8"/>
    </row>
    <row r="808" spans="1:35" ht="12.75" x14ac:dyDescent="0.2">
      <c r="A808" s="6"/>
      <c r="B808" s="1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8"/>
      <c r="AG808" s="8"/>
      <c r="AH808" s="8"/>
      <c r="AI808" s="8"/>
    </row>
    <row r="809" spans="1:35" ht="12.75" x14ac:dyDescent="0.2">
      <c r="A809" s="6"/>
      <c r="B809" s="1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8"/>
      <c r="AG809" s="8"/>
      <c r="AH809" s="8"/>
      <c r="AI809" s="8"/>
    </row>
    <row r="810" spans="1:35" ht="12.75" x14ac:dyDescent="0.2">
      <c r="A810" s="6"/>
      <c r="B810" s="1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8"/>
      <c r="AG810" s="8"/>
      <c r="AH810" s="8"/>
      <c r="AI810" s="8"/>
    </row>
    <row r="811" spans="1:35" ht="12.75" x14ac:dyDescent="0.2">
      <c r="A811" s="6"/>
      <c r="B811" s="1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8"/>
      <c r="AG811" s="8"/>
      <c r="AH811" s="8"/>
      <c r="AI811" s="8"/>
    </row>
    <row r="812" spans="1:35" ht="12.75" x14ac:dyDescent="0.2">
      <c r="A812" s="6"/>
      <c r="B812" s="1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8"/>
      <c r="AG812" s="8"/>
      <c r="AH812" s="8"/>
      <c r="AI812" s="8"/>
    </row>
    <row r="813" spans="1:35" ht="12.75" x14ac:dyDescent="0.2">
      <c r="A813" s="6"/>
      <c r="B813" s="1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8"/>
      <c r="AG813" s="8"/>
      <c r="AH813" s="8"/>
      <c r="AI813" s="8"/>
    </row>
    <row r="814" spans="1:35" ht="12.75" x14ac:dyDescent="0.2">
      <c r="A814" s="6"/>
      <c r="B814" s="1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8"/>
      <c r="AG814" s="8"/>
      <c r="AH814" s="8"/>
      <c r="AI814" s="8"/>
    </row>
    <row r="815" spans="1:35" ht="12.75" x14ac:dyDescent="0.2">
      <c r="A815" s="6"/>
      <c r="B815" s="1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8"/>
      <c r="AG815" s="8"/>
      <c r="AH815" s="8"/>
      <c r="AI815" s="8"/>
    </row>
    <row r="816" spans="1:35" ht="12.75" x14ac:dyDescent="0.2">
      <c r="A816" s="6"/>
      <c r="B816" s="1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8"/>
      <c r="AG816" s="8"/>
      <c r="AH816" s="8"/>
      <c r="AI816" s="8"/>
    </row>
    <row r="817" spans="1:35" ht="12.75" x14ac:dyDescent="0.2">
      <c r="A817" s="6"/>
      <c r="B817" s="1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8"/>
      <c r="AG817" s="8"/>
      <c r="AH817" s="8"/>
      <c r="AI817" s="8"/>
    </row>
    <row r="818" spans="1:35" ht="12.75" x14ac:dyDescent="0.2">
      <c r="A818" s="6"/>
      <c r="B818" s="1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8"/>
      <c r="AG818" s="8"/>
      <c r="AH818" s="8"/>
      <c r="AI818" s="8"/>
    </row>
    <row r="819" spans="1:35" ht="12.75" x14ac:dyDescent="0.2">
      <c r="A819" s="6"/>
      <c r="B819" s="1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8"/>
      <c r="AG819" s="8"/>
      <c r="AH819" s="8"/>
      <c r="AI819" s="8"/>
    </row>
    <row r="820" spans="1:35" ht="12.75" x14ac:dyDescent="0.2">
      <c r="A820" s="6"/>
      <c r="B820" s="1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8"/>
      <c r="AG820" s="8"/>
      <c r="AH820" s="8"/>
      <c r="AI820" s="8"/>
    </row>
    <row r="821" spans="1:35" ht="12.75" x14ac:dyDescent="0.2">
      <c r="A821" s="6"/>
      <c r="B821" s="1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8"/>
      <c r="AG821" s="8"/>
      <c r="AH821" s="8"/>
      <c r="AI821" s="8"/>
    </row>
    <row r="822" spans="1:35" ht="12.75" x14ac:dyDescent="0.2">
      <c r="A822" s="6"/>
      <c r="B822" s="1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8"/>
      <c r="AG822" s="8"/>
      <c r="AH822" s="8"/>
      <c r="AI822" s="8"/>
    </row>
    <row r="823" spans="1:35" ht="12.75" x14ac:dyDescent="0.2">
      <c r="A823" s="6"/>
      <c r="B823" s="1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8"/>
      <c r="AG823" s="8"/>
      <c r="AH823" s="8"/>
      <c r="AI823" s="8"/>
    </row>
    <row r="824" spans="1:35" ht="12.75" x14ac:dyDescent="0.2">
      <c r="A824" s="6"/>
      <c r="B824" s="1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8"/>
      <c r="AG824" s="8"/>
      <c r="AH824" s="8"/>
      <c r="AI824" s="8"/>
    </row>
    <row r="825" spans="1:35" ht="12.75" x14ac:dyDescent="0.2">
      <c r="A825" s="6"/>
      <c r="B825" s="1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8"/>
      <c r="AG825" s="8"/>
      <c r="AH825" s="8"/>
      <c r="AI825" s="8"/>
    </row>
    <row r="826" spans="1:35" ht="12.75" x14ac:dyDescent="0.2">
      <c r="A826" s="6"/>
      <c r="B826" s="1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8"/>
      <c r="AG826" s="8"/>
      <c r="AH826" s="8"/>
      <c r="AI826" s="8"/>
    </row>
    <row r="827" spans="1:35" ht="12.75" x14ac:dyDescent="0.2">
      <c r="A827" s="6"/>
      <c r="B827" s="1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8"/>
      <c r="AG827" s="8"/>
      <c r="AH827" s="8"/>
      <c r="AI827" s="8"/>
    </row>
    <row r="828" spans="1:35" ht="12.75" x14ac:dyDescent="0.2">
      <c r="A828" s="6"/>
      <c r="B828" s="1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8"/>
      <c r="AG828" s="8"/>
      <c r="AH828" s="8"/>
      <c r="AI828" s="8"/>
    </row>
    <row r="829" spans="1:35" ht="12.75" x14ac:dyDescent="0.2">
      <c r="A829" s="6"/>
      <c r="B829" s="1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8"/>
      <c r="AG829" s="8"/>
      <c r="AH829" s="8"/>
      <c r="AI829" s="8"/>
    </row>
    <row r="830" spans="1:35" ht="12.75" x14ac:dyDescent="0.2">
      <c r="A830" s="6"/>
      <c r="B830" s="1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8"/>
      <c r="AG830" s="8"/>
      <c r="AH830" s="8"/>
      <c r="AI830" s="8"/>
    </row>
    <row r="831" spans="1:35" ht="12.75" x14ac:dyDescent="0.2">
      <c r="A831" s="6"/>
      <c r="B831" s="1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8"/>
      <c r="AG831" s="8"/>
      <c r="AH831" s="8"/>
      <c r="AI831" s="8"/>
    </row>
    <row r="832" spans="1:35" ht="12.75" x14ac:dyDescent="0.2">
      <c r="A832" s="6"/>
      <c r="B832" s="1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8"/>
      <c r="AG832" s="8"/>
      <c r="AH832" s="8"/>
      <c r="AI832" s="8"/>
    </row>
    <row r="833" spans="1:35" ht="12.75" x14ac:dyDescent="0.2">
      <c r="A833" s="6"/>
      <c r="B833" s="1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8"/>
      <c r="AG833" s="8"/>
      <c r="AH833" s="8"/>
      <c r="AI833" s="8"/>
    </row>
    <row r="834" spans="1:35" ht="12.75" x14ac:dyDescent="0.2">
      <c r="A834" s="6"/>
      <c r="B834" s="1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8"/>
      <c r="AG834" s="8"/>
      <c r="AH834" s="8"/>
      <c r="AI834" s="8"/>
    </row>
    <row r="835" spans="1:35" ht="12.75" x14ac:dyDescent="0.2">
      <c r="A835" s="6"/>
      <c r="B835" s="1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8"/>
      <c r="AG835" s="8"/>
      <c r="AH835" s="8"/>
      <c r="AI835" s="8"/>
    </row>
    <row r="836" spans="1:35" ht="12.75" x14ac:dyDescent="0.2">
      <c r="A836" s="6"/>
      <c r="B836" s="1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8"/>
      <c r="AG836" s="8"/>
      <c r="AH836" s="8"/>
      <c r="AI836" s="8"/>
    </row>
    <row r="837" spans="1:35" ht="12.75" x14ac:dyDescent="0.2">
      <c r="A837" s="6"/>
      <c r="B837" s="1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8"/>
      <c r="AG837" s="8"/>
      <c r="AH837" s="8"/>
      <c r="AI837" s="8"/>
    </row>
    <row r="838" spans="1:35" ht="12.75" x14ac:dyDescent="0.2">
      <c r="A838" s="6"/>
      <c r="B838" s="1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8"/>
      <c r="AG838" s="8"/>
      <c r="AH838" s="8"/>
      <c r="AI838" s="8"/>
    </row>
    <row r="839" spans="1:35" ht="12.75" x14ac:dyDescent="0.2">
      <c r="A839" s="6"/>
      <c r="B839" s="1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8"/>
      <c r="AG839" s="8"/>
      <c r="AH839" s="8"/>
      <c r="AI839" s="8"/>
    </row>
    <row r="840" spans="1:35" ht="12.75" x14ac:dyDescent="0.2">
      <c r="A840" s="6"/>
      <c r="B840" s="1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8"/>
      <c r="AG840" s="8"/>
      <c r="AH840" s="8"/>
      <c r="AI840" s="8"/>
    </row>
    <row r="841" spans="1:35" ht="12.75" x14ac:dyDescent="0.2">
      <c r="A841" s="6"/>
      <c r="B841" s="1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8"/>
      <c r="AG841" s="8"/>
      <c r="AH841" s="8"/>
      <c r="AI841" s="8"/>
    </row>
    <row r="842" spans="1:35" ht="12.75" x14ac:dyDescent="0.2">
      <c r="A842" s="6"/>
      <c r="B842" s="1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8"/>
      <c r="AG842" s="8"/>
      <c r="AH842" s="8"/>
      <c r="AI842" s="8"/>
    </row>
    <row r="843" spans="1:35" ht="12.75" x14ac:dyDescent="0.2">
      <c r="A843" s="6"/>
      <c r="B843" s="1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8"/>
      <c r="AG843" s="8"/>
      <c r="AH843" s="8"/>
      <c r="AI843" s="8"/>
    </row>
    <row r="844" spans="1:35" ht="12.75" x14ac:dyDescent="0.2">
      <c r="A844" s="6"/>
      <c r="B844" s="1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8"/>
      <c r="AG844" s="8"/>
      <c r="AH844" s="8"/>
      <c r="AI844" s="8"/>
    </row>
    <row r="845" spans="1:35" ht="12.75" x14ac:dyDescent="0.2">
      <c r="A845" s="6"/>
      <c r="B845" s="1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8"/>
      <c r="AG845" s="8"/>
      <c r="AH845" s="8"/>
      <c r="AI845" s="8"/>
    </row>
    <row r="846" spans="1:35" ht="12.75" x14ac:dyDescent="0.2">
      <c r="A846" s="6"/>
      <c r="B846" s="1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8"/>
      <c r="AG846" s="8"/>
      <c r="AH846" s="8"/>
      <c r="AI846" s="8"/>
    </row>
    <row r="847" spans="1:35" ht="12.75" x14ac:dyDescent="0.2">
      <c r="A847" s="6"/>
      <c r="B847" s="1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8"/>
      <c r="AG847" s="8"/>
      <c r="AH847" s="8"/>
      <c r="AI847" s="8"/>
    </row>
    <row r="848" spans="1:35" ht="12.75" x14ac:dyDescent="0.2">
      <c r="A848" s="6"/>
      <c r="B848" s="1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8"/>
      <c r="AG848" s="8"/>
      <c r="AH848" s="8"/>
      <c r="AI848" s="8"/>
    </row>
    <row r="849" spans="1:35" ht="12.75" x14ac:dyDescent="0.2">
      <c r="A849" s="6"/>
      <c r="B849" s="1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8"/>
      <c r="AG849" s="8"/>
      <c r="AH849" s="8"/>
      <c r="AI849" s="8"/>
    </row>
    <row r="850" spans="1:35" ht="12.75" x14ac:dyDescent="0.2">
      <c r="A850" s="6"/>
      <c r="B850" s="1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8"/>
      <c r="AG850" s="8"/>
      <c r="AH850" s="8"/>
      <c r="AI850" s="8"/>
    </row>
    <row r="851" spans="1:35" ht="12.75" x14ac:dyDescent="0.2">
      <c r="A851" s="6"/>
      <c r="B851" s="1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8"/>
      <c r="AG851" s="8"/>
      <c r="AH851" s="8"/>
      <c r="AI851" s="8"/>
    </row>
    <row r="852" spans="1:35" ht="12.75" x14ac:dyDescent="0.2">
      <c r="A852" s="6"/>
      <c r="B852" s="1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8"/>
      <c r="AG852" s="8"/>
      <c r="AH852" s="8"/>
      <c r="AI852" s="8"/>
    </row>
    <row r="853" spans="1:35" ht="12.75" x14ac:dyDescent="0.2">
      <c r="A853" s="6"/>
      <c r="B853" s="1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8"/>
      <c r="AG853" s="8"/>
      <c r="AH853" s="8"/>
      <c r="AI853" s="8"/>
    </row>
    <row r="854" spans="1:35" ht="12.75" x14ac:dyDescent="0.2">
      <c r="A854" s="6"/>
      <c r="B854" s="1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8"/>
      <c r="AG854" s="8"/>
      <c r="AH854" s="8"/>
      <c r="AI854" s="8"/>
    </row>
    <row r="855" spans="1:35" ht="12.75" x14ac:dyDescent="0.2">
      <c r="A855" s="6"/>
      <c r="B855" s="1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8"/>
      <c r="AG855" s="8"/>
      <c r="AH855" s="8"/>
      <c r="AI855" s="8"/>
    </row>
    <row r="856" spans="1:35" ht="12.75" x14ac:dyDescent="0.2">
      <c r="A856" s="6"/>
      <c r="B856" s="1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8"/>
      <c r="AG856" s="8"/>
      <c r="AH856" s="8"/>
      <c r="AI856" s="8"/>
    </row>
    <row r="857" spans="1:35" ht="12.75" x14ac:dyDescent="0.2">
      <c r="A857" s="6"/>
      <c r="B857" s="1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8"/>
      <c r="AG857" s="8"/>
      <c r="AH857" s="8"/>
      <c r="AI857" s="8"/>
    </row>
    <row r="858" spans="1:35" ht="12.75" x14ac:dyDescent="0.2">
      <c r="A858" s="6"/>
      <c r="B858" s="1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8"/>
      <c r="AG858" s="8"/>
      <c r="AH858" s="8"/>
      <c r="AI858" s="8"/>
    </row>
    <row r="859" spans="1:35" ht="12.75" x14ac:dyDescent="0.2">
      <c r="A859" s="6"/>
      <c r="B859" s="1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8"/>
      <c r="AG859" s="8"/>
      <c r="AH859" s="8"/>
      <c r="AI859" s="8"/>
    </row>
    <row r="860" spans="1:35" ht="12.75" x14ac:dyDescent="0.2">
      <c r="A860" s="6"/>
      <c r="B860" s="1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8"/>
      <c r="AG860" s="8"/>
      <c r="AH860" s="8"/>
      <c r="AI860" s="8"/>
    </row>
    <row r="861" spans="1:35" ht="12.75" x14ac:dyDescent="0.2">
      <c r="A861" s="6"/>
      <c r="B861" s="1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8"/>
      <c r="AG861" s="8"/>
      <c r="AH861" s="8"/>
      <c r="AI861" s="8"/>
    </row>
    <row r="862" spans="1:35" ht="12.75" x14ac:dyDescent="0.2">
      <c r="A862" s="6"/>
      <c r="B862" s="1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8"/>
      <c r="AG862" s="8"/>
      <c r="AH862" s="8"/>
      <c r="AI862" s="8"/>
    </row>
    <row r="863" spans="1:35" ht="12.75" x14ac:dyDescent="0.2">
      <c r="A863" s="6"/>
      <c r="B863" s="1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8"/>
      <c r="AG863" s="8"/>
      <c r="AH863" s="8"/>
      <c r="AI863" s="8"/>
    </row>
    <row r="864" spans="1:35" ht="12.75" x14ac:dyDescent="0.2">
      <c r="A864" s="6"/>
      <c r="B864" s="1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8"/>
      <c r="AG864" s="8"/>
      <c r="AH864" s="8"/>
      <c r="AI864" s="8"/>
    </row>
    <row r="865" spans="1:35" ht="12.75" x14ac:dyDescent="0.2">
      <c r="A865" s="6"/>
      <c r="B865" s="1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8"/>
      <c r="AG865" s="8"/>
      <c r="AH865" s="8"/>
      <c r="AI865" s="8"/>
    </row>
    <row r="866" spans="1:35" ht="12.75" x14ac:dyDescent="0.2">
      <c r="A866" s="6"/>
      <c r="B866" s="1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8"/>
      <c r="AG866" s="8"/>
      <c r="AH866" s="8"/>
      <c r="AI866" s="8"/>
    </row>
    <row r="867" spans="1:35" ht="12.75" x14ac:dyDescent="0.2">
      <c r="A867" s="6"/>
      <c r="B867" s="1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8"/>
      <c r="AG867" s="8"/>
      <c r="AH867" s="8"/>
      <c r="AI867" s="8"/>
    </row>
    <row r="868" spans="1:35" ht="12.75" x14ac:dyDescent="0.2">
      <c r="A868" s="6"/>
      <c r="B868" s="1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8"/>
      <c r="AG868" s="8"/>
      <c r="AH868" s="8"/>
      <c r="AI868" s="8"/>
    </row>
    <row r="869" spans="1:35" ht="12.75" x14ac:dyDescent="0.2">
      <c r="A869" s="6"/>
      <c r="B869" s="1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8"/>
      <c r="AG869" s="8"/>
      <c r="AH869" s="8"/>
      <c r="AI869" s="8"/>
    </row>
    <row r="870" spans="1:35" ht="12.75" x14ac:dyDescent="0.2">
      <c r="A870" s="6"/>
      <c r="B870" s="1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8"/>
      <c r="AG870" s="8"/>
      <c r="AH870" s="8"/>
      <c r="AI870" s="8"/>
    </row>
    <row r="871" spans="1:35" ht="12.75" x14ac:dyDescent="0.2">
      <c r="A871" s="6"/>
      <c r="B871" s="1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8"/>
      <c r="AG871" s="8"/>
      <c r="AH871" s="8"/>
      <c r="AI871" s="8"/>
    </row>
    <row r="872" spans="1:35" ht="12.75" x14ac:dyDescent="0.2">
      <c r="A872" s="6"/>
      <c r="B872" s="1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8"/>
      <c r="AG872" s="8"/>
      <c r="AH872" s="8"/>
      <c r="AI872" s="8"/>
    </row>
    <row r="873" spans="1:35" ht="12.75" x14ac:dyDescent="0.2">
      <c r="A873" s="6"/>
      <c r="B873" s="1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8"/>
      <c r="AG873" s="8"/>
      <c r="AH873" s="8"/>
      <c r="AI873" s="8"/>
    </row>
    <row r="874" spans="1:35" ht="12.75" x14ac:dyDescent="0.2">
      <c r="A874" s="6"/>
      <c r="B874" s="1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8"/>
      <c r="AG874" s="8"/>
      <c r="AH874" s="8"/>
      <c r="AI874" s="8"/>
    </row>
    <row r="875" spans="1:35" ht="12.75" x14ac:dyDescent="0.2">
      <c r="A875" s="6"/>
      <c r="B875" s="1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8"/>
      <c r="AG875" s="8"/>
      <c r="AH875" s="8"/>
      <c r="AI875" s="8"/>
    </row>
    <row r="876" spans="1:35" ht="12.75" x14ac:dyDescent="0.2">
      <c r="A876" s="6"/>
      <c r="B876" s="1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8"/>
      <c r="AG876" s="8"/>
      <c r="AH876" s="8"/>
      <c r="AI876" s="8"/>
    </row>
    <row r="877" spans="1:35" ht="12.75" x14ac:dyDescent="0.2">
      <c r="A877" s="6"/>
      <c r="B877" s="1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8"/>
      <c r="AG877" s="8"/>
      <c r="AH877" s="8"/>
      <c r="AI877" s="8"/>
    </row>
    <row r="878" spans="1:35" ht="12.75" x14ac:dyDescent="0.2">
      <c r="A878" s="6"/>
      <c r="B878" s="1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8"/>
      <c r="AG878" s="8"/>
      <c r="AH878" s="8"/>
      <c r="AI878" s="8"/>
    </row>
    <row r="879" spans="1:35" ht="12.75" x14ac:dyDescent="0.2">
      <c r="A879" s="6"/>
      <c r="B879" s="1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8"/>
      <c r="AG879" s="8"/>
      <c r="AH879" s="8"/>
      <c r="AI879" s="8"/>
    </row>
    <row r="880" spans="1:35" ht="12.75" x14ac:dyDescent="0.2">
      <c r="A880" s="6"/>
      <c r="B880" s="1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8"/>
      <c r="AG880" s="8"/>
      <c r="AH880" s="8"/>
      <c r="AI880" s="8"/>
    </row>
    <row r="881" spans="1:35" ht="12.75" x14ac:dyDescent="0.2">
      <c r="A881" s="6"/>
      <c r="B881" s="1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8"/>
      <c r="AG881" s="8"/>
      <c r="AH881" s="8"/>
      <c r="AI881" s="8"/>
    </row>
    <row r="882" spans="1:35" ht="12.75" x14ac:dyDescent="0.2">
      <c r="A882" s="6"/>
      <c r="B882" s="1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8"/>
      <c r="AG882" s="8"/>
      <c r="AH882" s="8"/>
      <c r="AI882" s="8"/>
    </row>
    <row r="883" spans="1:35" ht="12.75" x14ac:dyDescent="0.2">
      <c r="A883" s="6"/>
      <c r="B883" s="1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8"/>
      <c r="AG883" s="8"/>
      <c r="AH883" s="8"/>
      <c r="AI883" s="8"/>
    </row>
    <row r="884" spans="1:35" ht="12.75" x14ac:dyDescent="0.2">
      <c r="A884" s="6"/>
      <c r="B884" s="1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8"/>
      <c r="AG884" s="8"/>
      <c r="AH884" s="8"/>
      <c r="AI884" s="8"/>
    </row>
    <row r="885" spans="1:35" ht="12.75" x14ac:dyDescent="0.2">
      <c r="A885" s="6"/>
      <c r="B885" s="1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8"/>
      <c r="AG885" s="8"/>
      <c r="AH885" s="8"/>
      <c r="AI885" s="8"/>
    </row>
    <row r="886" spans="1:35" ht="12.75" x14ac:dyDescent="0.2">
      <c r="A886" s="6"/>
      <c r="B886" s="1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8"/>
      <c r="AG886" s="8"/>
      <c r="AH886" s="8"/>
      <c r="AI886" s="8"/>
    </row>
    <row r="887" spans="1:35" ht="12.75" x14ac:dyDescent="0.2">
      <c r="A887" s="6"/>
      <c r="B887" s="1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8"/>
      <c r="AG887" s="8"/>
      <c r="AH887" s="8"/>
      <c r="AI887" s="8"/>
    </row>
    <row r="888" spans="1:35" ht="12.75" x14ac:dyDescent="0.2">
      <c r="A888" s="6"/>
      <c r="B888" s="1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8"/>
      <c r="AG888" s="8"/>
      <c r="AH888" s="8"/>
      <c r="AI888" s="8"/>
    </row>
    <row r="889" spans="1:35" ht="12.75" x14ac:dyDescent="0.2">
      <c r="A889" s="6"/>
      <c r="B889" s="1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8"/>
      <c r="AG889" s="8"/>
      <c r="AH889" s="8"/>
      <c r="AI889" s="8"/>
    </row>
    <row r="890" spans="1:35" ht="12.75" x14ac:dyDescent="0.2">
      <c r="A890" s="6"/>
      <c r="B890" s="1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8"/>
      <c r="AG890" s="8"/>
      <c r="AH890" s="8"/>
      <c r="AI890" s="8"/>
    </row>
    <row r="891" spans="1:35" ht="12.75" x14ac:dyDescent="0.2">
      <c r="A891" s="6"/>
      <c r="B891" s="1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8"/>
      <c r="AG891" s="8"/>
      <c r="AH891" s="8"/>
      <c r="AI891" s="8"/>
    </row>
    <row r="892" spans="1:35" ht="12.75" x14ac:dyDescent="0.2">
      <c r="A892" s="6"/>
      <c r="B892" s="1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8"/>
      <c r="AG892" s="8"/>
      <c r="AH892" s="8"/>
      <c r="AI892" s="8"/>
    </row>
    <row r="893" spans="1:35" ht="12.75" x14ac:dyDescent="0.2">
      <c r="A893" s="6"/>
      <c r="B893" s="1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8"/>
      <c r="AG893" s="8"/>
      <c r="AH893" s="8"/>
      <c r="AI893" s="8"/>
    </row>
    <row r="894" spans="1:35" ht="12.75" x14ac:dyDescent="0.2">
      <c r="A894" s="6"/>
      <c r="B894" s="1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8"/>
      <c r="AG894" s="8"/>
      <c r="AH894" s="8"/>
      <c r="AI894" s="8"/>
    </row>
    <row r="895" spans="1:35" ht="12.75" x14ac:dyDescent="0.2">
      <c r="A895" s="6"/>
      <c r="B895" s="1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8"/>
      <c r="AG895" s="8"/>
      <c r="AH895" s="8"/>
      <c r="AI895" s="8"/>
    </row>
    <row r="896" spans="1:35" ht="12.75" x14ac:dyDescent="0.2">
      <c r="A896" s="6"/>
      <c r="B896" s="1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8"/>
      <c r="AG896" s="8"/>
      <c r="AH896" s="8"/>
      <c r="AI896" s="8"/>
    </row>
    <row r="897" spans="1:35" ht="12.75" x14ac:dyDescent="0.2">
      <c r="A897" s="6"/>
      <c r="B897" s="1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8"/>
      <c r="AG897" s="8"/>
      <c r="AH897" s="8"/>
      <c r="AI897" s="8"/>
    </row>
    <row r="898" spans="1:35" ht="12.75" x14ac:dyDescent="0.2">
      <c r="A898" s="6"/>
      <c r="B898" s="1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8"/>
      <c r="AG898" s="8"/>
      <c r="AH898" s="8"/>
      <c r="AI898" s="8"/>
    </row>
    <row r="899" spans="1:35" ht="12.75" x14ac:dyDescent="0.2">
      <c r="A899" s="6"/>
      <c r="B899" s="1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8"/>
      <c r="AG899" s="8"/>
      <c r="AH899" s="8"/>
      <c r="AI899" s="8"/>
    </row>
    <row r="900" spans="1:35" ht="12.75" x14ac:dyDescent="0.2">
      <c r="A900" s="6"/>
      <c r="B900" s="1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8"/>
      <c r="AG900" s="8"/>
      <c r="AH900" s="8"/>
      <c r="AI900" s="8"/>
    </row>
    <row r="901" spans="1:35" ht="12.75" x14ac:dyDescent="0.2">
      <c r="A901" s="6"/>
      <c r="B901" s="1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8"/>
      <c r="AG901" s="8"/>
      <c r="AH901" s="8"/>
      <c r="AI901" s="8"/>
    </row>
    <row r="902" spans="1:35" ht="12.75" x14ac:dyDescent="0.2">
      <c r="A902" s="6"/>
      <c r="B902" s="1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8"/>
      <c r="AG902" s="8"/>
      <c r="AH902" s="8"/>
      <c r="AI902" s="8"/>
    </row>
    <row r="903" spans="1:35" ht="12.75" x14ac:dyDescent="0.2">
      <c r="A903" s="6"/>
      <c r="B903" s="1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8"/>
      <c r="AG903" s="8"/>
      <c r="AH903" s="8"/>
      <c r="AI903" s="8"/>
    </row>
    <row r="904" spans="1:35" ht="12.75" x14ac:dyDescent="0.2">
      <c r="A904" s="6"/>
      <c r="B904" s="1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8"/>
      <c r="AG904" s="8"/>
      <c r="AH904" s="8"/>
      <c r="AI904" s="8"/>
    </row>
    <row r="905" spans="1:35" ht="12.75" x14ac:dyDescent="0.2">
      <c r="A905" s="6"/>
      <c r="B905" s="1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8"/>
      <c r="AG905" s="8"/>
      <c r="AH905" s="8"/>
      <c r="AI905" s="8"/>
    </row>
    <row r="906" spans="1:35" ht="12.75" x14ac:dyDescent="0.2">
      <c r="A906" s="6"/>
      <c r="B906" s="1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8"/>
      <c r="AG906" s="8"/>
      <c r="AH906" s="8"/>
      <c r="AI906" s="8"/>
    </row>
    <row r="907" spans="1:35" ht="12.75" x14ac:dyDescent="0.2">
      <c r="A907" s="6"/>
      <c r="B907" s="1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8"/>
      <c r="AG907" s="8"/>
      <c r="AH907" s="8"/>
      <c r="AI907" s="8"/>
    </row>
    <row r="908" spans="1:35" ht="12.75" x14ac:dyDescent="0.2">
      <c r="A908" s="6"/>
      <c r="B908" s="1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8"/>
      <c r="AG908" s="8"/>
      <c r="AH908" s="8"/>
      <c r="AI908" s="8"/>
    </row>
    <row r="909" spans="1:35" ht="12.75" x14ac:dyDescent="0.2">
      <c r="A909" s="6"/>
      <c r="B909" s="1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8"/>
      <c r="AG909" s="8"/>
      <c r="AH909" s="8"/>
      <c r="AI909" s="8"/>
    </row>
    <row r="910" spans="1:35" ht="12.75" x14ac:dyDescent="0.2">
      <c r="A910" s="6"/>
      <c r="B910" s="1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8"/>
      <c r="AG910" s="8"/>
      <c r="AH910" s="8"/>
      <c r="AI910" s="8"/>
    </row>
    <row r="911" spans="1:35" ht="12.75" x14ac:dyDescent="0.2">
      <c r="A911" s="6"/>
      <c r="B911" s="1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8"/>
      <c r="AG911" s="8"/>
      <c r="AH911" s="8"/>
      <c r="AI911" s="8"/>
    </row>
    <row r="912" spans="1:35" ht="12.75" x14ac:dyDescent="0.2">
      <c r="A912" s="6"/>
      <c r="B912" s="1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8"/>
      <c r="AG912" s="8"/>
      <c r="AH912" s="8"/>
      <c r="AI912" s="8"/>
    </row>
    <row r="913" spans="1:35" ht="12.75" x14ac:dyDescent="0.2">
      <c r="A913" s="6"/>
      <c r="B913" s="1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8"/>
      <c r="AG913" s="8"/>
      <c r="AH913" s="8"/>
      <c r="AI913" s="8"/>
    </row>
    <row r="914" spans="1:35" ht="12.75" x14ac:dyDescent="0.2">
      <c r="A914" s="6"/>
      <c r="B914" s="1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8"/>
      <c r="AG914" s="8"/>
      <c r="AH914" s="8"/>
      <c r="AI914" s="8"/>
    </row>
    <row r="915" spans="1:35" ht="12.75" x14ac:dyDescent="0.2">
      <c r="A915" s="6"/>
      <c r="B915" s="1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8"/>
      <c r="AG915" s="8"/>
      <c r="AH915" s="8"/>
      <c r="AI915" s="8"/>
    </row>
    <row r="916" spans="1:35" ht="12.75" x14ac:dyDescent="0.2">
      <c r="A916" s="6"/>
      <c r="B916" s="1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8"/>
      <c r="AG916" s="8"/>
      <c r="AH916" s="8"/>
      <c r="AI916" s="8"/>
    </row>
    <row r="917" spans="1:35" ht="12.75" x14ac:dyDescent="0.2">
      <c r="A917" s="6"/>
      <c r="B917" s="1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8"/>
      <c r="AG917" s="8"/>
      <c r="AH917" s="8"/>
      <c r="AI917" s="8"/>
    </row>
    <row r="918" spans="1:35" ht="12.75" x14ac:dyDescent="0.2">
      <c r="A918" s="6"/>
      <c r="B918" s="1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8"/>
      <c r="AG918" s="8"/>
      <c r="AH918" s="8"/>
      <c r="AI918" s="8"/>
    </row>
    <row r="919" spans="1:35" ht="12.75" x14ac:dyDescent="0.2">
      <c r="A919" s="6"/>
      <c r="B919" s="1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8"/>
      <c r="AG919" s="8"/>
      <c r="AH919" s="8"/>
      <c r="AI919" s="8"/>
    </row>
    <row r="920" spans="1:35" ht="12.75" x14ac:dyDescent="0.2">
      <c r="A920" s="6"/>
      <c r="B920" s="1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8"/>
      <c r="AG920" s="8"/>
      <c r="AH920" s="8"/>
      <c r="AI920" s="8"/>
    </row>
    <row r="921" spans="1:35" ht="12.75" x14ac:dyDescent="0.2">
      <c r="A921" s="6"/>
      <c r="B921" s="1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8"/>
      <c r="AG921" s="8"/>
      <c r="AH921" s="8"/>
      <c r="AI921" s="8"/>
    </row>
    <row r="922" spans="1:35" ht="12.75" x14ac:dyDescent="0.2">
      <c r="A922" s="6"/>
      <c r="B922" s="1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8"/>
      <c r="AG922" s="8"/>
      <c r="AH922" s="8"/>
      <c r="AI922" s="8"/>
    </row>
    <row r="923" spans="1:35" ht="12.75" x14ac:dyDescent="0.2">
      <c r="A923" s="6"/>
      <c r="B923" s="1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8"/>
      <c r="AG923" s="8"/>
      <c r="AH923" s="8"/>
      <c r="AI923" s="8"/>
    </row>
    <row r="924" spans="1:35" ht="12.75" x14ac:dyDescent="0.2">
      <c r="A924" s="6"/>
      <c r="B924" s="1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8"/>
      <c r="AG924" s="8"/>
      <c r="AH924" s="8"/>
      <c r="AI924" s="8"/>
    </row>
    <row r="925" spans="1:35" ht="12.75" x14ac:dyDescent="0.2">
      <c r="A925" s="6"/>
      <c r="B925" s="1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8"/>
      <c r="AG925" s="8"/>
      <c r="AH925" s="8"/>
      <c r="AI925" s="8"/>
    </row>
    <row r="926" spans="1:35" ht="12.75" x14ac:dyDescent="0.2">
      <c r="A926" s="6"/>
      <c r="B926" s="1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8"/>
      <c r="AG926" s="8"/>
      <c r="AH926" s="8"/>
      <c r="AI926" s="8"/>
    </row>
    <row r="927" spans="1:35" ht="12.75" x14ac:dyDescent="0.2">
      <c r="A927" s="6"/>
      <c r="B927" s="1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8"/>
      <c r="AG927" s="8"/>
      <c r="AH927" s="8"/>
      <c r="AI927" s="8"/>
    </row>
    <row r="928" spans="1:35" ht="12.75" x14ac:dyDescent="0.2">
      <c r="A928" s="6"/>
      <c r="B928" s="1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8"/>
      <c r="AG928" s="8"/>
      <c r="AH928" s="8"/>
      <c r="AI928" s="8"/>
    </row>
    <row r="929" spans="1:35" ht="12.75" x14ac:dyDescent="0.2">
      <c r="A929" s="6"/>
      <c r="B929" s="1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8"/>
      <c r="AG929" s="8"/>
      <c r="AH929" s="8"/>
      <c r="AI929" s="8"/>
    </row>
    <row r="930" spans="1:35" ht="12.75" x14ac:dyDescent="0.2">
      <c r="A930" s="6"/>
      <c r="B930" s="1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8"/>
      <c r="AG930" s="8"/>
      <c r="AH930" s="8"/>
      <c r="AI930" s="8"/>
    </row>
    <row r="931" spans="1:35" ht="12.75" x14ac:dyDescent="0.2">
      <c r="A931" s="6"/>
      <c r="B931" s="1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8"/>
      <c r="AG931" s="8"/>
      <c r="AH931" s="8"/>
      <c r="AI931" s="8"/>
    </row>
    <row r="932" spans="1:35" ht="12.75" x14ac:dyDescent="0.2">
      <c r="A932" s="6"/>
      <c r="B932" s="1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8"/>
      <c r="AG932" s="8"/>
      <c r="AH932" s="8"/>
      <c r="AI932" s="8"/>
    </row>
    <row r="933" spans="1:35" ht="12.75" x14ac:dyDescent="0.2">
      <c r="A933" s="6"/>
      <c r="B933" s="1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8"/>
      <c r="AG933" s="8"/>
      <c r="AH933" s="8"/>
      <c r="AI933" s="8"/>
    </row>
    <row r="934" spans="1:35" ht="12.75" x14ac:dyDescent="0.2">
      <c r="A934" s="6"/>
      <c r="B934" s="1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8"/>
      <c r="AG934" s="8"/>
      <c r="AH934" s="8"/>
      <c r="AI934" s="8"/>
    </row>
  </sheetData>
  <mergeCells count="8">
    <mergeCell ref="A14:A21"/>
    <mergeCell ref="B16:B21"/>
    <mergeCell ref="A6:C6"/>
    <mergeCell ref="A5:C5"/>
    <mergeCell ref="A1:E2"/>
    <mergeCell ref="A7:A12"/>
    <mergeCell ref="B7:B11"/>
    <mergeCell ref="D5:F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24"/>
  <sheetViews>
    <sheetView tabSelected="1" topLeftCell="A7" workbookViewId="0">
      <selection activeCell="J13" sqref="J13"/>
    </sheetView>
  </sheetViews>
  <sheetFormatPr defaultRowHeight="12.75" x14ac:dyDescent="0.2"/>
  <cols>
    <col min="1" max="1" width="8.140625" customWidth="1"/>
    <col min="3" max="3" width="18.42578125" customWidth="1"/>
    <col min="4" max="4" width="18.85546875" customWidth="1"/>
    <col min="5" max="5" width="14.5703125" customWidth="1"/>
    <col min="6" max="6" width="18.140625" customWidth="1"/>
    <col min="7" max="7" width="14.85546875" customWidth="1"/>
  </cols>
  <sheetData>
    <row r="1" spans="1:30" ht="33.75" customHeight="1" x14ac:dyDescent="0.2">
      <c r="A1" s="132"/>
      <c r="B1" s="132"/>
      <c r="C1" s="132"/>
      <c r="D1" s="132"/>
      <c r="E1" s="132"/>
      <c r="F1" s="132"/>
      <c r="G1" s="132"/>
    </row>
    <row r="2" spans="1:30" ht="24" customHeight="1" x14ac:dyDescent="0.2">
      <c r="A2" s="132"/>
      <c r="B2" s="132"/>
      <c r="C2" s="132"/>
      <c r="D2" s="132"/>
      <c r="E2" s="132"/>
      <c r="F2" s="132"/>
      <c r="G2" s="132"/>
    </row>
    <row r="5" spans="1:30" ht="40.5" customHeight="1" x14ac:dyDescent="0.2">
      <c r="A5" s="161" t="s">
        <v>0</v>
      </c>
      <c r="B5" s="159"/>
      <c r="C5" s="160"/>
      <c r="D5" s="158" t="s">
        <v>44</v>
      </c>
      <c r="E5" s="159"/>
      <c r="F5" s="159"/>
      <c r="G5" s="160"/>
    </row>
    <row r="6" spans="1:30" ht="78" customHeight="1" x14ac:dyDescent="0.2">
      <c r="A6" s="178" t="s">
        <v>2</v>
      </c>
      <c r="B6" s="159"/>
      <c r="C6" s="160"/>
      <c r="D6" s="33" t="s">
        <v>37</v>
      </c>
      <c r="E6" s="33" t="s">
        <v>38</v>
      </c>
      <c r="F6" s="33" t="s">
        <v>39</v>
      </c>
      <c r="G6" s="10" t="s">
        <v>3</v>
      </c>
    </row>
    <row r="7" spans="1:30" ht="33" customHeight="1" x14ac:dyDescent="0.2">
      <c r="A7" s="197" t="s">
        <v>4</v>
      </c>
      <c r="B7" s="171" t="s">
        <v>5</v>
      </c>
      <c r="C7" s="11" t="s">
        <v>6</v>
      </c>
      <c r="D7" s="40">
        <v>2</v>
      </c>
      <c r="E7" s="40">
        <v>2</v>
      </c>
      <c r="F7" s="40">
        <v>3</v>
      </c>
      <c r="G7" s="13">
        <f>SUM(D7:F7)</f>
        <v>7</v>
      </c>
    </row>
    <row r="8" spans="1:30" ht="52.5" x14ac:dyDescent="0.2">
      <c r="A8" s="198"/>
      <c r="B8" s="199"/>
      <c r="C8" s="11" t="s">
        <v>7</v>
      </c>
      <c r="D8" s="12">
        <v>1</v>
      </c>
      <c r="E8" s="12">
        <v>0</v>
      </c>
      <c r="F8" s="12">
        <v>2</v>
      </c>
      <c r="G8" s="13">
        <f t="shared" ref="G8:G11" si="0">SUM(D8:F8)</f>
        <v>3</v>
      </c>
    </row>
    <row r="9" spans="1:30" ht="31.5" x14ac:dyDescent="0.2">
      <c r="A9" s="198"/>
      <c r="B9" s="199"/>
      <c r="C9" s="11" t="s">
        <v>8</v>
      </c>
      <c r="D9" s="12">
        <v>1</v>
      </c>
      <c r="E9" s="12">
        <v>2</v>
      </c>
      <c r="F9" s="12">
        <v>1</v>
      </c>
      <c r="G9" s="13">
        <f t="shared" si="0"/>
        <v>4</v>
      </c>
    </row>
    <row r="10" spans="1:30" ht="21" x14ac:dyDescent="0.2">
      <c r="A10" s="198"/>
      <c r="B10" s="199"/>
      <c r="C10" s="11" t="s">
        <v>9</v>
      </c>
      <c r="D10" s="12">
        <v>1</v>
      </c>
      <c r="E10" s="12">
        <v>2</v>
      </c>
      <c r="F10" s="12">
        <v>1</v>
      </c>
      <c r="G10" s="13">
        <f t="shared" si="0"/>
        <v>4</v>
      </c>
    </row>
    <row r="11" spans="1:30" ht="21" x14ac:dyDescent="0.2">
      <c r="A11" s="198"/>
      <c r="B11" s="199"/>
      <c r="C11" s="15" t="s">
        <v>10</v>
      </c>
      <c r="D11" s="12">
        <v>0</v>
      </c>
      <c r="E11" s="12">
        <v>0</v>
      </c>
      <c r="F11" s="12">
        <v>0</v>
      </c>
      <c r="G11" s="13">
        <f t="shared" si="0"/>
        <v>0</v>
      </c>
    </row>
    <row r="12" spans="1:30" ht="48.75" customHeight="1" x14ac:dyDescent="0.2">
      <c r="A12" s="176"/>
      <c r="B12" s="24" t="s">
        <v>11</v>
      </c>
      <c r="C12" s="25" t="s">
        <v>12</v>
      </c>
      <c r="D12" s="58">
        <v>205000</v>
      </c>
      <c r="E12" s="59">
        <f>7000+82289</f>
        <v>89289</v>
      </c>
      <c r="F12" s="59">
        <v>735647</v>
      </c>
      <c r="G12" s="59">
        <f>SUM(D12:F12)</f>
        <v>1029936</v>
      </c>
    </row>
    <row r="13" spans="1:30" s="70" customFormat="1" ht="30.75" customHeight="1" x14ac:dyDescent="0.2">
      <c r="A13" s="72"/>
      <c r="B13" s="73"/>
      <c r="C13" s="89" t="s">
        <v>109</v>
      </c>
      <c r="D13" s="80"/>
      <c r="E13" s="80">
        <v>45000</v>
      </c>
      <c r="F13" s="82"/>
      <c r="G13" s="8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70" customFormat="1" ht="62.25" customHeight="1" x14ac:dyDescent="0.2">
      <c r="A14" s="168" t="s">
        <v>71</v>
      </c>
      <c r="B14" s="76" t="s">
        <v>48</v>
      </c>
      <c r="C14" s="77" t="s">
        <v>49</v>
      </c>
      <c r="D14" s="78"/>
      <c r="E14" s="79">
        <v>89289</v>
      </c>
      <c r="F14" s="54"/>
      <c r="G14" s="5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s="70" customFormat="1" ht="88.5" x14ac:dyDescent="0.2">
      <c r="A15" s="169"/>
      <c r="B15" s="76" t="s">
        <v>52</v>
      </c>
      <c r="C15" s="77" t="s">
        <v>53</v>
      </c>
      <c r="D15" s="79"/>
      <c r="E15" s="79">
        <v>43635</v>
      </c>
      <c r="F15" s="54"/>
      <c r="G15" s="5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s="70" customFormat="1" ht="66" customHeight="1" x14ac:dyDescent="0.2">
      <c r="A16" s="169"/>
      <c r="B16" s="185" t="s">
        <v>54</v>
      </c>
      <c r="C16" s="77" t="s">
        <v>110</v>
      </c>
      <c r="D16" s="88"/>
      <c r="E16" s="79"/>
      <c r="F16" s="5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s="70" customFormat="1" ht="60" x14ac:dyDescent="0.2">
      <c r="A17" s="169"/>
      <c r="B17" s="185"/>
      <c r="C17" s="77" t="s">
        <v>111</v>
      </c>
      <c r="D17" s="88"/>
      <c r="E17" s="79"/>
      <c r="F17" s="5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s="70" customFormat="1" ht="36" x14ac:dyDescent="0.2">
      <c r="A18" s="169"/>
      <c r="B18" s="185"/>
      <c r="C18" s="77" t="s">
        <v>112</v>
      </c>
      <c r="D18" s="88"/>
      <c r="E18" s="78"/>
      <c r="F18" s="5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s="70" customFormat="1" ht="72" x14ac:dyDescent="0.2">
      <c r="A19" s="169"/>
      <c r="B19" s="185"/>
      <c r="C19" s="77" t="s">
        <v>113</v>
      </c>
      <c r="D19" s="79"/>
      <c r="E19" s="88">
        <v>1</v>
      </c>
      <c r="F19" s="5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s="70" customFormat="1" ht="48" x14ac:dyDescent="0.2">
      <c r="A20" s="169"/>
      <c r="B20" s="185"/>
      <c r="C20" s="77" t="s">
        <v>114</v>
      </c>
      <c r="D20" s="79"/>
      <c r="E20" s="88">
        <v>7</v>
      </c>
      <c r="F20" s="5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s="70" customFormat="1" ht="24" x14ac:dyDescent="0.2">
      <c r="A21" s="169"/>
      <c r="B21" s="185"/>
      <c r="C21" s="77" t="s">
        <v>115</v>
      </c>
      <c r="D21" s="79"/>
      <c r="E21" s="78"/>
      <c r="F21" s="9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s="70" customFormat="1" ht="36" x14ac:dyDescent="0.2">
      <c r="A22" s="169"/>
      <c r="B22" s="185"/>
      <c r="C22" s="77" t="s">
        <v>116</v>
      </c>
      <c r="D22" s="79"/>
      <c r="E22" s="78"/>
      <c r="F22" s="9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s="70" customFormat="1" ht="24" x14ac:dyDescent="0.2">
      <c r="A23" s="169"/>
      <c r="B23" s="185"/>
      <c r="C23" s="77" t="s">
        <v>117</v>
      </c>
      <c r="D23" s="79"/>
      <c r="E23" s="78"/>
      <c r="F23" s="9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s="70" customFormat="1" ht="36" x14ac:dyDescent="0.2">
      <c r="A24" s="169"/>
      <c r="B24" s="185"/>
      <c r="C24" s="77" t="s">
        <v>118</v>
      </c>
      <c r="D24" s="79"/>
      <c r="E24" s="78"/>
      <c r="F24" s="9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</sheetData>
  <mergeCells count="8">
    <mergeCell ref="A14:A24"/>
    <mergeCell ref="B16:B24"/>
    <mergeCell ref="A1:G2"/>
    <mergeCell ref="A5:C5"/>
    <mergeCell ref="D5:G5"/>
    <mergeCell ref="A6:C6"/>
    <mergeCell ref="A7:A12"/>
    <mergeCell ref="B7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7</vt:i4>
      </vt:variant>
    </vt:vector>
  </HeadingPairs>
  <TitlesOfParts>
    <vt:vector size="7" baseType="lpstr">
      <vt:lpstr>Bendra statistika</vt:lpstr>
      <vt:lpstr>Kultūros skyrius</vt:lpstr>
      <vt:lpstr>Sporto skyrius</vt:lpstr>
      <vt:lpstr>NVO (soc. skyrius)</vt:lpstr>
      <vt:lpstr>Soc. paslaugų skyrius</vt:lpstr>
      <vt:lpstr>Jaunimas ir vaikai</vt:lpstr>
      <vt:lpstr>Paveldosauga, turizmas, ivest.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2018-06-21T13:10:34Z</cp:lastPrinted>
  <dcterms:modified xsi:type="dcterms:W3CDTF">2018-11-15T06:31:52Z</dcterms:modified>
</cp:coreProperties>
</file>