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npk5380_psu_edu/Documents/2023/Classes/Fall_2023/ENT35-ENTO_statistics/Project/"/>
    </mc:Choice>
  </mc:AlternateContent>
  <xr:revisionPtr revIDLastSave="9" documentId="8_{B9EB3C98-5B0B-46BA-947B-69512BBCF8A9}" xr6:coauthVersionLast="47" xr6:coauthVersionMax="47" xr10:uidLastSave="{82A0EA41-896D-477C-9C77-C680409E1272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</calcChain>
</file>

<file path=xl/sharedStrings.xml><?xml version="1.0" encoding="utf-8"?>
<sst xmlns="http://schemas.openxmlformats.org/spreadsheetml/2006/main" count="158" uniqueCount="65">
  <si>
    <t>101-AG23-N1</t>
  </si>
  <si>
    <t>N</t>
  </si>
  <si>
    <t>V6</t>
  </si>
  <si>
    <t>102-AG23-N5</t>
  </si>
  <si>
    <t>103-AG23-N4</t>
  </si>
  <si>
    <t>104-AG23-N3</t>
  </si>
  <si>
    <t>105-AG23-N2</t>
  </si>
  <si>
    <t>106-AG23-N6</t>
  </si>
  <si>
    <t>107-AG23-M3</t>
  </si>
  <si>
    <t>M</t>
  </si>
  <si>
    <t>108-AG23-M1</t>
  </si>
  <si>
    <t>109-AG23-M2</t>
  </si>
  <si>
    <t>110-AG23-M4</t>
  </si>
  <si>
    <t>111-AG23-M5</t>
  </si>
  <si>
    <t>112-AG23-M6</t>
  </si>
  <si>
    <t>201-AG23-N4</t>
  </si>
  <si>
    <t>202-AG23-N6</t>
  </si>
  <si>
    <t>203-AG23-N5</t>
  </si>
  <si>
    <t>204-AG23-N3</t>
  </si>
  <si>
    <t>205-AG23-N2</t>
  </si>
  <si>
    <t>206-AG23-N1</t>
  </si>
  <si>
    <t>207-AG23-M6</t>
  </si>
  <si>
    <t>208-AG23-M3</t>
  </si>
  <si>
    <t>209-AG23-M1</t>
  </si>
  <si>
    <t>210-AG23-M4</t>
  </si>
  <si>
    <t>211-AG23-M2</t>
  </si>
  <si>
    <t>212-AG23-M5</t>
  </si>
  <si>
    <t>301-AG23-M4</t>
  </si>
  <si>
    <t>302-AG23-M3</t>
  </si>
  <si>
    <t>303-AG23-M5</t>
  </si>
  <si>
    <t>304-AG23-M6</t>
  </si>
  <si>
    <t>305-AG23-M2</t>
  </si>
  <si>
    <t>306-AG23-M1</t>
  </si>
  <si>
    <t>307-AG23-N6</t>
  </si>
  <si>
    <t>308-AG23-N2</t>
  </si>
  <si>
    <t>309-AG23-N4</t>
  </si>
  <si>
    <t>310-AG23-N1</t>
  </si>
  <si>
    <t>311-AG23-N5</t>
  </si>
  <si>
    <t>312-AG23-N3</t>
  </si>
  <si>
    <t>401-AG23-M1</t>
  </si>
  <si>
    <t>402-AG23-M3</t>
  </si>
  <si>
    <t>403-AG23-M2</t>
  </si>
  <si>
    <t>404-AG23-M5</t>
  </si>
  <si>
    <t>405-AG23-M4</t>
  </si>
  <si>
    <t>406-AG23-M6</t>
  </si>
  <si>
    <t>407-AG23-N1</t>
  </si>
  <si>
    <t>408-AG23-N6</t>
  </si>
  <si>
    <t>409-AG23-N5</t>
  </si>
  <si>
    <t>410-AG23-N3</t>
  </si>
  <si>
    <t>411-AG23-N4</t>
  </si>
  <si>
    <t>412-AG23-N2</t>
  </si>
  <si>
    <t>id</t>
  </si>
  <si>
    <t>plot</t>
  </si>
  <si>
    <t>block</t>
  </si>
  <si>
    <t>trt</t>
  </si>
  <si>
    <t>manure</t>
  </si>
  <si>
    <t>biomass_g</t>
  </si>
  <si>
    <t>stage</t>
  </si>
  <si>
    <t>blue</t>
  </si>
  <si>
    <t>green</t>
  </si>
  <si>
    <t>red</t>
  </si>
  <si>
    <t>rededge</t>
  </si>
  <si>
    <t>nir</t>
  </si>
  <si>
    <t>biomass_kgha</t>
  </si>
  <si>
    <t>yield_kgha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</si>
</sst>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workbookViewId="0">
      <selection activeCell="Q8" sqref="Q8"/>
    </sheetView>
  </sheetViews>
  <sheetFormatPr defaultRowHeight="14.5" x14ac:dyDescent="0.35"/>
  <cols>
    <col min="1" max="1" width="12.81640625" bestFit="1" customWidth="1"/>
    <col min="6" max="6" width="10.26953125" bestFit="1" customWidth="1"/>
    <col min="13" max="13" width="10.54296875" bestFit="1" customWidth="1"/>
    <col min="14" max="14" width="13.54296875" bestFit="1" customWidth="1"/>
  </cols>
  <sheetData>
    <row r="1" spans="1:14" x14ac:dyDescent="0.35">
      <c r="A1" t="s">
        <v>51</v>
      </c>
      <c r="B1" s="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64</v>
      </c>
      <c r="N1" t="s">
        <v>63</v>
      </c>
    </row>
    <row r="2" spans="1:14" s="5" customFormat="1" x14ac:dyDescent="0.35">
      <c r="A2" s="3" t="s">
        <v>0</v>
      </c>
      <c r="B2" s="3">
        <v>101</v>
      </c>
      <c r="C2" s="3">
        <v>1</v>
      </c>
      <c r="D2" s="3">
        <v>0</v>
      </c>
      <c r="E2" s="3" t="s">
        <v>1</v>
      </c>
      <c r="F2" s="4">
        <v>50.05</v>
      </c>
      <c r="G2" s="5" t="s">
        <v>2</v>
      </c>
      <c r="H2" s="5">
        <v>3.9523714700027003E-2</v>
      </c>
      <c r="I2" s="5">
        <v>7.6903188461849001E-2</v>
      </c>
      <c r="J2" s="5">
        <v>7.3932625027894994E-2</v>
      </c>
      <c r="K2" s="5">
        <v>0.14519202109384399</v>
      </c>
      <c r="L2" s="5">
        <v>0.21808269343669201</v>
      </c>
      <c r="M2" s="5">
        <v>3079.2460162742286</v>
      </c>
      <c r="N2" s="5">
        <f>(F2*10000)/(1.54*1000)</f>
        <v>325</v>
      </c>
    </row>
    <row r="3" spans="1:14" x14ac:dyDescent="0.35">
      <c r="A3" s="1" t="s">
        <v>3</v>
      </c>
      <c r="B3" s="1">
        <v>102</v>
      </c>
      <c r="C3" s="1">
        <v>1</v>
      </c>
      <c r="D3" s="1">
        <v>224</v>
      </c>
      <c r="E3" s="1" t="s">
        <v>1</v>
      </c>
      <c r="F3" s="2">
        <v>64.709999999999994</v>
      </c>
      <c r="G3" t="s">
        <v>2</v>
      </c>
      <c r="H3">
        <v>3.1828711329177001E-2</v>
      </c>
      <c r="I3">
        <v>6.2840657885703005E-2</v>
      </c>
      <c r="J3">
        <v>5.4307713156178002E-2</v>
      </c>
      <c r="K3">
        <v>0.12598956627480901</v>
      </c>
      <c r="L3">
        <v>0.24044677831845501</v>
      </c>
      <c r="M3">
        <v>13023.80076443562</v>
      </c>
      <c r="N3">
        <f>(F3*10000)/(1.54*1000)</f>
        <v>420.1948051948051</v>
      </c>
    </row>
    <row r="4" spans="1:14" x14ac:dyDescent="0.35">
      <c r="A4" s="1" t="s">
        <v>4</v>
      </c>
      <c r="B4" s="1">
        <v>103</v>
      </c>
      <c r="C4" s="1">
        <v>1</v>
      </c>
      <c r="D4" s="1">
        <v>168</v>
      </c>
      <c r="E4" s="1" t="s">
        <v>1</v>
      </c>
      <c r="F4" s="2">
        <v>66.5</v>
      </c>
      <c r="G4" t="s">
        <v>2</v>
      </c>
      <c r="H4">
        <v>3.1307568402737997E-2</v>
      </c>
      <c r="I4">
        <v>6.1808484262112003E-2</v>
      </c>
      <c r="J4">
        <v>5.2191328963063999E-2</v>
      </c>
      <c r="K4">
        <v>0.12417259889886099</v>
      </c>
      <c r="L4">
        <v>0.23624833608086801</v>
      </c>
      <c r="M4">
        <v>8759.2466985697101</v>
      </c>
      <c r="N4">
        <f>(F4*10000)/(1.54*1000)</f>
        <v>431.81818181818181</v>
      </c>
    </row>
    <row r="5" spans="1:14" x14ac:dyDescent="0.35">
      <c r="A5" s="1" t="s">
        <v>5</v>
      </c>
      <c r="B5" s="1">
        <v>104</v>
      </c>
      <c r="C5" s="1">
        <v>1</v>
      </c>
      <c r="D5" s="1">
        <v>112</v>
      </c>
      <c r="E5" s="1" t="s">
        <v>1</v>
      </c>
      <c r="F5" s="2">
        <v>58.13</v>
      </c>
      <c r="G5" t="s">
        <v>2</v>
      </c>
      <c r="H5">
        <v>3.1488970813168003E-2</v>
      </c>
      <c r="I5">
        <v>6.1838188242421002E-2</v>
      </c>
      <c r="J5">
        <v>5.2254397112263998E-2</v>
      </c>
      <c r="K5">
        <v>0.123820591578247</v>
      </c>
      <c r="L5">
        <v>0.22906098693461599</v>
      </c>
      <c r="M5">
        <v>8064.2396540687414</v>
      </c>
      <c r="N5">
        <f>(F5*10000)/(1.54*1000)</f>
        <v>377.46753246753246</v>
      </c>
    </row>
    <row r="6" spans="1:14" x14ac:dyDescent="0.35">
      <c r="A6" s="1" t="s">
        <v>6</v>
      </c>
      <c r="B6" s="1">
        <v>105</v>
      </c>
      <c r="C6" s="1">
        <v>1</v>
      </c>
      <c r="D6" s="1">
        <v>56</v>
      </c>
      <c r="E6" s="1" t="s">
        <v>1</v>
      </c>
      <c r="F6" s="2">
        <v>87.06</v>
      </c>
      <c r="G6" t="s">
        <v>2</v>
      </c>
      <c r="H6">
        <v>2.9131202436092001E-2</v>
      </c>
      <c r="I6">
        <v>5.9567758367268998E-2</v>
      </c>
      <c r="J6">
        <v>4.6582190825373002E-2</v>
      </c>
      <c r="K6">
        <v>0.123208893624193</v>
      </c>
      <c r="L6">
        <v>0.246883629668875</v>
      </c>
      <c r="M6">
        <v>7198.4340050611409</v>
      </c>
      <c r="N6">
        <f>(F6*10000)/(1.54*1000)</f>
        <v>565.32467532467535</v>
      </c>
    </row>
    <row r="7" spans="1:14" x14ac:dyDescent="0.35">
      <c r="A7" s="1" t="s">
        <v>7</v>
      </c>
      <c r="B7" s="1">
        <v>106</v>
      </c>
      <c r="C7" s="1">
        <v>1</v>
      </c>
      <c r="D7" s="1">
        <v>280</v>
      </c>
      <c r="E7" s="1" t="s">
        <v>1</v>
      </c>
      <c r="F7" s="2">
        <v>85.54</v>
      </c>
      <c r="G7" t="s">
        <v>2</v>
      </c>
      <c r="H7">
        <v>2.6632091873954E-2</v>
      </c>
      <c r="I7">
        <v>5.3400556853453997E-2</v>
      </c>
      <c r="J7">
        <v>3.9134070497640998E-2</v>
      </c>
      <c r="K7">
        <v>0.113510741216612</v>
      </c>
      <c r="L7">
        <v>0.26513118443058997</v>
      </c>
      <c r="M7">
        <v>11328.552822665828</v>
      </c>
      <c r="N7">
        <f>(F7*10000)/(1.54*1000)</f>
        <v>555.4545454545455</v>
      </c>
    </row>
    <row r="8" spans="1:14" x14ac:dyDescent="0.35">
      <c r="A8" s="1" t="s">
        <v>8</v>
      </c>
      <c r="B8" s="1">
        <v>107</v>
      </c>
      <c r="C8" s="1">
        <v>1</v>
      </c>
      <c r="D8" s="1">
        <v>112</v>
      </c>
      <c r="E8" s="1" t="s">
        <v>9</v>
      </c>
      <c r="F8" s="2">
        <v>101.42</v>
      </c>
      <c r="G8" t="s">
        <v>2</v>
      </c>
      <c r="H8">
        <v>2.6244067913761999E-2</v>
      </c>
      <c r="I8">
        <v>5.4388447613344E-2</v>
      </c>
      <c r="J8">
        <v>4.1008566537108999E-2</v>
      </c>
      <c r="K8">
        <v>0.11634006649652701</v>
      </c>
      <c r="L8">
        <v>0.249909877450357</v>
      </c>
      <c r="M8">
        <v>12646.266197460016</v>
      </c>
      <c r="N8">
        <f>(F8*10000)/(1.54*1000)</f>
        <v>658.57142857142856</v>
      </c>
    </row>
    <row r="9" spans="1:14" x14ac:dyDescent="0.35">
      <c r="A9" s="1" t="s">
        <v>10</v>
      </c>
      <c r="B9" s="1">
        <v>108</v>
      </c>
      <c r="C9" s="1">
        <v>1</v>
      </c>
      <c r="D9" s="1">
        <v>0</v>
      </c>
      <c r="E9" s="1" t="s">
        <v>9</v>
      </c>
      <c r="F9" s="2">
        <v>61.95</v>
      </c>
      <c r="G9" t="s">
        <v>2</v>
      </c>
      <c r="H9">
        <v>3.0638485938926999E-2</v>
      </c>
      <c r="I9">
        <v>6.1683887742934998E-2</v>
      </c>
      <c r="J9">
        <v>5.1295902978341003E-2</v>
      </c>
      <c r="K9">
        <v>0.12694729634631099</v>
      </c>
      <c r="L9">
        <v>0.23914312277857</v>
      </c>
      <c r="M9">
        <v>7653.994324636632</v>
      </c>
      <c r="N9">
        <f>(F9*10000)/(1.54*1000)</f>
        <v>402.27272727272725</v>
      </c>
    </row>
    <row r="10" spans="1:14" x14ac:dyDescent="0.35">
      <c r="A10" s="1" t="s">
        <v>11</v>
      </c>
      <c r="B10" s="1">
        <v>109</v>
      </c>
      <c r="C10" s="1">
        <v>1</v>
      </c>
      <c r="D10" s="1">
        <v>56</v>
      </c>
      <c r="E10" s="1" t="s">
        <v>9</v>
      </c>
      <c r="F10" s="2">
        <v>69.62</v>
      </c>
      <c r="G10" t="s">
        <v>2</v>
      </c>
      <c r="H10">
        <v>2.9533663803317001E-2</v>
      </c>
      <c r="I10">
        <v>5.9035627973591E-2</v>
      </c>
      <c r="J10">
        <v>4.7465569591871003E-2</v>
      </c>
      <c r="K10">
        <v>0.121463832189944</v>
      </c>
      <c r="L10">
        <v>0.247063162099593</v>
      </c>
      <c r="M10">
        <v>9719.7305731997913</v>
      </c>
      <c r="N10">
        <f>(F10*10000)/(1.54*1000)</f>
        <v>452.0779220779221</v>
      </c>
    </row>
    <row r="11" spans="1:14" x14ac:dyDescent="0.35">
      <c r="A11" s="1" t="s">
        <v>12</v>
      </c>
      <c r="B11" s="1">
        <v>110</v>
      </c>
      <c r="C11" s="1">
        <v>1</v>
      </c>
      <c r="D11" s="1">
        <v>168</v>
      </c>
      <c r="E11" s="1" t="s">
        <v>9</v>
      </c>
      <c r="F11" s="2">
        <v>95.16</v>
      </c>
      <c r="G11" t="s">
        <v>2</v>
      </c>
      <c r="H11">
        <v>2.7485120958439E-2</v>
      </c>
      <c r="I11">
        <v>5.5630009979702001E-2</v>
      </c>
      <c r="J11">
        <v>4.1797428114659002E-2</v>
      </c>
      <c r="K11">
        <v>0.116105905572903</v>
      </c>
      <c r="L11">
        <v>0.26110581521273302</v>
      </c>
      <c r="M11">
        <v>13180.946826550395</v>
      </c>
      <c r="N11">
        <f>(F11*10000)/(1.54*1000)</f>
        <v>617.92207792207796</v>
      </c>
    </row>
    <row r="12" spans="1:14" x14ac:dyDescent="0.35">
      <c r="A12" s="1" t="s">
        <v>13</v>
      </c>
      <c r="B12" s="1">
        <v>111</v>
      </c>
      <c r="C12" s="1">
        <v>1</v>
      </c>
      <c r="D12" s="1">
        <v>224</v>
      </c>
      <c r="E12" s="1" t="s">
        <v>9</v>
      </c>
      <c r="F12" s="2">
        <v>95.18</v>
      </c>
      <c r="G12" t="s">
        <v>2</v>
      </c>
      <c r="H12">
        <v>2.5844871394568002E-2</v>
      </c>
      <c r="I12">
        <v>5.3600635703009998E-2</v>
      </c>
      <c r="J12">
        <v>3.7849629422275002E-2</v>
      </c>
      <c r="K12">
        <v>0.115021607666836</v>
      </c>
      <c r="L12">
        <v>0.27170922874592202</v>
      </c>
      <c r="M12">
        <v>13318.242928456961</v>
      </c>
      <c r="N12">
        <f>(F12*10000)/(1.54*1000)</f>
        <v>618.0519480519481</v>
      </c>
    </row>
    <row r="13" spans="1:14" x14ac:dyDescent="0.35">
      <c r="A13" s="1" t="s">
        <v>14</v>
      </c>
      <c r="B13" s="1">
        <v>112</v>
      </c>
      <c r="C13" s="1">
        <v>1</v>
      </c>
      <c r="D13" s="1">
        <v>280</v>
      </c>
      <c r="E13" s="1" t="s">
        <v>9</v>
      </c>
      <c r="F13" s="2">
        <v>112.98</v>
      </c>
      <c r="G13" t="s">
        <v>2</v>
      </c>
      <c r="H13">
        <v>2.4015374986063001E-2</v>
      </c>
      <c r="I13">
        <v>5.1800529562834999E-2</v>
      </c>
      <c r="J13">
        <v>3.3285154413902E-2</v>
      </c>
      <c r="K13">
        <v>0.11367887712795</v>
      </c>
      <c r="L13">
        <v>0.282027855681733</v>
      </c>
      <c r="M13">
        <v>12832.612160688668</v>
      </c>
      <c r="N13">
        <f>(F13*10000)/(1.54*1000)</f>
        <v>733.63636363636363</v>
      </c>
    </row>
    <row r="14" spans="1:14" x14ac:dyDescent="0.35">
      <c r="A14" s="1" t="s">
        <v>15</v>
      </c>
      <c r="B14" s="1">
        <v>201</v>
      </c>
      <c r="C14" s="1">
        <v>2</v>
      </c>
      <c r="D14" s="1">
        <v>168</v>
      </c>
      <c r="E14" s="1" t="s">
        <v>1</v>
      </c>
      <c r="F14" s="2">
        <v>58.79</v>
      </c>
      <c r="G14" t="s">
        <v>2</v>
      </c>
      <c r="H14">
        <v>3.6467824629067003E-2</v>
      </c>
      <c r="I14">
        <v>7.0820736973604997E-2</v>
      </c>
      <c r="J14">
        <v>6.5377207353772004E-2</v>
      </c>
      <c r="K14">
        <v>0.13493849084156401</v>
      </c>
      <c r="L14">
        <v>0.23441376972886899</v>
      </c>
      <c r="M14">
        <v>12014.324078268572</v>
      </c>
      <c r="N14">
        <f>(F14*10000)/(1.54*1000)</f>
        <v>381.75324675324674</v>
      </c>
    </row>
    <row r="15" spans="1:14" x14ac:dyDescent="0.35">
      <c r="A15" s="1" t="s">
        <v>16</v>
      </c>
      <c r="B15" s="1">
        <v>202</v>
      </c>
      <c r="C15" s="1">
        <v>2</v>
      </c>
      <c r="D15" s="1">
        <v>280</v>
      </c>
      <c r="E15" s="1" t="s">
        <v>1</v>
      </c>
      <c r="F15" s="2">
        <v>61.78</v>
      </c>
      <c r="G15" t="s">
        <v>2</v>
      </c>
      <c r="H15">
        <v>4.2972375241516002E-2</v>
      </c>
      <c r="I15">
        <v>7.9752028419619994E-2</v>
      </c>
      <c r="J15">
        <v>8.0373832810394993E-2</v>
      </c>
      <c r="K15">
        <v>0.146785406457596</v>
      </c>
      <c r="L15">
        <v>0.22814614342918099</v>
      </c>
      <c r="M15">
        <v>11432.297215209557</v>
      </c>
      <c r="N15">
        <f>(F15*10000)/(1.54*1000)</f>
        <v>401.16883116883116</v>
      </c>
    </row>
    <row r="16" spans="1:14" x14ac:dyDescent="0.35">
      <c r="A16" s="1" t="s">
        <v>17</v>
      </c>
      <c r="B16" s="1">
        <v>203</v>
      </c>
      <c r="C16" s="1">
        <v>2</v>
      </c>
      <c r="D16" s="1">
        <v>224</v>
      </c>
      <c r="E16" s="1" t="s">
        <v>1</v>
      </c>
      <c r="F16" s="2">
        <v>68.5</v>
      </c>
      <c r="G16" t="s">
        <v>2</v>
      </c>
      <c r="H16">
        <v>3.7728082575202E-2</v>
      </c>
      <c r="I16">
        <v>7.2793898382623998E-2</v>
      </c>
      <c r="J16">
        <v>6.6603073970691998E-2</v>
      </c>
      <c r="K16">
        <v>0.14035496826548799</v>
      </c>
      <c r="L16">
        <v>0.23513593419390899</v>
      </c>
      <c r="M16">
        <v>11568.798687437769</v>
      </c>
      <c r="N16">
        <f>(F16*10000)/(1.54*1000)</f>
        <v>444.80519480519479</v>
      </c>
    </row>
    <row r="17" spans="1:14" x14ac:dyDescent="0.35">
      <c r="A17" s="1" t="s">
        <v>18</v>
      </c>
      <c r="B17" s="1">
        <v>204</v>
      </c>
      <c r="C17" s="1">
        <v>2</v>
      </c>
      <c r="D17" s="1">
        <v>112</v>
      </c>
      <c r="E17" s="1" t="s">
        <v>1</v>
      </c>
      <c r="F17" s="2">
        <v>55.54</v>
      </c>
      <c r="G17" t="s">
        <v>2</v>
      </c>
      <c r="H17">
        <v>3.6174317501984E-2</v>
      </c>
      <c r="I17">
        <v>7.0615782884591E-2</v>
      </c>
      <c r="J17">
        <v>6.1743634520908003E-2</v>
      </c>
      <c r="K17">
        <v>0.137710252358689</v>
      </c>
      <c r="L17">
        <v>0.24114121328020599</v>
      </c>
      <c r="M17">
        <v>8543.0443867312315</v>
      </c>
      <c r="N17">
        <f>(F17*10000)/(1.54*1000)</f>
        <v>360.64935064935065</v>
      </c>
    </row>
    <row r="18" spans="1:14" x14ac:dyDescent="0.35">
      <c r="A18" s="1" t="s">
        <v>19</v>
      </c>
      <c r="B18" s="1">
        <v>205</v>
      </c>
      <c r="C18" s="1">
        <v>2</v>
      </c>
      <c r="D18" s="1">
        <v>56</v>
      </c>
      <c r="E18" s="1" t="s">
        <v>1</v>
      </c>
      <c r="F18" s="2">
        <v>75.16</v>
      </c>
      <c r="G18" t="s">
        <v>2</v>
      </c>
      <c r="H18">
        <v>3.9444669802673998E-2</v>
      </c>
      <c r="I18">
        <v>7.5485333717831005E-2</v>
      </c>
      <c r="J18">
        <v>7.2060677331082998E-2</v>
      </c>
      <c r="K18">
        <v>0.14350797610129601</v>
      </c>
      <c r="L18">
        <v>0.239871791619828</v>
      </c>
      <c r="M18">
        <v>8792.4827047021299</v>
      </c>
      <c r="N18">
        <f>(F18*10000)/(1.54*1000)</f>
        <v>488.05194805194805</v>
      </c>
    </row>
    <row r="19" spans="1:14" x14ac:dyDescent="0.35">
      <c r="A19" s="1" t="s">
        <v>20</v>
      </c>
      <c r="B19" s="1">
        <v>206</v>
      </c>
      <c r="C19" s="1">
        <v>2</v>
      </c>
      <c r="D19" s="1">
        <v>0</v>
      </c>
      <c r="E19" s="1" t="s">
        <v>1</v>
      </c>
      <c r="F19" s="2">
        <v>36.619999999999997</v>
      </c>
      <c r="G19" t="s">
        <v>2</v>
      </c>
      <c r="H19">
        <v>4.7000124414302E-2</v>
      </c>
      <c r="I19">
        <v>8.9020688471643003E-2</v>
      </c>
      <c r="J19">
        <v>9.4439286804804998E-2</v>
      </c>
      <c r="K19">
        <v>0.16104952695705599</v>
      </c>
      <c r="L19">
        <v>0.22944996799305001</v>
      </c>
      <c r="M19">
        <v>3650.6675954260768</v>
      </c>
      <c r="N19">
        <f>(F19*10000)/(1.54*1000)</f>
        <v>237.79220779220779</v>
      </c>
    </row>
    <row r="20" spans="1:14" x14ac:dyDescent="0.35">
      <c r="A20" s="1" t="s">
        <v>21</v>
      </c>
      <c r="B20" s="1">
        <v>207</v>
      </c>
      <c r="C20" s="1">
        <v>2</v>
      </c>
      <c r="D20" s="1">
        <v>280</v>
      </c>
      <c r="E20" s="1" t="s">
        <v>9</v>
      </c>
      <c r="F20" s="2">
        <v>76.099999999999994</v>
      </c>
      <c r="G20" t="s">
        <v>2</v>
      </c>
      <c r="H20">
        <v>3.6620464368046002E-2</v>
      </c>
      <c r="I20">
        <v>7.0585072759383999E-2</v>
      </c>
      <c r="J20">
        <v>6.6035771309234007E-2</v>
      </c>
      <c r="K20">
        <v>0.13675860614583701</v>
      </c>
      <c r="L20">
        <v>0.24762524819465201</v>
      </c>
      <c r="M20">
        <v>13665.426338784822</v>
      </c>
      <c r="N20">
        <f>(F20*10000)/(1.54*1000)</f>
        <v>494.15584415584414</v>
      </c>
    </row>
    <row r="21" spans="1:14" x14ac:dyDescent="0.35">
      <c r="A21" s="1" t="s">
        <v>22</v>
      </c>
      <c r="B21" s="1">
        <v>208</v>
      </c>
      <c r="C21" s="1">
        <v>2</v>
      </c>
      <c r="D21" s="1">
        <v>112</v>
      </c>
      <c r="E21" s="1" t="s">
        <v>9</v>
      </c>
      <c r="F21" s="2">
        <v>89.85</v>
      </c>
      <c r="G21" t="s">
        <v>2</v>
      </c>
      <c r="H21">
        <v>3.2696348402859003E-2</v>
      </c>
      <c r="I21">
        <v>6.3697990840764995E-2</v>
      </c>
      <c r="J21">
        <v>5.4494522781783003E-2</v>
      </c>
      <c r="K21">
        <v>0.12796721567574401</v>
      </c>
      <c r="L21">
        <v>0.25738838764628702</v>
      </c>
      <c r="M21">
        <v>13161.522467592456</v>
      </c>
      <c r="N21">
        <f>(F21*10000)/(1.54*1000)</f>
        <v>583.44155844155841</v>
      </c>
    </row>
    <row r="22" spans="1:14" x14ac:dyDescent="0.35">
      <c r="A22" s="1" t="s">
        <v>23</v>
      </c>
      <c r="B22" s="1">
        <v>209</v>
      </c>
      <c r="C22" s="1">
        <v>2</v>
      </c>
      <c r="D22" s="1">
        <v>0</v>
      </c>
      <c r="E22" s="1" t="s">
        <v>9</v>
      </c>
      <c r="F22" s="2">
        <v>52.43</v>
      </c>
      <c r="G22" t="s">
        <v>2</v>
      </c>
      <c r="H22">
        <v>3.7238057473274001E-2</v>
      </c>
      <c r="I22">
        <v>6.9881173177066006E-2</v>
      </c>
      <c r="J22">
        <v>6.2723444558121996E-2</v>
      </c>
      <c r="K22">
        <v>0.13660680928574501</v>
      </c>
      <c r="L22">
        <v>0.24650576018436299</v>
      </c>
      <c r="M22">
        <v>8356.7919557184741</v>
      </c>
      <c r="N22">
        <f>(F22*10000)/(1.54*1000)</f>
        <v>340.45454545454544</v>
      </c>
    </row>
    <row r="23" spans="1:14" x14ac:dyDescent="0.35">
      <c r="A23" s="1" t="s">
        <v>24</v>
      </c>
      <c r="B23" s="1">
        <v>210</v>
      </c>
      <c r="C23" s="1">
        <v>2</v>
      </c>
      <c r="D23" s="1">
        <v>168</v>
      </c>
      <c r="E23" s="1" t="s">
        <v>9</v>
      </c>
      <c r="F23" s="2">
        <v>34.299999999999997</v>
      </c>
      <c r="G23" t="s">
        <v>2</v>
      </c>
      <c r="H23">
        <v>3.9976870591326999E-2</v>
      </c>
      <c r="I23">
        <v>7.3440260356239004E-2</v>
      </c>
      <c r="J23">
        <v>7.0324727257477002E-2</v>
      </c>
      <c r="K23">
        <v>0.14021092060316201</v>
      </c>
      <c r="L23">
        <v>0.23981678162313799</v>
      </c>
      <c r="M23">
        <v>12755.106801663957</v>
      </c>
      <c r="N23">
        <f>(F23*10000)/(1.54*1000)</f>
        <v>222.72727272727272</v>
      </c>
    </row>
    <row r="24" spans="1:14" x14ac:dyDescent="0.35">
      <c r="A24" s="1" t="s">
        <v>25</v>
      </c>
      <c r="B24" s="1">
        <v>211</v>
      </c>
      <c r="C24" s="1">
        <v>2</v>
      </c>
      <c r="D24" s="1">
        <v>56</v>
      </c>
      <c r="E24" s="1" t="s">
        <v>9</v>
      </c>
      <c r="F24" s="2">
        <v>64.14</v>
      </c>
      <c r="G24" t="s">
        <v>2</v>
      </c>
      <c r="H24">
        <v>4.1942454644629999E-2</v>
      </c>
      <c r="I24">
        <v>7.7879735409706996E-2</v>
      </c>
      <c r="J24">
        <v>7.5627495151651999E-2</v>
      </c>
      <c r="K24">
        <v>0.149228843237804</v>
      </c>
      <c r="L24">
        <v>0.23895600072322901</v>
      </c>
      <c r="M24">
        <v>7596.3230926035185</v>
      </c>
      <c r="N24">
        <f>(F24*10000)/(1.54*1000)</f>
        <v>416.49350649350652</v>
      </c>
    </row>
    <row r="25" spans="1:14" x14ac:dyDescent="0.35">
      <c r="A25" s="1" t="s">
        <v>26</v>
      </c>
      <c r="B25" s="1">
        <v>212</v>
      </c>
      <c r="C25" s="1">
        <v>2</v>
      </c>
      <c r="D25" s="1">
        <v>224</v>
      </c>
      <c r="E25" s="1" t="s">
        <v>9</v>
      </c>
      <c r="F25" s="2">
        <v>51.47</v>
      </c>
      <c r="G25" t="s">
        <v>2</v>
      </c>
      <c r="H25">
        <v>3.9105270265201997E-2</v>
      </c>
      <c r="I25">
        <v>7.3501093136874002E-2</v>
      </c>
      <c r="J25">
        <v>7.0823442103814999E-2</v>
      </c>
      <c r="K25">
        <v>0.141854372486062</v>
      </c>
      <c r="L25">
        <v>0.241225721117756</v>
      </c>
      <c r="M25">
        <v>12374.822699490765</v>
      </c>
      <c r="N25">
        <f>(F25*10000)/(1.54*1000)</f>
        <v>334.22077922077921</v>
      </c>
    </row>
    <row r="26" spans="1:14" x14ac:dyDescent="0.35">
      <c r="A26" s="1" t="s">
        <v>27</v>
      </c>
      <c r="B26" s="1">
        <v>301</v>
      </c>
      <c r="C26" s="1">
        <v>3</v>
      </c>
      <c r="D26" s="1">
        <v>168</v>
      </c>
      <c r="E26" s="1" t="s">
        <v>9</v>
      </c>
      <c r="F26" s="2">
        <v>68.12</v>
      </c>
      <c r="G26" t="s">
        <v>2</v>
      </c>
      <c r="H26">
        <v>2.7895655125769001E-2</v>
      </c>
      <c r="I26">
        <v>5.6258068744864997E-2</v>
      </c>
      <c r="J26">
        <v>4.5107572217477E-2</v>
      </c>
      <c r="K26">
        <v>0.115871374953703</v>
      </c>
      <c r="L26">
        <v>0.254988384253032</v>
      </c>
      <c r="M26">
        <v>13053.890623855936</v>
      </c>
      <c r="N26">
        <f>(F26*10000)/(1.54*1000)</f>
        <v>442.33766233766232</v>
      </c>
    </row>
    <row r="27" spans="1:14" x14ac:dyDescent="0.35">
      <c r="A27" s="1" t="s">
        <v>28</v>
      </c>
      <c r="B27" s="1">
        <v>302</v>
      </c>
      <c r="C27" s="1">
        <v>3</v>
      </c>
      <c r="D27" s="1">
        <v>112</v>
      </c>
      <c r="E27" s="1" t="s">
        <v>9</v>
      </c>
      <c r="F27" s="2">
        <v>99</v>
      </c>
      <c r="G27" t="s">
        <v>2</v>
      </c>
      <c r="H27">
        <v>2.5065143973855002E-2</v>
      </c>
      <c r="I27">
        <v>5.1685035041283002E-2</v>
      </c>
      <c r="J27">
        <v>3.4822637292616997E-2</v>
      </c>
      <c r="K27">
        <v>0.110613458591323</v>
      </c>
      <c r="L27">
        <v>0.27981978401308999</v>
      </c>
      <c r="M27">
        <v>12838.005783981729</v>
      </c>
      <c r="N27">
        <f>(F27*10000)/(1.54*1000)</f>
        <v>642.85714285714289</v>
      </c>
    </row>
    <row r="28" spans="1:14" x14ac:dyDescent="0.35">
      <c r="A28" s="1" t="s">
        <v>29</v>
      </c>
      <c r="B28" s="1">
        <v>303</v>
      </c>
      <c r="C28" s="1">
        <v>3</v>
      </c>
      <c r="D28" s="1">
        <v>224</v>
      </c>
      <c r="E28" s="1" t="s">
        <v>9</v>
      </c>
      <c r="F28" s="2">
        <v>96.26</v>
      </c>
      <c r="G28" t="s">
        <v>2</v>
      </c>
      <c r="H28">
        <v>2.3853465562048998E-2</v>
      </c>
      <c r="I28">
        <v>4.8604179857371997E-2</v>
      </c>
      <c r="J28">
        <v>3.0911803354421001E-2</v>
      </c>
      <c r="K28">
        <v>0.105205525722858</v>
      </c>
      <c r="L28">
        <v>0.28250427632191999</v>
      </c>
      <c r="M28">
        <v>13824.729063119099</v>
      </c>
      <c r="N28">
        <f>(F28*10000)/(1.54*1000)</f>
        <v>625.06493506493507</v>
      </c>
    </row>
    <row r="29" spans="1:14" x14ac:dyDescent="0.35">
      <c r="A29" s="1" t="s">
        <v>30</v>
      </c>
      <c r="B29" s="1">
        <v>304</v>
      </c>
      <c r="C29" s="1">
        <v>3</v>
      </c>
      <c r="D29" s="1">
        <v>280</v>
      </c>
      <c r="E29" s="1" t="s">
        <v>9</v>
      </c>
      <c r="F29" s="2">
        <v>116.96</v>
      </c>
      <c r="G29" t="s">
        <v>2</v>
      </c>
      <c r="H29">
        <v>2.5236352533710999E-2</v>
      </c>
      <c r="I29">
        <v>4.9405856119420999E-2</v>
      </c>
      <c r="J29">
        <v>3.3873463768120997E-2</v>
      </c>
      <c r="K29">
        <v>0.106231880227678</v>
      </c>
      <c r="L29">
        <v>0.27602481368585202</v>
      </c>
      <c r="M29">
        <v>12952.144691797239</v>
      </c>
      <c r="N29">
        <f>(F29*10000)/(1.54*1000)</f>
        <v>759.48051948051943</v>
      </c>
    </row>
    <row r="30" spans="1:14" x14ac:dyDescent="0.35">
      <c r="A30" s="1" t="s">
        <v>31</v>
      </c>
      <c r="B30" s="1">
        <v>305</v>
      </c>
      <c r="C30" s="1">
        <v>3</v>
      </c>
      <c r="D30" s="1">
        <v>56</v>
      </c>
      <c r="E30" s="1" t="s">
        <v>9</v>
      </c>
      <c r="F30" s="2">
        <v>91.76</v>
      </c>
      <c r="G30" t="s">
        <v>2</v>
      </c>
      <c r="H30">
        <v>2.6454740648957E-2</v>
      </c>
      <c r="I30">
        <v>5.1433455621264002E-2</v>
      </c>
      <c r="J30">
        <v>3.5859791482651997E-2</v>
      </c>
      <c r="K30">
        <v>0.10881280086587</v>
      </c>
      <c r="L30">
        <v>0.27164776099117</v>
      </c>
      <c r="M30">
        <v>11992.044641205817</v>
      </c>
      <c r="N30">
        <f>(F30*10000)/(1.54*1000)</f>
        <v>595.84415584415581</v>
      </c>
    </row>
    <row r="31" spans="1:14" x14ac:dyDescent="0.35">
      <c r="A31" s="1" t="s">
        <v>32</v>
      </c>
      <c r="B31" s="1">
        <v>306</v>
      </c>
      <c r="C31" s="1">
        <v>3</v>
      </c>
      <c r="D31" s="1">
        <v>0</v>
      </c>
      <c r="E31" s="1" t="s">
        <v>9</v>
      </c>
      <c r="F31" s="2">
        <v>89.71</v>
      </c>
      <c r="G31" t="s">
        <v>2</v>
      </c>
      <c r="H31">
        <v>2.8153874060650001E-2</v>
      </c>
      <c r="I31">
        <v>5.3876213366532998E-2</v>
      </c>
      <c r="J31">
        <v>4.0182930060748002E-2</v>
      </c>
      <c r="K31">
        <v>0.111840206067869</v>
      </c>
      <c r="L31">
        <v>0.26246936934895698</v>
      </c>
      <c r="M31">
        <v>9494.2855724069032</v>
      </c>
      <c r="N31">
        <f>(F31*10000)/(1.54*1000)</f>
        <v>582.53246753246742</v>
      </c>
    </row>
    <row r="32" spans="1:14" x14ac:dyDescent="0.35">
      <c r="A32" s="1" t="s">
        <v>33</v>
      </c>
      <c r="B32" s="1">
        <v>307</v>
      </c>
      <c r="C32" s="1">
        <v>3</v>
      </c>
      <c r="D32" s="1">
        <v>280</v>
      </c>
      <c r="E32" s="1" t="s">
        <v>1</v>
      </c>
      <c r="F32" s="2">
        <v>87.56</v>
      </c>
      <c r="G32" t="s">
        <v>2</v>
      </c>
      <c r="H32">
        <v>2.9359351024354E-2</v>
      </c>
      <c r="I32">
        <v>5.7522372637887002E-2</v>
      </c>
      <c r="J32">
        <v>4.4782580270639E-2</v>
      </c>
      <c r="K32">
        <v>0.11765827659653801</v>
      </c>
      <c r="L32">
        <v>0.260413715904103</v>
      </c>
      <c r="M32">
        <v>12928.249752358543</v>
      </c>
      <c r="N32">
        <f>(F32*10000)/(1.54*1000)</f>
        <v>568.57142857142856</v>
      </c>
    </row>
    <row r="33" spans="1:14" x14ac:dyDescent="0.35">
      <c r="A33" s="1" t="s">
        <v>34</v>
      </c>
      <c r="B33" s="1">
        <v>308</v>
      </c>
      <c r="C33" s="1">
        <v>3</v>
      </c>
      <c r="D33" s="1">
        <v>56</v>
      </c>
      <c r="E33" s="1" t="s">
        <v>1</v>
      </c>
      <c r="F33" s="2">
        <v>82.98</v>
      </c>
      <c r="G33" t="s">
        <v>2</v>
      </c>
      <c r="H33">
        <v>3.0548765980856998E-2</v>
      </c>
      <c r="I33">
        <v>6.0213797469915002E-2</v>
      </c>
      <c r="J33">
        <v>4.6460215494416E-2</v>
      </c>
      <c r="K33">
        <v>0.121772374255736</v>
      </c>
      <c r="L33">
        <v>0.25125860081004198</v>
      </c>
      <c r="M33">
        <v>7645.9142273507632</v>
      </c>
      <c r="N33">
        <f>(F33*10000)/(1.54*1000)</f>
        <v>538.83116883116884</v>
      </c>
    </row>
    <row r="34" spans="1:14" x14ac:dyDescent="0.35">
      <c r="A34" s="1" t="s">
        <v>35</v>
      </c>
      <c r="B34" s="1">
        <v>309</v>
      </c>
      <c r="C34" s="1">
        <v>3</v>
      </c>
      <c r="D34" s="1">
        <v>168</v>
      </c>
      <c r="E34" s="1" t="s">
        <v>1</v>
      </c>
      <c r="F34" s="2">
        <v>88.4</v>
      </c>
      <c r="G34" t="s">
        <v>2</v>
      </c>
      <c r="H34">
        <v>3.2131386690239003E-2</v>
      </c>
      <c r="I34">
        <v>6.1340330053116003E-2</v>
      </c>
      <c r="J34">
        <v>5.0018890231332998E-2</v>
      </c>
      <c r="K34">
        <v>0.12349007648004399</v>
      </c>
      <c r="L34">
        <v>0.25142039255251702</v>
      </c>
      <c r="M34">
        <v>12078.259593978129</v>
      </c>
      <c r="N34">
        <f>(F34*10000)/(1.54*1000)</f>
        <v>574.02597402597405</v>
      </c>
    </row>
    <row r="35" spans="1:14" x14ac:dyDescent="0.35">
      <c r="A35" s="1" t="s">
        <v>36</v>
      </c>
      <c r="B35" s="1">
        <v>310</v>
      </c>
      <c r="C35" s="1">
        <v>3</v>
      </c>
      <c r="D35" s="1">
        <v>0</v>
      </c>
      <c r="E35" s="1" t="s">
        <v>1</v>
      </c>
      <c r="F35" s="2">
        <v>57.22</v>
      </c>
      <c r="G35" t="s">
        <v>2</v>
      </c>
      <c r="H35">
        <v>3.5301964656655999E-2</v>
      </c>
      <c r="I35">
        <v>6.7815759490802999E-2</v>
      </c>
      <c r="J35">
        <v>6.1316909996737001E-2</v>
      </c>
      <c r="K35">
        <v>0.13079097581655</v>
      </c>
      <c r="L35">
        <v>0.22291277077335001</v>
      </c>
      <c r="M35">
        <v>5102.0847324220767</v>
      </c>
      <c r="N35">
        <f>(F35*10000)/(1.54*1000)</f>
        <v>371.55844155844159</v>
      </c>
    </row>
    <row r="36" spans="1:14" x14ac:dyDescent="0.35">
      <c r="A36" s="1" t="s">
        <v>37</v>
      </c>
      <c r="B36" s="1">
        <v>311</v>
      </c>
      <c r="C36" s="1">
        <v>3</v>
      </c>
      <c r="D36" s="1">
        <v>224</v>
      </c>
      <c r="E36" s="1" t="s">
        <v>1</v>
      </c>
      <c r="F36" s="2">
        <v>76.78</v>
      </c>
      <c r="G36" t="s">
        <v>2</v>
      </c>
      <c r="H36">
        <v>3.5635882948165998E-2</v>
      </c>
      <c r="I36">
        <v>6.7966405987947995E-2</v>
      </c>
      <c r="J36">
        <v>6.2936631258231998E-2</v>
      </c>
      <c r="K36">
        <v>0.13151372524432201</v>
      </c>
      <c r="L36">
        <v>0.24511648663146601</v>
      </c>
      <c r="M36">
        <v>12191.742546197032</v>
      </c>
      <c r="N36">
        <f>(F36*10000)/(1.54*1000)</f>
        <v>498.57142857142856</v>
      </c>
    </row>
    <row r="37" spans="1:14" x14ac:dyDescent="0.35">
      <c r="A37" s="1" t="s">
        <v>38</v>
      </c>
      <c r="B37" s="1">
        <v>312</v>
      </c>
      <c r="C37" s="1">
        <v>3</v>
      </c>
      <c r="D37" s="1">
        <v>112</v>
      </c>
      <c r="E37" s="1" t="s">
        <v>1</v>
      </c>
      <c r="F37" s="2">
        <v>74.25</v>
      </c>
      <c r="G37" t="s">
        <v>2</v>
      </c>
      <c r="H37">
        <v>4.5718171278048003E-2</v>
      </c>
      <c r="I37">
        <v>8.3414348982391001E-2</v>
      </c>
      <c r="J37">
        <v>9.1356788241372999E-2</v>
      </c>
      <c r="K37">
        <v>0.15235641480197201</v>
      </c>
      <c r="L37">
        <v>0.236480185583828</v>
      </c>
      <c r="M37">
        <v>7892.6192784748164</v>
      </c>
      <c r="N37">
        <f>(F37*10000)/(1.54*1000)</f>
        <v>482.14285714285717</v>
      </c>
    </row>
    <row r="38" spans="1:14" x14ac:dyDescent="0.35">
      <c r="A38" s="1" t="s">
        <v>39</v>
      </c>
      <c r="B38" s="1">
        <v>401</v>
      </c>
      <c r="C38" s="1">
        <v>4</v>
      </c>
      <c r="D38" s="1">
        <v>0</v>
      </c>
      <c r="E38" s="1" t="s">
        <v>9</v>
      </c>
      <c r="F38" s="2">
        <v>95.08</v>
      </c>
      <c r="G38" t="s">
        <v>2</v>
      </c>
      <c r="H38">
        <v>2.7148701400217998E-2</v>
      </c>
      <c r="I38">
        <v>5.4732679021549997E-2</v>
      </c>
      <c r="J38">
        <v>4.3018627473691E-2</v>
      </c>
      <c r="K38">
        <v>0.11474065687731801</v>
      </c>
      <c r="L38">
        <v>0.235390351468338</v>
      </c>
      <c r="M38">
        <v>9654.3331262345873</v>
      </c>
      <c r="N38">
        <f>(F38*10000)/(1.54*1000)</f>
        <v>617.40259740259739</v>
      </c>
    </row>
    <row r="39" spans="1:14" x14ac:dyDescent="0.35">
      <c r="A39" s="1" t="s">
        <v>40</v>
      </c>
      <c r="B39" s="1">
        <v>402</v>
      </c>
      <c r="C39" s="1">
        <v>4</v>
      </c>
      <c r="D39" s="1">
        <v>112</v>
      </c>
      <c r="E39" s="1" t="s">
        <v>9</v>
      </c>
      <c r="F39" s="2">
        <v>80.94</v>
      </c>
      <c r="G39" t="s">
        <v>2</v>
      </c>
      <c r="H39">
        <v>2.4703678079656E-2</v>
      </c>
      <c r="I39">
        <v>5.0214343401501001E-2</v>
      </c>
      <c r="J39">
        <v>3.7299818453141002E-2</v>
      </c>
      <c r="K39">
        <v>0.11080917512578201</v>
      </c>
      <c r="L39">
        <v>0.25222747710924298</v>
      </c>
      <c r="M39">
        <v>10718.997350732219</v>
      </c>
      <c r="N39">
        <f>(F39*10000)/(1.54*1000)</f>
        <v>525.58441558441564</v>
      </c>
    </row>
    <row r="40" spans="1:14" x14ac:dyDescent="0.35">
      <c r="A40" s="1" t="s">
        <v>41</v>
      </c>
      <c r="B40" s="1">
        <v>403</v>
      </c>
      <c r="C40" s="1">
        <v>4</v>
      </c>
      <c r="D40" s="1">
        <v>56</v>
      </c>
      <c r="E40" s="1" t="s">
        <v>9</v>
      </c>
      <c r="F40" s="2">
        <v>84.82</v>
      </c>
      <c r="G40" t="s">
        <v>2</v>
      </c>
      <c r="H40">
        <v>2.5286161166254002E-2</v>
      </c>
      <c r="I40">
        <v>5.0058163577677998E-2</v>
      </c>
      <c r="J40">
        <v>3.7601062468531003E-2</v>
      </c>
      <c r="K40">
        <v>0.10757770679894101</v>
      </c>
      <c r="L40">
        <v>0.24441337855890399</v>
      </c>
      <c r="M40">
        <v>13445.472331420371</v>
      </c>
      <c r="N40">
        <f>(F40*10000)/(1.54*1000)</f>
        <v>550.77922077922074</v>
      </c>
    </row>
    <row r="41" spans="1:14" x14ac:dyDescent="0.35">
      <c r="A41" s="1" t="s">
        <v>42</v>
      </c>
      <c r="B41" s="1">
        <v>404</v>
      </c>
      <c r="C41" s="1">
        <v>4</v>
      </c>
      <c r="D41" s="1">
        <v>224</v>
      </c>
      <c r="E41" s="1" t="s">
        <v>9</v>
      </c>
      <c r="F41" s="2">
        <v>68.72</v>
      </c>
      <c r="G41" t="s">
        <v>2</v>
      </c>
      <c r="H41">
        <v>2.4761495451108E-2</v>
      </c>
      <c r="I41">
        <v>4.7970251072610999E-2</v>
      </c>
      <c r="J41">
        <v>3.469412449618E-2</v>
      </c>
      <c r="K41">
        <v>0.103391789177724</v>
      </c>
      <c r="L41">
        <v>0.24727014051038701</v>
      </c>
      <c r="M41">
        <v>12795.824535310061</v>
      </c>
      <c r="N41">
        <f>(F41*10000)/(1.54*1000)</f>
        <v>446.23376623376623</v>
      </c>
    </row>
    <row r="42" spans="1:14" x14ac:dyDescent="0.35">
      <c r="A42" s="1" t="s">
        <v>43</v>
      </c>
      <c r="B42" s="1">
        <v>405</v>
      </c>
      <c r="C42" s="1">
        <v>4</v>
      </c>
      <c r="D42" s="1">
        <v>168</v>
      </c>
      <c r="E42" s="1" t="s">
        <v>9</v>
      </c>
      <c r="F42" s="2">
        <v>108.53</v>
      </c>
      <c r="G42" t="s">
        <v>2</v>
      </c>
      <c r="H42">
        <v>2.6061354855412999E-2</v>
      </c>
      <c r="I42">
        <v>4.9728605644409E-2</v>
      </c>
      <c r="J42">
        <v>3.7856233805724997E-2</v>
      </c>
      <c r="K42">
        <v>0.105604581337666</v>
      </c>
      <c r="L42">
        <v>0.23890416964399</v>
      </c>
      <c r="M42">
        <v>12520.448684879979</v>
      </c>
      <c r="N42">
        <f>(F42*10000)/(1.54*1000)</f>
        <v>704.74025974025972</v>
      </c>
    </row>
    <row r="43" spans="1:14" x14ac:dyDescent="0.35">
      <c r="A43" s="1" t="s">
        <v>44</v>
      </c>
      <c r="B43" s="1">
        <v>406</v>
      </c>
      <c r="C43" s="1">
        <v>4</v>
      </c>
      <c r="D43" s="1">
        <v>280</v>
      </c>
      <c r="E43" s="1" t="s">
        <v>9</v>
      </c>
      <c r="F43" s="2">
        <v>99.46</v>
      </c>
      <c r="G43" t="s">
        <v>2</v>
      </c>
      <c r="H43">
        <v>2.6595558403934998E-2</v>
      </c>
      <c r="I43">
        <v>5.0987969345065998E-2</v>
      </c>
      <c r="J43">
        <v>3.8053180789172997E-2</v>
      </c>
      <c r="K43">
        <v>0.106573738688044</v>
      </c>
      <c r="L43">
        <v>0.25207499429625602</v>
      </c>
      <c r="M43">
        <v>14245.577030323004</v>
      </c>
      <c r="N43">
        <f>(F43*10000)/(1.54*1000)</f>
        <v>645.84415584415581</v>
      </c>
    </row>
    <row r="44" spans="1:14" x14ac:dyDescent="0.35">
      <c r="A44" s="1" t="s">
        <v>45</v>
      </c>
      <c r="B44" s="1">
        <v>407</v>
      </c>
      <c r="C44" s="1">
        <v>4</v>
      </c>
      <c r="D44" s="1">
        <v>0</v>
      </c>
      <c r="E44" s="1" t="s">
        <v>1</v>
      </c>
      <c r="F44" s="2">
        <v>72.650000000000006</v>
      </c>
      <c r="G44" t="s">
        <v>2</v>
      </c>
      <c r="H44">
        <v>3.2573357830997997E-2</v>
      </c>
      <c r="I44">
        <v>6.1961774901449003E-2</v>
      </c>
      <c r="J44">
        <v>5.1549176969765999E-2</v>
      </c>
      <c r="K44">
        <v>0.12289507516169899</v>
      </c>
      <c r="L44">
        <v>0.226403555820025</v>
      </c>
      <c r="M44">
        <v>5697.3150125393477</v>
      </c>
      <c r="N44">
        <f>(F44*10000)/(1.54*1000)</f>
        <v>471.75324675324674</v>
      </c>
    </row>
    <row r="45" spans="1:14" x14ac:dyDescent="0.35">
      <c r="A45" s="1" t="s">
        <v>46</v>
      </c>
      <c r="B45" s="1">
        <v>408</v>
      </c>
      <c r="C45" s="1">
        <v>4</v>
      </c>
      <c r="D45" s="1">
        <v>280</v>
      </c>
      <c r="E45" s="1" t="s">
        <v>1</v>
      </c>
      <c r="F45" s="2">
        <v>82.85</v>
      </c>
      <c r="G45" t="s">
        <v>2</v>
      </c>
      <c r="H45">
        <v>3.0212149487541001E-2</v>
      </c>
      <c r="I45">
        <v>5.7130185146298001E-2</v>
      </c>
      <c r="J45">
        <v>4.6108127441835997E-2</v>
      </c>
      <c r="K45">
        <v>0.116660714718679</v>
      </c>
      <c r="L45">
        <v>0.23720929890598899</v>
      </c>
      <c r="M45">
        <v>11201.014599214022</v>
      </c>
      <c r="N45">
        <f>(F45*10000)/(1.54*1000)</f>
        <v>537.98701298701303</v>
      </c>
    </row>
    <row r="46" spans="1:14" x14ac:dyDescent="0.35">
      <c r="A46" s="1" t="s">
        <v>47</v>
      </c>
      <c r="B46" s="1">
        <v>409</v>
      </c>
      <c r="C46" s="1">
        <v>4</v>
      </c>
      <c r="D46" s="1">
        <v>224</v>
      </c>
      <c r="E46" s="1" t="s">
        <v>1</v>
      </c>
      <c r="F46" s="2">
        <v>105.81</v>
      </c>
      <c r="G46" t="s">
        <v>2</v>
      </c>
      <c r="H46">
        <v>2.7811944996859999E-2</v>
      </c>
      <c r="I46">
        <v>5.4060516389861001E-2</v>
      </c>
      <c r="J46">
        <v>4.1223658581029998E-2</v>
      </c>
      <c r="K46">
        <v>0.11308158500460801</v>
      </c>
      <c r="L46">
        <v>0.24246759656545999</v>
      </c>
      <c r="M46">
        <v>12105.8831371919</v>
      </c>
      <c r="N46">
        <f>(F46*10000)/(1.54*1000)</f>
        <v>687.07792207792204</v>
      </c>
    </row>
    <row r="47" spans="1:14" x14ac:dyDescent="0.35">
      <c r="A47" s="1" t="s">
        <v>48</v>
      </c>
      <c r="B47" s="1">
        <v>410</v>
      </c>
      <c r="C47" s="1">
        <v>4</v>
      </c>
      <c r="D47" s="1">
        <v>112</v>
      </c>
      <c r="E47" s="1" t="s">
        <v>1</v>
      </c>
      <c r="F47" s="2">
        <v>86.13</v>
      </c>
      <c r="G47" t="s">
        <v>2</v>
      </c>
      <c r="H47">
        <v>2.9081524002905999E-2</v>
      </c>
      <c r="I47">
        <v>5.5758591180820001E-2</v>
      </c>
      <c r="J47">
        <v>4.5012318559882997E-2</v>
      </c>
      <c r="K47">
        <v>0.113879841643378</v>
      </c>
      <c r="L47">
        <v>0.23562099057401101</v>
      </c>
      <c r="M47">
        <v>11672.740285319833</v>
      </c>
      <c r="N47">
        <f>(F47*10000)/(1.54*1000)</f>
        <v>559.28571428571433</v>
      </c>
    </row>
    <row r="48" spans="1:14" x14ac:dyDescent="0.35">
      <c r="A48" s="1" t="s">
        <v>49</v>
      </c>
      <c r="B48" s="1">
        <v>411</v>
      </c>
      <c r="C48" s="1">
        <v>4</v>
      </c>
      <c r="D48" s="1">
        <v>168</v>
      </c>
      <c r="E48" s="1" t="s">
        <v>1</v>
      </c>
      <c r="F48" s="2">
        <v>110.34</v>
      </c>
      <c r="G48" t="s">
        <v>2</v>
      </c>
      <c r="H48">
        <v>2.7980149199234E-2</v>
      </c>
      <c r="I48">
        <v>5.4947762898746998E-2</v>
      </c>
      <c r="J48">
        <v>4.1969401095761E-2</v>
      </c>
      <c r="K48">
        <v>0.114937052999706</v>
      </c>
      <c r="L48">
        <v>0.25271024249356</v>
      </c>
      <c r="M48">
        <v>11751.721957138925</v>
      </c>
      <c r="N48">
        <f>(F48*10000)/(1.54*1000)</f>
        <v>716.49350649350652</v>
      </c>
    </row>
    <row r="49" spans="1:14" s="5" customFormat="1" x14ac:dyDescent="0.35">
      <c r="A49" s="3" t="s">
        <v>50</v>
      </c>
      <c r="B49" s="3">
        <v>412</v>
      </c>
      <c r="C49" s="3">
        <v>4</v>
      </c>
      <c r="D49" s="3">
        <v>56</v>
      </c>
      <c r="E49" s="3" t="s">
        <v>1</v>
      </c>
      <c r="F49" s="4">
        <v>73.209999999999994</v>
      </c>
      <c r="G49" s="5" t="s">
        <v>2</v>
      </c>
      <c r="H49" s="5">
        <v>2.8078549124819999E-2</v>
      </c>
      <c r="I49" s="5">
        <v>5.8720122392714E-2</v>
      </c>
      <c r="J49" s="5">
        <v>4.4828249186919002E-2</v>
      </c>
      <c r="K49" s="5">
        <v>0.12337210524603499</v>
      </c>
      <c r="L49" s="5">
        <v>0.24649307060786699</v>
      </c>
      <c r="M49" s="5">
        <v>7827.1232945749134</v>
      </c>
      <c r="N49" s="5">
        <f>(F49*10000)/(1.54*1000)</f>
        <v>475.38961038961031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NAVDEEP</dc:creator>
  <cp:lastModifiedBy>KAUR, NAVDEEP</cp:lastModifiedBy>
  <dcterms:created xsi:type="dcterms:W3CDTF">2015-06-05T18:17:20Z</dcterms:created>
  <dcterms:modified xsi:type="dcterms:W3CDTF">2023-12-04T18:30:31Z</dcterms:modified>
</cp:coreProperties>
</file>