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usa\Documents\GitHub\Coursework-Wizard-Deadlines-Visualiser\F21MP\Testing\Student Testing\Survey Results\"/>
    </mc:Choice>
  </mc:AlternateContent>
  <xr:revisionPtr revIDLastSave="0" documentId="13_ncr:1_{E938822B-E314-4298-AC36-248DF86E40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3" l="1"/>
  <c r="O11" i="3"/>
  <c r="O10" i="3"/>
  <c r="O9" i="3"/>
  <c r="O8" i="3"/>
  <c r="O7" i="3"/>
  <c r="O6" i="3"/>
  <c r="O5" i="3"/>
  <c r="O4" i="3"/>
  <c r="O3" i="3"/>
  <c r="O2" i="3"/>
  <c r="M3" i="3"/>
  <c r="M4" i="3"/>
  <c r="M5" i="3"/>
  <c r="M6" i="3"/>
  <c r="M7" i="3"/>
  <c r="M8" i="3"/>
  <c r="M9" i="3"/>
  <c r="M10" i="3"/>
  <c r="M11" i="3"/>
  <c r="M2" i="3"/>
</calcChain>
</file>

<file path=xl/sharedStrings.xml><?xml version="1.0" encoding="utf-8"?>
<sst xmlns="http://schemas.openxmlformats.org/spreadsheetml/2006/main" count="222" uniqueCount="62">
  <si>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</si>
  <si>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</si>
  <si>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</si>
  <si>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</si>
  <si>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</si>
  <si>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</si>
  <si>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</si>
  <si>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Participant Number</t>
  </si>
  <si>
    <t>Points - Participant Number</t>
  </si>
  <si>
    <t>Feedback - Participant Number</t>
  </si>
  <si>
    <t>Points - Please answer the questions below regarding the website Coursework Wizard without taking loading time and website speed in consideration.</t>
  </si>
  <si>
    <t>Feedback - Please answer the questions below regarding the website Coursework Wizard without taking loading time and website speed in consideration.</t>
  </si>
  <si>
    <t>Please answer the questions below regarding the website Coursework Wizard without taking loading time and website speed in consideration..1. I think that I would like to use this website frequently.</t>
  </si>
  <si>
    <t>Points - Please answer the questions below regarding the website Coursework Wizard without taking loading time and website speed in consideration..1. I think that I would like to use this website frequently.</t>
  </si>
  <si>
    <t>Feedback - Please answer the questions below regarding the website Coursework Wizard without taking loading time and website speed in consideration..1. I think that I would like to use this website frequently.</t>
  </si>
  <si>
    <t>Please answer the questions below regarding the website Coursework Wizard without taking loading time and website speed in consideration..2. I found the website unnecessarily complex.</t>
  </si>
  <si>
    <t>Points - Please answer the questions below regarding the website Coursework Wizard without taking loading time and website speed in consideration..2. I found the website unnecessarily complex.</t>
  </si>
  <si>
    <t>Feedback - Please answer the questions below regarding the website Coursework Wizard without taking loading time and website speed in consideration..2. I found the website unnecessarily complex.</t>
  </si>
  <si>
    <t>Please answer the questions below regarding the website Coursework Wizard without taking loading time and website speed in consideration..3. I thought the website was easy to use.</t>
  </si>
  <si>
    <t>Points - Please answer the questions below regarding the website Coursework Wizard without taking loading time and website speed in consideration..3. I thought the website was easy to use.</t>
  </si>
  <si>
    <t>Feedback - Please answer the questions below regarding the website Coursework Wizard without taking loading time and website speed in consideration..3. I thought the website was easy to use.</t>
  </si>
  <si>
    <t>Please answer the questions below regarding the website Coursework Wizard without taking loading time and website speed in consideration..4. I think that I would need the support of a technical person</t>
  </si>
  <si>
    <t>Points - Please answer the questions below regarding the website Coursework Wizard without taking loading time and website speed in consideration..4. I think that I would need the support of a technical person</t>
  </si>
  <si>
    <t>Feedback - Please answer the questions below regarding the website Coursework Wizard without taking loading time and website speed in consideration..4. I think that I would need the support of a technical person</t>
  </si>
  <si>
    <t>Please answer the questions below regarding the website Coursework Wizard without taking loading time and website speed in consideration..5. I found the various functions in this website were well int</t>
  </si>
  <si>
    <t>Points - Please answer the questions below regarding the website Coursework Wizard without taking loading time and website speed in consideration..5. I found the various functions in this website were well int</t>
  </si>
  <si>
    <t>Feedback - Please answer the questions below regarding the website Coursework Wizard without taking loading time and website speed in consideration..5. I found the various functions in this website were well int</t>
  </si>
  <si>
    <t>Please answer the questions below regarding the website Coursework Wizard without taking loading time and website speed in consideration..6. I thought there was too much inconsistency in this website.</t>
  </si>
  <si>
    <t>Points - Please answer the questions below regarding the website Coursework Wizard without taking loading time and website speed in consideration..6. I thought there was too much inconsistency in this website.</t>
  </si>
  <si>
    <t>Feedback - Please answer the questions below regarding the website Coursework Wizard without taking loading time and website speed in consideration..6. I thought there was too much inconsistency in this website.</t>
  </si>
  <si>
    <t>Please answer the questions below regarding the website Coursework Wizard without taking loading time and website speed in consideration..7. I would imagine that most people would learn to use this we</t>
  </si>
  <si>
    <t>Points - Please answer the questions below regarding the website Coursework Wizard without taking loading time and website speed in consideration..7. I would imagine that most people would learn to use this we</t>
  </si>
  <si>
    <t>Feedback - Please answer the questions below regarding the website Coursework Wizard without taking loading time and website speed in consideration..7. I would imagine that most people would learn to use this we</t>
  </si>
  <si>
    <t>Please answer the questions below regarding the website Coursework Wizard without taking loading time and website speed in consideration..8. I found the website very cumbersome/awkward to use.</t>
  </si>
  <si>
    <t>Points - Please answer the questions below regarding the website Coursework Wizard without taking loading time and website speed in consideration..8. I found the website very cumbersome/awkward to use.</t>
  </si>
  <si>
    <t>Feedback - Please answer the questions below regarding the website Coursework Wizard without taking loading time and website speed in consideration..8. I found the website very cumbersome/awkward to use.</t>
  </si>
  <si>
    <t>Please answer the questions below regarding the website Coursework Wizard without taking loading time and website speed in consideration..9. I felt very confident using the website.</t>
  </si>
  <si>
    <t>Points - Please answer the questions below regarding the website Coursework Wizard without taking loading time and website speed in consideration..9. I felt very confident using the website.</t>
  </si>
  <si>
    <t>Feedback - Please answer the questions below regarding the website Coursework Wizard without taking loading time and website speed in consideration..9. I felt very confident using the website.</t>
  </si>
  <si>
    <t>Please answer the questions below regarding the website Coursework Wizard without taking loading time and website speed in consideration..10. I needed to learn a lot of things before I could get going</t>
  </si>
  <si>
    <t>Points - Please answer the questions below regarding the website Coursework Wizard without taking loading time and website speed in consideration..10. I needed to learn a lot of things before I could get going</t>
  </si>
  <si>
    <t>Feedback - Please answer the questions below regarding the website Coursework Wizard without taking loading time and website speed in consideration..10. I needed to learn a lot of things before I could get going</t>
  </si>
  <si>
    <t>anonymous</t>
  </si>
  <si>
    <t>Neutral</t>
  </si>
  <si>
    <t>Disagree</t>
  </si>
  <si>
    <t>Strongly Disagree</t>
  </si>
  <si>
    <t>Agree</t>
  </si>
  <si>
    <t>Strongly Agree</t>
  </si>
  <si>
    <t xml:space="preserve"> 18:56:17</t>
  </si>
  <si>
    <t>positive</t>
  </si>
  <si>
    <t>negative</t>
  </si>
  <si>
    <t>Converted answers into points</t>
  </si>
  <si>
    <t>for positive: x-1</t>
  </si>
  <si>
    <t>for negative: 5-x</t>
  </si>
  <si>
    <t>Sum</t>
  </si>
  <si>
    <t>=</t>
  </si>
  <si>
    <t xml:space="preserve">x 2.5 = </t>
  </si>
  <si>
    <t>Final</t>
  </si>
  <si>
    <t>then sum</t>
  </si>
  <si>
    <t xml:space="preserve">then multiply sum with </t>
  </si>
  <si>
    <t>avg SUS score:</t>
  </si>
  <si>
    <t>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</si>
</sst>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21" fontId="0" fillId="0" borderId="0" xfId="0" applyNumberFormat="1"/>
    <xf numFmtId="22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0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P11" totalsRowShown="0">
  <autoFilter ref="A1:AP11" xr:uid="{00000000-0009-0000-0100-000001000000}"/>
  <tableColumns count="42">
    <tableColumn id="1" xr3:uid="{00000000-0010-0000-0000-000001000000}" name="Participant Number" dataDxfId="3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38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3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35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34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10" xr3:uid="{00000000-0010-0000-0000-00000A000000}" name="Points - Participant Number" dataDxfId="33">
      <extLst>
        <ext xmlns:xlmsforms="http://schemas.microsoft.com/office/spreadsheetml/2023/msForms" uri="{FCC71383-01E1-4257-9335-427F07BE8D7F}">
          <xlmsforms:question id="ra419df220402412f9b7ad5202af9e20c-Score"/>
        </ext>
      </extLst>
    </tableColumn>
    <tableColumn id="11" xr3:uid="{00000000-0010-0000-0000-00000B000000}" name="Feedback - Participant Number" dataDxfId="32">
      <extLst>
        <ext xmlns:xlmsforms="http://schemas.microsoft.com/office/spreadsheetml/2023/msForms" uri="{FCC71383-01E1-4257-9335-427F07BE8D7F}">
          <xlmsforms:question id="ra419df220402412f9b7ad5202af9e20c-Comment"/>
        </ext>
      </extLst>
    </tableColumn>
    <tableColumn id="12" xr3:uid="{00000000-0010-0000-0000-00000C000000}" name="Points - Please answer the questions below regarding the website Coursework Wizard without taking loading time and website speed in consideration." dataDxfId="31">
      <extLst>
        <ext xmlns:xlmsforms="http://schemas.microsoft.com/office/spreadsheetml/2023/msForms" uri="{FCC71383-01E1-4257-9335-427F07BE8D7F}">
          <xlmsforms:question id="rf2f595f4ba6a44e5a7c3d8e41fa4c69a-Score"/>
        </ext>
      </extLst>
    </tableColumn>
    <tableColumn id="13" xr3:uid="{00000000-0010-0000-0000-00000D000000}" name="Feedback - Please answer the questions below regarding the website Coursework Wizard without taking loading time and website speed in consideration." dataDxfId="30">
      <extLst>
        <ext xmlns:xlmsforms="http://schemas.microsoft.com/office/spreadsheetml/2023/msForms" uri="{FCC71383-01E1-4257-9335-427F07BE8D7F}">
          <xlmsforms:question id="rf2f595f4ba6a44e5a7c3d8e41fa4c69a-Comment"/>
        </ext>
      </extLst>
    </tableColumn>
    <tableColumn id="14" xr3:uid="{00000000-0010-0000-0000-00000E000000}" name="Please answer the questions below regarding the website Coursework Wizard without taking loading time and website speed in consideration..1. I think that I would like to use this website frequently." dataDxfId="29">
      <extLst>
        <ext xmlns:xlmsforms="http://schemas.microsoft.com/office/spreadsheetml/2023/msForms" uri="{FCC71383-01E1-4257-9335-427F07BE8D7F}">
          <xlmsforms:question id="r47a6d53ec2af416f8ddcffcebd55d1e4"/>
        </ext>
      </extLst>
    </tableColumn>
    <tableColumn id="15" xr3:uid="{00000000-0010-0000-0000-00000F000000}" name="Points - Please answer the questions below regarding the website Coursework Wizard without taking loading time and website speed in consideration..1. I think that I would like to use this website frequently." dataDxfId="28">
      <extLst>
        <ext xmlns:xlmsforms="http://schemas.microsoft.com/office/spreadsheetml/2023/msForms" uri="{FCC71383-01E1-4257-9335-427F07BE8D7F}">
          <xlmsforms:question id="r47a6d53ec2af416f8ddcffcebd55d1e4-Score"/>
        </ext>
      </extLst>
    </tableColumn>
    <tableColumn id="16" xr3:uid="{00000000-0010-0000-0000-000010000000}" name="Feedback - Please answer the questions below regarding the website Coursework Wizard without taking loading time and website speed in consideration..1. I think that I would like to use this website frequently." dataDxfId="27">
      <extLst>
        <ext xmlns:xlmsforms="http://schemas.microsoft.com/office/spreadsheetml/2023/msForms" uri="{FCC71383-01E1-4257-9335-427F07BE8D7F}">
          <xlmsforms:question id="r47a6d53ec2af416f8ddcffcebd55d1e4-Comment"/>
        </ext>
      </extLst>
    </tableColumn>
    <tableColumn id="17" xr3:uid="{00000000-0010-0000-0000-000011000000}" name="Please answer the questions below regarding the website Coursework Wizard without taking loading time and website speed in consideration..2. I found the website unnecessarily complex." dataDxfId="26">
      <extLst>
        <ext xmlns:xlmsforms="http://schemas.microsoft.com/office/spreadsheetml/2023/msForms" uri="{FCC71383-01E1-4257-9335-427F07BE8D7F}">
          <xlmsforms:question id="rf569de06fa914f4eb4c7b9baefdd75da"/>
        </ext>
      </extLst>
    </tableColumn>
    <tableColumn id="18" xr3:uid="{00000000-0010-0000-0000-000012000000}" name="Points - Please answer the questions below regarding the website Coursework Wizard without taking loading time and website speed in consideration..2. I found the website unnecessarily complex." dataDxfId="25">
      <extLst>
        <ext xmlns:xlmsforms="http://schemas.microsoft.com/office/spreadsheetml/2023/msForms" uri="{FCC71383-01E1-4257-9335-427F07BE8D7F}">
          <xlmsforms:question id="rf569de06fa914f4eb4c7b9baefdd75da-Score"/>
        </ext>
      </extLst>
    </tableColumn>
    <tableColumn id="19" xr3:uid="{00000000-0010-0000-0000-000013000000}" name="Feedback - Please answer the questions below regarding the website Coursework Wizard without taking loading time and website speed in consideration..2. I found the website unnecessarily complex." dataDxfId="24">
      <extLst>
        <ext xmlns:xlmsforms="http://schemas.microsoft.com/office/spreadsheetml/2023/msForms" uri="{FCC71383-01E1-4257-9335-427F07BE8D7F}">
          <xlmsforms:question id="rf569de06fa914f4eb4c7b9baefdd75da-Comment"/>
        </ext>
      </extLst>
    </tableColumn>
    <tableColumn id="20" xr3:uid="{00000000-0010-0000-0000-000014000000}" name="Please answer the questions below regarding the website Coursework Wizard without taking loading time and website speed in consideration..3. I thought the website was easy to use." dataDxfId="23">
      <extLst>
        <ext xmlns:xlmsforms="http://schemas.microsoft.com/office/spreadsheetml/2023/msForms" uri="{FCC71383-01E1-4257-9335-427F07BE8D7F}">
          <xlmsforms:question id="r18ce831d9ec84837ae78d590d5e06584"/>
        </ext>
      </extLst>
    </tableColumn>
    <tableColumn id="21" xr3:uid="{00000000-0010-0000-0000-000015000000}" name="Points - Please answer the questions below regarding the website Coursework Wizard without taking loading time and website speed in consideration..3. I thought the website was easy to use." dataDxfId="22">
      <extLst>
        <ext xmlns:xlmsforms="http://schemas.microsoft.com/office/spreadsheetml/2023/msForms" uri="{FCC71383-01E1-4257-9335-427F07BE8D7F}">
          <xlmsforms:question id="r18ce831d9ec84837ae78d590d5e06584-Score"/>
        </ext>
      </extLst>
    </tableColumn>
    <tableColumn id="22" xr3:uid="{00000000-0010-0000-0000-000016000000}" name="Feedback - Please answer the questions below regarding the website Coursework Wizard without taking loading time and website speed in consideration..3. I thought the website was easy to use." dataDxfId="21">
      <extLst>
        <ext xmlns:xlmsforms="http://schemas.microsoft.com/office/spreadsheetml/2023/msForms" uri="{FCC71383-01E1-4257-9335-427F07BE8D7F}">
          <xlmsforms:question id="r18ce831d9ec84837ae78d590d5e06584-Comment"/>
        </ext>
      </extLst>
    </tableColumn>
    <tableColumn id="23" xr3:uid="{00000000-0010-0000-0000-000017000000}" name="Please answer the questions below regarding the website Coursework Wizard without taking loading time and website speed in consideration..4. I think that I would need the support of a technical person" dataDxfId="20">
      <extLst>
        <ext xmlns:xlmsforms="http://schemas.microsoft.com/office/spreadsheetml/2023/msForms" uri="{FCC71383-01E1-4257-9335-427F07BE8D7F}">
          <xlmsforms:question id="rfe3dc9c8a3954e01b1774c3b5b800e0d"/>
        </ext>
      </extLst>
    </tableColumn>
    <tableColumn id="24" xr3:uid="{00000000-0010-0000-0000-000018000000}" name="Points - Please answer the questions below regarding the website Coursework Wizard without taking loading time and website speed in consideration..4. I think that I would need the support of a technical person" dataDxfId="19">
      <extLst>
        <ext xmlns:xlmsforms="http://schemas.microsoft.com/office/spreadsheetml/2023/msForms" uri="{FCC71383-01E1-4257-9335-427F07BE8D7F}">
          <xlmsforms:question id="rfe3dc9c8a3954e01b1774c3b5b800e0d-Score"/>
        </ext>
      </extLst>
    </tableColumn>
    <tableColumn id="25" xr3:uid="{00000000-0010-0000-0000-000019000000}" name="Feedback - Please answer the questions below regarding the website Coursework Wizard without taking loading time and website speed in consideration..4. I think that I would need the support of a technical person" dataDxfId="18">
      <extLst>
        <ext xmlns:xlmsforms="http://schemas.microsoft.com/office/spreadsheetml/2023/msForms" uri="{FCC71383-01E1-4257-9335-427F07BE8D7F}">
          <xlmsforms:question id="rfe3dc9c8a3954e01b1774c3b5b800e0d-Comment"/>
        </ext>
      </extLst>
    </tableColumn>
    <tableColumn id="26" xr3:uid="{00000000-0010-0000-0000-00001A000000}" name="Please answer the questions below regarding the website Coursework Wizard without taking loading time and website speed in consideration..5. I found the various functions in this website were well int" dataDxfId="17">
      <extLst>
        <ext xmlns:xlmsforms="http://schemas.microsoft.com/office/spreadsheetml/2023/msForms" uri="{FCC71383-01E1-4257-9335-427F07BE8D7F}">
          <xlmsforms:question id="r8dfaf28da0aa47e586f44b8a4938fa08"/>
        </ext>
      </extLst>
    </tableColumn>
    <tableColumn id="27" xr3:uid="{00000000-0010-0000-0000-00001B000000}" name="Points - Please answer the questions below regarding the website Coursework Wizard without taking loading time and website speed in consideration..5. I found the various functions in this website were well int" dataDxfId="16">
      <extLst>
        <ext xmlns:xlmsforms="http://schemas.microsoft.com/office/spreadsheetml/2023/msForms" uri="{FCC71383-01E1-4257-9335-427F07BE8D7F}">
          <xlmsforms:question id="r8dfaf28da0aa47e586f44b8a4938fa08-Score"/>
        </ext>
      </extLst>
    </tableColumn>
    <tableColumn id="28" xr3:uid="{00000000-0010-0000-0000-00001C000000}" name="Feedback - Please answer the questions below regarding the website Coursework Wizard without taking loading time and website speed in consideration..5. I found the various functions in this website were well int" dataDxfId="15">
      <extLst>
        <ext xmlns:xlmsforms="http://schemas.microsoft.com/office/spreadsheetml/2023/msForms" uri="{FCC71383-01E1-4257-9335-427F07BE8D7F}">
          <xlmsforms:question id="r8dfaf28da0aa47e586f44b8a4938fa08-Comment"/>
        </ext>
      </extLst>
    </tableColumn>
    <tableColumn id="29" xr3:uid="{00000000-0010-0000-0000-00001D000000}" name="Please answer the questions below regarding the website Coursework Wizard without taking loading time and website speed in consideration..6. I thought there was too much inconsistency in this website." dataDxfId="14">
      <extLst>
        <ext xmlns:xlmsforms="http://schemas.microsoft.com/office/spreadsheetml/2023/msForms" uri="{FCC71383-01E1-4257-9335-427F07BE8D7F}">
          <xlmsforms:question id="r66ca485695b048139c1425382274b498"/>
        </ext>
      </extLst>
    </tableColumn>
    <tableColumn id="30" xr3:uid="{00000000-0010-0000-0000-00001E000000}" name="Points - Please answer the questions below regarding the website Coursework Wizard without taking loading time and website speed in consideration..6. I thought there was too much inconsistency in this website." dataDxfId="13">
      <extLst>
        <ext xmlns:xlmsforms="http://schemas.microsoft.com/office/spreadsheetml/2023/msForms" uri="{FCC71383-01E1-4257-9335-427F07BE8D7F}">
          <xlmsforms:question id="r66ca485695b048139c1425382274b498-Score"/>
        </ext>
      </extLst>
    </tableColumn>
    <tableColumn id="31" xr3:uid="{00000000-0010-0000-0000-00001F000000}" name="Feedback - Please answer the questions below regarding the website Coursework Wizard without taking loading time and website speed in consideration..6. I thought there was too much inconsistency in this website." dataDxfId="12">
      <extLst>
        <ext xmlns:xlmsforms="http://schemas.microsoft.com/office/spreadsheetml/2023/msForms" uri="{FCC71383-01E1-4257-9335-427F07BE8D7F}">
          <xlmsforms:question id="r66ca485695b048139c1425382274b498-Comment"/>
        </ext>
      </extLst>
    </tableColumn>
    <tableColumn id="32" xr3:uid="{00000000-0010-0000-0000-000020000000}" name="Please answer the questions below regarding the website Coursework Wizard without taking loading time and website speed in consideration..7. I would imagine that most people would learn to use this we" dataDxfId="11">
      <extLst>
        <ext xmlns:xlmsforms="http://schemas.microsoft.com/office/spreadsheetml/2023/msForms" uri="{FCC71383-01E1-4257-9335-427F07BE8D7F}">
          <xlmsforms:question id="re5ac07f166e94be582ae59b3150c2788"/>
        </ext>
      </extLst>
    </tableColumn>
    <tableColumn id="33" xr3:uid="{00000000-0010-0000-0000-000021000000}" name="Points - Please answer the questions below regarding the website Coursework Wizard without taking loading time and website speed in consideration..7. I would imagine that most people would learn to use this we" dataDxfId="10">
      <extLst>
        <ext xmlns:xlmsforms="http://schemas.microsoft.com/office/spreadsheetml/2023/msForms" uri="{FCC71383-01E1-4257-9335-427F07BE8D7F}">
          <xlmsforms:question id="re5ac07f166e94be582ae59b3150c2788-Score"/>
        </ext>
      </extLst>
    </tableColumn>
    <tableColumn id="34" xr3:uid="{00000000-0010-0000-0000-000022000000}" name="Feedback - Please answer the questions below regarding the website Coursework Wizard without taking loading time and website speed in consideration..7. I would imagine that most people would learn to use this we" dataDxfId="9">
      <extLst>
        <ext xmlns:xlmsforms="http://schemas.microsoft.com/office/spreadsheetml/2023/msForms" uri="{FCC71383-01E1-4257-9335-427F07BE8D7F}">
          <xlmsforms:question id="re5ac07f166e94be582ae59b3150c2788-Comment"/>
        </ext>
      </extLst>
    </tableColumn>
    <tableColumn id="35" xr3:uid="{00000000-0010-0000-0000-000023000000}" name="Please answer the questions below regarding the website Coursework Wizard without taking loading time and website speed in consideration..8. I found the website very cumbersome/awkward to use." dataDxfId="8">
      <extLst>
        <ext xmlns:xlmsforms="http://schemas.microsoft.com/office/spreadsheetml/2023/msForms" uri="{FCC71383-01E1-4257-9335-427F07BE8D7F}">
          <xlmsforms:question id="re9d3db042376417ab195abbc5644ece7"/>
        </ext>
      </extLst>
    </tableColumn>
    <tableColumn id="36" xr3:uid="{00000000-0010-0000-0000-000024000000}" name="Points - Please answer the questions below regarding the website Coursework Wizard without taking loading time and website speed in consideration..8. I found the website very cumbersome/awkward to use." dataDxfId="7">
      <extLst>
        <ext xmlns:xlmsforms="http://schemas.microsoft.com/office/spreadsheetml/2023/msForms" uri="{FCC71383-01E1-4257-9335-427F07BE8D7F}">
          <xlmsforms:question id="re9d3db042376417ab195abbc5644ece7-Score"/>
        </ext>
      </extLst>
    </tableColumn>
    <tableColumn id="37" xr3:uid="{00000000-0010-0000-0000-000025000000}" name="Feedback - Please answer the questions below regarding the website Coursework Wizard without taking loading time and website speed in consideration..8. I found the website very cumbersome/awkward to use." dataDxfId="6">
      <extLst>
        <ext xmlns:xlmsforms="http://schemas.microsoft.com/office/spreadsheetml/2023/msForms" uri="{FCC71383-01E1-4257-9335-427F07BE8D7F}">
          <xlmsforms:question id="re9d3db042376417ab195abbc5644ece7-Comment"/>
        </ext>
      </extLst>
    </tableColumn>
    <tableColumn id="38" xr3:uid="{00000000-0010-0000-0000-000026000000}" name="Please answer the questions below regarding the website Coursework Wizard without taking loading time and website speed in consideration..9. I felt very confident using the website." dataDxfId="5">
      <extLst>
        <ext xmlns:xlmsforms="http://schemas.microsoft.com/office/spreadsheetml/2023/msForms" uri="{FCC71383-01E1-4257-9335-427F07BE8D7F}">
          <xlmsforms:question id="r569624060ed2412eaf789f68d1b727cc"/>
        </ext>
      </extLst>
    </tableColumn>
    <tableColumn id="39" xr3:uid="{00000000-0010-0000-0000-000027000000}" name="Points - Please answer the questions below regarding the website Coursework Wizard without taking loading time and website speed in consideration..9. I felt very confident using the website." dataDxfId="4">
      <extLst>
        <ext xmlns:xlmsforms="http://schemas.microsoft.com/office/spreadsheetml/2023/msForms" uri="{FCC71383-01E1-4257-9335-427F07BE8D7F}">
          <xlmsforms:question id="r569624060ed2412eaf789f68d1b727cc-Score"/>
        </ext>
      </extLst>
    </tableColumn>
    <tableColumn id="40" xr3:uid="{00000000-0010-0000-0000-000028000000}" name="Feedback - Please answer the questions below regarding the website Coursework Wizard without taking loading time and website speed in consideration..9. I felt very confident using the website." dataDxfId="3">
      <extLst>
        <ext xmlns:xlmsforms="http://schemas.microsoft.com/office/spreadsheetml/2023/msForms" uri="{FCC71383-01E1-4257-9335-427F07BE8D7F}">
          <xlmsforms:question id="r569624060ed2412eaf789f68d1b727cc-Comment"/>
        </ext>
      </extLst>
    </tableColumn>
    <tableColumn id="41" xr3:uid="{00000000-0010-0000-0000-000029000000}" name="Please answer the questions below regarding the website Coursework Wizard without taking loading time and website speed in consideration..10. I needed to learn a lot of things before I could get going" dataDxfId="2">
      <extLst>
        <ext xmlns:xlmsforms="http://schemas.microsoft.com/office/spreadsheetml/2023/msForms" uri="{FCC71383-01E1-4257-9335-427F07BE8D7F}">
          <xlmsforms:question id="r3990e71ce3834547838ba3750ec3f8b7"/>
        </ext>
      </extLst>
    </tableColumn>
    <tableColumn id="42" xr3:uid="{00000000-0010-0000-0000-00002A000000}" name="Points - Please answer the questions below regarding the website Coursework Wizard without taking loading time and website speed in consideration..10. I needed to learn a lot of things before I could get going" dataDxfId="1">
      <extLst>
        <ext xmlns:xlmsforms="http://schemas.microsoft.com/office/spreadsheetml/2023/msForms" uri="{FCC71383-01E1-4257-9335-427F07BE8D7F}">
          <xlmsforms:question id="r3990e71ce3834547838ba3750ec3f8b7-Score"/>
        </ext>
      </extLst>
    </tableColumn>
    <tableColumn id="43" xr3:uid="{00000000-0010-0000-0000-00002B000000}" name="Feedback - Please answer the questions below regarding the website Coursework Wizard without taking loading time and website speed in consideration..10. I needed to learn a lot of things before I could get going" dataDxfId="0">
      <extLst>
        <ext xmlns:xlmsforms="http://schemas.microsoft.com/office/spreadsheetml/2023/msForms" uri="{FCC71383-01E1-4257-9335-427F07BE8D7F}">
          <xlmsforms:question id="r3990e71ce3834547838ba3750ec3f8b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8l9CbGVo30Kk245q9jSBPVf7S3AO57xCl1-OXOxibKlUMjAzSFA5NUwyTTA2OFg1TTNHVE5YUUZITy4u" isFormConnected="1" maxResponseId="10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ra419df220402412f9b7ad5202af9e20c</xlmsforms:syncedQuestionId>
        <xlmsforms:syncedQuestionId>ra419df220402412f9b7ad5202af9e20c-Score</xlmsforms:syncedQuestionId>
        <xlmsforms:syncedQuestionId>ra419df220402412f9b7ad5202af9e20c-Comment</xlmsforms:syncedQuestionId>
        <xlmsforms:syncedQuestionId>rf2f595f4ba6a44e5a7c3d8e41fa4c69a-Score</xlmsforms:syncedQuestionId>
        <xlmsforms:syncedQuestionId>rf2f595f4ba6a44e5a7c3d8e41fa4c69a-Comment</xlmsforms:syncedQuestionId>
        <xlmsforms:syncedQuestionId>r47a6d53ec2af416f8ddcffcebd55d1e4</xlmsforms:syncedQuestionId>
        <xlmsforms:syncedQuestionId>r47a6d53ec2af416f8ddcffcebd55d1e4-Score</xlmsforms:syncedQuestionId>
        <xlmsforms:syncedQuestionId>r47a6d53ec2af416f8ddcffcebd55d1e4-Comment</xlmsforms:syncedQuestionId>
        <xlmsforms:syncedQuestionId>rf569de06fa914f4eb4c7b9baefdd75da</xlmsforms:syncedQuestionId>
        <xlmsforms:syncedQuestionId>rf569de06fa914f4eb4c7b9baefdd75da-Score</xlmsforms:syncedQuestionId>
        <xlmsforms:syncedQuestionId>rf569de06fa914f4eb4c7b9baefdd75da-Comment</xlmsforms:syncedQuestionId>
        <xlmsforms:syncedQuestionId>r18ce831d9ec84837ae78d590d5e06584</xlmsforms:syncedQuestionId>
        <xlmsforms:syncedQuestionId>r18ce831d9ec84837ae78d590d5e06584-Score</xlmsforms:syncedQuestionId>
        <xlmsforms:syncedQuestionId>r18ce831d9ec84837ae78d590d5e06584-Comment</xlmsforms:syncedQuestionId>
        <xlmsforms:syncedQuestionId>rfe3dc9c8a3954e01b1774c3b5b800e0d</xlmsforms:syncedQuestionId>
        <xlmsforms:syncedQuestionId>rfe3dc9c8a3954e01b1774c3b5b800e0d-Score</xlmsforms:syncedQuestionId>
        <xlmsforms:syncedQuestionId>rfe3dc9c8a3954e01b1774c3b5b800e0d-Comment</xlmsforms:syncedQuestionId>
        <xlmsforms:syncedQuestionId>r8dfaf28da0aa47e586f44b8a4938fa08</xlmsforms:syncedQuestionId>
        <xlmsforms:syncedQuestionId>r8dfaf28da0aa47e586f44b8a4938fa08-Score</xlmsforms:syncedQuestionId>
        <xlmsforms:syncedQuestionId>r8dfaf28da0aa47e586f44b8a4938fa08-Comment</xlmsforms:syncedQuestionId>
        <xlmsforms:syncedQuestionId>r66ca485695b048139c1425382274b498</xlmsforms:syncedQuestionId>
        <xlmsforms:syncedQuestionId>r66ca485695b048139c1425382274b498-Score</xlmsforms:syncedQuestionId>
        <xlmsforms:syncedQuestionId>r66ca485695b048139c1425382274b498-Comment</xlmsforms:syncedQuestionId>
        <xlmsforms:syncedQuestionId>re5ac07f166e94be582ae59b3150c2788</xlmsforms:syncedQuestionId>
        <xlmsforms:syncedQuestionId>re5ac07f166e94be582ae59b3150c2788-Score</xlmsforms:syncedQuestionId>
        <xlmsforms:syncedQuestionId>re5ac07f166e94be582ae59b3150c2788-Comment</xlmsforms:syncedQuestionId>
        <xlmsforms:syncedQuestionId>re9d3db042376417ab195abbc5644ece7</xlmsforms:syncedQuestionId>
        <xlmsforms:syncedQuestionId>re9d3db042376417ab195abbc5644ece7-Score</xlmsforms:syncedQuestionId>
        <xlmsforms:syncedQuestionId>re9d3db042376417ab195abbc5644ece7-Comment</xlmsforms:syncedQuestionId>
        <xlmsforms:syncedQuestionId>r569624060ed2412eaf789f68d1b727cc</xlmsforms:syncedQuestionId>
        <xlmsforms:syncedQuestionId>r569624060ed2412eaf789f68d1b727cc-Score</xlmsforms:syncedQuestionId>
        <xlmsforms:syncedQuestionId>r569624060ed2412eaf789f68d1b727cc-Comment</xlmsforms:syncedQuestionId>
        <xlmsforms:syncedQuestionId>r3990e71ce3834547838ba3750ec3f8b7</xlmsforms:syncedQuestionId>
        <xlmsforms:syncedQuestionId>r3990e71ce3834547838ba3750ec3f8b7-Score</xlmsforms:syncedQuestionId>
        <xlmsforms:syncedQuestionId>r3990e71ce3834547838ba3750ec3f8b7-Comment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opLeftCell="M1" workbookViewId="0">
      <selection activeCell="P15" sqref="P15"/>
    </sheetView>
  </sheetViews>
  <sheetFormatPr defaultRowHeight="14.4" x14ac:dyDescent="0.3"/>
  <cols>
    <col min="1" max="1" width="8.21875" customWidth="1"/>
    <col min="2" max="2" width="16.33203125" hidden="1" customWidth="1"/>
    <col min="3" max="3" width="15.88671875" hidden="1" customWidth="1"/>
    <col min="4" max="4" width="15.6640625" hidden="1" customWidth="1"/>
    <col min="5" max="5" width="7.88671875" hidden="1" customWidth="1"/>
    <col min="6" max="6" width="2.88671875" hidden="1" customWidth="1"/>
    <col min="7" max="7" width="6.109375" hidden="1" customWidth="1"/>
    <col min="8" max="8" width="9.33203125" hidden="1" customWidth="1"/>
    <col min="9" max="9" width="10.5546875" hidden="1" customWidth="1"/>
    <col min="10" max="10" width="16.21875" hidden="1" customWidth="1"/>
    <col min="11" max="11" width="31.109375" hidden="1" customWidth="1"/>
    <col min="12" max="12" width="42.33203125" hidden="1" customWidth="1"/>
    <col min="13" max="13" width="13.6640625" customWidth="1"/>
    <col min="14" max="15" width="20" hidden="1" customWidth="1"/>
    <col min="16" max="16" width="15.88671875" customWidth="1"/>
    <col min="17" max="18" width="20" hidden="1" customWidth="1"/>
    <col min="19" max="19" width="12.88671875" customWidth="1"/>
    <col min="20" max="21" width="20" hidden="1" customWidth="1"/>
    <col min="22" max="22" width="15.6640625" customWidth="1"/>
    <col min="23" max="24" width="20" hidden="1" customWidth="1"/>
    <col min="25" max="25" width="13.5546875" customWidth="1"/>
    <col min="26" max="27" width="20" hidden="1" customWidth="1"/>
    <col min="28" max="28" width="14.88671875" customWidth="1"/>
    <col min="29" max="30" width="20" hidden="1" customWidth="1"/>
    <col min="31" max="31" width="13.21875" customWidth="1"/>
    <col min="32" max="33" width="20" hidden="1" customWidth="1"/>
    <col min="34" max="34" width="15.5546875" customWidth="1"/>
    <col min="35" max="36" width="20" hidden="1" customWidth="1"/>
    <col min="37" max="37" width="13.5546875" customWidth="1"/>
    <col min="38" max="39" width="20" hidden="1" customWidth="1"/>
    <col min="40" max="40" width="15.6640625" customWidth="1"/>
    <col min="41" max="42" width="20" hidden="1" customWidth="1"/>
  </cols>
  <sheetData>
    <row r="1" spans="1:42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1</v>
      </c>
      <c r="B2" s="3" t="s">
        <v>48</v>
      </c>
      <c r="C2" s="2">
        <v>0.78987268518518516</v>
      </c>
      <c r="D2" t="s">
        <v>42</v>
      </c>
      <c r="H2" s="1"/>
      <c r="I2">
        <v>0</v>
      </c>
      <c r="K2">
        <v>0</v>
      </c>
      <c r="M2" t="s">
        <v>43</v>
      </c>
      <c r="N2">
        <v>0</v>
      </c>
      <c r="P2" t="s">
        <v>43</v>
      </c>
      <c r="Q2">
        <v>0</v>
      </c>
      <c r="S2" t="s">
        <v>43</v>
      </c>
      <c r="T2">
        <v>0</v>
      </c>
      <c r="V2" t="s">
        <v>44</v>
      </c>
      <c r="W2">
        <v>0</v>
      </c>
      <c r="Y2" t="s">
        <v>43</v>
      </c>
      <c r="Z2">
        <v>0</v>
      </c>
      <c r="AB2" t="s">
        <v>45</v>
      </c>
      <c r="AC2">
        <v>0</v>
      </c>
      <c r="AE2" t="s">
        <v>46</v>
      </c>
      <c r="AF2">
        <v>0</v>
      </c>
      <c r="AH2" t="s">
        <v>45</v>
      </c>
      <c r="AI2">
        <v>0</v>
      </c>
      <c r="AK2" t="s">
        <v>43</v>
      </c>
      <c r="AL2">
        <v>0</v>
      </c>
      <c r="AN2" t="s">
        <v>43</v>
      </c>
      <c r="AO2">
        <v>0</v>
      </c>
    </row>
    <row r="3" spans="1:42" x14ac:dyDescent="0.3">
      <c r="A3">
        <v>2</v>
      </c>
      <c r="B3" s="4">
        <v>0.79266203703703708</v>
      </c>
      <c r="C3" s="2">
        <v>0.80018518518518522</v>
      </c>
      <c r="D3" t="s">
        <v>42</v>
      </c>
      <c r="H3" s="1"/>
      <c r="I3">
        <v>0</v>
      </c>
      <c r="K3">
        <v>0</v>
      </c>
      <c r="M3" t="s">
        <v>46</v>
      </c>
      <c r="N3">
        <v>0</v>
      </c>
      <c r="P3" t="s">
        <v>43</v>
      </c>
      <c r="Q3">
        <v>0</v>
      </c>
      <c r="S3" t="s">
        <v>44</v>
      </c>
      <c r="T3">
        <v>0</v>
      </c>
      <c r="V3" t="s">
        <v>43</v>
      </c>
      <c r="W3">
        <v>0</v>
      </c>
      <c r="Y3" t="s">
        <v>46</v>
      </c>
      <c r="Z3">
        <v>0</v>
      </c>
      <c r="AB3" t="s">
        <v>44</v>
      </c>
      <c r="AC3">
        <v>0</v>
      </c>
      <c r="AE3" t="s">
        <v>43</v>
      </c>
      <c r="AF3">
        <v>0</v>
      </c>
      <c r="AH3" t="s">
        <v>44</v>
      </c>
      <c r="AI3">
        <v>0</v>
      </c>
      <c r="AK3" t="s">
        <v>43</v>
      </c>
      <c r="AL3">
        <v>0</v>
      </c>
      <c r="AN3" t="s">
        <v>46</v>
      </c>
      <c r="AO3">
        <v>0</v>
      </c>
    </row>
    <row r="4" spans="1:42" x14ac:dyDescent="0.3">
      <c r="A4">
        <v>3</v>
      </c>
      <c r="B4" s="4">
        <v>0.80302083333333329</v>
      </c>
      <c r="C4" s="2">
        <v>0.81097222222222221</v>
      </c>
      <c r="D4" t="s">
        <v>42</v>
      </c>
      <c r="H4" s="1"/>
      <c r="I4">
        <v>0</v>
      </c>
      <c r="K4">
        <v>0</v>
      </c>
      <c r="M4" t="s">
        <v>47</v>
      </c>
      <c r="N4">
        <v>0</v>
      </c>
      <c r="P4" t="s">
        <v>44</v>
      </c>
      <c r="Q4">
        <v>0</v>
      </c>
      <c r="S4" t="s">
        <v>46</v>
      </c>
      <c r="T4">
        <v>0</v>
      </c>
      <c r="V4" t="s">
        <v>45</v>
      </c>
      <c r="W4">
        <v>0</v>
      </c>
      <c r="Y4" t="s">
        <v>46</v>
      </c>
      <c r="Z4">
        <v>0</v>
      </c>
      <c r="AB4" t="s">
        <v>43</v>
      </c>
      <c r="AC4">
        <v>0</v>
      </c>
      <c r="AE4" t="s">
        <v>47</v>
      </c>
      <c r="AF4">
        <v>0</v>
      </c>
      <c r="AH4" t="s">
        <v>46</v>
      </c>
      <c r="AI4">
        <v>0</v>
      </c>
      <c r="AK4" t="s">
        <v>47</v>
      </c>
      <c r="AL4">
        <v>0</v>
      </c>
      <c r="AN4" t="s">
        <v>45</v>
      </c>
      <c r="AO4">
        <v>0</v>
      </c>
    </row>
    <row r="5" spans="1:42" x14ac:dyDescent="0.3">
      <c r="A5">
        <v>4</v>
      </c>
      <c r="B5" s="4">
        <v>0.81336805555555558</v>
      </c>
      <c r="C5" s="2">
        <v>0.81857638888888884</v>
      </c>
      <c r="D5" t="s">
        <v>42</v>
      </c>
      <c r="H5" s="1"/>
      <c r="I5">
        <v>0</v>
      </c>
      <c r="K5">
        <v>0</v>
      </c>
      <c r="M5" t="s">
        <v>47</v>
      </c>
      <c r="N5">
        <v>0</v>
      </c>
      <c r="P5" t="s">
        <v>45</v>
      </c>
      <c r="Q5">
        <v>0</v>
      </c>
      <c r="S5" t="s">
        <v>47</v>
      </c>
      <c r="T5">
        <v>0</v>
      </c>
      <c r="V5" t="s">
        <v>44</v>
      </c>
      <c r="W5">
        <v>0</v>
      </c>
      <c r="Y5" t="s">
        <v>47</v>
      </c>
      <c r="Z5">
        <v>0</v>
      </c>
      <c r="AB5" t="s">
        <v>45</v>
      </c>
      <c r="AC5">
        <v>0</v>
      </c>
      <c r="AE5" t="s">
        <v>47</v>
      </c>
      <c r="AF5">
        <v>0</v>
      </c>
      <c r="AH5" t="s">
        <v>45</v>
      </c>
      <c r="AI5">
        <v>0</v>
      </c>
      <c r="AK5" t="s">
        <v>47</v>
      </c>
      <c r="AL5">
        <v>0</v>
      </c>
      <c r="AN5" t="s">
        <v>45</v>
      </c>
      <c r="AO5">
        <v>0</v>
      </c>
    </row>
    <row r="6" spans="1:42" x14ac:dyDescent="0.3">
      <c r="A6">
        <v>5</v>
      </c>
      <c r="B6" s="4">
        <v>0.81940972222222219</v>
      </c>
      <c r="C6" s="2">
        <v>0.82914351851851853</v>
      </c>
      <c r="D6" t="s">
        <v>42</v>
      </c>
      <c r="H6" s="1"/>
      <c r="I6">
        <v>0</v>
      </c>
      <c r="K6">
        <v>0</v>
      </c>
      <c r="M6" t="s">
        <v>46</v>
      </c>
      <c r="N6">
        <v>0</v>
      </c>
      <c r="P6" t="s">
        <v>45</v>
      </c>
      <c r="Q6">
        <v>0</v>
      </c>
      <c r="S6" t="s">
        <v>47</v>
      </c>
      <c r="T6">
        <v>0</v>
      </c>
      <c r="V6" t="s">
        <v>45</v>
      </c>
      <c r="W6">
        <v>0</v>
      </c>
      <c r="Y6" t="s">
        <v>47</v>
      </c>
      <c r="Z6">
        <v>0</v>
      </c>
      <c r="AB6" t="s">
        <v>45</v>
      </c>
      <c r="AC6">
        <v>0</v>
      </c>
      <c r="AE6" t="s">
        <v>46</v>
      </c>
      <c r="AF6">
        <v>0</v>
      </c>
      <c r="AH6" t="s">
        <v>45</v>
      </c>
      <c r="AI6">
        <v>0</v>
      </c>
      <c r="AK6" t="s">
        <v>47</v>
      </c>
      <c r="AL6">
        <v>0</v>
      </c>
      <c r="AN6" t="s">
        <v>45</v>
      </c>
      <c r="AO6">
        <v>0</v>
      </c>
    </row>
    <row r="7" spans="1:42" x14ac:dyDescent="0.3">
      <c r="A7">
        <v>6</v>
      </c>
      <c r="B7" s="4">
        <v>0.83178240740740739</v>
      </c>
      <c r="C7" s="2">
        <v>0.83887731481481487</v>
      </c>
      <c r="D7" t="s">
        <v>42</v>
      </c>
      <c r="H7" s="1"/>
      <c r="I7">
        <v>0</v>
      </c>
      <c r="K7">
        <v>0</v>
      </c>
      <c r="M7" t="s">
        <v>47</v>
      </c>
      <c r="N7">
        <v>0</v>
      </c>
      <c r="P7" t="s">
        <v>45</v>
      </c>
      <c r="Q7">
        <v>0</v>
      </c>
      <c r="S7" t="s">
        <v>47</v>
      </c>
      <c r="T7">
        <v>0</v>
      </c>
      <c r="V7" t="s">
        <v>45</v>
      </c>
      <c r="W7">
        <v>0</v>
      </c>
      <c r="Y7" t="s">
        <v>47</v>
      </c>
      <c r="Z7">
        <v>0</v>
      </c>
      <c r="AB7" t="s">
        <v>45</v>
      </c>
      <c r="AC7">
        <v>0</v>
      </c>
      <c r="AE7" t="s">
        <v>46</v>
      </c>
      <c r="AF7">
        <v>0</v>
      </c>
      <c r="AH7" t="s">
        <v>45</v>
      </c>
      <c r="AI7">
        <v>0</v>
      </c>
      <c r="AK7" t="s">
        <v>47</v>
      </c>
      <c r="AL7">
        <v>0</v>
      </c>
      <c r="AN7" t="s">
        <v>45</v>
      </c>
      <c r="AO7">
        <v>0</v>
      </c>
    </row>
    <row r="8" spans="1:42" x14ac:dyDescent="0.3">
      <c r="A8">
        <v>7</v>
      </c>
      <c r="B8" s="4">
        <v>0.83958333333333335</v>
      </c>
      <c r="C8" s="2">
        <v>0.84709490740740745</v>
      </c>
      <c r="D8" t="s">
        <v>42</v>
      </c>
      <c r="H8" s="1"/>
      <c r="I8">
        <v>0</v>
      </c>
      <c r="K8">
        <v>0</v>
      </c>
      <c r="M8" t="s">
        <v>46</v>
      </c>
      <c r="N8">
        <v>0</v>
      </c>
      <c r="P8" t="s">
        <v>44</v>
      </c>
      <c r="Q8">
        <v>0</v>
      </c>
      <c r="S8" t="s">
        <v>46</v>
      </c>
      <c r="T8">
        <v>0</v>
      </c>
      <c r="V8" t="s">
        <v>45</v>
      </c>
      <c r="W8">
        <v>0</v>
      </c>
      <c r="Y8" t="s">
        <v>46</v>
      </c>
      <c r="Z8">
        <v>0</v>
      </c>
      <c r="AB8" t="s">
        <v>45</v>
      </c>
      <c r="AC8">
        <v>0</v>
      </c>
      <c r="AE8" t="s">
        <v>46</v>
      </c>
      <c r="AF8">
        <v>0</v>
      </c>
      <c r="AH8" t="s">
        <v>45</v>
      </c>
      <c r="AI8">
        <v>0</v>
      </c>
      <c r="AK8" t="s">
        <v>46</v>
      </c>
      <c r="AL8">
        <v>0</v>
      </c>
      <c r="AN8" t="s">
        <v>44</v>
      </c>
      <c r="AO8">
        <v>0</v>
      </c>
    </row>
    <row r="9" spans="1:42" x14ac:dyDescent="0.3">
      <c r="A9">
        <v>9</v>
      </c>
      <c r="B9" s="4">
        <v>0.85060185185185189</v>
      </c>
      <c r="C9" s="2">
        <v>0.85791666666666666</v>
      </c>
      <c r="D9" t="s">
        <v>42</v>
      </c>
      <c r="H9" s="1"/>
      <c r="I9">
        <v>0</v>
      </c>
      <c r="K9">
        <v>0</v>
      </c>
      <c r="M9" t="s">
        <v>46</v>
      </c>
      <c r="N9">
        <v>0</v>
      </c>
      <c r="P9" t="s">
        <v>44</v>
      </c>
      <c r="Q9">
        <v>0</v>
      </c>
      <c r="S9" t="s">
        <v>46</v>
      </c>
      <c r="T9">
        <v>0</v>
      </c>
      <c r="V9" t="s">
        <v>45</v>
      </c>
      <c r="W9">
        <v>0</v>
      </c>
      <c r="Y9" t="s">
        <v>47</v>
      </c>
      <c r="Z9">
        <v>0</v>
      </c>
      <c r="AB9" t="s">
        <v>44</v>
      </c>
      <c r="AC9">
        <v>0</v>
      </c>
      <c r="AE9" t="s">
        <v>47</v>
      </c>
      <c r="AF9">
        <v>0</v>
      </c>
      <c r="AH9" t="s">
        <v>44</v>
      </c>
      <c r="AI9">
        <v>0</v>
      </c>
      <c r="AK9" t="s">
        <v>46</v>
      </c>
      <c r="AL9">
        <v>0</v>
      </c>
      <c r="AN9" t="s">
        <v>45</v>
      </c>
      <c r="AO9">
        <v>0</v>
      </c>
    </row>
    <row r="10" spans="1:42" x14ac:dyDescent="0.3">
      <c r="A10">
        <v>10</v>
      </c>
      <c r="B10" s="4">
        <v>0.85936342592592596</v>
      </c>
      <c r="C10" s="2">
        <v>0.8674074074074074</v>
      </c>
      <c r="D10" t="s">
        <v>42</v>
      </c>
      <c r="H10" s="1"/>
      <c r="I10">
        <v>0</v>
      </c>
      <c r="K10">
        <v>0</v>
      </c>
      <c r="M10" t="s">
        <v>46</v>
      </c>
      <c r="N10">
        <v>0</v>
      </c>
      <c r="P10" t="s">
        <v>43</v>
      </c>
      <c r="Q10">
        <v>0</v>
      </c>
      <c r="S10" t="s">
        <v>46</v>
      </c>
      <c r="T10">
        <v>0</v>
      </c>
      <c r="V10" t="s">
        <v>45</v>
      </c>
      <c r="W10">
        <v>0</v>
      </c>
      <c r="Y10" t="s">
        <v>43</v>
      </c>
      <c r="Z10">
        <v>0</v>
      </c>
      <c r="AB10" t="s">
        <v>46</v>
      </c>
      <c r="AC10">
        <v>0</v>
      </c>
      <c r="AE10" t="s">
        <v>47</v>
      </c>
      <c r="AF10">
        <v>0</v>
      </c>
      <c r="AH10" t="s">
        <v>45</v>
      </c>
      <c r="AI10">
        <v>0</v>
      </c>
      <c r="AK10" t="s">
        <v>46</v>
      </c>
      <c r="AL10">
        <v>0</v>
      </c>
      <c r="AN10" t="s">
        <v>45</v>
      </c>
      <c r="AO10">
        <v>0</v>
      </c>
    </row>
    <row r="11" spans="1:42" x14ac:dyDescent="0.3">
      <c r="A11">
        <v>8</v>
      </c>
      <c r="B11" s="4">
        <v>0.87329861111111107</v>
      </c>
      <c r="C11" s="2">
        <v>0.88702546296296292</v>
      </c>
      <c r="D11" t="s">
        <v>42</v>
      </c>
      <c r="H11" s="1"/>
      <c r="I11">
        <v>0</v>
      </c>
      <c r="K11">
        <v>0</v>
      </c>
      <c r="M11" t="s">
        <v>43</v>
      </c>
      <c r="N11">
        <v>0</v>
      </c>
      <c r="P11" t="s">
        <v>43</v>
      </c>
      <c r="Q11">
        <v>0</v>
      </c>
      <c r="S11" t="s">
        <v>46</v>
      </c>
      <c r="T11">
        <v>0</v>
      </c>
      <c r="V11" t="s">
        <v>44</v>
      </c>
      <c r="W11">
        <v>0</v>
      </c>
      <c r="Y11" t="s">
        <v>43</v>
      </c>
      <c r="Z11">
        <v>0</v>
      </c>
      <c r="AB11" t="s">
        <v>44</v>
      </c>
      <c r="AC11">
        <v>0</v>
      </c>
      <c r="AE11" t="s">
        <v>46</v>
      </c>
      <c r="AF11">
        <v>0</v>
      </c>
      <c r="AH11" t="s">
        <v>45</v>
      </c>
      <c r="AI11">
        <v>0</v>
      </c>
      <c r="AK11" t="s">
        <v>43</v>
      </c>
      <c r="AL11">
        <v>0</v>
      </c>
      <c r="AN11" t="s">
        <v>44</v>
      </c>
      <c r="AO11">
        <v>0</v>
      </c>
    </row>
    <row r="16" spans="1:42" x14ac:dyDescent="0.3">
      <c r="M16" t="s">
        <v>49</v>
      </c>
      <c r="P16" t="s">
        <v>50</v>
      </c>
      <c r="Q16" t="s">
        <v>49</v>
      </c>
      <c r="S16" t="s">
        <v>49</v>
      </c>
      <c r="T16" t="s">
        <v>50</v>
      </c>
      <c r="U16" t="s">
        <v>49</v>
      </c>
      <c r="V16" t="s">
        <v>50</v>
      </c>
      <c r="X16" t="s">
        <v>50</v>
      </c>
      <c r="Y16" t="s">
        <v>49</v>
      </c>
      <c r="AB16" t="s">
        <v>50</v>
      </c>
      <c r="AC16" t="s">
        <v>49</v>
      </c>
      <c r="AE16" t="s">
        <v>49</v>
      </c>
      <c r="AF16" t="s">
        <v>50</v>
      </c>
      <c r="AG16" t="s">
        <v>49</v>
      </c>
      <c r="AH16" t="s">
        <v>50</v>
      </c>
      <c r="AJ16" t="s">
        <v>50</v>
      </c>
      <c r="AK16" t="s">
        <v>49</v>
      </c>
      <c r="AN16" t="s">
        <v>50</v>
      </c>
    </row>
    <row r="17" spans="1:13" x14ac:dyDescent="0.3">
      <c r="A17">
        <v>1</v>
      </c>
      <c r="M17">
        <v>3</v>
      </c>
    </row>
    <row r="18" spans="1:13" x14ac:dyDescent="0.3">
      <c r="A18">
        <v>2</v>
      </c>
    </row>
    <row r="19" spans="1:13" x14ac:dyDescent="0.3">
      <c r="A19">
        <v>3</v>
      </c>
    </row>
    <row r="20" spans="1:13" x14ac:dyDescent="0.3">
      <c r="A20">
        <v>4</v>
      </c>
    </row>
    <row r="21" spans="1:13" x14ac:dyDescent="0.3">
      <c r="A21">
        <v>5</v>
      </c>
    </row>
    <row r="22" spans="1:13" x14ac:dyDescent="0.3">
      <c r="A22">
        <v>6</v>
      </c>
    </row>
    <row r="23" spans="1:13" x14ac:dyDescent="0.3">
      <c r="A23">
        <v>7</v>
      </c>
    </row>
    <row r="24" spans="1:13" x14ac:dyDescent="0.3">
      <c r="A24">
        <v>8</v>
      </c>
    </row>
    <row r="25" spans="1:13" x14ac:dyDescent="0.3">
      <c r="A25">
        <v>9</v>
      </c>
    </row>
    <row r="26" spans="1:13" x14ac:dyDescent="0.3">
      <c r="A26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F186-33DC-4004-B680-D5B64718CE0B}">
  <dimension ref="A1:K17"/>
  <sheetViews>
    <sheetView workbookViewId="0">
      <selection activeCell="E20" sqref="E20"/>
    </sheetView>
  </sheetViews>
  <sheetFormatPr defaultRowHeight="14.4" x14ac:dyDescent="0.3"/>
  <cols>
    <col min="1" max="1" width="9.6640625" customWidth="1"/>
  </cols>
  <sheetData>
    <row r="1" spans="1:11" x14ac:dyDescent="0.3">
      <c r="A1" s="5" t="s">
        <v>7</v>
      </c>
      <c r="B1" s="6" t="s">
        <v>49</v>
      </c>
      <c r="C1" s="6" t="s">
        <v>50</v>
      </c>
      <c r="D1" s="6" t="s">
        <v>49</v>
      </c>
      <c r="E1" s="6" t="s">
        <v>50</v>
      </c>
      <c r="F1" s="6" t="s">
        <v>49</v>
      </c>
      <c r="G1" s="6" t="s">
        <v>50</v>
      </c>
      <c r="H1" s="6" t="s">
        <v>49</v>
      </c>
      <c r="I1" s="6" t="s">
        <v>50</v>
      </c>
      <c r="J1" s="6" t="s">
        <v>49</v>
      </c>
      <c r="K1" s="7" t="s">
        <v>50</v>
      </c>
    </row>
    <row r="2" spans="1:11" x14ac:dyDescent="0.3">
      <c r="A2" s="8">
        <v>1</v>
      </c>
      <c r="B2" s="9">
        <v>3</v>
      </c>
      <c r="C2" s="9">
        <v>3</v>
      </c>
      <c r="D2" s="9">
        <v>3</v>
      </c>
      <c r="E2" s="9">
        <v>2</v>
      </c>
      <c r="F2" s="9">
        <v>3</v>
      </c>
      <c r="G2" s="9">
        <v>1</v>
      </c>
      <c r="H2" s="9">
        <v>4</v>
      </c>
      <c r="I2" s="9">
        <v>1</v>
      </c>
      <c r="J2" s="9">
        <v>3</v>
      </c>
      <c r="K2" s="10">
        <v>3</v>
      </c>
    </row>
    <row r="3" spans="1:11" x14ac:dyDescent="0.3">
      <c r="A3" s="11">
        <v>2</v>
      </c>
      <c r="B3" s="12">
        <v>4</v>
      </c>
      <c r="C3" s="12">
        <v>3</v>
      </c>
      <c r="D3" s="12">
        <v>2</v>
      </c>
      <c r="E3" s="12">
        <v>3</v>
      </c>
      <c r="F3" s="12">
        <v>4</v>
      </c>
      <c r="G3" s="12">
        <v>2</v>
      </c>
      <c r="H3" s="12">
        <v>3</v>
      </c>
      <c r="I3" s="12">
        <v>2</v>
      </c>
      <c r="J3" s="12">
        <v>3</v>
      </c>
      <c r="K3" s="13">
        <v>4</v>
      </c>
    </row>
    <row r="4" spans="1:11" x14ac:dyDescent="0.3">
      <c r="A4" s="8">
        <v>3</v>
      </c>
      <c r="B4" s="9">
        <v>5</v>
      </c>
      <c r="C4" s="9">
        <v>2</v>
      </c>
      <c r="D4" s="9">
        <v>4</v>
      </c>
      <c r="E4" s="9">
        <v>1</v>
      </c>
      <c r="F4" s="9">
        <v>4</v>
      </c>
      <c r="G4" s="9">
        <v>3</v>
      </c>
      <c r="H4" s="9">
        <v>5</v>
      </c>
      <c r="I4" s="9">
        <v>4</v>
      </c>
      <c r="J4" s="9">
        <v>5</v>
      </c>
      <c r="K4" s="9">
        <v>1</v>
      </c>
    </row>
    <row r="5" spans="1:11" x14ac:dyDescent="0.3">
      <c r="A5" s="11">
        <v>4</v>
      </c>
      <c r="B5" s="12">
        <v>5</v>
      </c>
      <c r="C5" s="12">
        <v>1</v>
      </c>
      <c r="D5" s="12">
        <v>5</v>
      </c>
      <c r="E5" s="12">
        <v>2</v>
      </c>
      <c r="F5" s="12">
        <v>5</v>
      </c>
      <c r="G5" s="12">
        <v>1</v>
      </c>
      <c r="H5" s="12">
        <v>5</v>
      </c>
      <c r="I5" s="12">
        <v>1</v>
      </c>
      <c r="J5" s="12">
        <v>5</v>
      </c>
      <c r="K5" s="12">
        <v>1</v>
      </c>
    </row>
    <row r="6" spans="1:11" x14ac:dyDescent="0.3">
      <c r="A6" s="8">
        <v>5</v>
      </c>
      <c r="B6" s="9">
        <v>4</v>
      </c>
      <c r="C6" s="9">
        <v>1</v>
      </c>
      <c r="D6" s="9">
        <v>5</v>
      </c>
      <c r="E6" s="9">
        <v>1</v>
      </c>
      <c r="F6" s="9">
        <v>5</v>
      </c>
      <c r="G6" s="9">
        <v>1</v>
      </c>
      <c r="H6" s="9">
        <v>4</v>
      </c>
      <c r="I6" s="9">
        <v>1</v>
      </c>
      <c r="J6" s="9">
        <v>5</v>
      </c>
      <c r="K6" s="9">
        <v>1</v>
      </c>
    </row>
    <row r="7" spans="1:11" x14ac:dyDescent="0.3">
      <c r="A7" s="11">
        <v>6</v>
      </c>
      <c r="B7" s="12">
        <v>5</v>
      </c>
      <c r="C7" s="12">
        <v>1</v>
      </c>
      <c r="D7" s="12">
        <v>5</v>
      </c>
      <c r="E7" s="12">
        <v>1</v>
      </c>
      <c r="F7" s="12">
        <v>5</v>
      </c>
      <c r="G7" s="12">
        <v>1</v>
      </c>
      <c r="H7" s="12">
        <v>4</v>
      </c>
      <c r="I7" s="12">
        <v>1</v>
      </c>
      <c r="J7" s="12">
        <v>5</v>
      </c>
      <c r="K7" s="12">
        <v>1</v>
      </c>
    </row>
    <row r="8" spans="1:11" x14ac:dyDescent="0.3">
      <c r="A8" s="8">
        <v>7</v>
      </c>
      <c r="B8" s="9">
        <v>4</v>
      </c>
      <c r="C8" s="9">
        <v>2</v>
      </c>
      <c r="D8" s="9">
        <v>4</v>
      </c>
      <c r="E8" s="9">
        <v>1</v>
      </c>
      <c r="F8" s="9">
        <v>4</v>
      </c>
      <c r="G8" s="9">
        <v>1</v>
      </c>
      <c r="H8" s="9">
        <v>4</v>
      </c>
      <c r="I8" s="9">
        <v>1</v>
      </c>
      <c r="J8" s="9">
        <v>4</v>
      </c>
      <c r="K8" s="9">
        <v>2</v>
      </c>
    </row>
    <row r="9" spans="1:11" x14ac:dyDescent="0.3">
      <c r="A9" s="11">
        <v>9</v>
      </c>
      <c r="B9" s="12">
        <v>4</v>
      </c>
      <c r="C9" s="12">
        <v>2</v>
      </c>
      <c r="D9" s="12">
        <v>4</v>
      </c>
      <c r="E9" s="12">
        <v>1</v>
      </c>
      <c r="F9" s="12">
        <v>5</v>
      </c>
      <c r="G9" s="12">
        <v>2</v>
      </c>
      <c r="H9" s="12">
        <v>5</v>
      </c>
      <c r="I9" s="12">
        <v>2</v>
      </c>
      <c r="J9" s="12">
        <v>4</v>
      </c>
      <c r="K9" s="12">
        <v>1</v>
      </c>
    </row>
    <row r="10" spans="1:11" x14ac:dyDescent="0.3">
      <c r="A10" s="8">
        <v>10</v>
      </c>
      <c r="B10" s="9">
        <v>4</v>
      </c>
      <c r="C10" s="9">
        <v>3</v>
      </c>
      <c r="D10" s="9">
        <v>4</v>
      </c>
      <c r="E10" s="9">
        <v>1</v>
      </c>
      <c r="F10" s="9">
        <v>3</v>
      </c>
      <c r="G10" s="9">
        <v>4</v>
      </c>
      <c r="H10" s="9">
        <v>5</v>
      </c>
      <c r="I10" s="9">
        <v>1</v>
      </c>
      <c r="J10" s="9">
        <v>4</v>
      </c>
      <c r="K10" s="9">
        <v>1</v>
      </c>
    </row>
    <row r="11" spans="1:11" x14ac:dyDescent="0.3">
      <c r="A11" s="11">
        <v>8</v>
      </c>
      <c r="B11" s="12">
        <v>3</v>
      </c>
      <c r="C11" s="12">
        <v>3</v>
      </c>
      <c r="D11" s="12">
        <v>4</v>
      </c>
      <c r="E11" s="12">
        <v>2</v>
      </c>
      <c r="F11" s="12">
        <v>3</v>
      </c>
      <c r="G11" s="12">
        <v>2</v>
      </c>
      <c r="H11" s="12">
        <v>4</v>
      </c>
      <c r="I11" s="12">
        <v>1</v>
      </c>
      <c r="J11" s="12">
        <v>3</v>
      </c>
      <c r="K11" s="12">
        <v>2</v>
      </c>
    </row>
    <row r="17" spans="2:2" x14ac:dyDescent="0.3">
      <c r="B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B80-291F-4D33-B33B-3A64616B0697}">
  <dimension ref="A1:P20"/>
  <sheetViews>
    <sheetView tabSelected="1" workbookViewId="0">
      <selection activeCell="P15" sqref="P15"/>
    </sheetView>
  </sheetViews>
  <sheetFormatPr defaultRowHeight="14.4" x14ac:dyDescent="0.3"/>
  <sheetData>
    <row r="1" spans="1:16" x14ac:dyDescent="0.3">
      <c r="A1" s="5" t="s">
        <v>7</v>
      </c>
      <c r="B1" s="6" t="s">
        <v>49</v>
      </c>
      <c r="C1" s="6" t="s">
        <v>50</v>
      </c>
      <c r="D1" s="6" t="s">
        <v>49</v>
      </c>
      <c r="E1" s="6" t="s">
        <v>50</v>
      </c>
      <c r="F1" s="6" t="s">
        <v>49</v>
      </c>
      <c r="G1" s="6" t="s">
        <v>50</v>
      </c>
      <c r="H1" s="6" t="s">
        <v>49</v>
      </c>
      <c r="I1" s="6" t="s">
        <v>50</v>
      </c>
      <c r="J1" s="6" t="s">
        <v>49</v>
      </c>
      <c r="K1" s="7" t="s">
        <v>50</v>
      </c>
      <c r="M1" s="14" t="s">
        <v>54</v>
      </c>
      <c r="O1" s="14" t="s">
        <v>57</v>
      </c>
    </row>
    <row r="2" spans="1:16" x14ac:dyDescent="0.3">
      <c r="A2" s="8">
        <v>1</v>
      </c>
      <c r="B2" s="9">
        <v>2</v>
      </c>
      <c r="C2" s="9">
        <v>2</v>
      </c>
      <c r="D2" s="9">
        <v>2</v>
      </c>
      <c r="E2" s="9">
        <v>3</v>
      </c>
      <c r="F2" s="9">
        <v>2</v>
      </c>
      <c r="G2" s="9">
        <v>4</v>
      </c>
      <c r="H2" s="9">
        <v>3</v>
      </c>
      <c r="I2" s="9">
        <v>4</v>
      </c>
      <c r="J2" s="9">
        <v>2</v>
      </c>
      <c r="K2" s="10">
        <v>2</v>
      </c>
      <c r="L2" s="15" t="s">
        <v>55</v>
      </c>
      <c r="M2">
        <f>SUM(B2:K2)</f>
        <v>26</v>
      </c>
      <c r="N2" s="15" t="s">
        <v>56</v>
      </c>
      <c r="O2">
        <f>M2*E20</f>
        <v>65</v>
      </c>
    </row>
    <row r="3" spans="1:16" x14ac:dyDescent="0.3">
      <c r="A3" s="11">
        <v>2</v>
      </c>
      <c r="B3" s="12">
        <v>3</v>
      </c>
      <c r="C3" s="12">
        <v>2</v>
      </c>
      <c r="D3" s="12">
        <v>1</v>
      </c>
      <c r="E3" s="12">
        <v>2</v>
      </c>
      <c r="F3" s="12">
        <v>3</v>
      </c>
      <c r="G3" s="12">
        <v>3</v>
      </c>
      <c r="H3" s="12">
        <v>2</v>
      </c>
      <c r="I3" s="12">
        <v>3</v>
      </c>
      <c r="J3" s="12">
        <v>2</v>
      </c>
      <c r="K3" s="13">
        <v>1</v>
      </c>
      <c r="L3" s="15" t="s">
        <v>55</v>
      </c>
      <c r="M3">
        <f t="shared" ref="M3:M11" si="0">SUM(B3:K3)</f>
        <v>22</v>
      </c>
      <c r="N3" s="15" t="s">
        <v>56</v>
      </c>
      <c r="O3">
        <f>M3*E20</f>
        <v>55</v>
      </c>
    </row>
    <row r="4" spans="1:16" x14ac:dyDescent="0.3">
      <c r="A4" s="8">
        <v>3</v>
      </c>
      <c r="B4" s="9">
        <v>4</v>
      </c>
      <c r="C4" s="9">
        <v>3</v>
      </c>
      <c r="D4" s="9">
        <v>3</v>
      </c>
      <c r="E4" s="9">
        <v>4</v>
      </c>
      <c r="F4" s="9">
        <v>3</v>
      </c>
      <c r="G4" s="9">
        <v>2</v>
      </c>
      <c r="H4" s="9">
        <v>4</v>
      </c>
      <c r="I4" s="9">
        <v>1</v>
      </c>
      <c r="J4" s="9">
        <v>4</v>
      </c>
      <c r="K4" s="9">
        <v>4</v>
      </c>
      <c r="L4" s="15" t="s">
        <v>55</v>
      </c>
      <c r="M4">
        <f t="shared" si="0"/>
        <v>32</v>
      </c>
      <c r="N4" s="15" t="s">
        <v>56</v>
      </c>
      <c r="O4">
        <f>M4*E20</f>
        <v>80</v>
      </c>
    </row>
    <row r="5" spans="1:16" x14ac:dyDescent="0.3">
      <c r="A5" s="11">
        <v>4</v>
      </c>
      <c r="B5" s="12">
        <v>4</v>
      </c>
      <c r="C5" s="12">
        <v>4</v>
      </c>
      <c r="D5" s="12">
        <v>4</v>
      </c>
      <c r="E5" s="12">
        <v>3</v>
      </c>
      <c r="F5" s="12">
        <v>4</v>
      </c>
      <c r="G5" s="12">
        <v>4</v>
      </c>
      <c r="H5" s="12">
        <v>4</v>
      </c>
      <c r="I5" s="12">
        <v>4</v>
      </c>
      <c r="J5" s="12">
        <v>4</v>
      </c>
      <c r="K5" s="12">
        <v>4</v>
      </c>
      <c r="L5" s="15" t="s">
        <v>55</v>
      </c>
      <c r="M5">
        <f t="shared" si="0"/>
        <v>39</v>
      </c>
      <c r="N5" s="15" t="s">
        <v>56</v>
      </c>
      <c r="O5">
        <f>M5*E20</f>
        <v>97.5</v>
      </c>
    </row>
    <row r="6" spans="1:16" x14ac:dyDescent="0.3">
      <c r="A6" s="8">
        <v>5</v>
      </c>
      <c r="B6" s="9">
        <v>3</v>
      </c>
      <c r="C6" s="9">
        <v>4</v>
      </c>
      <c r="D6" s="9">
        <v>4</v>
      </c>
      <c r="E6" s="9">
        <v>4</v>
      </c>
      <c r="F6" s="9">
        <v>4</v>
      </c>
      <c r="G6" s="9">
        <v>4</v>
      </c>
      <c r="H6" s="9">
        <v>3</v>
      </c>
      <c r="I6" s="9">
        <v>4</v>
      </c>
      <c r="J6" s="9">
        <v>4</v>
      </c>
      <c r="K6" s="9">
        <v>4</v>
      </c>
      <c r="L6" s="15" t="s">
        <v>55</v>
      </c>
      <c r="M6">
        <f t="shared" si="0"/>
        <v>38</v>
      </c>
      <c r="N6" s="15" t="s">
        <v>56</v>
      </c>
      <c r="O6">
        <f>M6*E20</f>
        <v>95</v>
      </c>
    </row>
    <row r="7" spans="1:16" x14ac:dyDescent="0.3">
      <c r="A7" s="11">
        <v>6</v>
      </c>
      <c r="B7" s="12">
        <v>4</v>
      </c>
      <c r="C7" s="12">
        <v>4</v>
      </c>
      <c r="D7" s="12">
        <v>4</v>
      </c>
      <c r="E7" s="12">
        <v>4</v>
      </c>
      <c r="F7" s="12">
        <v>4</v>
      </c>
      <c r="G7" s="12">
        <v>4</v>
      </c>
      <c r="H7" s="12">
        <v>3</v>
      </c>
      <c r="I7" s="12">
        <v>4</v>
      </c>
      <c r="J7" s="12">
        <v>4</v>
      </c>
      <c r="K7" s="12">
        <v>4</v>
      </c>
      <c r="L7" s="15" t="s">
        <v>55</v>
      </c>
      <c r="M7">
        <f t="shared" si="0"/>
        <v>39</v>
      </c>
      <c r="N7" s="15" t="s">
        <v>56</v>
      </c>
      <c r="O7">
        <f>M7*E20</f>
        <v>97.5</v>
      </c>
    </row>
    <row r="8" spans="1:16" x14ac:dyDescent="0.3">
      <c r="A8" s="8">
        <v>7</v>
      </c>
      <c r="B8" s="9">
        <v>3</v>
      </c>
      <c r="C8" s="9">
        <v>3</v>
      </c>
      <c r="D8" s="9">
        <v>3</v>
      </c>
      <c r="E8" s="9">
        <v>4</v>
      </c>
      <c r="F8" s="9">
        <v>3</v>
      </c>
      <c r="G8" s="9">
        <v>4</v>
      </c>
      <c r="H8" s="9">
        <v>3</v>
      </c>
      <c r="I8" s="9">
        <v>4</v>
      </c>
      <c r="J8" s="9">
        <v>3</v>
      </c>
      <c r="K8" s="9">
        <v>3</v>
      </c>
      <c r="L8" s="15" t="s">
        <v>55</v>
      </c>
      <c r="M8">
        <f t="shared" si="0"/>
        <v>33</v>
      </c>
      <c r="N8" s="15" t="s">
        <v>56</v>
      </c>
      <c r="O8">
        <f>M8*E20</f>
        <v>82.5</v>
      </c>
    </row>
    <row r="9" spans="1:16" x14ac:dyDescent="0.3">
      <c r="A9" s="11">
        <v>9</v>
      </c>
      <c r="B9" s="12">
        <v>3</v>
      </c>
      <c r="C9" s="12">
        <v>3</v>
      </c>
      <c r="D9" s="12">
        <v>3</v>
      </c>
      <c r="E9" s="12">
        <v>4</v>
      </c>
      <c r="F9" s="12">
        <v>4</v>
      </c>
      <c r="G9" s="12">
        <v>3</v>
      </c>
      <c r="H9" s="12">
        <v>4</v>
      </c>
      <c r="I9" s="12">
        <v>3</v>
      </c>
      <c r="J9" s="12">
        <v>3</v>
      </c>
      <c r="K9" s="12">
        <v>4</v>
      </c>
      <c r="L9" s="15" t="s">
        <v>55</v>
      </c>
      <c r="M9">
        <f t="shared" si="0"/>
        <v>34</v>
      </c>
      <c r="N9" s="15" t="s">
        <v>56</v>
      </c>
      <c r="O9">
        <f>M9*E20</f>
        <v>85</v>
      </c>
    </row>
    <row r="10" spans="1:16" x14ac:dyDescent="0.3">
      <c r="A10" s="8">
        <v>10</v>
      </c>
      <c r="B10" s="9">
        <v>3</v>
      </c>
      <c r="C10" s="9">
        <v>2</v>
      </c>
      <c r="D10" s="9">
        <v>3</v>
      </c>
      <c r="E10" s="9">
        <v>4</v>
      </c>
      <c r="F10" s="9">
        <v>2</v>
      </c>
      <c r="G10" s="9">
        <v>1</v>
      </c>
      <c r="H10" s="9">
        <v>4</v>
      </c>
      <c r="I10" s="9">
        <v>4</v>
      </c>
      <c r="J10" s="9">
        <v>3</v>
      </c>
      <c r="K10" s="9">
        <v>4</v>
      </c>
      <c r="L10" s="15" t="s">
        <v>55</v>
      </c>
      <c r="M10">
        <f t="shared" si="0"/>
        <v>30</v>
      </c>
      <c r="N10" s="15" t="s">
        <v>56</v>
      </c>
      <c r="O10">
        <f>M10*E20</f>
        <v>75</v>
      </c>
    </row>
    <row r="11" spans="1:16" x14ac:dyDescent="0.3">
      <c r="A11" s="11">
        <v>8</v>
      </c>
      <c r="B11" s="12">
        <v>2</v>
      </c>
      <c r="C11" s="12">
        <v>2</v>
      </c>
      <c r="D11" s="12">
        <v>3</v>
      </c>
      <c r="E11" s="12">
        <v>3</v>
      </c>
      <c r="F11" s="12">
        <v>2</v>
      </c>
      <c r="G11" s="12">
        <v>3</v>
      </c>
      <c r="H11" s="12">
        <v>3</v>
      </c>
      <c r="I11" s="12">
        <v>4</v>
      </c>
      <c r="J11" s="12">
        <v>2</v>
      </c>
      <c r="K11" s="12">
        <v>3</v>
      </c>
      <c r="L11" s="15" t="s">
        <v>55</v>
      </c>
      <c r="M11">
        <f t="shared" si="0"/>
        <v>27</v>
      </c>
      <c r="N11" s="15" t="s">
        <v>56</v>
      </c>
      <c r="O11">
        <f>M11*E20</f>
        <v>67.5</v>
      </c>
    </row>
    <row r="15" spans="1:16" x14ac:dyDescent="0.3">
      <c r="M15" s="16" t="s">
        <v>60</v>
      </c>
      <c r="N15" s="16"/>
      <c r="O15">
        <f>AVERAGE(O2:O11)</f>
        <v>80</v>
      </c>
      <c r="P15" t="s">
        <v>61</v>
      </c>
    </row>
    <row r="17" spans="2:5" x14ac:dyDescent="0.3">
      <c r="B17" t="s">
        <v>52</v>
      </c>
    </row>
    <row r="18" spans="2:5" x14ac:dyDescent="0.3">
      <c r="B18" t="s">
        <v>53</v>
      </c>
    </row>
    <row r="19" spans="2:5" x14ac:dyDescent="0.3">
      <c r="B19" t="s">
        <v>58</v>
      </c>
    </row>
    <row r="20" spans="2:5" x14ac:dyDescent="0.3">
      <c r="B20" t="s">
        <v>59</v>
      </c>
      <c r="E20">
        <v>2.5</v>
      </c>
    </row>
  </sheetData>
  <mergeCells count="1">
    <mergeCell ref="M15:N15"/>
  </mergeCells>
  <pageMargins left="0.7" right="0.7" top="0.75" bottom="0.75" header="0.3" footer="0.3"/>
  <ignoredErrors>
    <ignoredError sqref="M2:M4 M5:M12" formulaRange="1"/>
    <ignoredError sqref="O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Kausar A</dc:creator>
  <cp:keywords/>
  <dc:description/>
  <cp:lastModifiedBy>Mohammad Adam Ibrahim, Kausar</cp:lastModifiedBy>
  <cp:revision/>
  <dcterms:created xsi:type="dcterms:W3CDTF">2024-10-21T17:30:38Z</dcterms:created>
  <dcterms:modified xsi:type="dcterms:W3CDTF">2024-10-23T16:15:14Z</dcterms:modified>
  <cp:category/>
  <cp:contentStatus/>
</cp:coreProperties>
</file>