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s987\OneDrive\Desktop\"/>
    </mc:Choice>
  </mc:AlternateContent>
  <xr:revisionPtr revIDLastSave="0" documentId="8_{E27E7526-DF2F-4250-9FD0-C8B74137A461}" xr6:coauthVersionLast="47" xr6:coauthVersionMax="47" xr10:uidLastSave="{00000000-0000-0000-0000-000000000000}"/>
  <bookViews>
    <workbookView xWindow="-108" yWindow="-108" windowWidth="23256" windowHeight="13176" xr2:uid="{24B7DCDA-3DB4-4065-A22A-12B607263025}"/>
  </bookViews>
  <sheets>
    <sheet name="Assessment of ST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C15" i="1"/>
  <c r="J1" i="1"/>
  <c r="B15" i="1"/>
  <c r="D15" i="1" s="1"/>
  <c r="D18" i="1" s="1"/>
  <c r="H42" i="1"/>
  <c r="H41" i="1"/>
  <c r="G41" i="1"/>
  <c r="G42" i="1"/>
  <c r="D35" i="1"/>
  <c r="C35" i="1"/>
  <c r="E34" i="1"/>
  <c r="E33" i="1"/>
  <c r="E35" i="1" s="1"/>
  <c r="G33" i="1" s="1"/>
  <c r="D14" i="1"/>
  <c r="H34" i="1" l="1"/>
  <c r="H33" i="1"/>
  <c r="G34" i="1"/>
  <c r="G44" i="1"/>
</calcChain>
</file>

<file path=xl/sharedStrings.xml><?xml version="1.0" encoding="utf-8"?>
<sst xmlns="http://schemas.openxmlformats.org/spreadsheetml/2006/main" count="33" uniqueCount="30">
  <si>
    <t>Mean</t>
  </si>
  <si>
    <t>SD</t>
  </si>
  <si>
    <t>Size</t>
  </si>
  <si>
    <t>Girls</t>
  </si>
  <si>
    <t>Boys</t>
  </si>
  <si>
    <t>QUESTION 1</t>
  </si>
  <si>
    <t>Z=</t>
  </si>
  <si>
    <t>z = [(x1bar - x2bar) - (μ2 - μ2)]/√(s12/n1 + s22/n2)</t>
  </si>
  <si>
    <t>H0=u1=u2</t>
  </si>
  <si>
    <t>H1=u1≠u2</t>
  </si>
  <si>
    <t>Alpha/LOS=5%</t>
  </si>
  <si>
    <t>Alpha/LOS =</t>
  </si>
  <si>
    <t>Z&gt;LOS</t>
  </si>
  <si>
    <t>QUESTION 2</t>
  </si>
  <si>
    <t>Category</t>
  </si>
  <si>
    <t>Cancer</t>
  </si>
  <si>
    <t>No Cancer</t>
  </si>
  <si>
    <t>Total</t>
  </si>
  <si>
    <t>Smoker</t>
  </si>
  <si>
    <t>Non -Smoker</t>
  </si>
  <si>
    <t>Expected Data</t>
  </si>
  <si>
    <t>x^2=</t>
  </si>
  <si>
    <t>(o-e)^2</t>
  </si>
  <si>
    <t>e</t>
  </si>
  <si>
    <t>alpha =</t>
  </si>
  <si>
    <t>5% LOS</t>
  </si>
  <si>
    <t>D/f =1</t>
  </si>
  <si>
    <t>x^2&gt;Alpha</t>
  </si>
  <si>
    <t xml:space="preserve">The H0 is Rejected  Cancer is not Dependent on smoking </t>
  </si>
  <si>
    <t>The H0 is Rejected  there is no signiificance diffrence between intelligence of boys and girls.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</si>
</sst>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rgb="FF303030"/>
      <name val="Courier New"/>
      <family val="3"/>
    </font>
    <font>
      <sz val="16"/>
      <color theme="1"/>
      <name val="Aptos Narrow"/>
      <family val="2"/>
      <scheme val="minor"/>
    </font>
    <font>
      <sz val="16"/>
      <color theme="1"/>
      <name val="Algerian"/>
      <family val="5"/>
    </font>
    <font>
      <sz val="11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quotePrefix="1"/>
    <xf numFmtId="0" fontId="0" fillId="0" borderId="5" xfId="0" applyBorder="1"/>
    <xf numFmtId="0" fontId="0" fillId="0" borderId="5" xfId="0" applyBorder="1" applyAlignment="1">
      <alignment horizontal="center"/>
    </xf>
    <xf numFmtId="9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9</xdr:col>
      <xdr:colOff>31998</xdr:colOff>
      <xdr:row>3</xdr:row>
      <xdr:rowOff>182761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8667BD-B24A-2C6A-9747-CFF053229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0"/>
          <a:ext cx="6149873" cy="731583"/>
        </a:xfrm>
        <a:prstGeom prst="rect">
          <a:avLst/>
        </a:prstGeom>
      </xdr:spPr>
    </xdr:pic>
    <xdr:clientData/>
  </xdr:twoCellAnchor>
  <xdr:twoCellAnchor editAs="oneCell">
    <xdr:from>
      <xdr:col>0</xdr:col>
      <xdr:colOff>586740</xdr:colOff>
      <xdr:row>27</xdr:row>
      <xdr:rowOff>22860</xdr:rowOff>
    </xdr:from>
    <xdr:to>
      <xdr:col>9</xdr:col>
      <xdr:colOff>34663</xdr:colOff>
      <xdr:row>30</xdr:row>
      <xdr:rowOff>103579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867440-C592-2889-1BCD-F86E52D4E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6740" y="5151120"/>
          <a:ext cx="6119390" cy="6325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09CA-22C5-42AF-A9ED-FEFE99D0FDD2}">
  <dimension ref="B1:J52"/>
  <sheetViews>
    <sheetView tabSelected="1" zoomScale="53" zoomScaleNormal="53" workbookViewId="0">
      <selection activeCell="Q15" sqref="Q15"/>
    </sheetView>
  </sheetViews>
  <sheetFormatPr defaultRowHeight="14.4" x14ac:dyDescent="0.3"/>
  <cols>
    <col min="2" max="2" width="14.44140625" bestFit="1" customWidth="1"/>
    <col min="3" max="3" width="10.88671875" customWidth="1"/>
    <col min="4" max="4" width="12" bestFit="1" customWidth="1"/>
    <col min="7" max="7" width="12.88671875" customWidth="1"/>
    <col min="8" max="8" width="12.109375" customWidth="1"/>
  </cols>
  <sheetData>
    <row r="1" spans="2:10" x14ac:dyDescent="0.3">
      <c r="J1">
        <f>(D6*D6)/E6</f>
        <v>0.32</v>
      </c>
    </row>
    <row r="2" spans="2:10" x14ac:dyDescent="0.3">
      <c r="B2" s="12" t="s">
        <v>5</v>
      </c>
      <c r="C2" s="12"/>
      <c r="D2" s="12"/>
    </row>
    <row r="5" spans="2:10" ht="18" x14ac:dyDescent="0.35">
      <c r="B5" s="2"/>
      <c r="C5" s="2" t="s">
        <v>0</v>
      </c>
      <c r="D5" s="2" t="s">
        <v>1</v>
      </c>
      <c r="E5" s="2" t="s">
        <v>2</v>
      </c>
      <c r="G5" s="4" t="s">
        <v>8</v>
      </c>
      <c r="H5" s="4" t="s">
        <v>9</v>
      </c>
    </row>
    <row r="6" spans="2:10" ht="18" x14ac:dyDescent="0.35">
      <c r="B6" s="2" t="s">
        <v>3</v>
      </c>
      <c r="C6" s="2">
        <v>89</v>
      </c>
      <c r="D6" s="2">
        <v>4</v>
      </c>
      <c r="E6" s="2">
        <v>50</v>
      </c>
    </row>
    <row r="7" spans="2:10" ht="18" x14ac:dyDescent="0.35">
      <c r="B7" s="2" t="s">
        <v>4</v>
      </c>
      <c r="C7" s="2">
        <v>82</v>
      </c>
      <c r="D7" s="2">
        <v>9</v>
      </c>
      <c r="E7" s="2">
        <v>120</v>
      </c>
      <c r="G7" t="s">
        <v>10</v>
      </c>
    </row>
    <row r="10" spans="2:10" ht="15" thickBot="1" x14ac:dyDescent="0.35"/>
    <row r="11" spans="2:10" ht="16.2" thickBot="1" x14ac:dyDescent="0.35">
      <c r="B11" s="13" t="s">
        <v>7</v>
      </c>
      <c r="C11" s="14"/>
      <c r="D11" s="14"/>
      <c r="E11" s="14"/>
      <c r="F11" s="14"/>
      <c r="G11" s="14"/>
      <c r="H11" s="14"/>
      <c r="I11" s="15"/>
    </row>
    <row r="14" spans="2:10" ht="15" thickBot="1" x14ac:dyDescent="0.35">
      <c r="D14" s="7">
        <f>((C6-C7)-(0))</f>
        <v>7</v>
      </c>
    </row>
    <row r="15" spans="2:10" x14ac:dyDescent="0.3">
      <c r="B15" s="6">
        <f>(D6*D6)/E6</f>
        <v>0.32</v>
      </c>
      <c r="C15">
        <f>(D7*D7)/E7</f>
        <v>0.67500000000000004</v>
      </c>
      <c r="D15">
        <f>C15+B15</f>
        <v>0.99500000000000011</v>
      </c>
    </row>
    <row r="18" spans="2:8" x14ac:dyDescent="0.3">
      <c r="C18" s="5" t="s">
        <v>6</v>
      </c>
      <c r="D18">
        <f>D14/D15</f>
        <v>7.0351758793969843</v>
      </c>
      <c r="H18" s="10"/>
    </row>
    <row r="21" spans="2:8" x14ac:dyDescent="0.3">
      <c r="C21" t="s">
        <v>11</v>
      </c>
      <c r="D21">
        <v>1.96</v>
      </c>
    </row>
    <row r="23" spans="2:8" x14ac:dyDescent="0.3">
      <c r="D23" t="s">
        <v>12</v>
      </c>
    </row>
    <row r="24" spans="2:8" ht="15" thickBot="1" x14ac:dyDescent="0.35"/>
    <row r="25" spans="2:8" x14ac:dyDescent="0.3">
      <c r="C25" s="22" t="s">
        <v>29</v>
      </c>
      <c r="D25" s="23"/>
      <c r="E25" s="23"/>
      <c r="F25" s="23"/>
      <c r="G25" s="24"/>
    </row>
    <row r="26" spans="2:8" ht="15" thickBot="1" x14ac:dyDescent="0.35">
      <c r="C26" s="25"/>
      <c r="D26" s="26"/>
      <c r="E26" s="26"/>
      <c r="F26" s="26"/>
      <c r="G26" s="27"/>
    </row>
    <row r="29" spans="2:8" x14ac:dyDescent="0.3">
      <c r="B29" s="12" t="s">
        <v>13</v>
      </c>
      <c r="C29" s="12"/>
      <c r="D29" s="12"/>
    </row>
    <row r="32" spans="2:8" ht="18" x14ac:dyDescent="0.35">
      <c r="B32" s="2" t="s">
        <v>14</v>
      </c>
      <c r="C32" s="2" t="s">
        <v>15</v>
      </c>
      <c r="D32" s="2" t="s">
        <v>16</v>
      </c>
      <c r="E32" s="2" t="s">
        <v>17</v>
      </c>
      <c r="G32" s="11" t="s">
        <v>20</v>
      </c>
      <c r="H32" s="11"/>
    </row>
    <row r="33" spans="2:10" ht="18" x14ac:dyDescent="0.35">
      <c r="B33" s="2" t="s">
        <v>18</v>
      </c>
      <c r="C33" s="2">
        <v>220</v>
      </c>
      <c r="D33" s="2">
        <v>230</v>
      </c>
      <c r="E33" s="2">
        <f>C33+D33</f>
        <v>450</v>
      </c>
      <c r="G33" s="1">
        <f>C35*E33/E35</f>
        <v>178.125</v>
      </c>
      <c r="H33" s="1">
        <f>E33*D35/E35</f>
        <v>271.875</v>
      </c>
      <c r="I33">
        <v>178</v>
      </c>
      <c r="J33">
        <v>272</v>
      </c>
    </row>
    <row r="34" spans="2:10" ht="18" x14ac:dyDescent="0.35">
      <c r="B34" s="2" t="s">
        <v>19</v>
      </c>
      <c r="C34" s="2">
        <v>350</v>
      </c>
      <c r="D34" s="2">
        <v>640</v>
      </c>
      <c r="E34" s="2">
        <f>C34+D34</f>
        <v>990</v>
      </c>
      <c r="G34" s="1">
        <f>E34*C35/E35</f>
        <v>391.875</v>
      </c>
      <c r="H34" s="1">
        <f>E34*D35/E35</f>
        <v>598.125</v>
      </c>
      <c r="I34">
        <v>392</v>
      </c>
      <c r="J34">
        <v>598</v>
      </c>
    </row>
    <row r="35" spans="2:10" ht="18" x14ac:dyDescent="0.35">
      <c r="B35" s="2" t="s">
        <v>17</v>
      </c>
      <c r="C35" s="2">
        <f>C33+C34</f>
        <v>570</v>
      </c>
      <c r="D35" s="2">
        <f>D33+D34</f>
        <v>870</v>
      </c>
      <c r="E35" s="2">
        <f>E33+E34</f>
        <v>1440</v>
      </c>
    </row>
    <row r="38" spans="2:10" ht="15" thickBot="1" x14ac:dyDescent="0.35">
      <c r="D38">
        <f>_xlfn.CHISQ.TEST(C33:D34,I33:J34)</f>
        <v>1.0439975878996004E-6</v>
      </c>
      <c r="F38" s="5" t="s">
        <v>21</v>
      </c>
      <c r="G38" s="8" t="s">
        <v>22</v>
      </c>
    </row>
    <row r="39" spans="2:10" x14ac:dyDescent="0.3">
      <c r="G39" s="3" t="s">
        <v>23</v>
      </c>
    </row>
    <row r="41" spans="2:10" x14ac:dyDescent="0.3">
      <c r="F41" s="5" t="s">
        <v>21</v>
      </c>
      <c r="G41">
        <f>(C33-I33)^2/I33</f>
        <v>9.9101123595505616</v>
      </c>
      <c r="H41">
        <f>(D33-J33)^2/J33</f>
        <v>6.4852941176470589</v>
      </c>
    </row>
    <row r="42" spans="2:10" x14ac:dyDescent="0.3">
      <c r="G42">
        <f>(C34-I34)^2/I34</f>
        <v>4.5</v>
      </c>
      <c r="H42">
        <f>(D34-J34)^2/J34</f>
        <v>2.9498327759197323</v>
      </c>
    </row>
    <row r="44" spans="2:10" x14ac:dyDescent="0.3">
      <c r="F44" s="5" t="s">
        <v>21</v>
      </c>
      <c r="G44">
        <f>SUM(G41:H42)</f>
        <v>23.845239253117352</v>
      </c>
    </row>
    <row r="46" spans="2:10" x14ac:dyDescent="0.3">
      <c r="F46" s="5" t="s">
        <v>24</v>
      </c>
      <c r="G46">
        <v>3.8410000000000002</v>
      </c>
      <c r="H46" s="9" t="s">
        <v>25</v>
      </c>
      <c r="I46" t="s">
        <v>26</v>
      </c>
    </row>
    <row r="48" spans="2:10" x14ac:dyDescent="0.3">
      <c r="G48" t="s">
        <v>27</v>
      </c>
    </row>
    <row r="50" spans="5:9" ht="19.8" customHeight="1" thickBot="1" x14ac:dyDescent="0.35"/>
    <row r="51" spans="5:9" ht="28.8" customHeight="1" x14ac:dyDescent="0.3">
      <c r="E51" s="16" t="s">
        <v>28</v>
      </c>
      <c r="F51" s="17"/>
      <c r="G51" s="17"/>
      <c r="H51" s="17"/>
      <c r="I51" s="18"/>
    </row>
    <row r="52" spans="5:9" ht="15" thickBot="1" x14ac:dyDescent="0.35">
      <c r="E52" s="19"/>
      <c r="F52" s="20"/>
      <c r="G52" s="20"/>
      <c r="H52" s="20"/>
      <c r="I52" s="21"/>
    </row>
  </sheetData>
  <mergeCells count="6">
    <mergeCell ref="G32:H32"/>
    <mergeCell ref="C25:G26"/>
    <mergeCell ref="E51:I52"/>
    <mergeCell ref="B2:D2"/>
    <mergeCell ref="B11:I11"/>
    <mergeCell ref="B29:D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 of 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ks987919@gmail.com</cp:lastModifiedBy>
  <dcterms:created xsi:type="dcterms:W3CDTF">2024-03-18T15:25:40Z</dcterms:created>
  <dcterms:modified xsi:type="dcterms:W3CDTF">2024-12-20T15:44:45Z</dcterms:modified>
</cp:coreProperties>
</file>