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advisors1-my.sharepoint.com/personal/ashok_capadvisors_in/Documents/Teaching/AI ML/Machine Learning/K-Means/"/>
    </mc:Choice>
  </mc:AlternateContent>
  <xr:revisionPtr revIDLastSave="2" documentId="8_{A4DE1F0B-E05C-4235-AF71-5CF95E0C421D}" xr6:coauthVersionLast="47" xr6:coauthVersionMax="47" xr10:uidLastSave="{60A08A61-6206-4114-AD0F-F601CCBB025B}"/>
  <bookViews>
    <workbookView xWindow="-108" yWindow="-108" windowWidth="23256" windowHeight="12456" xr2:uid="{D4CB54C2-92CE-4132-BFEC-18FD31154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K4" i="1" s="1"/>
  <c r="D25" i="1"/>
  <c r="C25" i="1"/>
  <c r="J4" i="1" s="1"/>
  <c r="D22" i="1"/>
  <c r="H3" i="1" s="1"/>
  <c r="C22" i="1"/>
  <c r="H6" i="1" s="1"/>
  <c r="D21" i="1"/>
  <c r="C21" i="1"/>
  <c r="H11" i="1"/>
  <c r="H9" i="1"/>
  <c r="H8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E3" i="1"/>
  <c r="K11" i="1" l="1"/>
  <c r="K7" i="1"/>
  <c r="H10" i="1"/>
  <c r="J11" i="1"/>
  <c r="J7" i="1"/>
  <c r="H12" i="1"/>
  <c r="J10" i="1"/>
  <c r="J6" i="1"/>
  <c r="J3" i="1"/>
  <c r="K9" i="1"/>
  <c r="K5" i="1"/>
  <c r="K6" i="1"/>
  <c r="K3" i="1"/>
  <c r="J9" i="1"/>
  <c r="J5" i="1"/>
  <c r="K10" i="1"/>
  <c r="K12" i="1"/>
  <c r="K8" i="1"/>
  <c r="J12" i="1"/>
  <c r="J8" i="1"/>
  <c r="H7" i="1"/>
  <c r="H4" i="1"/>
  <c r="H5" i="1"/>
  <c r="G6" i="1"/>
  <c r="G7" i="1"/>
  <c r="G8" i="1"/>
  <c r="G3" i="1"/>
  <c r="G4" i="1"/>
  <c r="G9" i="1"/>
  <c r="G10" i="1"/>
  <c r="G11" i="1"/>
  <c r="G12" i="1"/>
  <c r="G5" i="1"/>
</calcChain>
</file>

<file path=xl/sharedStrings.xml><?xml version="1.0" encoding="utf-8"?>
<sst xmlns="http://schemas.openxmlformats.org/spreadsheetml/2006/main" count="35" uniqueCount="16">
  <si>
    <t xml:space="preserve">age </t>
  </si>
  <si>
    <t>marks</t>
  </si>
  <si>
    <t>centroid</t>
  </si>
  <si>
    <t>age</t>
  </si>
  <si>
    <t>mark</t>
  </si>
  <si>
    <t>distance</t>
  </si>
  <si>
    <t>centroid 2</t>
  </si>
  <si>
    <t>SSE</t>
  </si>
  <si>
    <t>Inertia</t>
  </si>
  <si>
    <t>k</t>
  </si>
  <si>
    <t>Iter -1</t>
  </si>
  <si>
    <t>Iter -2</t>
  </si>
  <si>
    <t>Iter-3</t>
  </si>
  <si>
    <t xml:space="preserve">centroid </t>
  </si>
  <si>
    <t>centroid 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</si>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</sst>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43" fontId="0" fillId="0" borderId="0" xfId="1" applyNumberFormat="1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marks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34</c:v>
                </c:pt>
                <c:pt idx="4">
                  <c:v>40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18</c:v>
                </c:pt>
                <c:pt idx="9">
                  <c:v>16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75</c:v>
                </c:pt>
                <c:pt idx="4">
                  <c:v>65</c:v>
                </c:pt>
                <c:pt idx="5">
                  <c:v>75</c:v>
                </c:pt>
                <c:pt idx="6">
                  <c:v>80</c:v>
                </c:pt>
                <c:pt idx="7">
                  <c:v>50</c:v>
                </c:pt>
                <c:pt idx="8">
                  <c:v>90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A-4A96-99F3-2FEF34BD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43503"/>
        <c:axId val="2112343919"/>
      </c:scatterChart>
      <c:valAx>
        <c:axId val="21123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43919"/>
        <c:crosses val="autoZero"/>
        <c:crossBetween val="midCat"/>
      </c:valAx>
      <c:valAx>
        <c:axId val="2112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4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18</xdr:row>
      <xdr:rowOff>110490</xdr:rowOff>
    </xdr:from>
    <xdr:to>
      <xdr:col>23</xdr:col>
      <xdr:colOff>99060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79E26-13AA-4209-A03F-98B1C21AD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F8CE-5E06-4B4D-9E44-1DB24429AD3F}">
  <dimension ref="A1:K26"/>
  <sheetViews>
    <sheetView tabSelected="1" zoomScale="115" zoomScaleNormal="115" workbookViewId="0">
      <selection sqref="A1:XFD1"/>
    </sheetView>
  </sheetViews>
  <sheetFormatPr defaultRowHeight="14.4" x14ac:dyDescent="0.3"/>
  <cols>
    <col min="6" max="6" width="4.88671875" customWidth="1"/>
    <col min="9" max="9" width="3.77734375" customWidth="1"/>
  </cols>
  <sheetData>
    <row r="1" spans="1:11" x14ac:dyDescent="0.3">
      <c r="D1" t="s">
        <v>5</v>
      </c>
      <c r="G1" t="s">
        <v>5</v>
      </c>
      <c r="J1" t="s">
        <v>5</v>
      </c>
    </row>
    <row r="2" spans="1:11" x14ac:dyDescent="0.3">
      <c r="B2" t="s">
        <v>0</v>
      </c>
      <c r="C2" t="s">
        <v>1</v>
      </c>
      <c r="D2" t="s">
        <v>14</v>
      </c>
      <c r="E2" t="s">
        <v>6</v>
      </c>
      <c r="G2" t="s">
        <v>14</v>
      </c>
      <c r="H2" t="s">
        <v>6</v>
      </c>
      <c r="J2" t="s">
        <v>14</v>
      </c>
      <c r="K2" t="s">
        <v>6</v>
      </c>
    </row>
    <row r="3" spans="1:11" x14ac:dyDescent="0.3">
      <c r="A3" s="4">
        <v>1</v>
      </c>
      <c r="B3" s="4">
        <v>25</v>
      </c>
      <c r="C3" s="4">
        <v>80</v>
      </c>
      <c r="D3" s="1">
        <v>0</v>
      </c>
      <c r="E3" s="3">
        <f>SQRT((B3-C18)^2+(C3-D18)^2)</f>
        <v>10.198039027185569</v>
      </c>
      <c r="G3" s="3">
        <f>SQRT((B3-$C$21)^2+(C3-$D$21)^2)</f>
        <v>12.00520720354297</v>
      </c>
      <c r="H3" s="6">
        <f t="shared" ref="H3:H5" si="0">SQRT((B3-$C$22)^2+(C3-$D$22)^2)</f>
        <v>10.965856099730654</v>
      </c>
      <c r="J3" s="3">
        <f>SQRT((B3-$C$25)^2+(C3-$D$25)^2)</f>
        <v>21.437350582569664</v>
      </c>
      <c r="K3" s="6">
        <f>SQRT((B3-$C$26)^2+(C3-$D$26)^2)</f>
        <v>6.2801273872430334</v>
      </c>
    </row>
    <row r="4" spans="1:11" x14ac:dyDescent="0.3">
      <c r="A4" s="4">
        <v>2</v>
      </c>
      <c r="B4" s="4">
        <v>24</v>
      </c>
      <c r="C4" s="4">
        <v>85</v>
      </c>
      <c r="D4" s="1">
        <f>SQRT((B4-$C$17)^2+(C4-$D$17)^2)</f>
        <v>5.0990195135927845</v>
      </c>
      <c r="E4" s="3">
        <f>SQRT((B4-$C$18)^2+(C4-$D$18)^2)</f>
        <v>5.0990195135927845</v>
      </c>
      <c r="G4" s="3">
        <f t="shared" ref="G4:G12" si="1">SQRT((B4-$C$21)^2+(C4-$D$21)^2)</f>
        <v>15.90990257669732</v>
      </c>
      <c r="H4" s="6">
        <f t="shared" si="0"/>
        <v>6.103277807866851</v>
      </c>
      <c r="J4" s="3">
        <f t="shared" ref="J4:J12" si="2">SQRT((B4-$C$25)^2+(C4-$D$25)^2)</f>
        <v>25.146769176178477</v>
      </c>
      <c r="K4" s="6">
        <f t="shared" ref="K4:K12" si="3">SQRT((B4-$C$26)^2+(C4-$D$26)^2)</f>
        <v>2.8000000000000007</v>
      </c>
    </row>
    <row r="5" spans="1:11" x14ac:dyDescent="0.3">
      <c r="A5" s="4">
        <v>3</v>
      </c>
      <c r="B5" s="4">
        <v>23</v>
      </c>
      <c r="C5" s="4">
        <v>90</v>
      </c>
      <c r="D5" s="2">
        <f t="shared" ref="D5:D12" si="4">SQRT((B5-$C$17)^2+(C5-$D$17)^2)</f>
        <v>10.198039027185569</v>
      </c>
      <c r="E5" s="6">
        <f t="shared" ref="E5:E12" si="5">SQRT((B5-$C$18)^2+(C5-$D$18)^2)</f>
        <v>0</v>
      </c>
      <c r="G5" s="3">
        <f t="shared" si="1"/>
        <v>20.350061424968722</v>
      </c>
      <c r="H5" s="6">
        <f t="shared" si="0"/>
        <v>2.5</v>
      </c>
      <c r="J5" s="3">
        <f t="shared" si="2"/>
        <v>29.277294957014043</v>
      </c>
      <c r="K5" s="6">
        <f t="shared" si="3"/>
        <v>5.3141321022345691</v>
      </c>
    </row>
    <row r="6" spans="1:11" x14ac:dyDescent="0.3">
      <c r="A6" s="5">
        <v>4</v>
      </c>
      <c r="B6" s="5">
        <v>34</v>
      </c>
      <c r="C6" s="5">
        <v>75</v>
      </c>
      <c r="D6" s="1">
        <f t="shared" si="4"/>
        <v>10.295630140987001</v>
      </c>
      <c r="E6" s="3">
        <f t="shared" si="5"/>
        <v>18.601075237738275</v>
      </c>
      <c r="G6" s="1">
        <f t="shared" si="1"/>
        <v>1.7677669529663689</v>
      </c>
      <c r="H6" s="3">
        <f>SQRT((B6-$C$22)^2+(C6-$D$22)^2)</f>
        <v>20.180436070610565</v>
      </c>
      <c r="J6" s="1">
        <f t="shared" si="2"/>
        <v>11.151681487560518</v>
      </c>
      <c r="K6" s="3">
        <f t="shared" si="3"/>
        <v>16.243152403397563</v>
      </c>
    </row>
    <row r="7" spans="1:11" x14ac:dyDescent="0.3">
      <c r="A7" s="5">
        <v>5</v>
      </c>
      <c r="B7" s="5">
        <v>40</v>
      </c>
      <c r="C7" s="5">
        <v>65</v>
      </c>
      <c r="D7" s="1">
        <f t="shared" si="4"/>
        <v>21.213203435596427</v>
      </c>
      <c r="E7" s="2">
        <f t="shared" si="5"/>
        <v>30.232432915661949</v>
      </c>
      <c r="G7" s="1">
        <f t="shared" si="1"/>
        <v>9.9561538758699388</v>
      </c>
      <c r="H7" s="3">
        <f t="shared" ref="H7:H12" si="6">SQRT((B7-$C$22)^2+(C7-$D$22)^2)</f>
        <v>31.705677724975381</v>
      </c>
      <c r="J7" s="1">
        <f t="shared" si="2"/>
        <v>5.2497618993626736</v>
      </c>
      <c r="K7" s="3">
        <f t="shared" si="3"/>
        <v>27.448861542876418</v>
      </c>
    </row>
    <row r="8" spans="1:11" x14ac:dyDescent="0.3">
      <c r="A8" s="5">
        <v>6</v>
      </c>
      <c r="B8" s="5">
        <v>45</v>
      </c>
      <c r="C8" s="5">
        <v>75</v>
      </c>
      <c r="D8" s="1">
        <f t="shared" si="4"/>
        <v>20.615528128088304</v>
      </c>
      <c r="E8" s="2">
        <f t="shared" si="5"/>
        <v>26.627053911388696</v>
      </c>
      <c r="G8" s="1">
        <f t="shared" si="1"/>
        <v>9.8298016256687504</v>
      </c>
      <c r="H8" s="3">
        <f t="shared" si="6"/>
        <v>28.727164844446449</v>
      </c>
      <c r="J8" s="1">
        <f t="shared" si="2"/>
        <v>6.2096698785040099</v>
      </c>
      <c r="K8" s="3">
        <f t="shared" si="3"/>
        <v>25.815499220429576</v>
      </c>
    </row>
    <row r="9" spans="1:11" x14ac:dyDescent="0.3">
      <c r="A9" s="5">
        <v>7</v>
      </c>
      <c r="B9" s="5">
        <v>48</v>
      </c>
      <c r="C9" s="5">
        <v>80</v>
      </c>
      <c r="D9" s="1">
        <f t="shared" si="4"/>
        <v>23</v>
      </c>
      <c r="E9" s="2">
        <f t="shared" si="5"/>
        <v>26.92582403567252</v>
      </c>
      <c r="G9" s="1">
        <f t="shared" si="1"/>
        <v>14.199471821162927</v>
      </c>
      <c r="H9" s="3">
        <f t="shared" si="6"/>
        <v>29.261749776799064</v>
      </c>
      <c r="J9" s="1">
        <f t="shared" si="2"/>
        <v>11.923086848631105</v>
      </c>
      <c r="K9" s="3">
        <f t="shared" si="3"/>
        <v>27.262428358456994</v>
      </c>
    </row>
    <row r="10" spans="1:11" x14ac:dyDescent="0.3">
      <c r="A10" s="5">
        <v>8</v>
      </c>
      <c r="B10" s="5">
        <v>50</v>
      </c>
      <c r="C10" s="5">
        <v>50</v>
      </c>
      <c r="D10" s="1">
        <f t="shared" si="4"/>
        <v>39.05124837953327</v>
      </c>
      <c r="E10" s="2">
        <f t="shared" si="5"/>
        <v>48.259714048054619</v>
      </c>
      <c r="G10" s="1">
        <f t="shared" si="1"/>
        <v>27.957557117888538</v>
      </c>
      <c r="H10" s="3">
        <f t="shared" si="6"/>
        <v>49.701609631882143</v>
      </c>
      <c r="J10" s="1">
        <f t="shared" si="2"/>
        <v>20.113676938839404</v>
      </c>
      <c r="K10" s="3">
        <f t="shared" si="3"/>
        <v>45.32593076815963</v>
      </c>
    </row>
    <row r="11" spans="1:11" x14ac:dyDescent="0.3">
      <c r="A11" s="4">
        <v>9</v>
      </c>
      <c r="B11" s="4">
        <v>18</v>
      </c>
      <c r="C11" s="4">
        <v>90</v>
      </c>
      <c r="D11" s="2">
        <f t="shared" si="4"/>
        <v>12.206555615733702</v>
      </c>
      <c r="E11" s="6">
        <f t="shared" si="5"/>
        <v>5</v>
      </c>
      <c r="G11" s="3">
        <f t="shared" si="1"/>
        <v>23.698628652308134</v>
      </c>
      <c r="H11" s="6">
        <f t="shared" si="6"/>
        <v>2.5</v>
      </c>
      <c r="J11" s="3">
        <f t="shared" si="2"/>
        <v>32.956941605676946</v>
      </c>
      <c r="K11" s="6">
        <f t="shared" si="3"/>
        <v>5.9363288318623315</v>
      </c>
    </row>
    <row r="12" spans="1:11" x14ac:dyDescent="0.3">
      <c r="A12" s="4">
        <v>10</v>
      </c>
      <c r="B12" s="4">
        <v>16</v>
      </c>
      <c r="C12" s="4">
        <v>80</v>
      </c>
      <c r="D12" s="1">
        <f t="shared" si="4"/>
        <v>9</v>
      </c>
      <c r="E12" s="3">
        <f t="shared" si="5"/>
        <v>12.206555615733702</v>
      </c>
      <c r="G12" s="3">
        <f t="shared" si="1"/>
        <v>20.239194648009097</v>
      </c>
      <c r="H12" s="6">
        <f t="shared" si="6"/>
        <v>10.965856099730654</v>
      </c>
      <c r="J12" s="3">
        <f t="shared" si="2"/>
        <v>29.525582128046178</v>
      </c>
      <c r="K12" s="6">
        <f t="shared" si="3"/>
        <v>7.2138755187485728</v>
      </c>
    </row>
    <row r="13" spans="1:11" x14ac:dyDescent="0.3">
      <c r="G13" s="3"/>
      <c r="H13" s="3"/>
    </row>
    <row r="16" spans="1:11" x14ac:dyDescent="0.3">
      <c r="A16" t="s">
        <v>10</v>
      </c>
      <c r="B16" t="s">
        <v>2</v>
      </c>
      <c r="C16" t="s">
        <v>3</v>
      </c>
      <c r="D16" t="s">
        <v>4</v>
      </c>
    </row>
    <row r="17" spans="1:11" x14ac:dyDescent="0.3">
      <c r="A17">
        <v>1</v>
      </c>
      <c r="B17" t="s">
        <v>13</v>
      </c>
      <c r="C17">
        <v>25</v>
      </c>
      <c r="D17">
        <v>80</v>
      </c>
    </row>
    <row r="18" spans="1:11" x14ac:dyDescent="0.3">
      <c r="A18">
        <v>2</v>
      </c>
      <c r="B18" t="s">
        <v>13</v>
      </c>
      <c r="C18">
        <v>23</v>
      </c>
      <c r="D18">
        <v>90</v>
      </c>
      <c r="J18" t="s">
        <v>9</v>
      </c>
      <c r="K18" t="s">
        <v>8</v>
      </c>
    </row>
    <row r="19" spans="1:11" x14ac:dyDescent="0.3">
      <c r="J19">
        <v>1</v>
      </c>
      <c r="K19">
        <v>85.325999999999993</v>
      </c>
    </row>
    <row r="20" spans="1:11" x14ac:dyDescent="0.3">
      <c r="A20" t="s">
        <v>11</v>
      </c>
      <c r="B20" t="s">
        <v>2</v>
      </c>
      <c r="C20" t="s">
        <v>3</v>
      </c>
      <c r="D20" t="s">
        <v>4</v>
      </c>
      <c r="J20">
        <v>2</v>
      </c>
      <c r="K20">
        <v>80.2</v>
      </c>
    </row>
    <row r="21" spans="1:11" x14ac:dyDescent="0.3">
      <c r="A21">
        <v>1</v>
      </c>
      <c r="B21" t="s">
        <v>2</v>
      </c>
      <c r="C21">
        <f>AVERAGE(B3:B4,B6:B10,B12)</f>
        <v>35.25</v>
      </c>
      <c r="D21">
        <f>AVERAGE(C3:C4,C6:C10,C12)</f>
        <v>73.75</v>
      </c>
      <c r="E21" t="s">
        <v>15</v>
      </c>
      <c r="J21">
        <v>3</v>
      </c>
      <c r="K21">
        <v>79.23</v>
      </c>
    </row>
    <row r="22" spans="1:11" x14ac:dyDescent="0.3">
      <c r="A22">
        <v>2</v>
      </c>
      <c r="B22" t="s">
        <v>2</v>
      </c>
      <c r="C22">
        <f>AVERAGE(B5,B11)</f>
        <v>20.5</v>
      </c>
      <c r="D22">
        <f>AVERAGE(C5,C11)</f>
        <v>90</v>
      </c>
      <c r="E22" t="s">
        <v>15</v>
      </c>
      <c r="J22">
        <v>4</v>
      </c>
      <c r="K22">
        <v>78.25</v>
      </c>
    </row>
    <row r="23" spans="1:11" x14ac:dyDescent="0.3">
      <c r="J23">
        <v>5</v>
      </c>
      <c r="K23">
        <v>76.512</v>
      </c>
    </row>
    <row r="24" spans="1:11" x14ac:dyDescent="0.3">
      <c r="A24" t="s">
        <v>12</v>
      </c>
      <c r="B24" t="s">
        <v>2</v>
      </c>
      <c r="C24" t="s">
        <v>3</v>
      </c>
      <c r="D24" t="s">
        <v>4</v>
      </c>
    </row>
    <row r="25" spans="1:11" x14ac:dyDescent="0.3">
      <c r="A25">
        <v>1</v>
      </c>
      <c r="B25" t="s">
        <v>2</v>
      </c>
      <c r="C25">
        <f>AVERAGE(B6:B10)</f>
        <v>43.4</v>
      </c>
      <c r="D25">
        <f>AVERAGE(C6:C10)</f>
        <v>69</v>
      </c>
      <c r="E25" t="s">
        <v>7</v>
      </c>
    </row>
    <row r="26" spans="1:11" x14ac:dyDescent="0.3">
      <c r="A26">
        <v>2</v>
      </c>
      <c r="B26" t="s">
        <v>2</v>
      </c>
      <c r="C26">
        <f>AVERAGE(B3:B5,B11:B12)</f>
        <v>21.2</v>
      </c>
      <c r="D26">
        <f>AVERAGE(C3:C5,C11:C12)</f>
        <v>85</v>
      </c>
      <c r="E26" s="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91994</dc:creator>
  <cp:lastModifiedBy>Ashok</cp:lastModifiedBy>
  <dcterms:created xsi:type="dcterms:W3CDTF">2022-03-10T15:33:41Z</dcterms:created>
  <dcterms:modified xsi:type="dcterms:W3CDTF">2022-07-26T17:11:49Z</dcterms:modified>
</cp:coreProperties>
</file>