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kaust\Downloads\"/>
    </mc:Choice>
  </mc:AlternateContent>
  <xr:revisionPtr revIDLastSave="0" documentId="13_ncr:1_{6737FE7A-B042-401D-800E-DE00709F2D94}" xr6:coauthVersionLast="47" xr6:coauthVersionMax="47" xr10:uidLastSave="{00000000-0000-0000-0000-000000000000}"/>
  <bookViews>
    <workbookView xWindow="-98" yWindow="-98" windowWidth="21795" windowHeight="12975" xr2:uid="{9AC90ED4-FEFD-48B6-92AA-C534283258E4}"/>
  </bookViews>
  <sheets>
    <sheet name="Dashboard" sheetId="2" r:id="rId1"/>
    <sheet name="Avg wait time daily trend" sheetId="4" r:id="rId2"/>
    <sheet name="Daily ER No of patient" sheetId="3" r:id="rId3"/>
    <sheet name="Satisfaction score daily trend" sheetId="5" r:id="rId4"/>
    <sheet name="Pivot Report" sheetId="1" r:id="rId5"/>
  </sheets>
  <definedNames>
    <definedName name="Slicer_Date__Month">#N/A</definedName>
    <definedName name="Slicer_Date__Year">#N/A</definedName>
  </definedNames>
  <calcPr calcId="191029"/>
  <pivotCaches>
    <pivotCache cacheId="267" r:id="rId6"/>
    <pivotCache cacheId="270" r:id="rId7"/>
    <pivotCache cacheId="273" r:id="rId8"/>
    <pivotCache cacheId="276" r:id="rId9"/>
    <pivotCache cacheId="279" r:id="rId10"/>
    <pivotCache cacheId="282" r:id="rId11"/>
    <pivotCache cacheId="285" r:id="rId12"/>
    <pivotCache cacheId="288" r:id="rId13"/>
    <pivotCache cacheId="291" r:id="rId14"/>
    <pivotCache cacheId="294" r:id="rId15"/>
    <pivotCache cacheId="297" r:id="rId16"/>
    <pivotCache cacheId="300"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853a10e-8609-41bc-89ff-6c13877f15f1" name="Hospital Emergency Room Data" connection="Query - Hospital Emergency Room Data"/>
          <x15:modelTable id="Calender_Table_782ebae0-ca75-45ad-9ca4-0c4fc5760e88"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8" i="1" l="1"/>
  <c r="C48" i="1"/>
  <c r="B47" i="1"/>
  <c r="C47" i="1"/>
  <c r="A47"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F5CCD7-D25F-4026-9B6B-7C3E52C09AEA}" name="Query - Calender_Table" description="Connection to the 'Calender_Table' query in the workbook." type="100" refreshedVersion="8" minRefreshableVersion="5">
    <extLst>
      <ext xmlns:x15="http://schemas.microsoft.com/office/spreadsheetml/2010/11/main" uri="{DE250136-89BD-433C-8126-D09CA5730AF9}">
        <x15:connection id="25b6d127-ff2e-4a03-b393-33865a775d70"/>
      </ext>
    </extLst>
  </connection>
  <connection id="2" xr16:uid="{3FC743EB-B503-448E-AE4F-47C70CDAA20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42a8282-673e-4006-95bd-5b02ba1527b1"/>
      </ext>
    </extLst>
  </connection>
  <connection id="3" xr16:uid="{E4FED9ED-A8F1-42CD-9114-E1AAA1465A9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<sst xmlns="http://schemas.openxmlformats.org/spreadsheetml/2006/main" count="152" uniqueCount="71">
  <si>
    <t>Distinct Count of Patient Id</t>
  </si>
  <si>
    <t>Average of Patient Waittime</t>
  </si>
  <si>
    <t>Average of Patient Satisfaction Score</t>
  </si>
  <si>
    <t>Row Labels</t>
  </si>
  <si>
    <t>Grand Total</t>
  </si>
  <si>
    <t>daily trends of no of patience</t>
  </si>
  <si>
    <t>Average waigt time</t>
  </si>
  <si>
    <t>Satisfaction score daily trend</t>
  </si>
  <si>
    <t>Delay</t>
  </si>
  <si>
    <t>Ontime</t>
  </si>
  <si>
    <t>Admitted</t>
  </si>
  <si>
    <t>Not Admitted</t>
  </si>
  <si>
    <t>Count of Patient Admission Flag</t>
  </si>
  <si>
    <t>Count of Patient Admission Flag2</t>
  </si>
  <si>
    <t>Admisiion Status</t>
  </si>
  <si>
    <t>No. of Patient</t>
  </si>
  <si>
    <t>%Status</t>
  </si>
  <si>
    <t>0-09</t>
  </si>
  <si>
    <t>10-19</t>
  </si>
  <si>
    <t>20-29</t>
  </si>
  <si>
    <t>30-39</t>
  </si>
  <si>
    <t>40-49</t>
  </si>
  <si>
    <t>50-59</t>
  </si>
  <si>
    <t>60-69</t>
  </si>
  <si>
    <t>70-79</t>
  </si>
  <si>
    <t>Count of Age Group</t>
  </si>
  <si>
    <t>Count of Patient Waittime</t>
  </si>
  <si>
    <t>Female</t>
  </si>
  <si>
    <t>Male</t>
  </si>
  <si>
    <t>Count of Patient Gender</t>
  </si>
  <si>
    <t>Cardiology</t>
  </si>
  <si>
    <t>Gastroenterology</t>
  </si>
  <si>
    <t>General Practice</t>
  </si>
  <si>
    <t>Neurology</t>
  </si>
  <si>
    <t>None</t>
  </si>
  <si>
    <t>Orthopedics</t>
  </si>
  <si>
    <t>Physiotherapy</t>
  </si>
  <si>
    <t>Renal</t>
  </si>
  <si>
    <t>Count of Department Referral</t>
  </si>
  <si>
    <t>2024</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</si>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</sst>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entury Gothic"/>
      <family val="2"/>
      <scheme val="minor"/>
    </font>
    <font>
      <sz val="11"/>
      <color theme="1"/>
      <name val="Century Gothic"/>
      <family val="2"/>
      <scheme val="minor"/>
    </font>
  </fonts>
  <fills count="4">
    <fill>
      <patternFill patternType="none"/>
    </fill>
    <fill>
      <patternFill patternType="gray125"/>
    </fill>
    <fill>
      <patternFill patternType="solid">
        <fgColor theme="1" tint="0.499984740745262"/>
        <bgColor indexed="64"/>
      </patternFill>
    </fill>
    <fill>
      <patternFill patternType="solid">
        <fgColor theme="3"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3" borderId="0" xfId="0" applyFill="1" applyAlignment="1">
      <alignment horizontal="left"/>
    </xf>
    <xf numFmtId="0" fontId="0" fillId="3" borderId="0" xfId="0" applyFill="1"/>
    <xf numFmtId="0" fontId="0" fillId="0" borderId="0" xfId="0" applyAlignment="1">
      <alignment horizontal="center"/>
    </xf>
    <xf numFmtId="9" fontId="0" fillId="0" borderId="0" xfId="1" applyFont="1" applyAlignment="1">
      <alignment horizontal="center"/>
    </xf>
    <xf numFmtId="0" fontId="0" fillId="0" borderId="0" xfId="0" applyNumberFormat="1"/>
  </cellXfs>
  <cellStyles count="2">
    <cellStyle name="Normal" xfId="0" builtinId="0"/>
    <cellStyle name="Percent" xfId="1" builtinId="5"/>
  </cellStyles>
  <dxfs count="148">
    <dxf>
      <numFmt numFmtId="2" formatCode="0.00"/>
    </dxf>
    <dxf>
      <numFmt numFmtId="1" formatCode="0"/>
    </dxf>
    <dxf>
      <numFmt numFmtId="2" formatCode="0.00"/>
    </dxf>
    <dxf>
      <numFmt numFmtId="2" formatCode="0.00"/>
    </dxf>
    <dxf>
      <numFmt numFmtId="14" formatCode="0.00%"/>
    </dxf>
    <dxf>
      <numFmt numFmtId="164" formatCode="0.000"/>
    </dxf>
    <dxf>
      <numFmt numFmtId="2" formatCode="0.00"/>
    </dxf>
    <dxf>
      <numFmt numFmtId="164" formatCode="0.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164" formatCode="0.000"/>
    </dxf>
    <dxf>
      <numFmt numFmtId="2" formatCode="0.00"/>
    </dxf>
    <dxf>
      <numFmt numFmtId="164" formatCode="0.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164" formatCode="0.000"/>
    </dxf>
    <dxf>
      <numFmt numFmtId="2" formatCode="0.00"/>
    </dxf>
    <dxf>
      <numFmt numFmtId="164" formatCode="0.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164" formatCode="0.000"/>
    </dxf>
    <dxf>
      <numFmt numFmtId="2" formatCode="0.00"/>
    </dxf>
    <dxf>
      <numFmt numFmtId="164" formatCode="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164" formatCode="0.000"/>
    </dxf>
    <dxf>
      <numFmt numFmtId="2" formatCode="0.00"/>
    </dxf>
    <dxf>
      <numFmt numFmtId="164" formatCode="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164" formatCode="0.000"/>
    </dxf>
    <dxf>
      <numFmt numFmtId="2" formatCode="0.00"/>
    </dxf>
    <dxf>
      <numFmt numFmtId="164" formatCode="0.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164" formatCode="0.000"/>
    </dxf>
    <dxf>
      <numFmt numFmtId="2" formatCode="0.00"/>
    </dxf>
    <dxf>
      <numFmt numFmtId="164" formatCode="0.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164" formatCode="0.000"/>
    </dxf>
    <dxf>
      <numFmt numFmtId="2" formatCode="0.00"/>
    </dxf>
    <dxf>
      <numFmt numFmtId="164" formatCode="0.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64" formatCode="0.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164" formatCode="0.000"/>
    </dxf>
    <dxf>
      <numFmt numFmtId="2" formatCode="0.00"/>
    </dxf>
    <dxf>
      <numFmt numFmtId="1" formatCode="0"/>
    </dxf>
    <dxf>
      <numFmt numFmtId="2" formatCode="0.00"/>
    </dxf>
    <dxf>
      <numFmt numFmtId="2" formatCode="0.00"/>
    </dxf>
    <dxf>
      <numFmt numFmtId="2" formatCode="0.00"/>
    </dxf>
    <dxf>
      <numFmt numFmtId="2" formatCode="0.00"/>
    </dxf>
    <dxf>
      <font>
        <b/>
        <color theme="1"/>
      </font>
      <border>
        <bottom style="thin">
          <color theme="9"/>
        </bottom>
        <vertical/>
        <horizontal/>
      </border>
    </dxf>
    <dxf>
      <font>
        <sz val="9"/>
        <color theme="1"/>
      </font>
      <fill>
        <patternFill>
          <bgColor theme="0" tint="-4.9989318521683403E-2"/>
        </patternFill>
      </fill>
      <border diagonalUp="0" diagonalDown="0">
        <left/>
        <right/>
        <top/>
        <bottom/>
        <vertical/>
        <horizontal/>
      </border>
    </dxf>
    <dxf>
      <font>
        <b/>
        <color theme="1"/>
      </font>
      <border>
        <bottom style="thin">
          <color theme="9"/>
        </bottom>
        <vertical/>
        <horizontal/>
      </border>
    </dxf>
    <dxf>
      <font>
        <sz val="9"/>
        <color theme="1"/>
      </font>
      <fill>
        <patternFill>
          <bgColor theme="2" tint="-9.9948118533890809E-2"/>
        </patternFill>
      </fill>
      <border>
        <left style="thin">
          <color theme="9"/>
        </left>
        <right style="thin">
          <color theme="9"/>
        </right>
        <top style="thin">
          <color theme="9"/>
        </top>
        <bottom style="thin">
          <color theme="9"/>
        </bottom>
        <vertical/>
        <horizontal/>
      </border>
    </dxf>
  </dxfs>
  <tableStyles count="2" defaultTableStyle="TableStyleMedium2" defaultPivotStyle="PivotStyleLight16">
    <tableStyle name="My style" pivot="0" table="0" count="10" xr9:uid="{BA8D7B3C-2EC9-4E82-9461-D099B2A34F63}">
      <tableStyleElement type="wholeTable" dxfId="147"/>
      <tableStyleElement type="headerRow" dxfId="146"/>
    </tableStyle>
    <tableStyle name="My style 1" pivot="0" table="0" count="10" xr9:uid="{EE1F538E-8CBD-4A12-981A-FBA5D328A6EF}">
      <tableStyleElement type="wholeTable" dxfId="145"/>
      <tableStyleElement type="headerRow" dxfId="14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950693501136526E-2"/>
          <c:y val="8.9784705540100096E-2"/>
          <c:w val="0.8873055582064322"/>
          <c:h val="0.86966431047921089"/>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6-4231-4D0C-9C71-61BFA2313CB9}"/>
            </c:ext>
          </c:extLst>
        </c:ser>
        <c:dLbls>
          <c:showLegendKey val="0"/>
          <c:showVal val="0"/>
          <c:showCatName val="0"/>
          <c:showSerName val="0"/>
          <c:showPercent val="0"/>
          <c:showBubbleSize val="0"/>
        </c:dLbls>
        <c:axId val="1016895264"/>
        <c:axId val="1016895744"/>
      </c:areaChart>
      <c:catAx>
        <c:axId val="1016895264"/>
        <c:scaling>
          <c:orientation val="minMax"/>
        </c:scaling>
        <c:delete val="1"/>
        <c:axPos val="b"/>
        <c:numFmt formatCode="General" sourceLinked="1"/>
        <c:majorTickMark val="out"/>
        <c:minorTickMark val="none"/>
        <c:tickLblPos val="nextTo"/>
        <c:crossAx val="1016895744"/>
        <c:crosses val="autoZero"/>
        <c:auto val="1"/>
        <c:lblAlgn val="ctr"/>
        <c:lblOffset val="100"/>
        <c:noMultiLvlLbl val="0"/>
      </c:catAx>
      <c:valAx>
        <c:axId val="101689574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168952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68893109780259E-2"/>
          <c:y val="0.12002793178763441"/>
          <c:w val="0.92524556164662641"/>
          <c:h val="0.87230192425388775"/>
        </c:manualLayout>
      </c:layout>
      <c:areaChart>
        <c:grouping val="standard"/>
        <c:varyColors val="0"/>
        <c:ser>
          <c:idx val="0"/>
          <c:order val="0"/>
          <c:tx>
            <c:strRef>
              <c:f>'Pivot Report'!$J$5</c:f>
              <c:strCache>
                <c:ptCount val="1"/>
                <c:pt idx="0">
                  <c:v>Total</c:v>
                </c:pt>
              </c:strCache>
            </c:strRef>
          </c:tx>
          <c:spPr>
            <a:solidFill>
              <a:schemeClr val="accent1"/>
            </a:solidFill>
            <a:ln w="25400">
              <a:noFill/>
            </a:ln>
            <a:effectLst/>
          </c:spPr>
          <c:cat>
            <c:strRef>
              <c:f>'Pivot Report'!$I$6:$I$37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Report'!$J$6:$J$37</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6-4459-41EB-80CF-09979C1A2331}"/>
            </c:ext>
          </c:extLst>
        </c:ser>
        <c:dLbls>
          <c:showLegendKey val="0"/>
          <c:showVal val="0"/>
          <c:showCatName val="0"/>
          <c:showSerName val="0"/>
          <c:showPercent val="0"/>
          <c:showBubbleSize val="0"/>
        </c:dLbls>
        <c:axId val="1883755184"/>
        <c:axId val="1883738864"/>
      </c:areaChart>
      <c:catAx>
        <c:axId val="1883755184"/>
        <c:scaling>
          <c:orientation val="minMax"/>
        </c:scaling>
        <c:delete val="1"/>
        <c:axPos val="b"/>
        <c:numFmt formatCode="General" sourceLinked="1"/>
        <c:majorTickMark val="out"/>
        <c:minorTickMark val="none"/>
        <c:tickLblPos val="nextTo"/>
        <c:crossAx val="1883738864"/>
        <c:crosses val="autoZero"/>
        <c:auto val="1"/>
        <c:lblAlgn val="ctr"/>
        <c:lblOffset val="100"/>
        <c:noMultiLvlLbl val="0"/>
      </c:catAx>
      <c:valAx>
        <c:axId val="188373886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837551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 Dashboard.xlsx]Pivot Report!PivotTable7</c:name>
    <c:fmtId val="19"/>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8051297567017521"/>
          <c:w val="0.9952625666594439"/>
          <c:h val="0.80307685946355245"/>
        </c:manualLayout>
      </c:layout>
      <c:areaChart>
        <c:grouping val="standard"/>
        <c:varyColors val="0"/>
        <c:ser>
          <c:idx val="0"/>
          <c:order val="0"/>
          <c:tx>
            <c:strRef>
              <c:f>'Pivot Report'!$M$5</c:f>
              <c:strCache>
                <c:ptCount val="1"/>
                <c:pt idx="0">
                  <c:v>Total</c:v>
                </c:pt>
              </c:strCache>
            </c:strRef>
          </c:tx>
          <c:spPr>
            <a:solidFill>
              <a:schemeClr val="accent2"/>
            </a:solidFill>
            <a:ln w="25400">
              <a:noFill/>
            </a:ln>
            <a:effectLst/>
          </c:spPr>
          <c:cat>
            <c:strRef>
              <c:f>'Pivot Report'!$L$6:$L$37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Report'!$M$6:$M$37</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6-B229-4316-8993-F76F6F411C49}"/>
            </c:ext>
          </c:extLst>
        </c:ser>
        <c:dLbls>
          <c:showLegendKey val="0"/>
          <c:showVal val="0"/>
          <c:showCatName val="0"/>
          <c:showSerName val="0"/>
          <c:showPercent val="0"/>
          <c:showBubbleSize val="0"/>
        </c:dLbls>
        <c:axId val="1883436384"/>
        <c:axId val="1883436864"/>
      </c:areaChart>
      <c:catAx>
        <c:axId val="1883436384"/>
        <c:scaling>
          <c:orientation val="minMax"/>
        </c:scaling>
        <c:delete val="1"/>
        <c:axPos val="b"/>
        <c:numFmt formatCode="General" sourceLinked="1"/>
        <c:majorTickMark val="out"/>
        <c:minorTickMark val="none"/>
        <c:tickLblPos val="nextTo"/>
        <c:crossAx val="1883436864"/>
        <c:crosses val="autoZero"/>
        <c:auto val="1"/>
        <c:lblAlgn val="ctr"/>
        <c:lblOffset val="100"/>
        <c:noMultiLvlLbl val="0"/>
      </c:catAx>
      <c:valAx>
        <c:axId val="188343686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834363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2.3755199068781128E-2"/>
          <c:y val="6.4489935696006778E-2"/>
          <c:w val="0.97557242989378556"/>
          <c:h val="0.78221319710036752"/>
        </c:manualLayout>
      </c:layout>
      <c:barChart>
        <c:barDir val="col"/>
        <c:grouping val="clustered"/>
        <c:varyColors val="1"/>
        <c:ser>
          <c:idx val="0"/>
          <c:order val="0"/>
          <c:tx>
            <c:strRef>
              <c:f>'Pivot Report'!$B$58</c:f>
              <c:strCache>
                <c:ptCount val="1"/>
                <c:pt idx="0">
                  <c:v>Total</c:v>
                </c:pt>
              </c:strCache>
            </c:strRef>
          </c:tx>
          <c:spPr>
            <a:ln>
              <a:noFill/>
            </a:ln>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5850-4D56-9CE9-9B8D5E3FEA5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5850-4D56-9CE9-9B8D5E3FEA5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5850-4D56-9CE9-9B8D5E3FEA5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5850-4D56-9CE9-9B8D5E3FEA5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5850-4D56-9CE9-9B8D5E3FEA59}"/>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5850-4D56-9CE9-9B8D5E3FEA59}"/>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5850-4D56-9CE9-9B8D5E3FEA59}"/>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5850-4D56-9CE9-9B8D5E3FEA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Report'!$A$59:$A$67</c:f>
              <c:strCache>
                <c:ptCount val="8"/>
                <c:pt idx="0">
                  <c:v>0-09</c:v>
                </c:pt>
                <c:pt idx="1">
                  <c:v>10-19</c:v>
                </c:pt>
                <c:pt idx="2">
                  <c:v>20-29</c:v>
                </c:pt>
                <c:pt idx="3">
                  <c:v>30-39</c:v>
                </c:pt>
                <c:pt idx="4">
                  <c:v>40-49</c:v>
                </c:pt>
                <c:pt idx="5">
                  <c:v>50-59</c:v>
                </c:pt>
                <c:pt idx="6">
                  <c:v>60-69</c:v>
                </c:pt>
                <c:pt idx="7">
                  <c:v>70-79</c:v>
                </c:pt>
              </c:strCache>
            </c:strRef>
          </c:cat>
          <c:val>
            <c:numRef>
              <c:f>'Pivot Report'!$B$59:$B$67</c:f>
              <c:numCache>
                <c:formatCode>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16-CCC5-4D24-BF65-F018116BA7A4}"/>
            </c:ext>
          </c:extLst>
        </c:ser>
        <c:dLbls>
          <c:showLegendKey val="0"/>
          <c:showVal val="0"/>
          <c:showCatName val="0"/>
          <c:showSerName val="0"/>
          <c:showPercent val="0"/>
          <c:showBubbleSize val="0"/>
        </c:dLbls>
        <c:gapWidth val="219"/>
        <c:overlap val="-27"/>
        <c:axId val="1791559536"/>
        <c:axId val="1791558576"/>
      </c:barChart>
      <c:catAx>
        <c:axId val="179155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558576"/>
        <c:crosses val="autoZero"/>
        <c:auto val="1"/>
        <c:lblAlgn val="ctr"/>
        <c:lblOffset val="100"/>
        <c:noMultiLvlLbl val="0"/>
      </c:catAx>
      <c:valAx>
        <c:axId val="1791558576"/>
        <c:scaling>
          <c:orientation val="minMax"/>
        </c:scaling>
        <c:delete val="1"/>
        <c:axPos val="l"/>
        <c:numFmt formatCode="0" sourceLinked="1"/>
        <c:majorTickMark val="none"/>
        <c:minorTickMark val="none"/>
        <c:tickLblPos val="nextTo"/>
        <c:crossAx val="179155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Report!PivotTable10</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2.4894488188976379E-2"/>
          <c:y val="0.10326109000446169"/>
          <c:w val="0.93330990468296726"/>
          <c:h val="0.86501973345395056"/>
        </c:manualLayout>
      </c:layout>
      <c:doughnutChart>
        <c:varyColors val="1"/>
        <c:ser>
          <c:idx val="0"/>
          <c:order val="0"/>
          <c:tx>
            <c:strRef>
              <c:f>'Pivot Report'!$B$71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F2-49AC-BC66-6B0926CCB0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F2-49AC-BC66-6B0926CCB014}"/>
              </c:ext>
            </c:extLst>
          </c:dPt>
          <c:dLbls>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Report'!$A$72:$A$74</c:f>
              <c:strCache>
                <c:ptCount val="2"/>
                <c:pt idx="0">
                  <c:v>Delay</c:v>
                </c:pt>
                <c:pt idx="1">
                  <c:v>Ontime</c:v>
                </c:pt>
              </c:strCache>
            </c:strRef>
          </c:cat>
          <c:val>
            <c:numRef>
              <c:f>'Pivot Report'!$B$72:$B$74</c:f>
              <c:numCache>
                <c:formatCode>0.00</c:formatCode>
                <c:ptCount val="2"/>
                <c:pt idx="0">
                  <c:v>324</c:v>
                </c:pt>
                <c:pt idx="1">
                  <c:v>195</c:v>
                </c:pt>
              </c:numCache>
            </c:numRef>
          </c:val>
          <c:extLst>
            <c:ext xmlns:c16="http://schemas.microsoft.com/office/drawing/2014/chart" uri="{C3380CC4-5D6E-409C-BE32-E72D297353CC}">
              <c16:uniqueId val="{0000000A-B973-4474-B034-37CD0F2D892D}"/>
            </c:ext>
          </c:extLst>
        </c:ser>
        <c:dLbls>
          <c:showLegendKey val="0"/>
          <c:showVal val="0"/>
          <c:showCatName val="0"/>
          <c:showSerName val="0"/>
          <c:showPercent val="0"/>
          <c:showBubbleSize val="0"/>
          <c:showLeaderLines val="1"/>
        </c:dLbls>
        <c:firstSliceAng val="0"/>
        <c:holeSize val="75"/>
      </c:doughnut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layout>
        <c:manualLayout>
          <c:xMode val="edge"/>
          <c:yMode val="edge"/>
          <c:x val="0.18596402818068794"/>
          <c:y val="0.35748152634766805"/>
          <c:w val="0.53781931189526355"/>
          <c:h val="0.427663916684189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Report!PivotTable11</c:name>
    <c:fmtId val="1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5.240095219322851E-2"/>
          <c:y val="0"/>
          <c:w val="0.90881818437805262"/>
          <c:h val="0.97671526634535855"/>
        </c:manualLayout>
      </c:layout>
      <c:pieChart>
        <c:varyColors val="1"/>
        <c:ser>
          <c:idx val="0"/>
          <c:order val="0"/>
          <c:tx>
            <c:strRef>
              <c:f>'Pivot Report'!$B$80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5F3-4573-878E-0AA1700E5EB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5F3-4573-878E-0AA1700E5E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Report'!$A$81:$A$83</c:f>
              <c:strCache>
                <c:ptCount val="2"/>
                <c:pt idx="0">
                  <c:v>Female</c:v>
                </c:pt>
                <c:pt idx="1">
                  <c:v>Male</c:v>
                </c:pt>
              </c:strCache>
            </c:strRef>
          </c:cat>
          <c:val>
            <c:numRef>
              <c:f>'Pivot Report'!$B$81:$B$83</c:f>
              <c:numCache>
                <c:formatCode>0.00</c:formatCode>
                <c:ptCount val="2"/>
                <c:pt idx="0">
                  <c:v>254</c:v>
                </c:pt>
                <c:pt idx="1">
                  <c:v>265</c:v>
                </c:pt>
              </c:numCache>
            </c:numRef>
          </c:val>
          <c:extLst>
            <c:ext xmlns:c16="http://schemas.microsoft.com/office/drawing/2014/chart" uri="{C3380CC4-5D6E-409C-BE32-E72D297353CC}">
              <c16:uniqueId val="{0000000A-5944-41C5-B6CB-18E4B424FE7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760903643292108"/>
          <c:y val="0.42311741759559662"/>
          <c:w val="0.35592659492834666"/>
          <c:h val="0.26391792038968298"/>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Report!PivotTable12</c:name>
    <c:fmtId val="17"/>
  </c:pivotSource>
  <c:chart>
    <c:autoTitleDeleted val="1"/>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206780291314069"/>
          <c:y val="5.1384565457469278E-2"/>
          <c:w val="0.6779726852486041"/>
          <c:h val="0.75627073198243067"/>
        </c:manualLayout>
      </c:layout>
      <c:bar3DChart>
        <c:barDir val="bar"/>
        <c:grouping val="clustered"/>
        <c:varyColors val="0"/>
        <c:ser>
          <c:idx val="0"/>
          <c:order val="0"/>
          <c:tx>
            <c:strRef>
              <c:f>'Pivot Report'!$B$87</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Report'!$A$88:$A$96</c:f>
              <c:strCache>
                <c:ptCount val="8"/>
                <c:pt idx="0">
                  <c:v>None</c:v>
                </c:pt>
                <c:pt idx="1">
                  <c:v>General Practice</c:v>
                </c:pt>
                <c:pt idx="2">
                  <c:v>Orthopedics</c:v>
                </c:pt>
                <c:pt idx="3">
                  <c:v>Neurology</c:v>
                </c:pt>
                <c:pt idx="4">
                  <c:v>Physiotherapy</c:v>
                </c:pt>
                <c:pt idx="5">
                  <c:v>Cardiology</c:v>
                </c:pt>
                <c:pt idx="6">
                  <c:v>Gastroenterology</c:v>
                </c:pt>
                <c:pt idx="7">
                  <c:v>Renal</c:v>
                </c:pt>
              </c:strCache>
            </c:strRef>
          </c:cat>
          <c:val>
            <c:numRef>
              <c:f>'Pivot Report'!$B$88:$B$96</c:f>
              <c:numCache>
                <c:formatCode>0</c:formatCode>
                <c:ptCount val="8"/>
                <c:pt idx="0">
                  <c:v>313</c:v>
                </c:pt>
                <c:pt idx="1">
                  <c:v>102</c:v>
                </c:pt>
                <c:pt idx="2">
                  <c:v>51</c:v>
                </c:pt>
                <c:pt idx="3">
                  <c:v>16</c:v>
                </c:pt>
                <c:pt idx="4">
                  <c:v>15</c:v>
                </c:pt>
                <c:pt idx="5">
                  <c:v>11</c:v>
                </c:pt>
                <c:pt idx="6">
                  <c:v>8</c:v>
                </c:pt>
                <c:pt idx="7">
                  <c:v>3</c:v>
                </c:pt>
              </c:numCache>
            </c:numRef>
          </c:val>
          <c:extLst>
            <c:ext xmlns:c16="http://schemas.microsoft.com/office/drawing/2014/chart" uri="{C3380CC4-5D6E-409C-BE32-E72D297353CC}">
              <c16:uniqueId val="{00000006-16B4-42FE-AD6C-D380D3752C69}"/>
            </c:ext>
          </c:extLst>
        </c:ser>
        <c:dLbls>
          <c:showLegendKey val="0"/>
          <c:showVal val="0"/>
          <c:showCatName val="0"/>
          <c:showSerName val="0"/>
          <c:showPercent val="0"/>
          <c:showBubbleSize val="0"/>
        </c:dLbls>
        <c:gapWidth val="150"/>
        <c:gapDepth val="0"/>
        <c:shape val="box"/>
        <c:axId val="2016454720"/>
        <c:axId val="1883405328"/>
        <c:axId val="0"/>
      </c:bar3DChart>
      <c:catAx>
        <c:axId val="2016454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405328"/>
        <c:crosses val="autoZero"/>
        <c:auto val="1"/>
        <c:lblAlgn val="ctr"/>
        <c:lblOffset val="100"/>
        <c:noMultiLvlLbl val="0"/>
      </c:catAx>
      <c:valAx>
        <c:axId val="1883405328"/>
        <c:scaling>
          <c:orientation val="minMax"/>
        </c:scaling>
        <c:delete val="0"/>
        <c:axPos val="b"/>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45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1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68893109780259E-2"/>
          <c:y val="0.12002793178763441"/>
          <c:w val="0.92524556164662641"/>
          <c:h val="0.87230192425388775"/>
        </c:manualLayout>
      </c:layout>
      <c:areaChart>
        <c:grouping val="standard"/>
        <c:varyColors val="0"/>
        <c:ser>
          <c:idx val="0"/>
          <c:order val="0"/>
          <c:tx>
            <c:strRef>
              <c:f>'Pivot Report'!$J$5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Report'!$I$6:$I$37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Report'!$J$6:$J$37</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5-92CB-4DF6-B8A7-D64AA839E69D}"/>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883755184"/>
        <c:axId val="1883738864"/>
      </c:areaChart>
      <c:catAx>
        <c:axId val="188375518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883738864"/>
        <c:crosses val="autoZero"/>
        <c:auto val="1"/>
        <c:lblAlgn val="ctr"/>
        <c:lblOffset val="100"/>
        <c:noMultiLvlLbl val="0"/>
      </c:catAx>
      <c:valAx>
        <c:axId val="18837388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837551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458667447659562E-2"/>
          <c:y val="4.1425448617167113E-2"/>
          <c:w val="0.88334481605477488"/>
          <c:h val="0.79404560908928967"/>
        </c:manualLayout>
      </c:layout>
      <c:areaChart>
        <c:grouping val="standard"/>
        <c:varyColors val="0"/>
        <c:ser>
          <c:idx val="0"/>
          <c:order val="0"/>
          <c:tx>
            <c:strRef>
              <c:f>'Pivot Report'!$E$4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Report'!$D$5:$D$36</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Report'!$E$5:$E$36</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5-1CF1-4E84-8981-4567FB4D401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016895264"/>
        <c:axId val="1016895744"/>
      </c:areaChart>
      <c:catAx>
        <c:axId val="101689526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016895744"/>
        <c:crosses val="autoZero"/>
        <c:auto val="1"/>
        <c:lblAlgn val="ctr"/>
        <c:lblOffset val="100"/>
        <c:noMultiLvlLbl val="0"/>
      </c:catAx>
      <c:valAx>
        <c:axId val="101689574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68952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[Hospital Dashboard.xlsx]Pivot Report!PivotTable7</c:name>
    <c:fmtId val="2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684996529949533E-2"/>
          <c:y val="5.8994619117652601E-2"/>
          <c:w val="0.89049925886576475"/>
          <c:h val="0.80336860077283667"/>
        </c:manualLayout>
      </c:layout>
      <c:areaChart>
        <c:grouping val="standard"/>
        <c:varyColors val="0"/>
        <c:ser>
          <c:idx val="0"/>
          <c:order val="0"/>
          <c:tx>
            <c:strRef>
              <c:f>'Pivot Report'!$M$5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dk1">
                  <a:tint val="885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 Report'!$L$6:$L$37</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Report'!$M$6:$M$37</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5-05EB-414E-A431-A48A5AE881A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83436384"/>
        <c:axId val="1883436864"/>
      </c:areaChart>
      <c:catAx>
        <c:axId val="1883436384"/>
        <c:scaling>
          <c:orientation val="minMax"/>
        </c:scaling>
        <c:delete val="0"/>
        <c:axPos val="b"/>
        <c:numFmt formatCode="General" sourceLinked="1"/>
        <c:majorTickMark val="none"/>
        <c:minorTickMark val="none"/>
        <c:tickLblPos val="nextTo"/>
        <c:spPr>
          <a:noFill/>
          <a:ln w="9525" cap="flat" cmpd="sng" algn="ctr">
            <a:solidFill>
              <a:schemeClr val="dk1">
                <a:tint val="88500"/>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83436864"/>
        <c:crosses val="autoZero"/>
        <c:auto val="1"/>
        <c:lblAlgn val="ctr"/>
        <c:lblOffset val="100"/>
        <c:noMultiLvlLbl val="0"/>
      </c:catAx>
      <c:valAx>
        <c:axId val="1883436864"/>
        <c:scaling>
          <c:orientation val="minMax"/>
        </c:scaling>
        <c:delete val="1"/>
        <c:axPos val="l"/>
        <c:numFmt formatCode="0.00" sourceLinked="1"/>
        <c:majorTickMark val="out"/>
        <c:minorTickMark val="none"/>
        <c:tickLblPos val="nextTo"/>
        <c:crossAx val="18834363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0.17240836318026534"/>
          <c:y val="0.15413071921470176"/>
          <c:w val="0.77775521482799248"/>
          <c:h val="0.82077524734282203"/>
        </c:manualLayout>
      </c:layout>
      <c:barChart>
        <c:barDir val="bar"/>
        <c:grouping val="clustered"/>
        <c:varyColors val="0"/>
        <c:ser>
          <c:idx val="0"/>
          <c:order val="0"/>
          <c:tx>
            <c:strRef>
              <c:f>'Pivot Report'!$B$40</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FC9E-4AA4-A955-47FEB5FF64EE}"/>
              </c:ext>
            </c:extLst>
          </c:dPt>
          <c:dPt>
            <c:idx val="1"/>
            <c:invertIfNegative val="0"/>
            <c:bubble3D val="0"/>
            <c:extLst>
              <c:ext xmlns:c16="http://schemas.microsoft.com/office/drawing/2014/chart" uri="{C3380CC4-5D6E-409C-BE32-E72D297353CC}">
                <c16:uniqueId val="{00000001-FC9E-4AA4-A955-47FEB5FF64EE}"/>
              </c:ext>
            </c:extLst>
          </c:dPt>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Report'!$A$41:$A$43</c:f>
              <c:strCache>
                <c:ptCount val="2"/>
                <c:pt idx="0">
                  <c:v>Admitted</c:v>
                </c:pt>
                <c:pt idx="1">
                  <c:v>Not Admitted</c:v>
                </c:pt>
              </c:strCache>
            </c:strRef>
          </c:cat>
          <c:val>
            <c:numRef>
              <c:f>'Pivot Report'!$B$41:$B$43</c:f>
              <c:numCache>
                <c:formatCode>0.00</c:formatCode>
                <c:ptCount val="2"/>
                <c:pt idx="0">
                  <c:v>266</c:v>
                </c:pt>
                <c:pt idx="1">
                  <c:v>253</c:v>
                </c:pt>
              </c:numCache>
            </c:numRef>
          </c:val>
          <c:extLst>
            <c:ext xmlns:c16="http://schemas.microsoft.com/office/drawing/2014/chart" uri="{C3380CC4-5D6E-409C-BE32-E72D297353CC}">
              <c16:uniqueId val="{0000000B-EBE9-49A0-9D51-3B7EC7D300B6}"/>
            </c:ext>
          </c:extLst>
        </c:ser>
        <c:ser>
          <c:idx val="1"/>
          <c:order val="1"/>
          <c:tx>
            <c:strRef>
              <c:f>'Pivot Report'!$C$40</c:f>
              <c:strCache>
                <c:ptCount val="1"/>
                <c:pt idx="0">
                  <c:v>Count of Patient Admission Flag2</c:v>
                </c:pt>
              </c:strCache>
            </c:strRef>
          </c:tx>
          <c:spPr>
            <a:solidFill>
              <a:schemeClr val="accent2"/>
            </a:solidFill>
            <a:ln>
              <a:noFill/>
            </a:ln>
            <a:effectLst/>
          </c:spPr>
          <c:invertIfNegative val="0"/>
          <c:cat>
            <c:strRef>
              <c:f>'Pivot Report'!$A$41:$A$43</c:f>
              <c:strCache>
                <c:ptCount val="2"/>
                <c:pt idx="0">
                  <c:v>Admitted</c:v>
                </c:pt>
                <c:pt idx="1">
                  <c:v>Not Admitted</c:v>
                </c:pt>
              </c:strCache>
            </c:strRef>
          </c:cat>
          <c:val>
            <c:numRef>
              <c:f>'Pivot Report'!$C$41:$C$43</c:f>
              <c:numCache>
                <c:formatCode>0.00%</c:formatCode>
                <c:ptCount val="2"/>
                <c:pt idx="0">
                  <c:v>0.51252408477842004</c:v>
                </c:pt>
                <c:pt idx="1">
                  <c:v>0.48747591522157996</c:v>
                </c:pt>
              </c:numCache>
            </c:numRef>
          </c:val>
          <c:extLst>
            <c:ext xmlns:c16="http://schemas.microsoft.com/office/drawing/2014/chart" uri="{C3380CC4-5D6E-409C-BE32-E72D297353CC}">
              <c16:uniqueId val="{0000000C-EBE9-49A0-9D51-3B7EC7D300B6}"/>
            </c:ext>
          </c:extLst>
        </c:ser>
        <c:dLbls>
          <c:showLegendKey val="0"/>
          <c:showVal val="0"/>
          <c:showCatName val="0"/>
          <c:showSerName val="0"/>
          <c:showPercent val="0"/>
          <c:showBubbleSize val="0"/>
        </c:dLbls>
        <c:gapWidth val="182"/>
        <c:axId val="1882066592"/>
        <c:axId val="2021840560"/>
      </c:barChart>
      <c:catAx>
        <c:axId val="1882066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840560"/>
        <c:crosses val="autoZero"/>
        <c:auto val="1"/>
        <c:lblAlgn val="ctr"/>
        <c:lblOffset val="100"/>
        <c:noMultiLvlLbl val="0"/>
      </c:catAx>
      <c:valAx>
        <c:axId val="2021840560"/>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82066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8.emf"/><Relationship Id="rId18" Type="http://schemas.openxmlformats.org/officeDocument/2006/relationships/image" Target="../media/image9.jpeg"/><Relationship Id="rId3" Type="http://schemas.openxmlformats.org/officeDocument/2006/relationships/image" Target="../media/image4.png"/><Relationship Id="rId7" Type="http://schemas.openxmlformats.org/officeDocument/2006/relationships/hyperlink" Target="#'Daily ER No of patient'!A1"/><Relationship Id="rId12" Type="http://schemas.openxmlformats.org/officeDocument/2006/relationships/chart" Target="../charts/chart3.xml"/><Relationship Id="rId17" Type="http://schemas.openxmlformats.org/officeDocument/2006/relationships/chart" Target="../charts/chart7.xml"/><Relationship Id="rId2" Type="http://schemas.openxmlformats.org/officeDocument/2006/relationships/image" Target="../media/image3.svg"/><Relationship Id="rId16" Type="http://schemas.openxmlformats.org/officeDocument/2006/relationships/chart" Target="../charts/chart6.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hyperlink" Target="#Sheet3!A1"/><Relationship Id="rId5" Type="http://schemas.openxmlformats.org/officeDocument/2006/relationships/image" Target="../media/image6.png"/><Relationship Id="rId15" Type="http://schemas.openxmlformats.org/officeDocument/2006/relationships/chart" Target="../charts/chart5.xml"/><Relationship Id="rId10" Type="http://schemas.openxmlformats.org/officeDocument/2006/relationships/chart" Target="../charts/chart2.xml"/><Relationship Id="rId4" Type="http://schemas.openxmlformats.org/officeDocument/2006/relationships/image" Target="../media/image5.svg"/><Relationship Id="rId9" Type="http://schemas.openxmlformats.org/officeDocument/2006/relationships/hyperlink" Target="#'Avg wait time daily trend'!A1"/><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6.svg"/><Relationship Id="rId2" Type="http://schemas.openxmlformats.org/officeDocument/2006/relationships/image" Target="../media/image15.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89468</xdr:colOff>
      <xdr:row>0</xdr:row>
      <xdr:rowOff>16839</xdr:rowOff>
    </xdr:from>
    <xdr:to>
      <xdr:col>5</xdr:col>
      <xdr:colOff>330076</xdr:colOff>
      <xdr:row>4</xdr:row>
      <xdr:rowOff>83514</xdr:rowOff>
    </xdr:to>
    <xdr:sp macro="" textlink="">
      <xdr:nvSpPr>
        <xdr:cNvPr id="7" name="Rectangle: Top Corners One Rounded and One Snipped 6">
          <a:extLst>
            <a:ext uri="{FF2B5EF4-FFF2-40B4-BE49-F238E27FC236}">
              <a16:creationId xmlns:a16="http://schemas.microsoft.com/office/drawing/2014/main" id="{2412FB48-CCDA-7F0A-2BC4-C3EABEAC7CF5}"/>
            </a:ext>
          </a:extLst>
        </xdr:cNvPr>
        <xdr:cNvSpPr/>
      </xdr:nvSpPr>
      <xdr:spPr>
        <a:xfrm>
          <a:off x="89468" y="16839"/>
          <a:ext cx="3472304" cy="798059"/>
        </a:xfrm>
        <a:prstGeom prst="snipRoundRect">
          <a:avLst/>
        </a:prstGeom>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394108</xdr:colOff>
      <xdr:row>0</xdr:row>
      <xdr:rowOff>0</xdr:rowOff>
    </xdr:from>
    <xdr:to>
      <xdr:col>8</xdr:col>
      <xdr:colOff>130257</xdr:colOff>
      <xdr:row>4</xdr:row>
      <xdr:rowOff>137758</xdr:rowOff>
    </xdr:to>
    <xdr:sp macro="" textlink="">
      <xdr:nvSpPr>
        <xdr:cNvPr id="8" name="Rectangle: Top Corners One Rounded and One Snipped 7">
          <a:extLst>
            <a:ext uri="{FF2B5EF4-FFF2-40B4-BE49-F238E27FC236}">
              <a16:creationId xmlns:a16="http://schemas.microsoft.com/office/drawing/2014/main" id="{06CE123E-C529-D9BA-A592-30305221D52D}"/>
            </a:ext>
          </a:extLst>
        </xdr:cNvPr>
        <xdr:cNvSpPr/>
      </xdr:nvSpPr>
      <xdr:spPr>
        <a:xfrm>
          <a:off x="3630166" y="0"/>
          <a:ext cx="1677783" cy="854168"/>
        </a:xfrm>
        <a:prstGeom prst="snip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241137</xdr:colOff>
      <xdr:row>0</xdr:row>
      <xdr:rowOff>0</xdr:rowOff>
    </xdr:from>
    <xdr:to>
      <xdr:col>10</xdr:col>
      <xdr:colOff>472281</xdr:colOff>
      <xdr:row>9</xdr:row>
      <xdr:rowOff>20527</xdr:rowOff>
    </xdr:to>
    <xdr:sp macro="" textlink="">
      <xdr:nvSpPr>
        <xdr:cNvPr id="9" name="Rectangle: Top Corners One Rounded and One Snipped 8">
          <a:extLst>
            <a:ext uri="{FF2B5EF4-FFF2-40B4-BE49-F238E27FC236}">
              <a16:creationId xmlns:a16="http://schemas.microsoft.com/office/drawing/2014/main" id="{502CA5C8-96B7-98B9-E6AD-CEF47EFDAB7C}"/>
            </a:ext>
          </a:extLst>
        </xdr:cNvPr>
        <xdr:cNvSpPr/>
      </xdr:nvSpPr>
      <xdr:spPr>
        <a:xfrm>
          <a:off x="5416387" y="0"/>
          <a:ext cx="1524957" cy="1663590"/>
        </a:xfrm>
        <a:prstGeom prst="snipRound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519913</xdr:colOff>
      <xdr:row>0</xdr:row>
      <xdr:rowOff>0</xdr:rowOff>
    </xdr:from>
    <xdr:to>
      <xdr:col>13</xdr:col>
      <xdr:colOff>47604</xdr:colOff>
      <xdr:row>9</xdr:row>
      <xdr:rowOff>12317</xdr:rowOff>
    </xdr:to>
    <xdr:sp macro="" textlink="">
      <xdr:nvSpPr>
        <xdr:cNvPr id="10" name="Rectangle: Top Corners One Rounded and One Snipped 9">
          <a:extLst>
            <a:ext uri="{FF2B5EF4-FFF2-40B4-BE49-F238E27FC236}">
              <a16:creationId xmlns:a16="http://schemas.microsoft.com/office/drawing/2014/main" id="{44A901E5-8713-E803-2194-2CA85D9D6A66}"/>
            </a:ext>
          </a:extLst>
        </xdr:cNvPr>
        <xdr:cNvSpPr/>
      </xdr:nvSpPr>
      <xdr:spPr>
        <a:xfrm>
          <a:off x="7006766" y="0"/>
          <a:ext cx="1473747" cy="1638136"/>
        </a:xfrm>
        <a:prstGeom prst="snip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56995</xdr:colOff>
      <xdr:row>4</xdr:row>
      <xdr:rowOff>128445</xdr:rowOff>
    </xdr:from>
    <xdr:to>
      <xdr:col>1</xdr:col>
      <xdr:colOff>399896</xdr:colOff>
      <xdr:row>24</xdr:row>
      <xdr:rowOff>102536</xdr:rowOff>
    </xdr:to>
    <xdr:sp macro="" textlink="">
      <xdr:nvSpPr>
        <xdr:cNvPr id="11" name="Rectangle: Top Corners One Rounded and One Snipped 10">
          <a:extLst>
            <a:ext uri="{FF2B5EF4-FFF2-40B4-BE49-F238E27FC236}">
              <a16:creationId xmlns:a16="http://schemas.microsoft.com/office/drawing/2014/main" id="{3626397A-A57B-013E-B31B-F71C2ABFE3B2}"/>
            </a:ext>
          </a:extLst>
        </xdr:cNvPr>
        <xdr:cNvSpPr/>
      </xdr:nvSpPr>
      <xdr:spPr>
        <a:xfrm>
          <a:off x="56995" y="844855"/>
          <a:ext cx="990113" cy="3556143"/>
        </a:xfrm>
        <a:prstGeom prst="snipRoundRect">
          <a:avLst/>
        </a:prstGeom>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433387</xdr:colOff>
      <xdr:row>4</xdr:row>
      <xdr:rowOff>154680</xdr:rowOff>
    </xdr:from>
    <xdr:to>
      <xdr:col>3</xdr:col>
      <xdr:colOff>531529</xdr:colOff>
      <xdr:row>10</xdr:row>
      <xdr:rowOff>119061</xdr:rowOff>
    </xdr:to>
    <xdr:sp macro="" textlink="">
      <xdr:nvSpPr>
        <xdr:cNvPr id="12" name="Rectangle: Top Corners Snipped 11">
          <a:extLst>
            <a:ext uri="{FF2B5EF4-FFF2-40B4-BE49-F238E27FC236}">
              <a16:creationId xmlns:a16="http://schemas.microsoft.com/office/drawing/2014/main" id="{59E9E425-8CAB-A213-56C6-50AEEC1A7BD2}"/>
            </a:ext>
          </a:extLst>
        </xdr:cNvPr>
        <xdr:cNvSpPr/>
      </xdr:nvSpPr>
      <xdr:spPr>
        <a:xfrm>
          <a:off x="1079726" y="886064"/>
          <a:ext cx="1390821" cy="1061457"/>
        </a:xfrm>
        <a:prstGeom prst="snip2SameRect">
          <a:avLst/>
        </a:prstGeom>
        <a:gradFill>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574348</xdr:colOff>
      <xdr:row>4</xdr:row>
      <xdr:rowOff>153644</xdr:rowOff>
    </xdr:from>
    <xdr:to>
      <xdr:col>6</xdr:col>
      <xdr:colOff>8578</xdr:colOff>
      <xdr:row>10</xdr:row>
      <xdr:rowOff>106528</xdr:rowOff>
    </xdr:to>
    <xdr:sp macro="" textlink="">
      <xdr:nvSpPr>
        <xdr:cNvPr id="13" name="Rectangle: Top Corners Snipped 12">
          <a:extLst>
            <a:ext uri="{FF2B5EF4-FFF2-40B4-BE49-F238E27FC236}">
              <a16:creationId xmlns:a16="http://schemas.microsoft.com/office/drawing/2014/main" id="{1EC89E1A-6E85-FCB8-8DBA-5E56683970A8}"/>
            </a:ext>
          </a:extLst>
        </xdr:cNvPr>
        <xdr:cNvSpPr/>
      </xdr:nvSpPr>
      <xdr:spPr>
        <a:xfrm>
          <a:off x="2516947" y="872197"/>
          <a:ext cx="1376828" cy="1030713"/>
        </a:xfrm>
        <a:prstGeom prst="snip2SameRect">
          <a:avLst/>
        </a:prstGeom>
        <a:gradFill>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48603</xdr:colOff>
      <xdr:row>4</xdr:row>
      <xdr:rowOff>141782</xdr:rowOff>
    </xdr:from>
    <xdr:to>
      <xdr:col>8</xdr:col>
      <xdr:colOff>108180</xdr:colOff>
      <xdr:row>10</xdr:row>
      <xdr:rowOff>119279</xdr:rowOff>
    </xdr:to>
    <xdr:sp macro="" textlink="">
      <xdr:nvSpPr>
        <xdr:cNvPr id="14" name="Rectangle: Top Corners Snipped 13">
          <a:extLst>
            <a:ext uri="{FF2B5EF4-FFF2-40B4-BE49-F238E27FC236}">
              <a16:creationId xmlns:a16="http://schemas.microsoft.com/office/drawing/2014/main" id="{3FC2ABED-CF22-43E1-098A-284FA3833A18}"/>
            </a:ext>
          </a:extLst>
        </xdr:cNvPr>
        <xdr:cNvSpPr/>
      </xdr:nvSpPr>
      <xdr:spPr>
        <a:xfrm>
          <a:off x="4164256" y="866819"/>
          <a:ext cx="1431461" cy="1065053"/>
        </a:xfrm>
        <a:prstGeom prst="snip2SameRect">
          <a:avLst/>
        </a:prstGeom>
        <a:gradFill>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443534</xdr:colOff>
      <xdr:row>15</xdr:row>
      <xdr:rowOff>171201</xdr:rowOff>
    </xdr:from>
    <xdr:to>
      <xdr:col>8</xdr:col>
      <xdr:colOff>119820</xdr:colOff>
      <xdr:row>24</xdr:row>
      <xdr:rowOff>70417</xdr:rowOff>
    </xdr:to>
    <xdr:sp macro="" textlink="">
      <xdr:nvSpPr>
        <xdr:cNvPr id="16" name="Rectangle: Top Corners One Rounded and One Snipped 15">
          <a:extLst>
            <a:ext uri="{FF2B5EF4-FFF2-40B4-BE49-F238E27FC236}">
              <a16:creationId xmlns:a16="http://schemas.microsoft.com/office/drawing/2014/main" id="{B0D7303B-2C64-22AF-40E4-FCE4CA3793D9}"/>
            </a:ext>
          </a:extLst>
        </xdr:cNvPr>
        <xdr:cNvSpPr/>
      </xdr:nvSpPr>
      <xdr:spPr>
        <a:xfrm>
          <a:off x="1127894" y="2872619"/>
          <a:ext cx="4466800" cy="1520067"/>
        </a:xfrm>
        <a:prstGeom prst="snipRoundRect">
          <a:avLst/>
        </a:prstGeom>
        <a:gradFill>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444778</xdr:colOff>
      <xdr:row>10</xdr:row>
      <xdr:rowOff>160140</xdr:rowOff>
    </xdr:from>
    <xdr:to>
      <xdr:col>8</xdr:col>
      <xdr:colOff>110153</xdr:colOff>
      <xdr:row>16</xdr:row>
      <xdr:rowOff>16310</xdr:rowOff>
    </xdr:to>
    <xdr:sp macro="" textlink="">
      <xdr:nvSpPr>
        <xdr:cNvPr id="17" name="Rectangle: Top Corners One Rounded and One Snipped 16">
          <a:extLst>
            <a:ext uri="{FF2B5EF4-FFF2-40B4-BE49-F238E27FC236}">
              <a16:creationId xmlns:a16="http://schemas.microsoft.com/office/drawing/2014/main" id="{3F42D372-1E35-1C1E-CEA2-C59A604E6819}"/>
            </a:ext>
          </a:extLst>
        </xdr:cNvPr>
        <xdr:cNvSpPr/>
      </xdr:nvSpPr>
      <xdr:spPr>
        <a:xfrm>
          <a:off x="1131615" y="1974426"/>
          <a:ext cx="4473232" cy="944741"/>
        </a:xfrm>
        <a:prstGeom prst="snipRoundRect">
          <a:avLst/>
        </a:prstGeom>
        <a:gradFill>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170656</xdr:colOff>
      <xdr:row>9</xdr:row>
      <xdr:rowOff>170657</xdr:rowOff>
    </xdr:from>
    <xdr:to>
      <xdr:col>13</xdr:col>
      <xdr:colOff>123031</xdr:colOff>
      <xdr:row>24</xdr:row>
      <xdr:rowOff>99515</xdr:rowOff>
    </xdr:to>
    <xdr:sp macro="" textlink="">
      <xdr:nvSpPr>
        <xdr:cNvPr id="18" name="Rectangle: Top Corners One Rounded and One Snipped 17">
          <a:extLst>
            <a:ext uri="{FF2B5EF4-FFF2-40B4-BE49-F238E27FC236}">
              <a16:creationId xmlns:a16="http://schemas.microsoft.com/office/drawing/2014/main" id="{F4EE4B17-1817-A398-4093-2C99A01C166E}"/>
            </a:ext>
          </a:extLst>
        </xdr:cNvPr>
        <xdr:cNvSpPr/>
      </xdr:nvSpPr>
      <xdr:spPr>
        <a:xfrm>
          <a:off x="5658193" y="1801991"/>
          <a:ext cx="3382087" cy="2647748"/>
        </a:xfrm>
        <a:prstGeom prst="snip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238125</xdr:colOff>
      <xdr:row>0</xdr:row>
      <xdr:rowOff>86383</xdr:rowOff>
    </xdr:from>
    <xdr:to>
      <xdr:col>5</xdr:col>
      <xdr:colOff>172435</xdr:colOff>
      <xdr:row>2</xdr:row>
      <xdr:rowOff>168937</xdr:rowOff>
    </xdr:to>
    <xdr:sp macro="" textlink="">
      <xdr:nvSpPr>
        <xdr:cNvPr id="19" name="TextBox 18">
          <a:extLst>
            <a:ext uri="{FF2B5EF4-FFF2-40B4-BE49-F238E27FC236}">
              <a16:creationId xmlns:a16="http://schemas.microsoft.com/office/drawing/2014/main" id="{33CBEE58-B890-D918-5798-1EFDB4590C0F}"/>
            </a:ext>
          </a:extLst>
        </xdr:cNvPr>
        <xdr:cNvSpPr txBox="1"/>
      </xdr:nvSpPr>
      <xdr:spPr>
        <a:xfrm>
          <a:off x="238125" y="86383"/>
          <a:ext cx="3362489" cy="4438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ln>
                <a:solidFill>
                  <a:schemeClr val="tx1"/>
                </a:solidFill>
              </a:ln>
              <a:solidFill>
                <a:schemeClr val="tx1"/>
              </a:solidFill>
              <a:effectLst>
                <a:glow rad="63500">
                  <a:schemeClr val="accent2">
                    <a:satMod val="175000"/>
                    <a:alpha val="40000"/>
                  </a:schemeClr>
                </a:glow>
              </a:effectLst>
            </a:rPr>
            <a:t>Hospital Emergency Room Dashboard</a:t>
          </a:r>
        </a:p>
      </xdr:txBody>
    </xdr:sp>
    <xdr:clientData/>
  </xdr:twoCellAnchor>
  <xdr:twoCellAnchor editAs="absolute">
    <xdr:from>
      <xdr:col>1</xdr:col>
      <xdr:colOff>414876</xdr:colOff>
      <xdr:row>2</xdr:row>
      <xdr:rowOff>131854</xdr:rowOff>
    </xdr:from>
    <xdr:to>
      <xdr:col>3</xdr:col>
      <xdr:colOff>231072</xdr:colOff>
      <xdr:row>4</xdr:row>
      <xdr:rowOff>8496</xdr:rowOff>
    </xdr:to>
    <xdr:sp macro="" textlink="">
      <xdr:nvSpPr>
        <xdr:cNvPr id="21" name="TextBox 20">
          <a:extLst>
            <a:ext uri="{FF2B5EF4-FFF2-40B4-BE49-F238E27FC236}">
              <a16:creationId xmlns:a16="http://schemas.microsoft.com/office/drawing/2014/main" id="{9E7B7D70-BCBA-2670-B91D-6A5714DD129D}"/>
            </a:ext>
          </a:extLst>
        </xdr:cNvPr>
        <xdr:cNvSpPr txBox="1"/>
      </xdr:nvSpPr>
      <xdr:spPr>
        <a:xfrm>
          <a:off x="1098586" y="498413"/>
          <a:ext cx="1183616" cy="243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0" cap="none" spc="0">
              <a:ln w="0">
                <a:solidFill>
                  <a:schemeClr val="tx1"/>
                </a:solidFill>
              </a:ln>
              <a:solidFill>
                <a:schemeClr val="tx1"/>
              </a:solidFill>
              <a:effectLst>
                <a:glow rad="101600">
                  <a:schemeClr val="accent2">
                    <a:satMod val="175000"/>
                    <a:alpha val="40000"/>
                  </a:schemeClr>
                </a:glow>
                <a:outerShdw blurRad="38100" dist="19050" dir="2700000" algn="tl" rotWithShape="0">
                  <a:schemeClr val="dk1">
                    <a:alpha val="40000"/>
                  </a:schemeClr>
                </a:outerShdw>
              </a:effectLst>
            </a:rPr>
            <a:t>Monthly Report</a:t>
          </a:r>
        </a:p>
      </xdr:txBody>
    </xdr:sp>
    <xdr:clientData/>
  </xdr:twoCellAnchor>
  <xdr:twoCellAnchor editAs="absolute">
    <xdr:from>
      <xdr:col>1</xdr:col>
      <xdr:colOff>482548</xdr:colOff>
      <xdr:row>5</xdr:row>
      <xdr:rowOff>116029</xdr:rowOff>
    </xdr:from>
    <xdr:to>
      <xdr:col>3</xdr:col>
      <xdr:colOff>298744</xdr:colOff>
      <xdr:row>7</xdr:row>
      <xdr:rowOff>28527</xdr:rowOff>
    </xdr:to>
    <xdr:sp macro="" textlink="'Pivot Report'!A5">
      <xdr:nvSpPr>
        <xdr:cNvPr id="26" name="TextBox 25">
          <a:extLst>
            <a:ext uri="{FF2B5EF4-FFF2-40B4-BE49-F238E27FC236}">
              <a16:creationId xmlns:a16="http://schemas.microsoft.com/office/drawing/2014/main" id="{8D7E8FA9-3FED-3C41-5095-D1890EABB1B9}"/>
            </a:ext>
          </a:extLst>
        </xdr:cNvPr>
        <xdr:cNvSpPr txBox="1"/>
      </xdr:nvSpPr>
      <xdr:spPr>
        <a:xfrm>
          <a:off x="1165838" y="1035438"/>
          <a:ext cx="1182776" cy="280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E850FEFF-1B03-45AF-8E30-E554B2080988}" type="TxLink">
            <a:rPr lang="en-US" sz="1100" b="0" i="0" u="none" strike="noStrike">
              <a:solidFill>
                <a:srgbClr val="000000"/>
              </a:solidFill>
              <a:latin typeface="Calibri"/>
              <a:ea typeface="Calibri"/>
              <a:cs typeface="Calibri"/>
            </a:rPr>
            <a:pPr algn="ctr"/>
            <a:t>519</a:t>
          </a:fld>
          <a:endParaRPr lang="en-US"/>
        </a:p>
      </xdr:txBody>
    </xdr:sp>
    <xdr:clientData/>
  </xdr:twoCellAnchor>
  <xdr:twoCellAnchor editAs="absolute">
    <xdr:from>
      <xdr:col>1</xdr:col>
      <xdr:colOff>508243</xdr:colOff>
      <xdr:row>6</xdr:row>
      <xdr:rowOff>125630</xdr:rowOff>
    </xdr:from>
    <xdr:to>
      <xdr:col>3</xdr:col>
      <xdr:colOff>284605</xdr:colOff>
      <xdr:row>8</xdr:row>
      <xdr:rowOff>42815</xdr:rowOff>
    </xdr:to>
    <xdr:sp macro="" textlink="'Pivot Report'!A5">
      <xdr:nvSpPr>
        <xdr:cNvPr id="29" name="TextBox 28">
          <a:extLst>
            <a:ext uri="{FF2B5EF4-FFF2-40B4-BE49-F238E27FC236}">
              <a16:creationId xmlns:a16="http://schemas.microsoft.com/office/drawing/2014/main" id="{3CD89E2F-B01B-1A3F-FC1E-0A97B934AC26}"/>
            </a:ext>
          </a:extLst>
        </xdr:cNvPr>
        <xdr:cNvSpPr txBox="1"/>
      </xdr:nvSpPr>
      <xdr:spPr>
        <a:xfrm>
          <a:off x="1191533" y="1228895"/>
          <a:ext cx="1142942" cy="284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a:t>No</a:t>
          </a:r>
          <a:r>
            <a:rPr lang="en-US" baseline="0"/>
            <a:t>. of Patient</a:t>
          </a:r>
          <a:endParaRPr lang="en-US"/>
        </a:p>
      </xdr:txBody>
    </xdr:sp>
    <xdr:clientData/>
  </xdr:twoCellAnchor>
  <xdr:twoCellAnchor editAs="absolute">
    <xdr:from>
      <xdr:col>3</xdr:col>
      <xdr:colOff>571884</xdr:colOff>
      <xdr:row>5</xdr:row>
      <xdr:rowOff>141668</xdr:rowOff>
    </xdr:from>
    <xdr:to>
      <xdr:col>5</xdr:col>
      <xdr:colOff>385735</xdr:colOff>
      <xdr:row>7</xdr:row>
      <xdr:rowOff>54040</xdr:rowOff>
    </xdr:to>
    <xdr:sp macro="" textlink="'Pivot Report'!A9">
      <xdr:nvSpPr>
        <xdr:cNvPr id="30" name="TextBox 29">
          <a:extLst>
            <a:ext uri="{FF2B5EF4-FFF2-40B4-BE49-F238E27FC236}">
              <a16:creationId xmlns:a16="http://schemas.microsoft.com/office/drawing/2014/main" id="{D8CD3735-A3C3-5739-0F68-94D6BD4ECB4D}"/>
            </a:ext>
          </a:extLst>
        </xdr:cNvPr>
        <xdr:cNvSpPr txBox="1"/>
      </xdr:nvSpPr>
      <xdr:spPr>
        <a:xfrm>
          <a:off x="2624183" y="1044912"/>
          <a:ext cx="1183969" cy="273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92680CD-35E7-4814-8D5F-CC15994BEF99}" type="TxLink">
            <a:rPr lang="en-US" sz="1100" b="0" i="0" u="none" strike="noStrike">
              <a:solidFill>
                <a:srgbClr val="000000"/>
              </a:solidFill>
              <a:latin typeface="Calibri"/>
              <a:ea typeface="Calibri"/>
              <a:cs typeface="Calibri"/>
            </a:rPr>
            <a:pPr algn="ctr"/>
            <a:t>35.81</a:t>
          </a:fld>
          <a:endParaRPr lang="en-US"/>
        </a:p>
      </xdr:txBody>
    </xdr:sp>
    <xdr:clientData/>
  </xdr:twoCellAnchor>
  <xdr:twoCellAnchor editAs="absolute">
    <xdr:from>
      <xdr:col>3</xdr:col>
      <xdr:colOff>566872</xdr:colOff>
      <xdr:row>6</xdr:row>
      <xdr:rowOff>179907</xdr:rowOff>
    </xdr:from>
    <xdr:to>
      <xdr:col>5</xdr:col>
      <xdr:colOff>380723</xdr:colOff>
      <xdr:row>8</xdr:row>
      <xdr:rowOff>91870</xdr:rowOff>
    </xdr:to>
    <xdr:sp macro="" textlink="'Pivot Report'!A5">
      <xdr:nvSpPr>
        <xdr:cNvPr id="33" name="TextBox 32">
          <a:extLst>
            <a:ext uri="{FF2B5EF4-FFF2-40B4-BE49-F238E27FC236}">
              <a16:creationId xmlns:a16="http://schemas.microsoft.com/office/drawing/2014/main" id="{31F5AF77-3B3D-7D92-72A6-669469276628}"/>
            </a:ext>
          </a:extLst>
        </xdr:cNvPr>
        <xdr:cNvSpPr txBox="1"/>
      </xdr:nvSpPr>
      <xdr:spPr>
        <a:xfrm>
          <a:off x="2619171" y="1263928"/>
          <a:ext cx="1183969" cy="273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a:t>Average</a:t>
          </a:r>
          <a:r>
            <a:rPr lang="en-US" baseline="0"/>
            <a:t> Wait Time</a:t>
          </a:r>
          <a:endParaRPr lang="en-US"/>
        </a:p>
      </xdr:txBody>
    </xdr:sp>
    <xdr:clientData/>
  </xdr:twoCellAnchor>
  <xdr:twoCellAnchor editAs="absolute">
    <xdr:from>
      <xdr:col>6</xdr:col>
      <xdr:colOff>143086</xdr:colOff>
      <xdr:row>6</xdr:row>
      <xdr:rowOff>54185</xdr:rowOff>
    </xdr:from>
    <xdr:to>
      <xdr:col>7</xdr:col>
      <xdr:colOff>642572</xdr:colOff>
      <xdr:row>7</xdr:row>
      <xdr:rowOff>147278</xdr:rowOff>
    </xdr:to>
    <xdr:sp macro="" textlink="'Pivot Report'!A5">
      <xdr:nvSpPr>
        <xdr:cNvPr id="34" name="TextBox 33">
          <a:extLst>
            <a:ext uri="{FF2B5EF4-FFF2-40B4-BE49-F238E27FC236}">
              <a16:creationId xmlns:a16="http://schemas.microsoft.com/office/drawing/2014/main" id="{CA3323D1-6740-5688-D5C6-2FE87C3D5168}"/>
            </a:ext>
          </a:extLst>
        </xdr:cNvPr>
        <xdr:cNvSpPr txBox="1"/>
      </xdr:nvSpPr>
      <xdr:spPr>
        <a:xfrm>
          <a:off x="4258739" y="1141741"/>
          <a:ext cx="1185429" cy="274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a:t>Satisfaction</a:t>
          </a:r>
          <a:r>
            <a:rPr lang="en-US" baseline="0"/>
            <a:t> Score</a:t>
          </a:r>
          <a:endParaRPr lang="en-US"/>
        </a:p>
      </xdr:txBody>
    </xdr:sp>
    <xdr:clientData/>
  </xdr:twoCellAnchor>
  <xdr:twoCellAnchor editAs="absolute">
    <xdr:from>
      <xdr:col>6</xdr:col>
      <xdr:colOff>134632</xdr:colOff>
      <xdr:row>5</xdr:row>
      <xdr:rowOff>71592</xdr:rowOff>
    </xdr:from>
    <xdr:to>
      <xdr:col>7</xdr:col>
      <xdr:colOff>634118</xdr:colOff>
      <xdr:row>6</xdr:row>
      <xdr:rowOff>165224</xdr:rowOff>
    </xdr:to>
    <xdr:sp macro="" textlink="'Pivot Report'!A12">
      <xdr:nvSpPr>
        <xdr:cNvPr id="37" name="TextBox 36">
          <a:extLst>
            <a:ext uri="{FF2B5EF4-FFF2-40B4-BE49-F238E27FC236}">
              <a16:creationId xmlns:a16="http://schemas.microsoft.com/office/drawing/2014/main" id="{96062553-286A-113D-E464-DDE96C59301F}"/>
            </a:ext>
          </a:extLst>
        </xdr:cNvPr>
        <xdr:cNvSpPr txBox="1"/>
      </xdr:nvSpPr>
      <xdr:spPr>
        <a:xfrm>
          <a:off x="4250285" y="977889"/>
          <a:ext cx="1185429" cy="274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D80768F-D3DE-40AF-A7FD-A074900D15C9}" type="TxLink">
            <a:rPr lang="en-US" sz="1100" b="0" i="0" u="none" strike="noStrike">
              <a:solidFill>
                <a:srgbClr val="000000"/>
              </a:solidFill>
              <a:latin typeface="Calibri"/>
              <a:ea typeface="Calibri"/>
              <a:cs typeface="Calibri"/>
            </a:rPr>
            <a:pPr algn="ctr"/>
            <a:t>5.15</a:t>
          </a:fld>
          <a:endParaRPr lang="en-US"/>
        </a:p>
      </xdr:txBody>
    </xdr:sp>
    <xdr:clientData/>
  </xdr:twoCellAnchor>
  <xdr:twoCellAnchor editAs="oneCell">
    <xdr:from>
      <xdr:col>3</xdr:col>
      <xdr:colOff>189075</xdr:colOff>
      <xdr:row>4</xdr:row>
      <xdr:rowOff>159023</xdr:rowOff>
    </xdr:from>
    <xdr:to>
      <xdr:col>3</xdr:col>
      <xdr:colOff>452897</xdr:colOff>
      <xdr:row>6</xdr:row>
      <xdr:rowOff>11056</xdr:rowOff>
    </xdr:to>
    <xdr:pic>
      <xdr:nvPicPr>
        <xdr:cNvPr id="39" name="Graphic 38" descr="Male profile with solid fill">
          <a:extLst>
            <a:ext uri="{FF2B5EF4-FFF2-40B4-BE49-F238E27FC236}">
              <a16:creationId xmlns:a16="http://schemas.microsoft.com/office/drawing/2014/main" id="{90A040F6-5396-7393-9D16-118B40C688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46902" y="884060"/>
          <a:ext cx="263822" cy="214552"/>
        </a:xfrm>
        <a:prstGeom prst="rect">
          <a:avLst/>
        </a:prstGeom>
      </xdr:spPr>
    </xdr:pic>
    <xdr:clientData/>
  </xdr:twoCellAnchor>
  <xdr:twoCellAnchor editAs="oneCell">
    <xdr:from>
      <xdr:col>7</xdr:col>
      <xdr:colOff>388269</xdr:colOff>
      <xdr:row>4</xdr:row>
      <xdr:rowOff>179023</xdr:rowOff>
    </xdr:from>
    <xdr:to>
      <xdr:col>7</xdr:col>
      <xdr:colOff>685489</xdr:colOff>
      <xdr:row>6</xdr:row>
      <xdr:rowOff>43456</xdr:rowOff>
    </xdr:to>
    <xdr:pic>
      <xdr:nvPicPr>
        <xdr:cNvPr id="41" name="Graphic 40" descr="Customer review with solid fill">
          <a:extLst>
            <a:ext uri="{FF2B5EF4-FFF2-40B4-BE49-F238E27FC236}">
              <a16:creationId xmlns:a16="http://schemas.microsoft.com/office/drawing/2014/main" id="{11AF49C9-A603-E4C9-5F33-E28F0B12A11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7720" y="901609"/>
          <a:ext cx="297220" cy="225726"/>
        </a:xfrm>
        <a:prstGeom prst="rect">
          <a:avLst/>
        </a:prstGeom>
      </xdr:spPr>
    </xdr:pic>
    <xdr:clientData/>
  </xdr:twoCellAnchor>
  <xdr:twoCellAnchor editAs="oneCell">
    <xdr:from>
      <xdr:col>5</xdr:col>
      <xdr:colOff>302804</xdr:colOff>
      <xdr:row>4</xdr:row>
      <xdr:rowOff>161709</xdr:rowOff>
    </xdr:from>
    <xdr:to>
      <xdr:col>5</xdr:col>
      <xdr:colOff>594791</xdr:colOff>
      <xdr:row>6</xdr:row>
      <xdr:rowOff>26032</xdr:rowOff>
    </xdr:to>
    <xdr:pic>
      <xdr:nvPicPr>
        <xdr:cNvPr id="43" name="Graphic 42" descr="Stopwatch with solid fill">
          <a:extLst>
            <a:ext uri="{FF2B5EF4-FFF2-40B4-BE49-F238E27FC236}">
              <a16:creationId xmlns:a16="http://schemas.microsoft.com/office/drawing/2014/main" id="{3F725A23-4AE9-AA5F-1F40-B85DF2628A7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732515" y="886746"/>
          <a:ext cx="291987" cy="226842"/>
        </a:xfrm>
        <a:prstGeom prst="rect">
          <a:avLst/>
        </a:prstGeom>
      </xdr:spPr>
    </xdr:pic>
    <xdr:clientData/>
  </xdr:twoCellAnchor>
  <xdr:twoCellAnchor editAs="oneCell">
    <xdr:from>
      <xdr:col>0</xdr:col>
      <xdr:colOff>93549</xdr:colOff>
      <xdr:row>5</xdr:row>
      <xdr:rowOff>85044</xdr:rowOff>
    </xdr:from>
    <xdr:to>
      <xdr:col>1</xdr:col>
      <xdr:colOff>322068</xdr:colOff>
      <xdr:row>24</xdr:row>
      <xdr:rowOff>65589</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CFDBF043-83BE-4975-880B-099030E89F1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3549" y="992187"/>
              <a:ext cx="915356" cy="3427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392697</xdr:colOff>
      <xdr:row>7</xdr:row>
      <xdr:rowOff>154570</xdr:rowOff>
    </xdr:from>
    <xdr:to>
      <xdr:col>3</xdr:col>
      <xdr:colOff>609934</xdr:colOff>
      <xdr:row>10</xdr:row>
      <xdr:rowOff>136071</xdr:rowOff>
    </xdr:to>
    <xdr:graphicFrame macro="">
      <xdr:nvGraphicFramePr>
        <xdr:cNvPr id="3" name="Chart 2">
          <a:hlinkClick xmlns:r="http://schemas.openxmlformats.org/officeDocument/2006/relationships" r:id="rId7"/>
          <a:extLst>
            <a:ext uri="{FF2B5EF4-FFF2-40B4-BE49-F238E27FC236}">
              <a16:creationId xmlns:a16="http://schemas.microsoft.com/office/drawing/2014/main" id="{712D495C-A73D-484A-B6E7-664649B30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523024</xdr:colOff>
      <xdr:row>8</xdr:row>
      <xdr:rowOff>107192</xdr:rowOff>
    </xdr:from>
    <xdr:to>
      <xdr:col>6</xdr:col>
      <xdr:colOff>93549</xdr:colOff>
      <xdr:row>10</xdr:row>
      <xdr:rowOff>122428</xdr:rowOff>
    </xdr:to>
    <xdr:graphicFrame macro="">
      <xdr:nvGraphicFramePr>
        <xdr:cNvPr id="5" name="Chart 4">
          <a:hlinkClick xmlns:r="http://schemas.openxmlformats.org/officeDocument/2006/relationships" r:id="rId9"/>
          <a:extLst>
            <a:ext uri="{FF2B5EF4-FFF2-40B4-BE49-F238E27FC236}">
              <a16:creationId xmlns:a16="http://schemas.microsoft.com/office/drawing/2014/main" id="{9719A427-79CA-40F5-A643-774519EB5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55279</xdr:colOff>
      <xdr:row>8</xdr:row>
      <xdr:rowOff>63783</xdr:rowOff>
    </xdr:from>
    <xdr:to>
      <xdr:col>8</xdr:col>
      <xdr:colOff>114810</xdr:colOff>
      <xdr:row>10</xdr:row>
      <xdr:rowOff>127567</xdr:rowOff>
    </xdr:to>
    <xdr:graphicFrame macro="">
      <xdr:nvGraphicFramePr>
        <xdr:cNvPr id="6" name="Chart 5">
          <a:hlinkClick xmlns:r="http://schemas.openxmlformats.org/officeDocument/2006/relationships" r:id="rId11"/>
          <a:extLst>
            <a:ext uri="{FF2B5EF4-FFF2-40B4-BE49-F238E27FC236}">
              <a16:creationId xmlns:a16="http://schemas.microsoft.com/office/drawing/2014/main" id="{3EDBC20D-44C7-458F-A783-EF2B231E5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543500</xdr:colOff>
          <xdr:row>11</xdr:row>
          <xdr:rowOff>27254</xdr:rowOff>
        </xdr:from>
        <xdr:to>
          <xdr:col>7</xdr:col>
          <xdr:colOff>556898</xdr:colOff>
          <xdr:row>15</xdr:row>
          <xdr:rowOff>132482</xdr:rowOff>
        </xdr:to>
        <xdr:pic>
          <xdr:nvPicPr>
            <xdr:cNvPr id="23" name="Picture 22">
              <a:extLst>
                <a:ext uri="{FF2B5EF4-FFF2-40B4-BE49-F238E27FC236}">
                  <a16:creationId xmlns:a16="http://schemas.microsoft.com/office/drawing/2014/main" id="{DB8D19B6-F35C-4967-EF3C-2DC66D9FB072}"/>
                </a:ext>
              </a:extLst>
            </xdr:cNvPr>
            <xdr:cNvPicPr>
              <a:picLocks noChangeAspect="1" noChangeArrowheads="1"/>
              <a:extLst>
                <a:ext uri="{84589F7E-364E-4C9E-8A38-B11213B215E9}">
                  <a14:cameraTool cellRange="'Pivot Report'!$A$46:$D$48" spid="_x0000_s1054"/>
                </a:ext>
              </a:extLst>
            </xdr:cNvPicPr>
          </xdr:nvPicPr>
          <xdr:blipFill>
            <a:blip xmlns:r="http://schemas.openxmlformats.org/officeDocument/2006/relationships" r:embed="rId13"/>
            <a:srcRect/>
            <a:stretch>
              <a:fillRect/>
            </a:stretch>
          </xdr:blipFill>
          <xdr:spPr bwMode="auto">
            <a:xfrm>
              <a:off x="1227637" y="2022968"/>
              <a:ext cx="4118220" cy="830943"/>
            </a:xfrm>
            <a:prstGeom prst="roundRect">
              <a:avLst>
                <a:gd name="adj" fmla="val 16667"/>
              </a:avLst>
            </a:prstGeom>
            <a:gradFill>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mc:Choice>
    <mc:Fallback/>
  </mc:AlternateContent>
  <xdr:twoCellAnchor>
    <xdr:from>
      <xdr:col>2</xdr:col>
      <xdr:colOff>19845</xdr:colOff>
      <xdr:row>16</xdr:row>
      <xdr:rowOff>11905</xdr:rowOff>
    </xdr:from>
    <xdr:to>
      <xdr:col>7</xdr:col>
      <xdr:colOff>448470</xdr:colOff>
      <xdr:row>24</xdr:row>
      <xdr:rowOff>55562</xdr:rowOff>
    </xdr:to>
    <xdr:graphicFrame macro="">
      <xdr:nvGraphicFramePr>
        <xdr:cNvPr id="25" name="Chart 24">
          <a:extLst>
            <a:ext uri="{FF2B5EF4-FFF2-40B4-BE49-F238E27FC236}">
              <a16:creationId xmlns:a16="http://schemas.microsoft.com/office/drawing/2014/main" id="{F5110F66-EC37-4284-89ED-E6234F042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3</xdr:col>
      <xdr:colOff>287500</xdr:colOff>
      <xdr:row>19</xdr:row>
      <xdr:rowOff>92404</xdr:rowOff>
    </xdr:from>
    <xdr:to>
      <xdr:col>5</xdr:col>
      <xdr:colOff>565343</xdr:colOff>
      <xdr:row>21</xdr:row>
      <xdr:rowOff>9463</xdr:rowOff>
    </xdr:to>
    <xdr:sp macro="" textlink="'Pivot Report'!A5">
      <xdr:nvSpPr>
        <xdr:cNvPr id="27" name="TextBox 26">
          <a:extLst>
            <a:ext uri="{FF2B5EF4-FFF2-40B4-BE49-F238E27FC236}">
              <a16:creationId xmlns:a16="http://schemas.microsoft.com/office/drawing/2014/main" id="{A5C34F17-0BD3-31E1-5F42-068C711AA93C}"/>
            </a:ext>
          </a:extLst>
        </xdr:cNvPr>
        <xdr:cNvSpPr txBox="1"/>
      </xdr:nvSpPr>
      <xdr:spPr>
        <a:xfrm>
          <a:off x="2344408" y="3524688"/>
          <a:ext cx="1649114" cy="278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a:ln>
                <a:solidFill>
                  <a:schemeClr val="tx1"/>
                </a:solidFill>
              </a:ln>
              <a:solidFill>
                <a:schemeClr val="tx1"/>
              </a:solidFill>
              <a:effectLst>
                <a:reflection blurRad="6350" stA="60000" endA="900" endPos="60000" dist="29997" dir="5400000" sy="-100000" algn="bl" rotWithShape="0"/>
              </a:effectLst>
            </a:rPr>
            <a:t>No</a:t>
          </a:r>
          <a:r>
            <a:rPr lang="en-US" baseline="0">
              <a:ln>
                <a:solidFill>
                  <a:schemeClr val="tx1"/>
                </a:solidFill>
              </a:ln>
              <a:solidFill>
                <a:schemeClr val="tx1"/>
              </a:solidFill>
              <a:effectLst>
                <a:reflection blurRad="6350" stA="60000" endA="900" endPos="60000" dist="29997" dir="5400000" sy="-100000" algn="bl" rotWithShape="0"/>
              </a:effectLst>
            </a:rPr>
            <a:t>. of Patient by age group</a:t>
          </a:r>
          <a:endParaRPr lang="en-US">
            <a:ln>
              <a:solidFill>
                <a:schemeClr val="tx1"/>
              </a:solidFill>
            </a:ln>
            <a:solidFill>
              <a:schemeClr val="tx1"/>
            </a:solidFill>
            <a:effectLst>
              <a:reflection blurRad="6350" stA="60000" endA="900" endPos="60000" dist="29997" dir="5400000" sy="-100000" algn="bl" rotWithShape="0"/>
            </a:effectLst>
          </a:endParaRPr>
        </a:p>
      </xdr:txBody>
    </xdr:sp>
    <xdr:clientData/>
  </xdr:twoCellAnchor>
  <xdr:twoCellAnchor>
    <xdr:from>
      <xdr:col>8</xdr:col>
      <xdr:colOff>265905</xdr:colOff>
      <xdr:row>0</xdr:row>
      <xdr:rowOff>35720</xdr:rowOff>
    </xdr:from>
    <xdr:to>
      <xdr:col>10</xdr:col>
      <xdr:colOff>480217</xdr:colOff>
      <xdr:row>9</xdr:row>
      <xdr:rowOff>19843</xdr:rowOff>
    </xdr:to>
    <xdr:graphicFrame macro="">
      <xdr:nvGraphicFramePr>
        <xdr:cNvPr id="28" name="Chart 27">
          <a:extLst>
            <a:ext uri="{FF2B5EF4-FFF2-40B4-BE49-F238E27FC236}">
              <a16:creationId xmlns:a16="http://schemas.microsoft.com/office/drawing/2014/main" id="{8A250F3B-2E86-4C7E-952C-75D7E5DE6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8</xdr:col>
      <xdr:colOff>406455</xdr:colOff>
      <xdr:row>0</xdr:row>
      <xdr:rowOff>32846</xdr:rowOff>
    </xdr:from>
    <xdr:to>
      <xdr:col>10</xdr:col>
      <xdr:colOff>254547</xdr:colOff>
      <xdr:row>1</xdr:row>
      <xdr:rowOff>34707</xdr:rowOff>
    </xdr:to>
    <xdr:sp macro="" textlink="">
      <xdr:nvSpPr>
        <xdr:cNvPr id="31" name="TextBox 30">
          <a:extLst>
            <a:ext uri="{FF2B5EF4-FFF2-40B4-BE49-F238E27FC236}">
              <a16:creationId xmlns:a16="http://schemas.microsoft.com/office/drawing/2014/main" id="{48085FDF-C8F5-6E70-C1D1-0F44FE261D91}"/>
            </a:ext>
          </a:extLst>
        </xdr:cNvPr>
        <xdr:cNvSpPr txBox="1"/>
      </xdr:nvSpPr>
      <xdr:spPr>
        <a:xfrm>
          <a:off x="5891541" y="32846"/>
          <a:ext cx="1219364" cy="182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0" cap="none" spc="0">
              <a:ln w="0"/>
              <a:solidFill>
                <a:schemeClr val="tx1"/>
              </a:solidFill>
              <a:effectLst>
                <a:glow rad="63500">
                  <a:schemeClr val="accent2">
                    <a:satMod val="175000"/>
                    <a:alpha val="40000"/>
                  </a:schemeClr>
                </a:glow>
                <a:outerShdw blurRad="38100" dist="19050" dir="2700000" algn="tl" rotWithShape="0">
                  <a:schemeClr val="dk1">
                    <a:alpha val="40000"/>
                  </a:schemeClr>
                </a:outerShdw>
              </a:effectLst>
            </a:rPr>
            <a:t>Patient</a:t>
          </a:r>
          <a:r>
            <a:rPr lang="en-IN" sz="1200" b="0" cap="none" spc="0" baseline="0">
              <a:ln w="0"/>
              <a:solidFill>
                <a:schemeClr val="tx1"/>
              </a:solidFill>
              <a:effectLst>
                <a:glow rad="63500">
                  <a:schemeClr val="accent2">
                    <a:satMod val="175000"/>
                    <a:alpha val="40000"/>
                  </a:schemeClr>
                </a:glow>
                <a:outerShdw blurRad="38100" dist="19050" dir="2700000" algn="tl" rotWithShape="0">
                  <a:schemeClr val="dk1">
                    <a:alpha val="40000"/>
                  </a:schemeClr>
                </a:outerShdw>
              </a:effectLst>
            </a:rPr>
            <a:t> Attend </a:t>
          </a:r>
          <a:endParaRPr lang="en-IN" sz="1200" b="0" cap="none" spc="0">
            <a:ln w="0"/>
            <a:solidFill>
              <a:schemeClr val="tx1"/>
            </a:solidFill>
            <a:effectLst>
              <a:glow rad="63500">
                <a:schemeClr val="accent2">
                  <a:satMod val="175000"/>
                  <a:alpha val="40000"/>
                </a:schemeClr>
              </a:glow>
              <a:outerShdw blurRad="38100" dist="19050" dir="2700000" algn="tl" rotWithShape="0">
                <a:schemeClr val="dk1">
                  <a:alpha val="40000"/>
                </a:schemeClr>
              </a:outerShdw>
            </a:effectLst>
          </a:endParaRPr>
        </a:p>
      </xdr:txBody>
    </xdr:sp>
    <xdr:clientData/>
  </xdr:twoCellAnchor>
  <xdr:twoCellAnchor>
    <xdr:from>
      <xdr:col>10</xdr:col>
      <xdr:colOff>461671</xdr:colOff>
      <xdr:row>0</xdr:row>
      <xdr:rowOff>53457</xdr:rowOff>
    </xdr:from>
    <xdr:to>
      <xdr:col>13</xdr:col>
      <xdr:colOff>87474</xdr:colOff>
      <xdr:row>9</xdr:row>
      <xdr:rowOff>19438</xdr:rowOff>
    </xdr:to>
    <xdr:graphicFrame macro="">
      <xdr:nvGraphicFramePr>
        <xdr:cNvPr id="32" name="Chart 31">
          <a:extLst>
            <a:ext uri="{FF2B5EF4-FFF2-40B4-BE49-F238E27FC236}">
              <a16:creationId xmlns:a16="http://schemas.microsoft.com/office/drawing/2014/main" id="{875200C3-2AF9-4ED6-860F-0B4314621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138906</xdr:colOff>
      <xdr:row>10</xdr:row>
      <xdr:rowOff>103189</xdr:rowOff>
    </xdr:from>
    <xdr:to>
      <xdr:col>13</xdr:col>
      <xdr:colOff>115093</xdr:colOff>
      <xdr:row>24</xdr:row>
      <xdr:rowOff>51594</xdr:rowOff>
    </xdr:to>
    <xdr:graphicFrame macro="">
      <xdr:nvGraphicFramePr>
        <xdr:cNvPr id="35" name="Chart 34">
          <a:extLst>
            <a:ext uri="{FF2B5EF4-FFF2-40B4-BE49-F238E27FC236}">
              <a16:creationId xmlns:a16="http://schemas.microsoft.com/office/drawing/2014/main" id="{AD7A0D1F-E1B7-4F35-84D3-CEE714816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8</xdr:col>
      <xdr:colOff>604481</xdr:colOff>
      <xdr:row>9</xdr:row>
      <xdr:rowOff>172297</xdr:rowOff>
    </xdr:from>
    <xdr:to>
      <xdr:col>12</xdr:col>
      <xdr:colOff>188993</xdr:colOff>
      <xdr:row>11</xdr:row>
      <xdr:rowOff>89483</xdr:rowOff>
    </xdr:to>
    <xdr:sp macro="" textlink="'Pivot Report'!A5">
      <xdr:nvSpPr>
        <xdr:cNvPr id="52" name="TextBox 51">
          <a:extLst>
            <a:ext uri="{FF2B5EF4-FFF2-40B4-BE49-F238E27FC236}">
              <a16:creationId xmlns:a16="http://schemas.microsoft.com/office/drawing/2014/main" id="{592E98D6-EE65-7D32-9C37-C7F125250582}"/>
            </a:ext>
          </a:extLst>
        </xdr:cNvPr>
        <xdr:cNvSpPr txBox="1"/>
      </xdr:nvSpPr>
      <xdr:spPr>
        <a:xfrm>
          <a:off x="6089567" y="1798116"/>
          <a:ext cx="2327055" cy="278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b="0" cap="none" spc="0">
              <a:ln w="0"/>
              <a:solidFill>
                <a:schemeClr val="tx1"/>
              </a:solidFill>
              <a:effectLst>
                <a:outerShdw blurRad="38100" dist="19050" dir="2700000" algn="tl" rotWithShape="0">
                  <a:schemeClr val="dk1">
                    <a:alpha val="40000"/>
                  </a:schemeClr>
                </a:outerShdw>
              </a:effectLst>
            </a:rPr>
            <a:t>No</a:t>
          </a:r>
          <a:r>
            <a:rPr lang="en-US" b="0" cap="none" spc="0" baseline="0">
              <a:ln w="0"/>
              <a:solidFill>
                <a:schemeClr val="tx1"/>
              </a:solidFill>
              <a:effectLst>
                <a:outerShdw blurRad="38100" dist="19050" dir="2700000" algn="tl" rotWithShape="0">
                  <a:schemeClr val="dk1">
                    <a:alpha val="40000"/>
                  </a:schemeClr>
                </a:outerShdw>
              </a:effectLst>
            </a:rPr>
            <a:t>. of Patient by department</a:t>
          </a:r>
          <a:endParaRPr lang="en-US"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5</xdr:col>
      <xdr:colOff>529623</xdr:colOff>
      <xdr:row>0</xdr:row>
      <xdr:rowOff>106063</xdr:rowOff>
    </xdr:from>
    <xdr:to>
      <xdr:col>7</xdr:col>
      <xdr:colOff>677424</xdr:colOff>
      <xdr:row>4</xdr:row>
      <xdr:rowOff>78007</xdr:rowOff>
    </xdr:to>
    <mc:AlternateContent xmlns:mc="http://schemas.openxmlformats.org/markup-compatibility/2006" xmlns:a14="http://schemas.microsoft.com/office/drawing/2010/main">
      <mc:Choice Requires="a14">
        <xdr:graphicFrame macro="">
          <xdr:nvGraphicFramePr>
            <xdr:cNvPr id="53" name="Date (Year)">
              <a:extLst>
                <a:ext uri="{FF2B5EF4-FFF2-40B4-BE49-F238E27FC236}">
                  <a16:creationId xmlns:a16="http://schemas.microsoft.com/office/drawing/2014/main" id="{353BA3A5-8DD5-4C5B-B142-1291475C81F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963807" y="106063"/>
              <a:ext cx="1521474" cy="697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129697</xdr:colOff>
      <xdr:row>1</xdr:row>
      <xdr:rowOff>130110</xdr:rowOff>
    </xdr:from>
    <xdr:to>
      <xdr:col>0</xdr:col>
      <xdr:colOff>559866</xdr:colOff>
      <xdr:row>4</xdr:row>
      <xdr:rowOff>59169</xdr:rowOff>
    </xdr:to>
    <xdr:pic>
      <xdr:nvPicPr>
        <xdr:cNvPr id="22" name="Picture 21">
          <a:extLst>
            <a:ext uri="{FF2B5EF4-FFF2-40B4-BE49-F238E27FC236}">
              <a16:creationId xmlns:a16="http://schemas.microsoft.com/office/drawing/2014/main" id="{EF9EC4EF-B4DF-AFE8-E1CB-D99B7252C8C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29697" y="311885"/>
          <a:ext cx="430169" cy="4743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110243</xdr:rowOff>
    </xdr:from>
    <xdr:to>
      <xdr:col>16</xdr:col>
      <xdr:colOff>617361</xdr:colOff>
      <xdr:row>24</xdr:row>
      <xdr:rowOff>42863</xdr:rowOff>
    </xdr:to>
    <xdr:graphicFrame macro="">
      <xdr:nvGraphicFramePr>
        <xdr:cNvPr id="2" name="Chart 1">
          <a:extLst>
            <a:ext uri="{FF2B5EF4-FFF2-40B4-BE49-F238E27FC236}">
              <a16:creationId xmlns:a16="http://schemas.microsoft.com/office/drawing/2014/main" id="{AA4AD213-BE48-4122-979B-52DC228B6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0.05598</cdr:x>
      <cdr:y>0</cdr:y>
    </cdr:from>
    <cdr:to>
      <cdr:x>0.12012</cdr:x>
      <cdr:y>0.16061</cdr:y>
    </cdr:to>
    <cdr:pic>
      <cdr:nvPicPr>
        <cdr:cNvPr id="3" name="Graphic 2" descr="Hous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C045B8A-B093-AD6F-709A-B68196FADCE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78843" y="0"/>
          <a:ext cx="663259" cy="657048"/>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295273</xdr:colOff>
      <xdr:row>0</xdr:row>
      <xdr:rowOff>171451</xdr:rowOff>
    </xdr:from>
    <xdr:to>
      <xdr:col>18</xdr:col>
      <xdr:colOff>319137</xdr:colOff>
      <xdr:row>25</xdr:row>
      <xdr:rowOff>162022</xdr:rowOff>
    </xdr:to>
    <xdr:graphicFrame macro="">
      <xdr:nvGraphicFramePr>
        <xdr:cNvPr id="4" name="Chart 3">
          <a:extLst>
            <a:ext uri="{FF2B5EF4-FFF2-40B4-BE49-F238E27FC236}">
              <a16:creationId xmlns:a16="http://schemas.microsoft.com/office/drawing/2014/main" id="{D003FD31-3EB0-499F-BCA1-6D3EE2DF6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0.07178</cdr:x>
      <cdr:y>0.18023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5B942FF-6C5F-DBFC-5860-3BFD86975B8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85801" cy="685801"/>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452438</xdr:colOff>
      <xdr:row>1</xdr:row>
      <xdr:rowOff>171450</xdr:rowOff>
    </xdr:from>
    <xdr:to>
      <xdr:col>17</xdr:col>
      <xdr:colOff>547687</xdr:colOff>
      <xdr:row>26</xdr:row>
      <xdr:rowOff>147638</xdr:rowOff>
    </xdr:to>
    <xdr:graphicFrame macro="">
      <xdr:nvGraphicFramePr>
        <xdr:cNvPr id="2" name="Chart 1">
          <a:extLst>
            <a:ext uri="{FF2B5EF4-FFF2-40B4-BE49-F238E27FC236}">
              <a16:creationId xmlns:a16="http://schemas.microsoft.com/office/drawing/2014/main" id="{5B3A97CB-A3F8-42D1-B3DD-F4A5B1673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0.17753</cdr:x>
      <cdr:y>0</cdr:y>
    </cdr:from>
    <cdr:to>
      <cdr:x>0.25343</cdr:x>
      <cdr:y>0.15873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FE6ABF1-0A2B-E793-4CE1-9998AED8A2D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971676" y="0"/>
          <a:ext cx="842962" cy="714375"/>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2</xdr:col>
      <xdr:colOff>1237268</xdr:colOff>
      <xdr:row>45</xdr:row>
      <xdr:rowOff>127655</xdr:rowOff>
    </xdr:from>
    <xdr:to>
      <xdr:col>3</xdr:col>
      <xdr:colOff>1595683</xdr:colOff>
      <xdr:row>48</xdr:row>
      <xdr:rowOff>34369</xdr:rowOff>
    </xdr:to>
    <xdr:graphicFrame macro="">
      <xdr:nvGraphicFramePr>
        <xdr:cNvPr id="6" name="Chart 5">
          <a:extLst>
            <a:ext uri="{FF2B5EF4-FFF2-40B4-BE49-F238E27FC236}">
              <a16:creationId xmlns:a16="http://schemas.microsoft.com/office/drawing/2014/main" id="{48193A77-8E79-F8E1-5633-A2E87C725F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ubh" refreshedDate="46102.014750231479" createdVersion="5" refreshedVersion="8" minRefreshableVersion="3" recordCount="0" supportSubquery="1" supportAdvancedDrill="1" xr:uid="{8D2CA1DE-010C-4811-A168-C5CD08DDFBB0}">
  <cacheSource type="external" connectionId="3"/>
  <cacheFields count="4">
    <cacheField name="[Calender_Table].[Date (Month)].[Date (Month)]" caption="Date (Month)" numFmtId="0" hierarchy="1" level="1">
      <sharedItems count="1">
        <s v="May"/>
      </sharedItems>
    </cacheField>
    <cacheField name="[Calende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ubh" refreshedDate="46102.014750462964" createdVersion="5" refreshedVersion="8" minRefreshableVersion="3" recordCount="0" supportSubquery="1" supportAdvancedDrill="1" xr:uid="{FF29B977-6A9C-40CE-BABD-5D175C58E309}">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ubh" refreshedDate="46102.014751041665" createdVersion="5" refreshedVersion="8" minRefreshableVersion="3" recordCount="0" supportSubquery="1" supportAdvancedDrill="1" xr:uid="{DDC6DFE6-5836-4EBB-8E22-DB810A68492D}">
  <cacheSource type="external" connectionId="3"/>
  <cacheFields count="4">
    <cacheField name="[Calender_Table].[Date (Month)].[Date (Month)]" caption="Date (Month)" numFmtId="0" hierarchy="1" level="1">
      <sharedItems containsSemiMixedTypes="0" containsNonDate="0" containsString="0"/>
    </cacheField>
    <cacheField name="[Measures].[Count of Patient Waittime]" caption="Count of Patient Waittime" numFmtId="0" hierarchy="32"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ubh" refreshedDate="46102.014751620372" createdVersion="5" refreshedVersion="8" minRefreshableVersion="3" recordCount="0" supportSubquery="1" supportAdvancedDrill="1" xr:uid="{FB2C5766-B214-4C72-A052-7CAB83FB0DD6}">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ubh" refreshedDate="46102.014752199073" createdVersion="5" refreshedVersion="8" minRefreshableVersion="3" recordCount="0" supportSubquery="1" supportAdvancedDrill="1" xr:uid="{F466DE7E-2569-45E4-A8AE-7DACEACF2457}">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ubh" refreshedDate="46102.014752430558" createdVersion="5" refreshedVersion="8" minRefreshableVersion="3" recordCount="0" supportSubquery="1" supportAdvancedDrill="1" xr:uid="{602F43CC-F041-4D59-B7CA-B09F7F37DEA8}">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ubh" refreshedDate="46102.014752777781" createdVersion="5" refreshedVersion="8" minRefreshableVersion="3" recordCount="0" supportSubquery="1" supportAdvancedDrill="1" xr:uid="{54049A10-8791-46D4-8E0D-6DE436E2534E}">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ubh" refreshedDate="46102.014753240743" createdVersion="5" refreshedVersion="8" minRefreshableVersion="3" recordCount="0" supportSubquery="1" supportAdvancedDrill="1" xr:uid="{53F2889F-A4A3-49FD-A6AF-E042A2C3000E}">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ubh" refreshedDate="46102.014753587966" createdVersion="5" refreshedVersion="8" minRefreshableVersion="3" recordCount="0" supportSubquery="1" supportAdvancedDrill="1" xr:uid="{9C847D90-05E6-4353-8308-E231FC36243B}">
  <cacheSource type="external" connectionId="3"/>
  <cacheFields count="4">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ubh" refreshedDate="46102.014754166667" createdVersion="5" refreshedVersion="8" minRefreshableVersion="3" recordCount="0" supportSubquery="1" supportAdvancedDrill="1" xr:uid="{15039073-61F8-487B-9B11-2CF3762CDAC6}">
  <cacheSource type="external" connectionId="3"/>
  <cacheFields count="4">
    <cacheField name="[Calende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ubh" refreshedDate="46102.014754745367" createdVersion="5" refreshedVersion="8" minRefreshableVersion="3" recordCount="0" supportSubquery="1" supportAdvancedDrill="1" xr:uid="{06A7CA1C-5DCD-46B2-96FC-5197472E062A}">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ubh" refreshedDate="46102.014755324075" createdVersion="5" refreshedVersion="8" minRefreshableVersion="3" recordCount="0" supportSubquery="1" supportAdvancedDrill="1" xr:uid="{03067CC3-1B58-4826-B2E6-9AB90F8BF354}">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ustubh" refreshedDate="46101.035572800924" createdVersion="3" refreshedVersion="8" minRefreshableVersion="3" recordCount="0" supportSubquery="1" supportAdvancedDrill="1" xr:uid="{6E6A011A-5463-4C36-BFBE-3F1235CF441E}">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390179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737D3F-DEF6-48D8-8E80-BFD2CC96A1C3}" name="PivotTable6" cacheId="291" applyNumberFormats="0" applyBorderFormats="0" applyFontFormats="0" applyPatternFormats="0" applyAlignmentFormats="0" applyWidthHeightFormats="1" dataCaption="Values" tag="ed419321-e73d-49a9-af1c-b555acb417a9" updatedVersion="8" minRefreshableVersion="3" subtotalHiddenItems="1" itemPrintTitles="1" createdVersion="5" indent="0" outline="1" outlineData="1" multipleFieldFilters="0" chartFormat="17">
  <location ref="I5:J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129">
      <pivotArea outline="0" collapsedLevelsAreSubtotals="1" fieldPosition="0"/>
    </format>
    <format dxfId="128">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B6CE3D-1AAF-44DB-AD8F-97F6255D2015}" name="PivotTable4" cacheId="288" applyNumberFormats="0" applyBorderFormats="0" applyFontFormats="0" applyPatternFormats="0" applyAlignmentFormats="0" applyWidthHeightFormats="1" dataCaption="Values" tag="4764ada8-0139-4f01-892d-c0e25b6b6331" updatedVersion="8" minRefreshableVersion="3" subtotalHiddenItems="1" itemPrintTitles="1" createdVersion="5" indent="0" outline="1" outlineData="1" multipleFieldFilters="0" chartFormat="11">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D63587-E47C-4F5B-853B-751900215606}" name="PivotTable1" cacheId="270" applyNumberFormats="0" applyBorderFormats="0" applyFontFormats="0" applyPatternFormats="0" applyAlignmentFormats="0" applyWidthHeightFormats="1" dataCaption="Values" tag="5aa1d66e-694d-4563-a3df-30f7776cbb75"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70E1EE-DC63-427A-8B52-BEF3AC0AC4EF}" name="PivotTable11" cacheId="276" applyNumberFormats="0" applyBorderFormats="0" applyFontFormats="0" applyPatternFormats="0" applyAlignmentFormats="0" applyWidthHeightFormats="1" dataCaption="Values" tag="43662910-f2a0-4946-a386-b348b140e9ac" updatedVersion="8" minRefreshableVersion="3" subtotalHiddenItems="1" itemPrintTitles="1" createdVersion="5" indent="0" outline="1" outlineData="1" multipleFieldFilters="0" chartFormat="14">
  <location ref="A80:B8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30">
      <pivotArea outline="0" collapsedLevelsAreSubtotals="1" fieldPosition="0"/>
    </format>
  </format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3D878B-C928-4908-976D-CD541C1830C7}" name="PivotTable9" cacheId="300" applyNumberFormats="0" applyBorderFormats="0" applyFontFormats="0" applyPatternFormats="0" applyAlignmentFormats="0" applyWidthHeightFormats="1" dataCaption="Values" tag="be63cf18-58a7-4ec1-83dd-4691733ce303" updatedVersion="8" minRefreshableVersion="3" subtotalHiddenItems="1" itemPrintTitles="1" createdVersion="5" indent="0" outline="1" outlineData="1" multipleFieldFilters="0" chartFormat="6">
  <location ref="A58:B6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32">
      <pivotArea outline="0" collapsedLevelsAreSubtotals="1" fieldPosition="0"/>
    </format>
    <format dxfId="131">
      <pivotArea collapsedLevelsAreSubtotals="1" fieldPosition="0">
        <references count="1">
          <reference field="1" count="0"/>
        </references>
      </pivotArea>
    </format>
  </formats>
  <chartFormats count="9">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0"/>
          </reference>
        </references>
      </pivotArea>
    </chartFormat>
    <chartFormat chart="5" format="4">
      <pivotArea type="data" outline="0" fieldPosition="0">
        <references count="2">
          <reference field="4294967294" count="1" selected="0">
            <x v="0"/>
          </reference>
          <reference field="1" count="1" selected="0">
            <x v="1"/>
          </reference>
        </references>
      </pivotArea>
    </chartFormat>
    <chartFormat chart="5" format="5">
      <pivotArea type="data" outline="0" fieldPosition="0">
        <references count="2">
          <reference field="4294967294" count="1" selected="0">
            <x v="0"/>
          </reference>
          <reference field="1" count="1" selected="0">
            <x v="2"/>
          </reference>
        </references>
      </pivotArea>
    </chartFormat>
    <chartFormat chart="5" format="6">
      <pivotArea type="data" outline="0" fieldPosition="0">
        <references count="2">
          <reference field="4294967294" count="1" selected="0">
            <x v="0"/>
          </reference>
          <reference field="1" count="1" selected="0">
            <x v="3"/>
          </reference>
        </references>
      </pivotArea>
    </chartFormat>
    <chartFormat chart="5" format="7">
      <pivotArea type="data" outline="0" fieldPosition="0">
        <references count="2">
          <reference field="4294967294" count="1" selected="0">
            <x v="0"/>
          </reference>
          <reference field="1" count="1" selected="0">
            <x v="4"/>
          </reference>
        </references>
      </pivotArea>
    </chartFormat>
    <chartFormat chart="5" format="8">
      <pivotArea type="data" outline="0" fieldPosition="0">
        <references count="2">
          <reference field="4294967294" count="1" selected="0">
            <x v="0"/>
          </reference>
          <reference field="1" count="1" selected="0">
            <x v="5"/>
          </reference>
        </references>
      </pivotArea>
    </chartFormat>
    <chartFormat chart="5" format="9">
      <pivotArea type="data" outline="0" fieldPosition="0">
        <references count="2">
          <reference field="4294967294" count="1" selected="0">
            <x v="0"/>
          </reference>
          <reference field="1" count="1" selected="0">
            <x v="6"/>
          </reference>
        </references>
      </pivotArea>
    </chartFormat>
    <chartFormat chart="5" format="10">
      <pivotArea type="data" outline="0" fieldPosition="0">
        <references count="2">
          <reference field="4294967294" count="1" selected="0">
            <x v="0"/>
          </reference>
          <reference field="1" count="1" selected="0">
            <x v="7"/>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D19FBF-F21F-4558-A493-FDCD435B0131}" name="PivotTable8" cacheId="297" applyNumberFormats="0" applyBorderFormats="0" applyFontFormats="0" applyPatternFormats="0" applyAlignmentFormats="0" applyWidthHeightFormats="1" dataCaption="Values" tag="93b72c83-dc74-46e7-b0c8-85df6d3fb3b6" updatedVersion="8" minRefreshableVersion="3" subtotalHiddenItems="1" itemPrintTitles="1" createdVersion="5" indent="0" outline="1" outlineData="1" multipleFieldFilters="0" chartFormat="3">
  <location ref="A40:C4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135">
      <pivotArea outline="0" collapsedLevelsAreSubtotals="1" fieldPosition="0"/>
    </format>
    <format dxfId="134">
      <pivotArea collapsedLevelsAreSubtotals="1" fieldPosition="0">
        <references count="1">
          <reference field="1" count="1">
            <x v="0"/>
          </reference>
        </references>
      </pivotArea>
    </format>
    <format dxfId="13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FDAE1D-B526-4CF3-AE61-8D9C8499E059}" name="PivotTable7" cacheId="294" applyNumberFormats="0" applyBorderFormats="0" applyFontFormats="0" applyPatternFormats="0" applyAlignmentFormats="0" applyWidthHeightFormats="1" dataCaption="Values" tag="45723658-e420-4a30-a438-b972e86461ef" updatedVersion="8" minRefreshableVersion="3" subtotalHiddenItems="1" itemPrintTitles="1" createdVersion="5" indent="0" outline="1" outlineData="1" multipleFieldFilters="0" chartFormat="32">
  <location ref="L5:M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137">
      <pivotArea outline="0" collapsedLevelsAreSubtotals="1" fieldPosition="0"/>
    </format>
    <format dxfId="136">
      <pivotArea outline="0" collapsedLevelsAreSubtotals="1" fieldPosition="0"/>
    </format>
  </formats>
  <chartFormats count="3">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4BA7ED-FBF4-44AA-88FB-975AF681DEC2}" name="PivotTable13" cacheId="267" applyNumberFormats="0" applyBorderFormats="0" applyFontFormats="0" applyPatternFormats="0" applyAlignmentFormats="0" applyWidthHeightFormats="1" dataCaption="Values" tag="68559588-a260-4795-a714-5b1cfe1e5516" updatedVersion="8" minRefreshableVersion="3" subtotalHiddenItems="1" itemPrintTitles="1" createdVersion="5" indent="0" outline="1" outlineData="1" multipleFieldFilters="0" chartFormat="18">
  <location ref="A100:A102"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38">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E36D9B0-5F38-4F78-B359-FDA0EC864EA6}" name="PivotTable12" cacheId="279" applyNumberFormats="0" applyBorderFormats="0" applyFontFormats="0" applyPatternFormats="0" applyAlignmentFormats="0" applyWidthHeightFormats="1" dataCaption="Values" tag="73510119-c945-43df-987e-47f5b1a0f9ef" updatedVersion="8" minRefreshableVersion="3" subtotalHiddenItems="1" itemPrintTitles="1" createdVersion="5" indent="0" outline="1" outlineData="1" multipleFieldFilters="0" chartFormat="18">
  <location ref="A87:B96"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v="3"/>
    </i>
    <i>
      <x v="6"/>
    </i>
    <i>
      <x/>
    </i>
    <i>
      <x v="1"/>
    </i>
    <i>
      <x v="7"/>
    </i>
    <i t="grand">
      <x/>
    </i>
  </rowItems>
  <colItems count="1">
    <i/>
  </colItems>
  <dataFields count="1">
    <dataField name="Count of Department Referral" fld="2" subtotal="count" baseField="0" baseItem="0"/>
  </dataFields>
  <formats count="2">
    <format dxfId="140">
      <pivotArea outline="0" collapsedLevelsAreSubtotals="1" fieldPosition="0"/>
    </format>
    <format dxfId="139">
      <pivotArea collapsedLevelsAreSubtotals="1" fieldPosition="0">
        <references count="1">
          <reference field="1" count="0"/>
        </references>
      </pivotArea>
    </format>
  </format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5E5963-9564-4E06-ABD5-776D97C31291}" name="PivotTable10" cacheId="273" applyNumberFormats="0" applyBorderFormats="0" applyFontFormats="0" applyPatternFormats="0" applyAlignmentFormats="0" applyWidthHeightFormats="1" dataCaption="Values" tag="594def69-2735-4d55-b511-a2b16ccee1e3" updatedVersion="8" minRefreshableVersion="3" subtotalHiddenItems="1" itemPrintTitles="1" createdVersion="5" indent="0" outline="1" outlineData="1" multipleFieldFilters="0" chartFormat="10">
  <location ref="A71:B7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Waittime" fld="1" subtotal="count" baseField="0" baseItem="0"/>
  </dataFields>
  <formats count="1">
    <format dxfId="141">
      <pivotArea outline="0" collapsedLevelsAreSubtotals="1" fieldPosition="0"/>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5AC8316-0A50-4269-B6B9-24DABE8BE937}" name="PivotTable2" cacheId="282" applyNumberFormats="0" applyBorderFormats="0" applyFontFormats="0" applyPatternFormats="0" applyAlignmentFormats="0" applyWidthHeightFormats="1" dataCaption="Values" tag="ecd64bd7-7499-49d9-b9ae-29265947cfcb"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42">
      <pivotArea outline="0" collapsedLevelsAreSubtotals="1" fieldPosition="0"/>
    </format>
  </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79872B3-0583-49C4-A095-40B53E9EEC6A}" name="PivotTable3" cacheId="285" applyNumberFormats="0" applyBorderFormats="0" applyFontFormats="0" applyPatternFormats="0" applyAlignmentFormats="0" applyWidthHeightFormats="1" dataCaption="Values" tag="2f802f49-58a5-4333-9807-5f0ebfd8b2d5"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43">
      <pivotArea outline="0" collapsedLevelsAreSubtotals="1" fieldPosition="0"/>
    </format>
  </formats>
  <pivotHierarchies count="35">
    <pivotHierarchy dragToData="1"/>
    <pivotHierarchy multipleItemSelectionAllowed="1" dragToData="1">
      <members count="1" level="1">
        <member name="[Calender_Table].[Date (Month)].&amp;[May]"/>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8D783A8-1375-406C-B52A-3D737B65AC8E}" sourceName="[Calender_Table].[Date (Month)]">
  <pivotTables>
    <pivotTable tabId="1" name="PivotTable4"/>
    <pivotTable tabId="1" name="PivotTable1"/>
    <pivotTable tabId="1" name="PivotTable2"/>
    <pivotTable tabId="1" name="PivotTable3"/>
    <pivotTable tabId="1" name="PivotTable6"/>
    <pivotTable tabId="1" name="PivotTable7"/>
    <pivotTable tabId="1" name="PivotTable8"/>
    <pivotTable tabId="1" name="PivotTable9"/>
    <pivotTable tabId="1" name="PivotTable10"/>
    <pivotTable tabId="1" name="PivotTable11"/>
    <pivotTable tabId="1" name="PivotTable12"/>
    <pivotTable tabId="1" name="PivotTable13"/>
  </pivotTables>
  <data>
    <olap pivotCacheId="1039017926">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860BB38-B488-48D9-B89A-05767D03E6E3}" sourceName="[Calende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6"/>
    <pivotTable tabId="1" name="PivotTable7"/>
    <pivotTable tabId="1" name="PivotTable8"/>
    <pivotTable tabId="1" name="PivotTable9"/>
  </pivotTables>
  <data>
    <olap pivotCacheId="1039017926">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16F6012D-BFC6-486F-8EAB-27F898E66C09}" cache="Slicer_Date__Month" caption="Date (Month)" showCaption="0" level="1" style="My style 1" rowHeight="252000"/>
  <slicer name="Date (Year)" xr10:uid="{80A7C554-D4A6-499D-AC20-CFC8C5E0443C}" cache="Slicer_Date__Year" caption="Date (Year)" showCaption="0" level="1" style="SlicerStyleLight5"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DA8BF-6E30-442A-A703-72870D6E439A}">
  <dimension ref="A1"/>
  <sheetViews>
    <sheetView tabSelected="1" zoomScale="118" zoomScaleNormal="97" workbookViewId="0"/>
  </sheetViews>
  <sheetFormatPr defaultRowHeight="14.25" x14ac:dyDescent="0.4"/>
  <cols>
    <col min="1" max="16384" width="9" style="2"/>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C2E9-3EFE-43AC-9BF7-02351C7962F3}">
  <dimension ref="A1"/>
  <sheetViews>
    <sheetView zoomScale="108" workbookViewId="0"/>
  </sheetViews>
  <sheetFormatPr defaultRowHeight="14.25" x14ac:dyDescent="0.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B715-A24E-4F01-A5B6-4D0A95957696}">
  <dimension ref="A1"/>
  <sheetViews>
    <sheetView zoomScale="97" workbookViewId="0"/>
  </sheetViews>
  <sheetFormatPr defaultRowHeight="14.25" x14ac:dyDescent="0.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3C115-8DD3-4E47-BDB7-3B62A3C0854E}">
  <dimension ref="A1"/>
  <sheetViews>
    <sheetView workbookViewId="0">
      <selection activeCell="K28" sqref="K28"/>
    </sheetView>
  </sheetViews>
  <sheetFormatPr defaultRowHeight="14.25" x14ac:dyDescent="0.4"/>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CD9EA-F2E8-44B8-BFD0-DFEBC300D9C6}">
  <dimension ref="A3:M102"/>
  <sheetViews>
    <sheetView zoomScale="97" zoomScaleNormal="97" workbookViewId="0">
      <selection activeCell="Q7" sqref="Q7"/>
    </sheetView>
  </sheetViews>
  <sheetFormatPr defaultRowHeight="14.25" x14ac:dyDescent="0.4"/>
  <cols>
    <col min="1" max="1" width="15.0625" customWidth="1"/>
    <col min="2" max="2" width="13.5625" customWidth="1"/>
    <col min="3" max="3" width="14.75" customWidth="1"/>
    <col min="4" max="4" width="22.6875" customWidth="1"/>
    <col min="5" max="5" width="23.25" customWidth="1"/>
    <col min="9" max="9" width="15.8125" customWidth="1"/>
    <col min="10" max="10" width="22.5" customWidth="1"/>
  </cols>
  <sheetData>
    <row r="3" spans="1:13" x14ac:dyDescent="0.4">
      <c r="D3" t="s">
        <v>5</v>
      </c>
    </row>
    <row r="4" spans="1:13" x14ac:dyDescent="0.4">
      <c r="A4" t="s">
        <v>0</v>
      </c>
      <c r="D4" s="3" t="s">
        <v>3</v>
      </c>
      <c r="E4" t="s">
        <v>0</v>
      </c>
      <c r="I4" t="s">
        <v>6</v>
      </c>
      <c r="L4" t="s">
        <v>7</v>
      </c>
    </row>
    <row r="5" spans="1:13" x14ac:dyDescent="0.4">
      <c r="A5" s="11">
        <v>519</v>
      </c>
      <c r="D5" s="4" t="s">
        <v>40</v>
      </c>
      <c r="E5" s="11">
        <v>14</v>
      </c>
      <c r="I5" s="3" t="s">
        <v>3</v>
      </c>
      <c r="J5" t="s">
        <v>1</v>
      </c>
      <c r="L5" s="3" t="s">
        <v>3</v>
      </c>
      <c r="M5" t="s">
        <v>2</v>
      </c>
    </row>
    <row r="6" spans="1:13" x14ac:dyDescent="0.4">
      <c r="D6" s="4" t="s">
        <v>41</v>
      </c>
      <c r="E6" s="11">
        <v>21</v>
      </c>
      <c r="I6" s="4" t="s">
        <v>40</v>
      </c>
      <c r="J6" s="1">
        <v>35.642857142857146</v>
      </c>
      <c r="L6" s="4" t="s">
        <v>40</v>
      </c>
      <c r="M6" s="1">
        <v>7.4</v>
      </c>
    </row>
    <row r="7" spans="1:13" x14ac:dyDescent="0.4">
      <c r="D7" s="4" t="s">
        <v>42</v>
      </c>
      <c r="E7" s="11">
        <v>21</v>
      </c>
      <c r="I7" s="4" t="s">
        <v>41</v>
      </c>
      <c r="J7" s="1">
        <v>27</v>
      </c>
      <c r="L7" s="4" t="s">
        <v>41</v>
      </c>
      <c r="M7" s="1">
        <v>5.6</v>
      </c>
    </row>
    <row r="8" spans="1:13" x14ac:dyDescent="0.4">
      <c r="A8" t="s">
        <v>1</v>
      </c>
      <c r="D8" s="4" t="s">
        <v>43</v>
      </c>
      <c r="E8" s="11">
        <v>15</v>
      </c>
      <c r="I8" s="4" t="s">
        <v>42</v>
      </c>
      <c r="J8" s="1">
        <v>36.047619047619051</v>
      </c>
      <c r="L8" s="4" t="s">
        <v>42</v>
      </c>
      <c r="M8" s="1">
        <v>6.7142857142857144</v>
      </c>
    </row>
    <row r="9" spans="1:13" x14ac:dyDescent="0.4">
      <c r="A9" s="1">
        <v>35.809248554913296</v>
      </c>
      <c r="D9" s="4" t="s">
        <v>44</v>
      </c>
      <c r="E9" s="11">
        <v>11</v>
      </c>
      <c r="I9" s="4" t="s">
        <v>43</v>
      </c>
      <c r="J9" s="1">
        <v>38.866666666666667</v>
      </c>
      <c r="L9" s="4" t="s">
        <v>43</v>
      </c>
      <c r="M9" s="1">
        <v>6</v>
      </c>
    </row>
    <row r="10" spans="1:13" x14ac:dyDescent="0.4">
      <c r="D10" s="4" t="s">
        <v>45</v>
      </c>
      <c r="E10" s="11">
        <v>17</v>
      </c>
      <c r="I10" s="4" t="s">
        <v>44</v>
      </c>
      <c r="J10" s="1">
        <v>35.909090909090907</v>
      </c>
      <c r="L10" s="4" t="s">
        <v>44</v>
      </c>
      <c r="M10" s="1">
        <v>4</v>
      </c>
    </row>
    <row r="11" spans="1:13" x14ac:dyDescent="0.4">
      <c r="A11" t="s">
        <v>2</v>
      </c>
      <c r="D11" s="4" t="s">
        <v>46</v>
      </c>
      <c r="E11" s="11">
        <v>15</v>
      </c>
      <c r="I11" s="4" t="s">
        <v>45</v>
      </c>
      <c r="J11" s="1">
        <v>38.470588235294116</v>
      </c>
      <c r="L11" s="4" t="s">
        <v>45</v>
      </c>
      <c r="M11" s="1">
        <v>4.7142857142857144</v>
      </c>
    </row>
    <row r="12" spans="1:13" x14ac:dyDescent="0.4">
      <c r="A12" s="1">
        <v>5.1455696202531644</v>
      </c>
      <c r="D12" s="4" t="s">
        <v>47</v>
      </c>
      <c r="E12" s="11">
        <v>17</v>
      </c>
      <c r="I12" s="4" t="s">
        <v>46</v>
      </c>
      <c r="J12" s="1">
        <v>36.733333333333334</v>
      </c>
      <c r="L12" s="4" t="s">
        <v>46</v>
      </c>
      <c r="M12" s="1">
        <v>1.8</v>
      </c>
    </row>
    <row r="13" spans="1:13" x14ac:dyDescent="0.4">
      <c r="D13" s="4" t="s">
        <v>48</v>
      </c>
      <c r="E13" s="11">
        <v>13</v>
      </c>
      <c r="I13" s="4" t="s">
        <v>47</v>
      </c>
      <c r="J13" s="1">
        <v>34.588235294117645</v>
      </c>
      <c r="L13" s="4" t="s">
        <v>47</v>
      </c>
      <c r="M13" s="1">
        <v>4.833333333333333</v>
      </c>
    </row>
    <row r="14" spans="1:13" x14ac:dyDescent="0.4">
      <c r="D14" s="4" t="s">
        <v>49</v>
      </c>
      <c r="E14" s="11">
        <v>24</v>
      </c>
      <c r="I14" s="4" t="s">
        <v>48</v>
      </c>
      <c r="J14" s="1">
        <v>37.53846153846154</v>
      </c>
      <c r="L14" s="4" t="s">
        <v>48</v>
      </c>
      <c r="M14" s="1">
        <v>4.25</v>
      </c>
    </row>
    <row r="15" spans="1:13" x14ac:dyDescent="0.4">
      <c r="D15" s="4" t="s">
        <v>50</v>
      </c>
      <c r="E15" s="11">
        <v>13</v>
      </c>
      <c r="I15" s="4" t="s">
        <v>49</v>
      </c>
      <c r="J15" s="1">
        <v>31.708333333333332</v>
      </c>
      <c r="L15" s="4" t="s">
        <v>49</v>
      </c>
      <c r="M15" s="1">
        <v>4.5999999999999996</v>
      </c>
    </row>
    <row r="16" spans="1:13" x14ac:dyDescent="0.4">
      <c r="D16" s="4" t="s">
        <v>51</v>
      </c>
      <c r="E16" s="11">
        <v>14</v>
      </c>
      <c r="I16" s="4" t="s">
        <v>50</v>
      </c>
      <c r="J16" s="1">
        <v>28.923076923076923</v>
      </c>
      <c r="L16" s="4" t="s">
        <v>50</v>
      </c>
      <c r="M16" s="1">
        <v>6.5</v>
      </c>
    </row>
    <row r="17" spans="4:13" x14ac:dyDescent="0.4">
      <c r="D17" s="4" t="s">
        <v>52</v>
      </c>
      <c r="E17" s="11">
        <v>12</v>
      </c>
      <c r="I17" s="4" t="s">
        <v>51</v>
      </c>
      <c r="J17" s="1">
        <v>42.071428571428569</v>
      </c>
      <c r="L17" s="4" t="s">
        <v>51</v>
      </c>
      <c r="M17" s="1">
        <v>5</v>
      </c>
    </row>
    <row r="18" spans="4:13" x14ac:dyDescent="0.4">
      <c r="D18" s="4" t="s">
        <v>53</v>
      </c>
      <c r="E18" s="11">
        <v>11</v>
      </c>
      <c r="I18" s="4" t="s">
        <v>52</v>
      </c>
      <c r="J18" s="1">
        <v>35.833333333333336</v>
      </c>
      <c r="L18" s="4" t="s">
        <v>52</v>
      </c>
      <c r="M18" s="1">
        <v>6</v>
      </c>
    </row>
    <row r="19" spans="4:13" x14ac:dyDescent="0.4">
      <c r="D19" s="4" t="s">
        <v>54</v>
      </c>
      <c r="E19" s="11">
        <v>16</v>
      </c>
      <c r="I19" s="4" t="s">
        <v>53</v>
      </c>
      <c r="J19" s="1">
        <v>28.727272727272727</v>
      </c>
      <c r="L19" s="4" t="s">
        <v>53</v>
      </c>
      <c r="M19" s="1">
        <v>4.7142857142857144</v>
      </c>
    </row>
    <row r="20" spans="4:13" x14ac:dyDescent="0.4">
      <c r="D20" s="4" t="s">
        <v>55</v>
      </c>
      <c r="E20" s="11">
        <v>20</v>
      </c>
      <c r="I20" s="4" t="s">
        <v>54</v>
      </c>
      <c r="J20" s="1">
        <v>35.75</v>
      </c>
      <c r="L20" s="4" t="s">
        <v>54</v>
      </c>
      <c r="M20" s="1">
        <v>4.2</v>
      </c>
    </row>
    <row r="21" spans="4:13" x14ac:dyDescent="0.4">
      <c r="D21" s="4" t="s">
        <v>56</v>
      </c>
      <c r="E21" s="11">
        <v>15</v>
      </c>
      <c r="I21" s="4" t="s">
        <v>55</v>
      </c>
      <c r="J21" s="1">
        <v>34.75</v>
      </c>
      <c r="L21" s="4" t="s">
        <v>55</v>
      </c>
      <c r="M21" s="1">
        <v>7.2</v>
      </c>
    </row>
    <row r="22" spans="4:13" x14ac:dyDescent="0.4">
      <c r="D22" s="4" t="s">
        <v>57</v>
      </c>
      <c r="E22" s="11">
        <v>19</v>
      </c>
      <c r="I22" s="4" t="s">
        <v>56</v>
      </c>
      <c r="J22" s="1">
        <v>37.666666666666664</v>
      </c>
      <c r="L22" s="4" t="s">
        <v>56</v>
      </c>
      <c r="M22" s="1">
        <v>4.333333333333333</v>
      </c>
    </row>
    <row r="23" spans="4:13" x14ac:dyDescent="0.4">
      <c r="D23" s="4" t="s">
        <v>58</v>
      </c>
      <c r="E23" s="11">
        <v>16</v>
      </c>
      <c r="I23" s="4" t="s">
        <v>57</v>
      </c>
      <c r="J23" s="1">
        <v>40.421052631578945</v>
      </c>
      <c r="L23" s="4" t="s">
        <v>57</v>
      </c>
      <c r="M23" s="1">
        <v>3.7777777777777777</v>
      </c>
    </row>
    <row r="24" spans="4:13" x14ac:dyDescent="0.4">
      <c r="D24" s="4" t="s">
        <v>59</v>
      </c>
      <c r="E24" s="11">
        <v>17</v>
      </c>
      <c r="I24" s="4" t="s">
        <v>58</v>
      </c>
      <c r="J24" s="1">
        <v>33.75</v>
      </c>
      <c r="L24" s="4" t="s">
        <v>58</v>
      </c>
      <c r="M24" s="1">
        <v>3.6666666666666665</v>
      </c>
    </row>
    <row r="25" spans="4:13" x14ac:dyDescent="0.4">
      <c r="D25" s="4" t="s">
        <v>60</v>
      </c>
      <c r="E25" s="11">
        <v>28</v>
      </c>
      <c r="I25" s="4" t="s">
        <v>59</v>
      </c>
      <c r="J25" s="1">
        <v>32.764705882352942</v>
      </c>
      <c r="L25" s="4" t="s">
        <v>59</v>
      </c>
      <c r="M25" s="1">
        <v>4</v>
      </c>
    </row>
    <row r="26" spans="4:13" x14ac:dyDescent="0.4">
      <c r="D26" s="4" t="s">
        <v>61</v>
      </c>
      <c r="E26" s="11">
        <v>22</v>
      </c>
      <c r="I26" s="4" t="s">
        <v>60</v>
      </c>
      <c r="J26" s="1">
        <v>37.357142857142854</v>
      </c>
      <c r="L26" s="4" t="s">
        <v>60</v>
      </c>
      <c r="M26" s="1">
        <v>5.833333333333333</v>
      </c>
    </row>
    <row r="27" spans="4:13" x14ac:dyDescent="0.4">
      <c r="D27" s="4" t="s">
        <v>62</v>
      </c>
      <c r="E27" s="11">
        <v>20</v>
      </c>
      <c r="I27" s="4" t="s">
        <v>61</v>
      </c>
      <c r="J27" s="1">
        <v>37.227272727272727</v>
      </c>
      <c r="L27" s="4" t="s">
        <v>61</v>
      </c>
      <c r="M27" s="1">
        <v>5.666666666666667</v>
      </c>
    </row>
    <row r="28" spans="4:13" x14ac:dyDescent="0.4">
      <c r="D28" s="4" t="s">
        <v>63</v>
      </c>
      <c r="E28" s="11">
        <v>17</v>
      </c>
      <c r="I28" s="4" t="s">
        <v>62</v>
      </c>
      <c r="J28" s="1">
        <v>36.700000000000003</v>
      </c>
      <c r="L28" s="4" t="s">
        <v>62</v>
      </c>
      <c r="M28" s="1">
        <v>5.5</v>
      </c>
    </row>
    <row r="29" spans="4:13" x14ac:dyDescent="0.4">
      <c r="D29" s="4" t="s">
        <v>64</v>
      </c>
      <c r="E29" s="11">
        <v>18</v>
      </c>
      <c r="I29" s="4" t="s">
        <v>63</v>
      </c>
      <c r="J29" s="1">
        <v>43.058823529411768</v>
      </c>
      <c r="L29" s="4" t="s">
        <v>63</v>
      </c>
      <c r="M29" s="1">
        <v>5.5</v>
      </c>
    </row>
    <row r="30" spans="4:13" x14ac:dyDescent="0.4">
      <c r="D30" s="4" t="s">
        <v>65</v>
      </c>
      <c r="E30" s="11">
        <v>13</v>
      </c>
      <c r="I30" s="4" t="s">
        <v>64</v>
      </c>
      <c r="J30" s="1">
        <v>39.777777777777779</v>
      </c>
      <c r="L30" s="4" t="s">
        <v>64</v>
      </c>
      <c r="M30" s="1">
        <v>7</v>
      </c>
    </row>
    <row r="31" spans="4:13" x14ac:dyDescent="0.4">
      <c r="D31" s="4" t="s">
        <v>66</v>
      </c>
      <c r="E31" s="11">
        <v>13</v>
      </c>
      <c r="I31" s="4" t="s">
        <v>65</v>
      </c>
      <c r="J31" s="1">
        <v>40.692307692307693</v>
      </c>
      <c r="L31" s="4" t="s">
        <v>65</v>
      </c>
      <c r="M31" s="1">
        <v>7</v>
      </c>
    </row>
    <row r="32" spans="4:13" x14ac:dyDescent="0.4">
      <c r="D32" s="4" t="s">
        <v>67</v>
      </c>
      <c r="E32" s="11">
        <v>13</v>
      </c>
      <c r="I32" s="4" t="s">
        <v>66</v>
      </c>
      <c r="J32" s="1">
        <v>34.46153846153846</v>
      </c>
      <c r="L32" s="4" t="s">
        <v>66</v>
      </c>
      <c r="M32" s="1">
        <v>4</v>
      </c>
    </row>
    <row r="33" spans="1:13" x14ac:dyDescent="0.4">
      <c r="D33" s="4" t="s">
        <v>68</v>
      </c>
      <c r="E33" s="11">
        <v>20</v>
      </c>
      <c r="I33" s="4" t="s">
        <v>67</v>
      </c>
      <c r="J33" s="1">
        <v>30.307692307692307</v>
      </c>
      <c r="L33" s="4" t="s">
        <v>67</v>
      </c>
      <c r="M33" s="1">
        <v>4.4444444444444446</v>
      </c>
    </row>
    <row r="34" spans="1:13" x14ac:dyDescent="0.4">
      <c r="D34" s="4" t="s">
        <v>69</v>
      </c>
      <c r="E34" s="11">
        <v>15</v>
      </c>
      <c r="I34" s="4" t="s">
        <v>68</v>
      </c>
      <c r="J34" s="1">
        <v>38.5</v>
      </c>
      <c r="L34" s="4" t="s">
        <v>68</v>
      </c>
      <c r="M34" s="1">
        <v>4.8571428571428568</v>
      </c>
    </row>
    <row r="35" spans="1:13" x14ac:dyDescent="0.4">
      <c r="D35" s="4" t="s">
        <v>70</v>
      </c>
      <c r="E35" s="11">
        <v>19</v>
      </c>
      <c r="I35" s="4" t="s">
        <v>69</v>
      </c>
      <c r="J35" s="1">
        <v>35.333333333333336</v>
      </c>
      <c r="L35" s="4" t="s">
        <v>69</v>
      </c>
      <c r="M35" s="1">
        <v>5.5714285714285712</v>
      </c>
    </row>
    <row r="36" spans="1:13" x14ac:dyDescent="0.4">
      <c r="D36" s="4" t="s">
        <v>4</v>
      </c>
      <c r="E36" s="11">
        <v>519</v>
      </c>
      <c r="I36" s="4" t="s">
        <v>70</v>
      </c>
      <c r="J36" s="1">
        <v>32.421052631578945</v>
      </c>
      <c r="L36" s="4" t="s">
        <v>70</v>
      </c>
      <c r="M36" s="1">
        <v>6</v>
      </c>
    </row>
    <row r="37" spans="1:13" x14ac:dyDescent="0.4">
      <c r="I37" s="4" t="s">
        <v>4</v>
      </c>
      <c r="J37" s="1">
        <v>35.809248554913296</v>
      </c>
      <c r="L37" s="4" t="s">
        <v>4</v>
      </c>
      <c r="M37" s="1">
        <v>5.1455696202531644</v>
      </c>
    </row>
    <row r="40" spans="1:13" x14ac:dyDescent="0.4">
      <c r="A40" s="3" t="s">
        <v>3</v>
      </c>
      <c r="B40" t="s">
        <v>12</v>
      </c>
      <c r="C40" t="s">
        <v>13</v>
      </c>
    </row>
    <row r="41" spans="1:13" x14ac:dyDescent="0.4">
      <c r="A41" s="4" t="s">
        <v>10</v>
      </c>
      <c r="B41" s="1">
        <v>266</v>
      </c>
      <c r="C41" s="6">
        <v>0.51252408477842004</v>
      </c>
    </row>
    <row r="42" spans="1:13" x14ac:dyDescent="0.4">
      <c r="A42" s="4" t="s">
        <v>11</v>
      </c>
      <c r="B42" s="1">
        <v>253</v>
      </c>
      <c r="C42" s="6">
        <v>0.48747591522157996</v>
      </c>
    </row>
    <row r="43" spans="1:13" x14ac:dyDescent="0.4">
      <c r="A43" s="4" t="s">
        <v>4</v>
      </c>
      <c r="B43" s="1">
        <v>519</v>
      </c>
      <c r="C43" s="6">
        <v>1</v>
      </c>
    </row>
    <row r="46" spans="1:13" x14ac:dyDescent="0.4">
      <c r="A46" s="7" t="s">
        <v>14</v>
      </c>
      <c r="B46" s="8" t="s">
        <v>15</v>
      </c>
      <c r="C46" s="8" t="s">
        <v>16</v>
      </c>
    </row>
    <row r="47" spans="1:13" x14ac:dyDescent="0.4">
      <c r="A47" s="9" t="str">
        <f>A42</f>
        <v>Not Admitted</v>
      </c>
      <c r="B47" s="9">
        <f t="shared" ref="B47:C47" si="0">B42</f>
        <v>253</v>
      </c>
      <c r="C47" s="10">
        <f t="shared" si="0"/>
        <v>0.48747591522157996</v>
      </c>
    </row>
    <row r="48" spans="1:13" x14ac:dyDescent="0.4">
      <c r="A48" s="9" t="str">
        <f>A41</f>
        <v>Admitted</v>
      </c>
      <c r="B48" s="9">
        <f>B41</f>
        <v>266</v>
      </c>
      <c r="C48" s="10">
        <f>C41</f>
        <v>0.51252408477842004</v>
      </c>
    </row>
    <row r="58" spans="1:2" x14ac:dyDescent="0.4">
      <c r="A58" s="3" t="s">
        <v>3</v>
      </c>
      <c r="B58" t="s">
        <v>25</v>
      </c>
    </row>
    <row r="59" spans="1:2" x14ac:dyDescent="0.4">
      <c r="A59" s="4" t="s">
        <v>17</v>
      </c>
      <c r="B59" s="5">
        <v>73</v>
      </c>
    </row>
    <row r="60" spans="1:2" x14ac:dyDescent="0.4">
      <c r="A60" s="4" t="s">
        <v>18</v>
      </c>
      <c r="B60" s="5">
        <v>64</v>
      </c>
    </row>
    <row r="61" spans="1:2" x14ac:dyDescent="0.4">
      <c r="A61" s="4" t="s">
        <v>19</v>
      </c>
      <c r="B61" s="5">
        <v>74</v>
      </c>
    </row>
    <row r="62" spans="1:2" x14ac:dyDescent="0.4">
      <c r="A62" s="4" t="s">
        <v>20</v>
      </c>
      <c r="B62" s="5">
        <v>71</v>
      </c>
    </row>
    <row r="63" spans="1:2" x14ac:dyDescent="0.4">
      <c r="A63" s="4" t="s">
        <v>21</v>
      </c>
      <c r="B63" s="5">
        <v>58</v>
      </c>
    </row>
    <row r="64" spans="1:2" x14ac:dyDescent="0.4">
      <c r="A64" s="4" t="s">
        <v>22</v>
      </c>
      <c r="B64" s="5">
        <v>68</v>
      </c>
    </row>
    <row r="65" spans="1:2" x14ac:dyDescent="0.4">
      <c r="A65" s="4" t="s">
        <v>23</v>
      </c>
      <c r="B65" s="5">
        <v>62</v>
      </c>
    </row>
    <row r="66" spans="1:2" x14ac:dyDescent="0.4">
      <c r="A66" s="4" t="s">
        <v>24</v>
      </c>
      <c r="B66" s="5">
        <v>49</v>
      </c>
    </row>
    <row r="67" spans="1:2" x14ac:dyDescent="0.4">
      <c r="A67" s="4" t="s">
        <v>4</v>
      </c>
      <c r="B67" s="1">
        <v>519</v>
      </c>
    </row>
    <row r="71" spans="1:2" x14ac:dyDescent="0.4">
      <c r="A71" s="3" t="s">
        <v>3</v>
      </c>
      <c r="B71" t="s">
        <v>26</v>
      </c>
    </row>
    <row r="72" spans="1:2" x14ac:dyDescent="0.4">
      <c r="A72" s="4" t="s">
        <v>8</v>
      </c>
      <c r="B72" s="1">
        <v>324</v>
      </c>
    </row>
    <row r="73" spans="1:2" x14ac:dyDescent="0.4">
      <c r="A73" s="4" t="s">
        <v>9</v>
      </c>
      <c r="B73" s="1">
        <v>195</v>
      </c>
    </row>
    <row r="74" spans="1:2" x14ac:dyDescent="0.4">
      <c r="A74" s="4" t="s">
        <v>4</v>
      </c>
      <c r="B74" s="1">
        <v>519</v>
      </c>
    </row>
    <row r="80" spans="1:2" x14ac:dyDescent="0.4">
      <c r="A80" s="3" t="s">
        <v>3</v>
      </c>
      <c r="B80" t="s">
        <v>29</v>
      </c>
    </row>
    <row r="81" spans="1:2" x14ac:dyDescent="0.4">
      <c r="A81" s="4" t="s">
        <v>27</v>
      </c>
      <c r="B81" s="1">
        <v>254</v>
      </c>
    </row>
    <row r="82" spans="1:2" x14ac:dyDescent="0.4">
      <c r="A82" s="4" t="s">
        <v>28</v>
      </c>
      <c r="B82" s="1">
        <v>265</v>
      </c>
    </row>
    <row r="83" spans="1:2" x14ac:dyDescent="0.4">
      <c r="A83" s="4" t="s">
        <v>4</v>
      </c>
      <c r="B83" s="1">
        <v>519</v>
      </c>
    </row>
    <row r="87" spans="1:2" x14ac:dyDescent="0.4">
      <c r="A87" s="3" t="s">
        <v>3</v>
      </c>
      <c r="B87" t="s">
        <v>38</v>
      </c>
    </row>
    <row r="88" spans="1:2" x14ac:dyDescent="0.4">
      <c r="A88" s="4" t="s">
        <v>34</v>
      </c>
      <c r="B88" s="5">
        <v>313</v>
      </c>
    </row>
    <row r="89" spans="1:2" x14ac:dyDescent="0.4">
      <c r="A89" s="4" t="s">
        <v>32</v>
      </c>
      <c r="B89" s="5">
        <v>102</v>
      </c>
    </row>
    <row r="90" spans="1:2" x14ac:dyDescent="0.4">
      <c r="A90" s="4" t="s">
        <v>35</v>
      </c>
      <c r="B90" s="5">
        <v>51</v>
      </c>
    </row>
    <row r="91" spans="1:2" x14ac:dyDescent="0.4">
      <c r="A91" s="4" t="s">
        <v>33</v>
      </c>
      <c r="B91" s="5">
        <v>16</v>
      </c>
    </row>
    <row r="92" spans="1:2" x14ac:dyDescent="0.4">
      <c r="A92" s="4" t="s">
        <v>36</v>
      </c>
      <c r="B92" s="5">
        <v>15</v>
      </c>
    </row>
    <row r="93" spans="1:2" x14ac:dyDescent="0.4">
      <c r="A93" s="4" t="s">
        <v>30</v>
      </c>
      <c r="B93" s="5">
        <v>11</v>
      </c>
    </row>
    <row r="94" spans="1:2" x14ac:dyDescent="0.4">
      <c r="A94" s="4" t="s">
        <v>31</v>
      </c>
      <c r="B94" s="5">
        <v>8</v>
      </c>
    </row>
    <row r="95" spans="1:2" x14ac:dyDescent="0.4">
      <c r="A95" s="4" t="s">
        <v>37</v>
      </c>
      <c r="B95" s="5">
        <v>3</v>
      </c>
    </row>
    <row r="96" spans="1:2" x14ac:dyDescent="0.4">
      <c r="A96" s="4" t="s">
        <v>4</v>
      </c>
      <c r="B96" s="1">
        <v>519</v>
      </c>
    </row>
    <row r="100" spans="1:1" x14ac:dyDescent="0.4">
      <c r="A100" s="3" t="s">
        <v>3</v>
      </c>
    </row>
    <row r="101" spans="1:1" x14ac:dyDescent="0.4">
      <c r="A101" s="4" t="s">
        <v>39</v>
      </c>
    </row>
    <row r="102" spans="1:1" x14ac:dyDescent="0.4">
      <c r="A102" s="4" t="s">
        <v>4</v>
      </c>
    </row>
  </sheetData>
  <pageMargins left="0.7" right="0.7" top="0.75" bottom="0.75" header="0.3" footer="0.3"/>
  <pageSetup orientation="portrait" r:id="rId13"/>
  <drawing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DDBB3F2-7F39-4AFD-AF5B-D03AFF663C87}">
  <ds:schemaRefs/>
</ds:datastoreItem>
</file>

<file path=customXml/itemProps2.xml><?xml version="1.0" encoding="utf-8"?>
<ds:datastoreItem xmlns:ds="http://schemas.openxmlformats.org/officeDocument/2006/customXml" ds:itemID="{B1B21118-4CDC-4629-921F-BFBF69D8F9EF}">
  <ds:schemaRefs/>
</ds:datastoreItem>
</file>

<file path=customXml/itemProps3.xml><?xml version="1.0" encoding="utf-8"?>
<ds:datastoreItem xmlns:ds="http://schemas.openxmlformats.org/officeDocument/2006/customXml" ds:itemID="{1A7A8959-2900-403E-B328-35AA485E0057}">
  <ds:schemaRefs/>
</ds:datastoreItem>
</file>

<file path=customXml/itemProps4.xml><?xml version="1.0" encoding="utf-8"?>
<ds:datastoreItem xmlns:ds="http://schemas.openxmlformats.org/officeDocument/2006/customXml" ds:itemID="{25DD80D9-6B41-4AC9-BE01-424CCEE57BAF}">
  <ds:schemaRefs/>
</ds:datastoreItem>
</file>

<file path=customXml/itemProps5.xml><?xml version="1.0" encoding="utf-8"?>
<ds:datastoreItem xmlns:ds="http://schemas.openxmlformats.org/officeDocument/2006/customXml" ds:itemID="{5AF57FCA-BEDA-4F86-B12A-3DE9050EFD37}">
  <ds:schemaRefs/>
</ds:datastoreItem>
</file>

<file path=customXml/itemProps6.xml><?xml version="1.0" encoding="utf-8"?>
<ds:datastoreItem xmlns:ds="http://schemas.openxmlformats.org/officeDocument/2006/customXml" ds:itemID="{C7E7D09F-F119-4FE4-9AD0-2901D233BC56}">
  <ds:schemaRefs/>
</ds:datastoreItem>
</file>

<file path=customXml/itemProps7.xml><?xml version="1.0" encoding="utf-8"?>
<ds:datastoreItem xmlns:ds="http://schemas.openxmlformats.org/officeDocument/2006/customXml" ds:itemID="{C0238BDE-4A74-43BF-951E-7E8ED273DA3F}">
  <ds:schemaRefs>
    <ds:schemaRef ds:uri="http://schemas.microsoft.com/DataMashup"/>
  </ds:schemaRefs>
</ds:datastoreItem>
</file>

<file path=customXml/itemProps8.xml><?xml version="1.0" encoding="utf-8"?>
<ds:datastoreItem xmlns:ds="http://schemas.openxmlformats.org/officeDocument/2006/customXml" ds:itemID="{89ED5A73-85AE-4E67-917B-640EB03C7B2C}">
  <ds:schemaRefs/>
</ds:datastoreItem>
</file>

<file path=customXml/itemProps9.xml><?xml version="1.0" encoding="utf-8"?>
<ds:datastoreItem xmlns:ds="http://schemas.openxmlformats.org/officeDocument/2006/customXml" ds:itemID="{E1621286-3BAD-4BB6-BBED-5EFA5B4B6719}">
  <ds:schemaRefs/>
</ds:datastoreItem>
</file>

<file path=customXml/itemProps10.xml><?xml version="1.0" encoding="utf-8"?>
<ds:datastoreItem xmlns:ds="http://schemas.openxmlformats.org/officeDocument/2006/customXml" ds:itemID="{367FEC53-70BD-4441-9CC6-69FF878B89FD}">
  <ds:schemaRefs/>
</ds:datastoreItem>
</file>

<file path=customXml/itemProps11.xml><?xml version="1.0" encoding="utf-8"?>
<ds:datastoreItem xmlns:ds="http://schemas.openxmlformats.org/officeDocument/2006/customXml" ds:itemID="{7D2F596C-D826-4E6A-8A96-35366B7298DD}">
  <ds:schemaRefs/>
</ds:datastoreItem>
</file>

<file path=customXml/itemProps12.xml><?xml version="1.0" encoding="utf-8"?>
<ds:datastoreItem xmlns:ds="http://schemas.openxmlformats.org/officeDocument/2006/customXml" ds:itemID="{2BB20EBE-57E8-4940-B335-99109E28BF41}">
  <ds:schemaRefs/>
</ds:datastoreItem>
</file>

<file path=customXml/itemProps13.xml><?xml version="1.0" encoding="utf-8"?>
<ds:datastoreItem xmlns:ds="http://schemas.openxmlformats.org/officeDocument/2006/customXml" ds:itemID="{BEF28405-3A9B-4A51-8741-00C6EF17FE0B}">
  <ds:schemaRefs/>
</ds:datastoreItem>
</file>

<file path=customXml/itemProps14.xml><?xml version="1.0" encoding="utf-8"?>
<ds:datastoreItem xmlns:ds="http://schemas.openxmlformats.org/officeDocument/2006/customXml" ds:itemID="{7AB6D312-E881-40DA-9528-8EE1DA9228F3}">
  <ds:schemaRefs/>
</ds:datastoreItem>
</file>

<file path=customXml/itemProps15.xml><?xml version="1.0" encoding="utf-8"?>
<ds:datastoreItem xmlns:ds="http://schemas.openxmlformats.org/officeDocument/2006/customXml" ds:itemID="{9FAA3429-4920-4C65-BF95-0008B83D8195}">
  <ds:schemaRefs/>
</ds:datastoreItem>
</file>

<file path=customXml/itemProps16.xml><?xml version="1.0" encoding="utf-8"?>
<ds:datastoreItem xmlns:ds="http://schemas.openxmlformats.org/officeDocument/2006/customXml" ds:itemID="{78A7D9AA-3B54-419C-8A1C-61A0E21831A9}">
  <ds:schemaRefs/>
</ds:datastoreItem>
</file>

<file path=customXml/itemProps17.xml><?xml version="1.0" encoding="utf-8"?>
<ds:datastoreItem xmlns:ds="http://schemas.openxmlformats.org/officeDocument/2006/customXml" ds:itemID="{4B6036DD-7A28-4397-A8D7-24085C6648AC}">
  <ds:schemaRefs/>
</ds:datastoreItem>
</file>

<file path=customXml/itemProps18.xml><?xml version="1.0" encoding="utf-8"?>
<ds:datastoreItem xmlns:ds="http://schemas.openxmlformats.org/officeDocument/2006/customXml" ds:itemID="{DA723852-D8EB-4D54-A5C1-9C99D5FDB8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Avg wait time daily trend</vt:lpstr>
      <vt:lpstr>Daily ER No of patient</vt:lpstr>
      <vt:lpstr>Satisfaction score daily trend</vt:lpstr>
      <vt:lpstr>Pivot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Kaustubh Singh</dc:creator>
  <cp:lastModifiedBy>Kaustubh Singh</cp:lastModifiedBy>
  <dcterms:created xsi:type="dcterms:W3CDTF">2026-03-15T11:11:15Z</dcterms:created>
  <dcterms:modified xsi:type="dcterms:W3CDTF">2026-03-20T18:58:24Z</dcterms:modified>
</cp:coreProperties>
</file>