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anjay/Dropbox/orange/102518 New Drug_Metabolite with 32 molprop/"/>
    </mc:Choice>
  </mc:AlternateContent>
  <bookViews>
    <workbookView xWindow="0" yWindow="460" windowWidth="25600" windowHeight="14780"/>
  </bookViews>
  <sheets>
    <sheet name="ALL Uniq Vivo Metab (32 Props)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39" i="1" l="1"/>
  <c r="AA139" i="1"/>
  <c r="L139" i="1"/>
  <c r="AB138" i="1"/>
  <c r="AA138" i="1"/>
  <c r="L138" i="1"/>
  <c r="AB137" i="1"/>
  <c r="AA137" i="1"/>
  <c r="L137" i="1"/>
  <c r="AB136" i="1"/>
  <c r="AA136" i="1"/>
  <c r="L136" i="1"/>
  <c r="AB135" i="1"/>
  <c r="AA135" i="1"/>
  <c r="L135" i="1"/>
  <c r="AB134" i="1"/>
  <c r="AA134" i="1"/>
  <c r="L134" i="1"/>
  <c r="AB133" i="1"/>
  <c r="AA133" i="1"/>
  <c r="L133" i="1"/>
  <c r="AB132" i="1"/>
  <c r="AA132" i="1"/>
  <c r="L132" i="1"/>
  <c r="AB131" i="1"/>
  <c r="AA131" i="1"/>
  <c r="L131" i="1"/>
  <c r="AB130" i="1"/>
  <c r="AA130" i="1"/>
  <c r="L130" i="1"/>
  <c r="AB129" i="1"/>
  <c r="AA129" i="1"/>
  <c r="L129" i="1"/>
  <c r="AB128" i="1"/>
  <c r="AA128" i="1"/>
  <c r="L128" i="1"/>
  <c r="AB127" i="1"/>
  <c r="AA127" i="1"/>
  <c r="L127" i="1"/>
  <c r="AB126" i="1"/>
  <c r="AA126" i="1"/>
  <c r="L126" i="1"/>
  <c r="AB125" i="1"/>
  <c r="AA125" i="1"/>
  <c r="L125" i="1"/>
  <c r="AB124" i="1"/>
  <c r="AA124" i="1"/>
  <c r="L124" i="1"/>
  <c r="AB123" i="1"/>
  <c r="AA123" i="1"/>
  <c r="L123" i="1"/>
  <c r="AB122" i="1"/>
  <c r="AA122" i="1"/>
  <c r="L122" i="1"/>
  <c r="AB121" i="1"/>
  <c r="AA121" i="1"/>
  <c r="L121" i="1"/>
  <c r="AB120" i="1"/>
  <c r="AA120" i="1"/>
  <c r="L120" i="1"/>
  <c r="AB119" i="1"/>
  <c r="AA119" i="1"/>
  <c r="L119" i="1"/>
  <c r="AB118" i="1"/>
  <c r="AA118" i="1"/>
  <c r="L118" i="1"/>
  <c r="AB117" i="1"/>
  <c r="AA117" i="1"/>
  <c r="L117" i="1"/>
  <c r="AB116" i="1"/>
  <c r="AA116" i="1"/>
  <c r="L116" i="1"/>
  <c r="AB115" i="1"/>
  <c r="AA115" i="1"/>
  <c r="L115" i="1"/>
  <c r="AB114" i="1"/>
  <c r="AA114" i="1"/>
  <c r="L114" i="1"/>
  <c r="AB113" i="1"/>
  <c r="AA113" i="1"/>
  <c r="L113" i="1"/>
  <c r="AB112" i="1"/>
  <c r="AA112" i="1"/>
  <c r="L112" i="1"/>
  <c r="AB111" i="1"/>
  <c r="AA111" i="1"/>
  <c r="L111" i="1"/>
  <c r="AB110" i="1"/>
  <c r="AA110" i="1"/>
  <c r="L110" i="1"/>
  <c r="AB109" i="1"/>
  <c r="AA109" i="1"/>
  <c r="L109" i="1"/>
  <c r="AB108" i="1"/>
  <c r="AA108" i="1"/>
  <c r="L108" i="1"/>
  <c r="AB107" i="1"/>
  <c r="AA107" i="1"/>
  <c r="L107" i="1"/>
  <c r="AB106" i="1"/>
  <c r="AA106" i="1"/>
  <c r="L106" i="1"/>
  <c r="AB105" i="1"/>
  <c r="AA105" i="1"/>
  <c r="L105" i="1"/>
  <c r="AB104" i="1"/>
  <c r="AA104" i="1"/>
  <c r="L104" i="1"/>
  <c r="AB103" i="1"/>
  <c r="AA103" i="1"/>
  <c r="L103" i="1"/>
  <c r="AB102" i="1"/>
  <c r="AA102" i="1"/>
  <c r="L102" i="1"/>
  <c r="AB101" i="1"/>
  <c r="AA101" i="1"/>
  <c r="L101" i="1"/>
  <c r="AB100" i="1"/>
  <c r="AA100" i="1"/>
  <c r="L100" i="1"/>
  <c r="AB99" i="1"/>
  <c r="AA99" i="1"/>
  <c r="L99" i="1"/>
  <c r="AB98" i="1"/>
  <c r="AA98" i="1"/>
  <c r="L98" i="1"/>
  <c r="AB97" i="1"/>
  <c r="AA97" i="1"/>
  <c r="L97" i="1"/>
  <c r="AB96" i="1"/>
  <c r="AA96" i="1"/>
  <c r="L96" i="1"/>
  <c r="AB95" i="1"/>
  <c r="AA95" i="1"/>
  <c r="L95" i="1"/>
  <c r="AB94" i="1"/>
  <c r="AA94" i="1"/>
  <c r="L94" i="1"/>
  <c r="AB93" i="1"/>
  <c r="AA93" i="1"/>
  <c r="L93" i="1"/>
  <c r="AB92" i="1"/>
  <c r="AA92" i="1"/>
  <c r="L92" i="1"/>
  <c r="AB91" i="1"/>
  <c r="AA91" i="1"/>
  <c r="L91" i="1"/>
  <c r="AB90" i="1"/>
  <c r="AA90" i="1"/>
  <c r="L90" i="1"/>
  <c r="AB89" i="1"/>
  <c r="AA89" i="1"/>
  <c r="L89" i="1"/>
  <c r="AB88" i="1"/>
  <c r="AA88" i="1"/>
  <c r="L88" i="1"/>
  <c r="AB87" i="1"/>
  <c r="AA87" i="1"/>
  <c r="L87" i="1"/>
  <c r="AB86" i="1"/>
  <c r="AA86" i="1"/>
  <c r="L86" i="1"/>
  <c r="AB85" i="1"/>
  <c r="AA85" i="1"/>
  <c r="L85" i="1"/>
  <c r="AB84" i="1"/>
  <c r="AA84" i="1"/>
  <c r="L84" i="1"/>
  <c r="AB83" i="1"/>
  <c r="AA83" i="1"/>
  <c r="L83" i="1"/>
  <c r="AB82" i="1"/>
  <c r="AA82" i="1"/>
  <c r="L82" i="1"/>
  <c r="AB81" i="1"/>
  <c r="AA81" i="1"/>
  <c r="L81" i="1"/>
  <c r="AB80" i="1"/>
  <c r="AA80" i="1"/>
  <c r="L80" i="1"/>
  <c r="AB79" i="1"/>
  <c r="AA79" i="1"/>
  <c r="L79" i="1"/>
  <c r="AB78" i="1"/>
  <c r="AA78" i="1"/>
  <c r="L78" i="1"/>
  <c r="AB77" i="1"/>
  <c r="AA77" i="1"/>
  <c r="L77" i="1"/>
  <c r="AB76" i="1"/>
  <c r="AA76" i="1"/>
  <c r="L76" i="1"/>
  <c r="AB75" i="1"/>
  <c r="AA75" i="1"/>
  <c r="L75" i="1"/>
  <c r="AB74" i="1"/>
  <c r="AA74" i="1"/>
  <c r="L74" i="1"/>
  <c r="AB73" i="1"/>
  <c r="AA73" i="1"/>
  <c r="L73" i="1"/>
  <c r="AB72" i="1"/>
  <c r="AA72" i="1"/>
  <c r="L72" i="1"/>
  <c r="AB71" i="1"/>
  <c r="AA71" i="1"/>
  <c r="L71" i="1"/>
  <c r="AB70" i="1"/>
  <c r="AA70" i="1"/>
  <c r="L70" i="1"/>
  <c r="AB69" i="1"/>
  <c r="AA69" i="1"/>
  <c r="L69" i="1"/>
  <c r="AB68" i="1"/>
  <c r="AA68" i="1"/>
  <c r="L68" i="1"/>
  <c r="AB67" i="1"/>
  <c r="AA67" i="1"/>
  <c r="L67" i="1"/>
  <c r="AB66" i="1"/>
  <c r="AA66" i="1"/>
  <c r="L66" i="1"/>
  <c r="AB65" i="1"/>
  <c r="AA65" i="1"/>
  <c r="L65" i="1"/>
  <c r="AB64" i="1"/>
  <c r="AA64" i="1"/>
  <c r="L64" i="1"/>
  <c r="AB63" i="1"/>
  <c r="AA63" i="1"/>
  <c r="L63" i="1"/>
  <c r="AB62" i="1"/>
  <c r="AA62" i="1"/>
  <c r="L62" i="1"/>
  <c r="AB61" i="1"/>
  <c r="AA61" i="1"/>
  <c r="L61" i="1"/>
  <c r="AB60" i="1"/>
  <c r="AA60" i="1"/>
  <c r="L60" i="1"/>
  <c r="AB59" i="1"/>
  <c r="AA59" i="1"/>
  <c r="L59" i="1"/>
  <c r="AB58" i="1"/>
  <c r="AA58" i="1"/>
  <c r="L58" i="1"/>
  <c r="AB57" i="1"/>
  <c r="AA57" i="1"/>
  <c r="L57" i="1"/>
  <c r="AB56" i="1"/>
  <c r="AA56" i="1"/>
  <c r="L56" i="1"/>
  <c r="AB55" i="1"/>
  <c r="AA55" i="1"/>
  <c r="L55" i="1"/>
  <c r="AB54" i="1"/>
  <c r="AA54" i="1"/>
  <c r="L54" i="1"/>
  <c r="AB53" i="1"/>
  <c r="AA53" i="1"/>
  <c r="L53" i="1"/>
  <c r="AB52" i="1"/>
  <c r="AA52" i="1"/>
  <c r="L52" i="1"/>
  <c r="AB51" i="1"/>
  <c r="AA51" i="1"/>
  <c r="L51" i="1"/>
  <c r="AB50" i="1"/>
  <c r="AA50" i="1"/>
  <c r="L50" i="1"/>
  <c r="AB49" i="1"/>
  <c r="AA49" i="1"/>
  <c r="L49" i="1"/>
  <c r="AB48" i="1"/>
  <c r="AA48" i="1"/>
  <c r="L48" i="1"/>
  <c r="AB47" i="1"/>
  <c r="AA47" i="1"/>
  <c r="L47" i="1"/>
  <c r="AB46" i="1"/>
  <c r="AA46" i="1"/>
  <c r="L46" i="1"/>
  <c r="AB45" i="1"/>
  <c r="AA45" i="1"/>
  <c r="L45" i="1"/>
  <c r="AB44" i="1"/>
  <c r="AA44" i="1"/>
  <c r="L44" i="1"/>
  <c r="AB43" i="1"/>
  <c r="AA43" i="1"/>
  <c r="L43" i="1"/>
  <c r="AB42" i="1"/>
  <c r="AA42" i="1"/>
  <c r="L42" i="1"/>
  <c r="AB41" i="1"/>
  <c r="AA41" i="1"/>
  <c r="L41" i="1"/>
  <c r="AB40" i="1"/>
  <c r="AA40" i="1"/>
  <c r="L40" i="1"/>
  <c r="AB39" i="1"/>
  <c r="AA39" i="1"/>
  <c r="L39" i="1"/>
  <c r="AB38" i="1"/>
  <c r="AA38" i="1"/>
  <c r="L38" i="1"/>
  <c r="AB37" i="1"/>
  <c r="AA37" i="1"/>
  <c r="L37" i="1"/>
  <c r="AB36" i="1"/>
  <c r="AA36" i="1"/>
  <c r="L36" i="1"/>
  <c r="AB35" i="1"/>
  <c r="AA35" i="1"/>
  <c r="L35" i="1"/>
  <c r="AB34" i="1"/>
  <c r="AA34" i="1"/>
  <c r="L34" i="1"/>
  <c r="AB33" i="1"/>
  <c r="AA33" i="1"/>
  <c r="L33" i="1"/>
  <c r="AB32" i="1"/>
  <c r="AA32" i="1"/>
  <c r="L32" i="1"/>
  <c r="AB31" i="1"/>
  <c r="AA31" i="1"/>
  <c r="L31" i="1"/>
  <c r="AB30" i="1"/>
  <c r="AA30" i="1"/>
  <c r="L30" i="1"/>
  <c r="AB29" i="1"/>
  <c r="AA29" i="1"/>
  <c r="L29" i="1"/>
  <c r="AB28" i="1"/>
  <c r="AA28" i="1"/>
  <c r="L28" i="1"/>
  <c r="AB27" i="1"/>
  <c r="AA27" i="1"/>
  <c r="L27" i="1"/>
  <c r="AB26" i="1"/>
  <c r="AA26" i="1"/>
  <c r="L26" i="1"/>
  <c r="AB25" i="1"/>
  <c r="AA25" i="1"/>
  <c r="L25" i="1"/>
  <c r="AB24" i="1"/>
  <c r="AA24" i="1"/>
  <c r="L24" i="1"/>
  <c r="AB23" i="1"/>
  <c r="AA23" i="1"/>
  <c r="L23" i="1"/>
  <c r="AB22" i="1"/>
  <c r="AA22" i="1"/>
  <c r="L22" i="1"/>
  <c r="AB21" i="1"/>
  <c r="AA21" i="1"/>
  <c r="L21" i="1"/>
  <c r="AB20" i="1"/>
  <c r="AA20" i="1"/>
  <c r="L20" i="1"/>
  <c r="AB19" i="1"/>
  <c r="AA19" i="1"/>
  <c r="L19" i="1"/>
  <c r="AB18" i="1"/>
  <c r="AA18" i="1"/>
  <c r="L18" i="1"/>
  <c r="AB17" i="1"/>
  <c r="AA17" i="1"/>
  <c r="L17" i="1"/>
  <c r="AB16" i="1"/>
  <c r="AA16" i="1"/>
  <c r="L16" i="1"/>
  <c r="AB15" i="1"/>
  <c r="AA15" i="1"/>
  <c r="L15" i="1"/>
  <c r="AB14" i="1"/>
  <c r="AA14" i="1"/>
  <c r="L14" i="1"/>
  <c r="AB13" i="1"/>
  <c r="AA13" i="1"/>
  <c r="L13" i="1"/>
  <c r="AB12" i="1"/>
  <c r="AA12" i="1"/>
  <c r="L12" i="1"/>
  <c r="AB11" i="1"/>
  <c r="AA11" i="1"/>
  <c r="L11" i="1"/>
  <c r="AB10" i="1"/>
  <c r="AA10" i="1"/>
  <c r="L10" i="1"/>
  <c r="AB9" i="1"/>
  <c r="AA9" i="1"/>
  <c r="L9" i="1"/>
  <c r="AB8" i="1"/>
  <c r="AA8" i="1"/>
  <c r="L8" i="1"/>
  <c r="AB7" i="1"/>
  <c r="AA7" i="1"/>
  <c r="L7" i="1"/>
  <c r="AB6" i="1"/>
  <c r="AA6" i="1"/>
  <c r="L6" i="1"/>
  <c r="AB5" i="1"/>
  <c r="AA5" i="1"/>
  <c r="L5" i="1"/>
  <c r="AB4" i="1"/>
  <c r="AA4" i="1"/>
  <c r="L4" i="1"/>
  <c r="AB3" i="1"/>
  <c r="AA3" i="1"/>
  <c r="L3" i="1"/>
  <c r="AB2" i="1"/>
  <c r="AA2" i="1"/>
  <c r="L2" i="1"/>
</calcChain>
</file>

<file path=xl/sharedStrings.xml><?xml version="1.0" encoding="utf-8"?>
<sst xmlns="http://schemas.openxmlformats.org/spreadsheetml/2006/main" count="867" uniqueCount="250">
  <si>
    <t>Vivo/Vitro</t>
  </si>
  <si>
    <t>Unique/Duplicate</t>
  </si>
  <si>
    <t>SLC</t>
  </si>
  <si>
    <t xml:space="preserve">CID </t>
  </si>
  <si>
    <t>Biochemical Name</t>
  </si>
  <si>
    <t>molWeight</t>
  </si>
  <si>
    <t>molVolume</t>
  </si>
  <si>
    <t>molLogP</t>
  </si>
  <si>
    <t>molLogS</t>
  </si>
  <si>
    <t>molPSA</t>
  </si>
  <si>
    <t>molArea</t>
  </si>
  <si>
    <t>PSA/Area</t>
  </si>
  <si>
    <t>nof_Atoms</t>
  </si>
  <si>
    <t>nof_Chirals</t>
  </si>
  <si>
    <t>nof_HBA</t>
  </si>
  <si>
    <t>nof_HBD</t>
  </si>
  <si>
    <t>molCharge_total</t>
  </si>
  <si>
    <t>nof_Rings</t>
  </si>
  <si>
    <t>Complexity</t>
  </si>
  <si>
    <t>nof_posCharge</t>
  </si>
  <si>
    <t>nof_negCharge</t>
  </si>
  <si>
    <t>a_heavy</t>
  </si>
  <si>
    <t>C_R2</t>
  </si>
  <si>
    <t>C_R1</t>
  </si>
  <si>
    <t>C_R0</t>
  </si>
  <si>
    <t>C_sp3</t>
  </si>
  <si>
    <t>posCharge/Volume</t>
  </si>
  <si>
    <t>negCharge/Volume</t>
  </si>
  <si>
    <t>nof_RotB</t>
  </si>
  <si>
    <t>nof_Fragments</t>
  </si>
  <si>
    <t>nof_PO4</t>
  </si>
  <si>
    <t>nof_SO3H</t>
  </si>
  <si>
    <t>nof_SH</t>
  </si>
  <si>
    <t>nof_NH2</t>
  </si>
  <si>
    <t>nof_COOH</t>
  </si>
  <si>
    <t>nof_OH</t>
  </si>
  <si>
    <t>nof_acetyl</t>
  </si>
  <si>
    <t>Super Pathway</t>
  </si>
  <si>
    <t>Sub Pathway</t>
  </si>
  <si>
    <t>Vivo</t>
  </si>
  <si>
    <t>Unique</t>
  </si>
  <si>
    <t>OAT1</t>
  </si>
  <si>
    <t>3-ureidopropionate</t>
  </si>
  <si>
    <t>Nucleotide</t>
  </si>
  <si>
    <t>Pyrimidine Metabolism, Uracil containing</t>
  </si>
  <si>
    <t>2-aminoadipate</t>
  </si>
  <si>
    <t>Amino Acid</t>
  </si>
  <si>
    <t>Lysine Metabolism</t>
  </si>
  <si>
    <t>creatinine</t>
  </si>
  <si>
    <t>Creatine Metabolism</t>
  </si>
  <si>
    <t>hydantoin-5-propionic acid</t>
  </si>
  <si>
    <t>Histidine Metabolism</t>
  </si>
  <si>
    <t>orotate</t>
  </si>
  <si>
    <t>Pyrimidine Metabolism, Orotate containing</t>
  </si>
  <si>
    <t>oxalate (ethanedioate)</t>
  </si>
  <si>
    <t>Cofactors and Vitamins</t>
  </si>
  <si>
    <t>Ascorbate and Aldarate Metabolism</t>
  </si>
  <si>
    <t>kynurenate</t>
  </si>
  <si>
    <t>Tryptophan Metabolism</t>
  </si>
  <si>
    <t>xanthurenate</t>
  </si>
  <si>
    <t>ribitol</t>
  </si>
  <si>
    <t>Carbohydrate</t>
  </si>
  <si>
    <t>Pentose Metabolism</t>
  </si>
  <si>
    <t>homoarginine</t>
  </si>
  <si>
    <t>Urea cycle; Arginine and Proline Metabolism</t>
  </si>
  <si>
    <t>margarate (17:0)</t>
  </si>
  <si>
    <t>Lipid</t>
  </si>
  <si>
    <t>Long Chain Fatty Acid</t>
  </si>
  <si>
    <t>arachidate (20:0)</t>
  </si>
  <si>
    <t>N-acetylglycine</t>
  </si>
  <si>
    <t>Glycine, Serine and Threonine Metabolism</t>
  </si>
  <si>
    <t>pentadecanoate (15:0)</t>
  </si>
  <si>
    <t>4-acetamidobutanoate</t>
  </si>
  <si>
    <t>Polyamine Metabolism</t>
  </si>
  <si>
    <t>N-acetylaspartate (NAA)</t>
  </si>
  <si>
    <t>Alanine and Aspartate Metabolism</t>
  </si>
  <si>
    <t>N-acetylserine</t>
  </si>
  <si>
    <t>N-acetyl-beta-alanine</t>
  </si>
  <si>
    <t>alpha-hydroxyisocaproate</t>
  </si>
  <si>
    <t>Leucine, Isoleucine and Valine Metabolism</t>
  </si>
  <si>
    <t>gamma-glutamylglutamate</t>
  </si>
  <si>
    <t>Peptide</t>
  </si>
  <si>
    <t>Gamma-glutamyl Amino Acid</t>
  </si>
  <si>
    <t>thioproline</t>
  </si>
  <si>
    <t>Xenobiotics</t>
  </si>
  <si>
    <t>Chemical</t>
  </si>
  <si>
    <t>propionylglycine</t>
  </si>
  <si>
    <t>Fatty Acid Metabolism (also BCAA Metabolism)</t>
  </si>
  <si>
    <t>glycerophosphoethanolamine</t>
  </si>
  <si>
    <t>Phospholipid Metabolism</t>
  </si>
  <si>
    <t>4-hydroxyhippurate</t>
  </si>
  <si>
    <t>Benzoate Metabolism</t>
  </si>
  <si>
    <t>N-acetylthreonine</t>
  </si>
  <si>
    <t>N-acetyltaurine</t>
  </si>
  <si>
    <t>Methionine, Cysteine, SAM and Taurine Metabolism</t>
  </si>
  <si>
    <t>kynurenine</t>
  </si>
  <si>
    <t>2-hydroxy-3-methylvalerate</t>
  </si>
  <si>
    <t>gamma-glutamylglycine</t>
  </si>
  <si>
    <t>N-acetyl-3-methylhistidine*</t>
  </si>
  <si>
    <t>N-acetylmethionine sulfoxide</t>
  </si>
  <si>
    <t>2-hydroxyadipate</t>
  </si>
  <si>
    <t>Fatty Acid, Dicarboxylate</t>
  </si>
  <si>
    <t>N-formylmethionine</t>
  </si>
  <si>
    <t>imidazole lactate</t>
  </si>
  <si>
    <t>maleate</t>
  </si>
  <si>
    <t>eicosapentaenoate (EPA; 20:5n3)</t>
  </si>
  <si>
    <t>Polyunsaturated Fatty Acid (n3 and n6)</t>
  </si>
  <si>
    <t>4-hydroxycinnamate</t>
  </si>
  <si>
    <t>Food Component/Plant</t>
  </si>
  <si>
    <t>6-oxopiperidine-2-carboxylate</t>
  </si>
  <si>
    <t>3-hydroxysebacate</t>
  </si>
  <si>
    <t>Fatty Acid, Monohydroxy</t>
  </si>
  <si>
    <t>S-(3-hydroxypropyl)mercapturic acid (HPMA)</t>
  </si>
  <si>
    <t>gamma-glutamyltryptophan</t>
  </si>
  <si>
    <t>cysteine-glutathione disulfide</t>
  </si>
  <si>
    <t>Glutathione Metabolism</t>
  </si>
  <si>
    <t>4-acetylphenol sulfate</t>
  </si>
  <si>
    <t>linoleate (18:2n6)</t>
  </si>
  <si>
    <t>linolenate [alpha or gamma; (18:3n3 or 6)]</t>
  </si>
  <si>
    <t>docosadienoate (22:2n6)</t>
  </si>
  <si>
    <t>stearidonate (18:4n3)</t>
  </si>
  <si>
    <t>gamma-glutamylvaline</t>
  </si>
  <si>
    <t>ophthalmate</t>
  </si>
  <si>
    <t>o-cresol sulfate</t>
  </si>
  <si>
    <t>1-linoleoyl-GPC (18:2)</t>
  </si>
  <si>
    <t>Lysophospholipid</t>
  </si>
  <si>
    <t>adipoylcarnitine (C6-DC)</t>
  </si>
  <si>
    <t>Fatty Acid Metabolism(Acyl Carnitine)</t>
  </si>
  <si>
    <t>cysteine</t>
  </si>
  <si>
    <t>guanosine</t>
  </si>
  <si>
    <t>Purine Metabolism, Guanine containing</t>
  </si>
  <si>
    <t>nonadecanoate (19:0)</t>
  </si>
  <si>
    <t>alpha-hydroxyisovalerate</t>
  </si>
  <si>
    <t>3-hydroxy-2-ethylpropionate</t>
  </si>
  <si>
    <t>S-adenosylhomocysteine (SAH)</t>
  </si>
  <si>
    <t>cystathionine</t>
  </si>
  <si>
    <t>1,2-dipalmitoyl-GPC (16:0/16:0)</t>
  </si>
  <si>
    <t>Phosphatidylcholine (PC)</t>
  </si>
  <si>
    <t>valerylglycine</t>
  </si>
  <si>
    <t>Fatty Acid Metabolism(Acyl Glycine)</t>
  </si>
  <si>
    <t>erucate (22:1n9)</t>
  </si>
  <si>
    <t>1-linoleoylglycerol (18:2)</t>
  </si>
  <si>
    <t>Monoacylglycerol</t>
  </si>
  <si>
    <t>2-linoleoylglycerol (18:2)</t>
  </si>
  <si>
    <t>gamma-glutamyl-epsilon-lysine</t>
  </si>
  <si>
    <t>1-palmitoyl-2-linoleoyl-GPE (16:0/18:2)</t>
  </si>
  <si>
    <t>Phosphatidylethanolamine (PE)</t>
  </si>
  <si>
    <t>palmitoyl dihydrosphingomyelin (d18:0/16:0)*</t>
  </si>
  <si>
    <t>Sphingolipid Metabolism</t>
  </si>
  <si>
    <t>2,3-dihydroxyisovalerate</t>
  </si>
  <si>
    <t>adenosine 5'-monophosphate (AMP)</t>
  </si>
  <si>
    <t>Purine Metabolism, Adenine containing</t>
  </si>
  <si>
    <t>guanosine 5'- monophosphate (5'-GMP)</t>
  </si>
  <si>
    <t>gamma-glutamyl-alpha-lysine</t>
  </si>
  <si>
    <t>N-acetylglutamine</t>
  </si>
  <si>
    <t>Glutamate Metabolism</t>
  </si>
  <si>
    <t>10-nonadecenoate (19:1n9)</t>
  </si>
  <si>
    <t>stearoylcarnitine (C18)</t>
  </si>
  <si>
    <t>C-glycosyltryptophan</t>
  </si>
  <si>
    <t>1-(1-enyl-palmitoyl)-2-palmitoyl-GPC (P-16:0/16:0)*</t>
  </si>
  <si>
    <t>Plasmalogen</t>
  </si>
  <si>
    <t>1-linoleoyl-GPE (18:2)*</t>
  </si>
  <si>
    <t>gamma-glutamylthreonine</t>
  </si>
  <si>
    <t>2-Oxo-3-methylvalerate</t>
  </si>
  <si>
    <t>Valine, Leucine, Isoleucine Degradation</t>
  </si>
  <si>
    <t>2-Oxoisocaproate</t>
  </si>
  <si>
    <t>3-Hydroxyisobutyrate</t>
  </si>
  <si>
    <t>3-Hydroxybutyrate</t>
  </si>
  <si>
    <t>Ketone Body</t>
  </si>
  <si>
    <t>Fatty Acid Biosynthesis(Acetyl CoA)</t>
  </si>
  <si>
    <t>4-Hydroxyphenylpyruvate</t>
  </si>
  <si>
    <t>Tyrosine Metabolism</t>
  </si>
  <si>
    <t>Methionine</t>
  </si>
  <si>
    <t>5-Methyl-cytidine</t>
  </si>
  <si>
    <t>Pyrimidine Metabolism</t>
  </si>
  <si>
    <t>Hexanoylglycine</t>
  </si>
  <si>
    <t>N-acyl-alpha Amino Acid</t>
  </si>
  <si>
    <t>3-Methylcrotonylglycine</t>
  </si>
  <si>
    <t>3-Hydroxypropionate</t>
  </si>
  <si>
    <t>Beta Hydroxy Acid</t>
  </si>
  <si>
    <t>Propanoate Metabolism</t>
  </si>
  <si>
    <t>4-Hydroxyphenyllactate</t>
  </si>
  <si>
    <t>Phenylpropanoic Acid</t>
  </si>
  <si>
    <t>3-Hydroxyvalerate</t>
  </si>
  <si>
    <t>Hydroxy Fatty Acid</t>
  </si>
  <si>
    <t>Lipid Metabolism</t>
  </si>
  <si>
    <t>OAT3</t>
  </si>
  <si>
    <t>deoxycarnitine</t>
  </si>
  <si>
    <t>Carnitine Metabolism</t>
  </si>
  <si>
    <t>indoleacetate</t>
  </si>
  <si>
    <t>trimethylamine N-oxide</t>
  </si>
  <si>
    <t>phenyllactate (PLA)</t>
  </si>
  <si>
    <t>Phenylalanine Metabolism</t>
  </si>
  <si>
    <t>serotonin</t>
  </si>
  <si>
    <t>mannitol/sorbitol</t>
  </si>
  <si>
    <t>Fructose, Mannose and Galactose Metabolism</t>
  </si>
  <si>
    <t>citrulline</t>
  </si>
  <si>
    <t>tetradecanedioate (C14-DC)</t>
  </si>
  <si>
    <t>2-hydroxydecanoate</t>
  </si>
  <si>
    <t>ursodeoxycholate</t>
  </si>
  <si>
    <t>Secondary Bile Acid Metabolism</t>
  </si>
  <si>
    <t>indole-3-carboxylic acid</t>
  </si>
  <si>
    <t>imidazole propionate</t>
  </si>
  <si>
    <t>3-(3-hydroxyphenyl)propionate sulfate</t>
  </si>
  <si>
    <t>7-ketodeoxycholate</t>
  </si>
  <si>
    <t>cholate</t>
  </si>
  <si>
    <t>Primary Bile Acid Metabolism</t>
  </si>
  <si>
    <t>deoxycholate</t>
  </si>
  <si>
    <t>mevalonate</t>
  </si>
  <si>
    <t>Mevalonate Metabolism</t>
  </si>
  <si>
    <t>homostachydrine*</t>
  </si>
  <si>
    <t>glucuronate</t>
  </si>
  <si>
    <t>Aminosugar Metabolism</t>
  </si>
  <si>
    <t>N-acetyltryptophan</t>
  </si>
  <si>
    <t>beta-muricholate</t>
  </si>
  <si>
    <t>N-delta-acetylornithine</t>
  </si>
  <si>
    <t>indoleacrylate</t>
  </si>
  <si>
    <t>succinylcarnitine (C4-DC)</t>
  </si>
  <si>
    <t>Energy</t>
  </si>
  <si>
    <t>TCA Cycle</t>
  </si>
  <si>
    <t>N-methylproline</t>
  </si>
  <si>
    <t>malonate</t>
  </si>
  <si>
    <t>Fatty Acid Synthesis</t>
  </si>
  <si>
    <t>caproate (6:0)</t>
  </si>
  <si>
    <t>Medium Chain Fatty Acid</t>
  </si>
  <si>
    <t>chenodeoxycholate</t>
  </si>
  <si>
    <t>suberate (C8-DC)</t>
  </si>
  <si>
    <t>myristate (14:0)</t>
  </si>
  <si>
    <t>pseudouridine</t>
  </si>
  <si>
    <t>cysteine s-sulfate</t>
  </si>
  <si>
    <t>galactonate</t>
  </si>
  <si>
    <t>pyroglutamine*</t>
  </si>
  <si>
    <t>N-alpha-acetylornithine</t>
  </si>
  <si>
    <t>trans-urocanate</t>
  </si>
  <si>
    <t>N-acetylisoleucine</t>
  </si>
  <si>
    <t>S-methylglutathione</t>
  </si>
  <si>
    <t>sedoheptulose</t>
  </si>
  <si>
    <t>docosapentaenoate (n6 DPA; 22:5n6)</t>
  </si>
  <si>
    <t>taurocholate</t>
  </si>
  <si>
    <t>taurohyodeoxycholic acid</t>
  </si>
  <si>
    <t>tauro-beta-muricholate</t>
  </si>
  <si>
    <t>taurochenodeoxycholate</t>
  </si>
  <si>
    <t>taurodeoxycholate</t>
  </si>
  <si>
    <t>tauroursodeoxycholate</t>
  </si>
  <si>
    <t>9-O-Acetylneuraminic acid</t>
  </si>
  <si>
    <t>Neuraminic Acid</t>
  </si>
  <si>
    <t>O-Acetylated Sialic Acid</t>
  </si>
  <si>
    <t>Flavin mononucleotide</t>
  </si>
  <si>
    <t>Oxidizing Agent</t>
  </si>
  <si>
    <t>Electron Transport Chain(Citric Acid Cycle, Fatty Acid Oxidation)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</si>
</sst>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"/>
    <numFmt numFmtId="166" formatCode="0.000000"/>
    <numFmt numFmtId="167" formatCode="0.0000000"/>
    <numFmt numFmtId="168" formatCode="0.0000"/>
    <numFmt numFmtId="169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BFFE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ont="1" applyBorder="1"/>
    <xf numFmtId="0" fontId="0" fillId="5" borderId="0" xfId="0" applyFont="1" applyFill="1" applyBorder="1"/>
    <xf numFmtId="0" fontId="0" fillId="0" borderId="0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vertical="top"/>
    </xf>
    <xf numFmtId="165" fontId="0" fillId="0" borderId="0" xfId="0" applyNumberFormat="1" applyFont="1" applyBorder="1" applyAlignment="1">
      <alignment vertical="top"/>
    </xf>
    <xf numFmtId="166" fontId="0" fillId="0" borderId="0" xfId="0" applyNumberFormat="1" applyFont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3" fillId="0" borderId="0" xfId="0" applyFont="1" applyBorder="1"/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vertical="top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167" fontId="0" fillId="0" borderId="0" xfId="0" applyNumberFormat="1" applyFont="1" applyBorder="1" applyAlignment="1">
      <alignment vertical="top"/>
    </xf>
    <xf numFmtId="168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169" fontId="0" fillId="0" borderId="0" xfId="0" applyNumberFormat="1" applyFont="1" applyBorder="1" applyAlignment="1">
      <alignment vertical="top"/>
    </xf>
    <xf numFmtId="0" fontId="0" fillId="2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right" vertical="center"/>
    </xf>
    <xf numFmtId="0" fontId="5" fillId="7" borderId="0" xfId="0" applyFont="1" applyFill="1" applyBorder="1"/>
    <xf numFmtId="0" fontId="0" fillId="0" borderId="3" xfId="0" applyFont="1" applyFill="1" applyBorder="1"/>
    <xf numFmtId="0" fontId="0" fillId="0" borderId="0" xfId="1" applyFont="1" applyFill="1" applyBorder="1" applyAlignment="1">
      <alignment horizontal="center"/>
    </xf>
    <xf numFmtId="0" fontId="0" fillId="7" borderId="0" xfId="0" applyFont="1" applyFill="1" applyBorder="1"/>
    <xf numFmtId="0" fontId="3" fillId="0" borderId="0" xfId="0" applyFont="1" applyBorder="1" applyAlignment="1">
      <alignment horizontal="center"/>
    </xf>
    <xf numFmtId="0" fontId="0" fillId="8" borderId="0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8" borderId="1" xfId="0" applyFont="1" applyFill="1" applyBorder="1"/>
    <xf numFmtId="0" fontId="5" fillId="7" borderId="1" xfId="0" applyFont="1" applyFill="1" applyBorder="1"/>
    <xf numFmtId="0" fontId="0" fillId="0" borderId="2" xfId="0" applyFont="1" applyFill="1" applyBorder="1"/>
    <xf numFmtId="164" fontId="0" fillId="0" borderId="1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vertical="top"/>
    </xf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</cellXfs>
  <cellStyles count="4">
    <cellStyle name="Normal" xfId="0" builtinId="0"/>
    <cellStyle name="Normal 2" xfId="3"/>
    <cellStyle name="Normal 4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zoomScale="66" workbookViewId="0">
      <selection activeCell="C4" sqref="C4"/>
    </sheetView>
  </sheetViews>
  <sheetFormatPr baseColWidth="10" defaultRowHeight="16" x14ac:dyDescent="0.2"/>
  <cols>
    <col min="5" max="5" width="44.83203125" bestFit="1" customWidth="1"/>
  </cols>
  <sheetData>
    <row r="1" spans="1:39" s="1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</row>
    <row r="2" spans="1:39" s="19" customFormat="1" x14ac:dyDescent="0.2">
      <c r="A2" s="8" t="s">
        <v>39</v>
      </c>
      <c r="B2" s="8" t="s">
        <v>40</v>
      </c>
      <c r="C2" s="9" t="s">
        <v>41</v>
      </c>
      <c r="D2" s="10">
        <v>111</v>
      </c>
      <c r="E2" s="11" t="s">
        <v>42</v>
      </c>
      <c r="F2" s="12">
        <v>132.053</v>
      </c>
      <c r="G2" s="12">
        <v>124.40900000000001</v>
      </c>
      <c r="H2" s="13">
        <v>-1.10399</v>
      </c>
      <c r="I2" s="14">
        <v>0.188859</v>
      </c>
      <c r="J2" s="12">
        <v>74.117999999999995</v>
      </c>
      <c r="K2" s="12">
        <v>147.68299999999999</v>
      </c>
      <c r="L2" s="8">
        <f>J2/K2</f>
        <v>0.50187225340763664</v>
      </c>
      <c r="M2" s="15">
        <v>17</v>
      </c>
      <c r="N2" s="15">
        <v>0</v>
      </c>
      <c r="O2" s="15">
        <v>5</v>
      </c>
      <c r="P2" s="15">
        <v>4</v>
      </c>
      <c r="Q2" s="15">
        <v>-1</v>
      </c>
      <c r="R2" s="16">
        <v>0</v>
      </c>
      <c r="S2" s="17">
        <v>123</v>
      </c>
      <c r="T2" s="15">
        <v>0</v>
      </c>
      <c r="U2" s="15">
        <v>-1</v>
      </c>
      <c r="V2" s="18">
        <v>9</v>
      </c>
      <c r="W2" s="16">
        <v>0</v>
      </c>
      <c r="X2" s="16">
        <v>0</v>
      </c>
      <c r="Y2" s="16">
        <v>4</v>
      </c>
      <c r="Z2" s="16">
        <v>2</v>
      </c>
      <c r="AA2" s="8">
        <f t="shared" ref="AA2:AA65" si="0">T2/G2</f>
        <v>0</v>
      </c>
      <c r="AB2" s="8">
        <f t="shared" ref="AB2:AB65" si="1">U2/G2</f>
        <v>-8.0380036814056855E-3</v>
      </c>
      <c r="AC2" s="15">
        <v>4</v>
      </c>
      <c r="AD2" s="15">
        <v>17</v>
      </c>
      <c r="AE2" s="8">
        <v>0</v>
      </c>
      <c r="AF2" s="8">
        <v>0</v>
      </c>
      <c r="AG2" s="8">
        <v>0</v>
      </c>
      <c r="AH2" s="8">
        <v>1</v>
      </c>
      <c r="AI2" s="8">
        <v>1</v>
      </c>
      <c r="AJ2" s="8">
        <v>0</v>
      </c>
      <c r="AK2" s="19">
        <v>0</v>
      </c>
      <c r="AL2" s="20" t="s">
        <v>43</v>
      </c>
      <c r="AM2" s="20" t="s">
        <v>44</v>
      </c>
    </row>
    <row r="3" spans="1:39" s="19" customFormat="1" x14ac:dyDescent="0.2">
      <c r="A3" s="8" t="s">
        <v>39</v>
      </c>
      <c r="B3" s="8" t="s">
        <v>40</v>
      </c>
      <c r="C3" s="9" t="s">
        <v>41</v>
      </c>
      <c r="D3" s="10">
        <v>469</v>
      </c>
      <c r="E3" s="11" t="s">
        <v>45</v>
      </c>
      <c r="F3" s="12">
        <v>161.06899999999999</v>
      </c>
      <c r="G3" s="12">
        <v>147.32300000000001</v>
      </c>
      <c r="H3" s="13">
        <v>-1.71411</v>
      </c>
      <c r="I3" s="21">
        <v>2.95359E-2</v>
      </c>
      <c r="J3" s="22">
        <v>78.090699999999998</v>
      </c>
      <c r="K3" s="12">
        <v>181.458</v>
      </c>
      <c r="L3" s="8">
        <f t="shared" ref="L3:L66" si="2">J3/K3</f>
        <v>0.43035137607600654</v>
      </c>
      <c r="M3" s="15">
        <v>22</v>
      </c>
      <c r="N3" s="15">
        <v>1</v>
      </c>
      <c r="O3" s="15">
        <v>7</v>
      </c>
      <c r="P3" s="15">
        <v>4</v>
      </c>
      <c r="Q3" s="15">
        <v>-1</v>
      </c>
      <c r="R3" s="16">
        <v>0</v>
      </c>
      <c r="S3" s="17">
        <v>157</v>
      </c>
      <c r="T3" s="15">
        <v>1</v>
      </c>
      <c r="U3" s="15">
        <v>-2</v>
      </c>
      <c r="V3" s="18">
        <v>11</v>
      </c>
      <c r="W3" s="16">
        <v>0</v>
      </c>
      <c r="X3" s="16">
        <v>0</v>
      </c>
      <c r="Y3" s="16">
        <v>6</v>
      </c>
      <c r="Z3" s="16">
        <v>4</v>
      </c>
      <c r="AA3" s="8">
        <f t="shared" si="0"/>
        <v>6.7878063846106848E-3</v>
      </c>
      <c r="AB3" s="8">
        <f t="shared" si="1"/>
        <v>-1.357561276922137E-2</v>
      </c>
      <c r="AC3" s="15">
        <v>5</v>
      </c>
      <c r="AD3" s="15">
        <v>22</v>
      </c>
      <c r="AE3" s="8">
        <v>0</v>
      </c>
      <c r="AF3" s="8">
        <v>0</v>
      </c>
      <c r="AG3" s="8">
        <v>0</v>
      </c>
      <c r="AH3" s="8">
        <v>1</v>
      </c>
      <c r="AI3" s="8">
        <v>2</v>
      </c>
      <c r="AJ3" s="8">
        <v>0</v>
      </c>
      <c r="AK3" s="19">
        <v>0</v>
      </c>
      <c r="AL3" s="20" t="s">
        <v>46</v>
      </c>
      <c r="AM3" s="20" t="s">
        <v>47</v>
      </c>
    </row>
    <row r="4" spans="1:39" s="19" customFormat="1" x14ac:dyDescent="0.2">
      <c r="A4" s="8" t="s">
        <v>39</v>
      </c>
      <c r="B4" s="8" t="s">
        <v>40</v>
      </c>
      <c r="C4" s="9" t="s">
        <v>41</v>
      </c>
      <c r="D4" s="10">
        <v>588</v>
      </c>
      <c r="E4" s="11" t="s">
        <v>48</v>
      </c>
      <c r="F4" s="12">
        <v>113.059</v>
      </c>
      <c r="G4" s="23">
        <v>109.81</v>
      </c>
      <c r="H4" s="13">
        <v>-1.41533</v>
      </c>
      <c r="I4" s="14">
        <v>0.23611099999999999</v>
      </c>
      <c r="J4" s="22">
        <v>47.431800000000003</v>
      </c>
      <c r="K4" s="12">
        <v>128.90299999999999</v>
      </c>
      <c r="L4" s="8">
        <f t="shared" si="2"/>
        <v>0.36796505899785115</v>
      </c>
      <c r="M4" s="15">
        <v>15</v>
      </c>
      <c r="N4" s="15">
        <v>0</v>
      </c>
      <c r="O4" s="15">
        <v>3</v>
      </c>
      <c r="P4" s="15">
        <v>2</v>
      </c>
      <c r="Q4" s="15">
        <v>0</v>
      </c>
      <c r="R4" s="16">
        <v>1</v>
      </c>
      <c r="S4" s="17">
        <v>151</v>
      </c>
      <c r="T4" s="15">
        <v>0</v>
      </c>
      <c r="U4" s="15">
        <v>0</v>
      </c>
      <c r="V4" s="18">
        <v>8</v>
      </c>
      <c r="W4" s="16">
        <v>0</v>
      </c>
      <c r="X4" s="16">
        <v>3</v>
      </c>
      <c r="Y4" s="16">
        <v>1</v>
      </c>
      <c r="Z4" s="16">
        <v>2</v>
      </c>
      <c r="AA4" s="8">
        <f t="shared" si="0"/>
        <v>0</v>
      </c>
      <c r="AB4" s="8">
        <f t="shared" si="1"/>
        <v>0</v>
      </c>
      <c r="AC4" s="15">
        <v>0</v>
      </c>
      <c r="AD4" s="15">
        <v>15</v>
      </c>
      <c r="AE4" s="8">
        <v>0</v>
      </c>
      <c r="AF4" s="8">
        <v>0</v>
      </c>
      <c r="AG4" s="8">
        <v>0</v>
      </c>
      <c r="AH4" s="8">
        <v>1</v>
      </c>
      <c r="AI4" s="8">
        <v>0</v>
      </c>
      <c r="AJ4" s="8">
        <v>0</v>
      </c>
      <c r="AK4" s="19">
        <v>0</v>
      </c>
      <c r="AL4" s="20" t="s">
        <v>46</v>
      </c>
      <c r="AM4" s="20" t="s">
        <v>49</v>
      </c>
    </row>
    <row r="5" spans="1:39" s="19" customFormat="1" x14ac:dyDescent="0.2">
      <c r="A5" s="8" t="s">
        <v>39</v>
      </c>
      <c r="B5" s="8" t="s">
        <v>40</v>
      </c>
      <c r="C5" s="9" t="s">
        <v>41</v>
      </c>
      <c r="D5" s="10">
        <v>782</v>
      </c>
      <c r="E5" s="11" t="s">
        <v>50</v>
      </c>
      <c r="F5" s="12">
        <v>172.048</v>
      </c>
      <c r="G5" s="12">
        <v>161.89500000000001</v>
      </c>
      <c r="H5" s="12">
        <v>-1.073</v>
      </c>
      <c r="I5" s="13">
        <v>-1.2766500000000001</v>
      </c>
      <c r="J5" s="22">
        <v>78.960599999999999</v>
      </c>
      <c r="K5" s="24">
        <v>171.2</v>
      </c>
      <c r="L5" s="8">
        <f t="shared" si="2"/>
        <v>0.46121845794392524</v>
      </c>
      <c r="M5" s="15">
        <v>20</v>
      </c>
      <c r="N5" s="15">
        <v>1</v>
      </c>
      <c r="O5" s="15">
        <v>7</v>
      </c>
      <c r="P5" s="15">
        <v>3</v>
      </c>
      <c r="Q5" s="15">
        <v>-1</v>
      </c>
      <c r="R5" s="16">
        <v>1</v>
      </c>
      <c r="S5" s="17">
        <v>238</v>
      </c>
      <c r="T5" s="15">
        <v>0</v>
      </c>
      <c r="U5" s="15">
        <v>-1</v>
      </c>
      <c r="V5" s="18">
        <v>12</v>
      </c>
      <c r="W5" s="16">
        <v>0</v>
      </c>
      <c r="X5" s="16">
        <v>3</v>
      </c>
      <c r="Y5" s="16">
        <v>3</v>
      </c>
      <c r="Z5" s="16">
        <v>3</v>
      </c>
      <c r="AA5" s="8">
        <f t="shared" si="0"/>
        <v>0</v>
      </c>
      <c r="AB5" s="8">
        <f t="shared" si="1"/>
        <v>-6.1768430155347597E-3</v>
      </c>
      <c r="AC5" s="15">
        <v>3</v>
      </c>
      <c r="AD5" s="15">
        <v>20</v>
      </c>
      <c r="AE5" s="8">
        <v>0</v>
      </c>
      <c r="AF5" s="8">
        <v>0</v>
      </c>
      <c r="AG5" s="8">
        <v>0</v>
      </c>
      <c r="AH5" s="8">
        <v>0</v>
      </c>
      <c r="AI5" s="8">
        <v>1</v>
      </c>
      <c r="AJ5" s="8">
        <v>0</v>
      </c>
      <c r="AK5" s="19">
        <v>0</v>
      </c>
      <c r="AL5" s="20" t="s">
        <v>46</v>
      </c>
      <c r="AM5" s="20" t="s">
        <v>51</v>
      </c>
    </row>
    <row r="6" spans="1:39" s="19" customFormat="1" x14ac:dyDescent="0.2">
      <c r="A6" s="8" t="s">
        <v>39</v>
      </c>
      <c r="B6" s="8" t="s">
        <v>40</v>
      </c>
      <c r="C6" s="9" t="s">
        <v>41</v>
      </c>
      <c r="D6" s="10">
        <v>967</v>
      </c>
      <c r="E6" s="11" t="s">
        <v>52</v>
      </c>
      <c r="F6" s="12">
        <v>156.017</v>
      </c>
      <c r="G6" s="12">
        <v>155.19399999999999</v>
      </c>
      <c r="H6" s="14">
        <v>-0.78524400000000005</v>
      </c>
      <c r="I6" s="13">
        <v>-1.59249</v>
      </c>
      <c r="J6" s="22">
        <v>77.829400000000007</v>
      </c>
      <c r="K6" s="12">
        <v>138.268</v>
      </c>
      <c r="L6" s="8">
        <f t="shared" si="2"/>
        <v>0.56288801458038018</v>
      </c>
      <c r="M6" s="15">
        <v>15</v>
      </c>
      <c r="N6" s="15">
        <v>0</v>
      </c>
      <c r="O6" s="15">
        <v>7</v>
      </c>
      <c r="P6" s="15">
        <v>3</v>
      </c>
      <c r="Q6" s="15">
        <v>-1</v>
      </c>
      <c r="R6" s="16">
        <v>1</v>
      </c>
      <c r="S6" s="17">
        <v>268</v>
      </c>
      <c r="T6" s="15">
        <v>0</v>
      </c>
      <c r="U6" s="15">
        <v>-1</v>
      </c>
      <c r="V6" s="18">
        <v>11</v>
      </c>
      <c r="W6" s="16">
        <v>0</v>
      </c>
      <c r="X6" s="16">
        <v>4</v>
      </c>
      <c r="Y6" s="16">
        <v>1</v>
      </c>
      <c r="Z6" s="16">
        <v>0</v>
      </c>
      <c r="AA6" s="8">
        <f t="shared" si="0"/>
        <v>0</v>
      </c>
      <c r="AB6" s="8">
        <f t="shared" si="1"/>
        <v>-6.44354807531219E-3</v>
      </c>
      <c r="AC6" s="15">
        <v>1</v>
      </c>
      <c r="AD6" s="15">
        <v>15</v>
      </c>
      <c r="AE6" s="8">
        <v>0</v>
      </c>
      <c r="AF6" s="8">
        <v>0</v>
      </c>
      <c r="AG6" s="8">
        <v>0</v>
      </c>
      <c r="AH6" s="8">
        <v>0</v>
      </c>
      <c r="AI6" s="8">
        <v>1</v>
      </c>
      <c r="AJ6" s="8">
        <v>0</v>
      </c>
      <c r="AK6" s="19">
        <v>0</v>
      </c>
      <c r="AL6" s="20" t="s">
        <v>43</v>
      </c>
      <c r="AM6" s="20" t="s">
        <v>53</v>
      </c>
    </row>
    <row r="7" spans="1:39" s="19" customFormat="1" x14ac:dyDescent="0.2">
      <c r="A7" s="8" t="s">
        <v>39</v>
      </c>
      <c r="B7" s="8" t="s">
        <v>40</v>
      </c>
      <c r="C7" s="9" t="s">
        <v>41</v>
      </c>
      <c r="D7" s="10">
        <v>971</v>
      </c>
      <c r="E7" s="11" t="s">
        <v>54</v>
      </c>
      <c r="F7" s="22">
        <v>89.9953</v>
      </c>
      <c r="G7" s="22">
        <v>67.914400000000001</v>
      </c>
      <c r="H7" s="14">
        <v>-0.53582600000000002</v>
      </c>
      <c r="I7" s="14">
        <v>-0.33656900000000001</v>
      </c>
      <c r="J7" s="22">
        <v>57.3262</v>
      </c>
      <c r="K7" s="22">
        <v>83.088300000000004</v>
      </c>
      <c r="L7" s="8">
        <f t="shared" si="2"/>
        <v>0.68994310871687103</v>
      </c>
      <c r="M7" s="15">
        <v>8</v>
      </c>
      <c r="N7" s="15">
        <v>0</v>
      </c>
      <c r="O7" s="15">
        <v>6</v>
      </c>
      <c r="P7" s="15">
        <v>2</v>
      </c>
      <c r="Q7" s="15">
        <v>-2</v>
      </c>
      <c r="R7" s="16">
        <v>0</v>
      </c>
      <c r="S7" s="17">
        <v>71.5</v>
      </c>
      <c r="T7" s="15">
        <v>0</v>
      </c>
      <c r="U7" s="15">
        <v>-2</v>
      </c>
      <c r="V7" s="18">
        <v>6</v>
      </c>
      <c r="W7" s="16">
        <v>0</v>
      </c>
      <c r="X7" s="16">
        <v>0</v>
      </c>
      <c r="Y7" s="16">
        <v>2</v>
      </c>
      <c r="Z7" s="16">
        <v>0</v>
      </c>
      <c r="AA7" s="8">
        <f t="shared" si="0"/>
        <v>0</v>
      </c>
      <c r="AB7" s="8">
        <f t="shared" si="1"/>
        <v>-2.9448835593040651E-2</v>
      </c>
      <c r="AC7" s="15">
        <v>1</v>
      </c>
      <c r="AD7" s="15">
        <v>8</v>
      </c>
      <c r="AE7" s="8">
        <v>0</v>
      </c>
      <c r="AF7" s="8">
        <v>0</v>
      </c>
      <c r="AG7" s="8">
        <v>0</v>
      </c>
      <c r="AH7" s="8">
        <v>0</v>
      </c>
      <c r="AI7" s="8">
        <v>2</v>
      </c>
      <c r="AJ7" s="8">
        <v>0</v>
      </c>
      <c r="AK7" s="19">
        <v>0</v>
      </c>
      <c r="AL7" s="20" t="s">
        <v>55</v>
      </c>
      <c r="AM7" s="20" t="s">
        <v>56</v>
      </c>
    </row>
    <row r="8" spans="1:39" s="19" customFormat="1" x14ac:dyDescent="0.2">
      <c r="A8" s="8" t="s">
        <v>39</v>
      </c>
      <c r="B8" s="8" t="s">
        <v>40</v>
      </c>
      <c r="C8" s="9" t="s">
        <v>41</v>
      </c>
      <c r="D8" s="10">
        <v>3845</v>
      </c>
      <c r="E8" s="11" t="s">
        <v>57</v>
      </c>
      <c r="F8" s="12">
        <v>189.04300000000001</v>
      </c>
      <c r="G8" s="12">
        <v>184.001</v>
      </c>
      <c r="H8" s="13">
        <v>1.22333</v>
      </c>
      <c r="I8" s="13">
        <v>-2.57274</v>
      </c>
      <c r="J8" s="22">
        <v>53.335500000000003</v>
      </c>
      <c r="K8" s="12">
        <v>188.816</v>
      </c>
      <c r="L8" s="8">
        <f t="shared" si="2"/>
        <v>0.28247341327006187</v>
      </c>
      <c r="M8" s="15">
        <v>21</v>
      </c>
      <c r="N8" s="15">
        <v>0</v>
      </c>
      <c r="O8" s="15">
        <v>5</v>
      </c>
      <c r="P8" s="15">
        <v>2</v>
      </c>
      <c r="Q8" s="15">
        <v>-1</v>
      </c>
      <c r="R8" s="16">
        <v>2</v>
      </c>
      <c r="S8" s="17">
        <v>309</v>
      </c>
      <c r="T8" s="15">
        <v>0</v>
      </c>
      <c r="U8" s="15">
        <v>-1</v>
      </c>
      <c r="V8" s="18">
        <v>14</v>
      </c>
      <c r="W8" s="16">
        <v>0</v>
      </c>
      <c r="X8" s="16">
        <v>3</v>
      </c>
      <c r="Y8" s="16">
        <v>1</v>
      </c>
      <c r="Z8" s="16">
        <v>0</v>
      </c>
      <c r="AA8" s="8">
        <f t="shared" si="0"/>
        <v>0</v>
      </c>
      <c r="AB8" s="8">
        <f t="shared" si="1"/>
        <v>-5.4347530719941741E-3</v>
      </c>
      <c r="AC8" s="15">
        <v>1</v>
      </c>
      <c r="AD8" s="15">
        <v>21</v>
      </c>
      <c r="AE8" s="8">
        <v>0</v>
      </c>
      <c r="AF8" s="8">
        <v>0</v>
      </c>
      <c r="AG8" s="8">
        <v>0</v>
      </c>
      <c r="AH8" s="8">
        <v>0</v>
      </c>
      <c r="AI8" s="8">
        <v>1</v>
      </c>
      <c r="AJ8" s="8">
        <v>0</v>
      </c>
      <c r="AK8" s="19">
        <v>0</v>
      </c>
      <c r="AL8" s="20" t="s">
        <v>46</v>
      </c>
      <c r="AM8" s="20" t="s">
        <v>58</v>
      </c>
    </row>
    <row r="9" spans="1:39" s="19" customFormat="1" x14ac:dyDescent="0.2">
      <c r="A9" s="8" t="s">
        <v>39</v>
      </c>
      <c r="B9" s="8" t="s">
        <v>40</v>
      </c>
      <c r="C9" s="9" t="s">
        <v>41</v>
      </c>
      <c r="D9" s="10">
        <v>5699</v>
      </c>
      <c r="E9" s="11" t="s">
        <v>59</v>
      </c>
      <c r="F9" s="12">
        <v>205.03800000000001</v>
      </c>
      <c r="G9" s="12">
        <v>196.66300000000001</v>
      </c>
      <c r="H9" s="14">
        <v>0.84389199999999998</v>
      </c>
      <c r="I9" s="13">
        <v>-2.2921499999999999</v>
      </c>
      <c r="J9" s="22">
        <v>67.631600000000006</v>
      </c>
      <c r="K9" s="12">
        <v>195.77199999999999</v>
      </c>
      <c r="L9" s="8">
        <f t="shared" si="2"/>
        <v>0.34546104652350701</v>
      </c>
      <c r="M9" s="15">
        <v>22</v>
      </c>
      <c r="N9" s="15">
        <v>0</v>
      </c>
      <c r="O9" s="15">
        <v>6</v>
      </c>
      <c r="P9" s="15">
        <v>3</v>
      </c>
      <c r="Q9" s="15">
        <v>-2</v>
      </c>
      <c r="R9" s="16">
        <v>2</v>
      </c>
      <c r="S9" s="17">
        <v>336</v>
      </c>
      <c r="T9" s="15">
        <v>0</v>
      </c>
      <c r="U9" s="15">
        <v>-2</v>
      </c>
      <c r="V9" s="18">
        <v>15</v>
      </c>
      <c r="W9" s="16">
        <v>0</v>
      </c>
      <c r="X9" s="16">
        <v>3</v>
      </c>
      <c r="Y9" s="16">
        <v>1</v>
      </c>
      <c r="Z9" s="16">
        <v>0</v>
      </c>
      <c r="AA9" s="8">
        <f t="shared" si="0"/>
        <v>0</v>
      </c>
      <c r="AB9" s="8">
        <f t="shared" si="1"/>
        <v>-1.0169681129648179E-2</v>
      </c>
      <c r="AC9" s="15">
        <v>1</v>
      </c>
      <c r="AD9" s="15">
        <v>22</v>
      </c>
      <c r="AE9" s="8">
        <v>0</v>
      </c>
      <c r="AF9" s="8">
        <v>0</v>
      </c>
      <c r="AG9" s="8">
        <v>0</v>
      </c>
      <c r="AH9" s="8">
        <v>0</v>
      </c>
      <c r="AI9" s="8">
        <v>1</v>
      </c>
      <c r="AJ9" s="8">
        <v>0</v>
      </c>
      <c r="AK9" s="19">
        <v>0</v>
      </c>
      <c r="AL9" s="20" t="s">
        <v>46</v>
      </c>
      <c r="AM9" s="20" t="s">
        <v>58</v>
      </c>
    </row>
    <row r="10" spans="1:39" s="19" customFormat="1" x14ac:dyDescent="0.2">
      <c r="A10" s="8" t="s">
        <v>39</v>
      </c>
      <c r="B10" s="8" t="s">
        <v>40</v>
      </c>
      <c r="C10" s="9" t="s">
        <v>41</v>
      </c>
      <c r="D10" s="10">
        <v>6912</v>
      </c>
      <c r="E10" s="11" t="s">
        <v>60</v>
      </c>
      <c r="F10" s="12">
        <v>152.06800000000001</v>
      </c>
      <c r="G10" s="12">
        <v>127.871</v>
      </c>
      <c r="H10" s="13">
        <v>-2.9351400000000001</v>
      </c>
      <c r="I10" s="14">
        <v>0.471138</v>
      </c>
      <c r="J10" s="22">
        <v>82.729299999999995</v>
      </c>
      <c r="K10" s="12">
        <v>173.03899999999999</v>
      </c>
      <c r="L10" s="8">
        <f t="shared" si="2"/>
        <v>0.47809626731546068</v>
      </c>
      <c r="M10" s="15">
        <v>22</v>
      </c>
      <c r="N10" s="15">
        <v>2</v>
      </c>
      <c r="O10" s="15">
        <v>5</v>
      </c>
      <c r="P10" s="15">
        <v>5</v>
      </c>
      <c r="Q10" s="15">
        <v>0</v>
      </c>
      <c r="R10" s="16">
        <v>0</v>
      </c>
      <c r="S10" s="17">
        <v>76.099999999999994</v>
      </c>
      <c r="T10" s="15">
        <v>0</v>
      </c>
      <c r="U10" s="15">
        <v>0</v>
      </c>
      <c r="V10" s="18">
        <v>10</v>
      </c>
      <c r="W10" s="16">
        <v>0</v>
      </c>
      <c r="X10" s="16">
        <v>0</v>
      </c>
      <c r="Y10" s="16">
        <v>5</v>
      </c>
      <c r="Z10" s="16">
        <v>5</v>
      </c>
      <c r="AA10" s="8">
        <f t="shared" si="0"/>
        <v>0</v>
      </c>
      <c r="AB10" s="8">
        <f t="shared" si="1"/>
        <v>0</v>
      </c>
      <c r="AC10" s="15">
        <v>4</v>
      </c>
      <c r="AD10" s="15">
        <v>22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5</v>
      </c>
      <c r="AK10" s="19">
        <v>0</v>
      </c>
      <c r="AL10" s="20" t="s">
        <v>61</v>
      </c>
      <c r="AM10" s="20" t="s">
        <v>62</v>
      </c>
    </row>
    <row r="11" spans="1:39" s="19" customFormat="1" x14ac:dyDescent="0.2">
      <c r="A11" s="8" t="s">
        <v>39</v>
      </c>
      <c r="B11" s="8" t="s">
        <v>40</v>
      </c>
      <c r="C11" s="9" t="s">
        <v>41</v>
      </c>
      <c r="D11" s="10">
        <v>9085</v>
      </c>
      <c r="E11" s="11" t="s">
        <v>63</v>
      </c>
      <c r="F11" s="12">
        <v>188.12700000000001</v>
      </c>
      <c r="G11" s="12">
        <v>177.15799999999999</v>
      </c>
      <c r="H11" s="13">
        <v>-1.92456</v>
      </c>
      <c r="I11" s="13">
        <v>-1.0588299999999999</v>
      </c>
      <c r="J11" s="22">
        <v>99.1357</v>
      </c>
      <c r="K11" s="12">
        <v>215.71199999999999</v>
      </c>
      <c r="L11" s="8">
        <f t="shared" si="2"/>
        <v>0.45957433986055485</v>
      </c>
      <c r="M11" s="15">
        <v>29</v>
      </c>
      <c r="N11" s="15">
        <v>1</v>
      </c>
      <c r="O11" s="15">
        <v>5</v>
      </c>
      <c r="P11" s="15">
        <v>7</v>
      </c>
      <c r="Q11" s="15">
        <v>1</v>
      </c>
      <c r="R11" s="16">
        <v>0</v>
      </c>
      <c r="S11" s="17">
        <v>189</v>
      </c>
      <c r="T11" s="15">
        <v>2</v>
      </c>
      <c r="U11" s="15">
        <v>-1</v>
      </c>
      <c r="V11" s="18">
        <v>13</v>
      </c>
      <c r="W11" s="16">
        <v>0</v>
      </c>
      <c r="X11" s="16">
        <v>0</v>
      </c>
      <c r="Y11" s="16">
        <v>7</v>
      </c>
      <c r="Z11" s="16">
        <v>5</v>
      </c>
      <c r="AA11" s="8">
        <f t="shared" si="0"/>
        <v>1.1289357522663386E-2</v>
      </c>
      <c r="AB11" s="8">
        <f t="shared" si="1"/>
        <v>-5.6446787613316932E-3</v>
      </c>
      <c r="AC11" s="15">
        <v>6</v>
      </c>
      <c r="AD11" s="15">
        <v>29</v>
      </c>
      <c r="AE11" s="8">
        <v>0</v>
      </c>
      <c r="AF11" s="8">
        <v>0</v>
      </c>
      <c r="AG11" s="8">
        <v>0</v>
      </c>
      <c r="AH11" s="8">
        <v>3</v>
      </c>
      <c r="AI11" s="8">
        <v>1</v>
      </c>
      <c r="AJ11" s="8">
        <v>0</v>
      </c>
      <c r="AK11" s="19">
        <v>0</v>
      </c>
      <c r="AL11" s="20" t="s">
        <v>46</v>
      </c>
      <c r="AM11" s="20" t="s">
        <v>64</v>
      </c>
    </row>
    <row r="12" spans="1:39" s="19" customFormat="1" x14ac:dyDescent="0.2">
      <c r="A12" s="8" t="s">
        <v>39</v>
      </c>
      <c r="B12" s="8" t="s">
        <v>40</v>
      </c>
      <c r="C12" s="9" t="s">
        <v>41</v>
      </c>
      <c r="D12" s="10">
        <v>10465</v>
      </c>
      <c r="E12" s="11" t="s">
        <v>65</v>
      </c>
      <c r="F12" s="12">
        <v>270.25599999999997</v>
      </c>
      <c r="G12" s="12">
        <v>323.83300000000003</v>
      </c>
      <c r="H12" s="13">
        <v>7.1364700000000001</v>
      </c>
      <c r="I12" s="13">
        <v>-6.0842299999999998</v>
      </c>
      <c r="J12" s="22">
        <v>28.893799999999999</v>
      </c>
      <c r="K12" s="12">
        <v>401.20800000000003</v>
      </c>
      <c r="L12" s="8">
        <f t="shared" si="2"/>
        <v>7.2017008633925531E-2</v>
      </c>
      <c r="M12" s="15">
        <v>53</v>
      </c>
      <c r="N12" s="15">
        <v>0</v>
      </c>
      <c r="O12" s="15">
        <v>3</v>
      </c>
      <c r="P12" s="15">
        <v>1</v>
      </c>
      <c r="Q12" s="15">
        <v>-1</v>
      </c>
      <c r="R12" s="16">
        <v>0</v>
      </c>
      <c r="S12" s="17">
        <v>190</v>
      </c>
      <c r="T12" s="15">
        <v>0</v>
      </c>
      <c r="U12" s="15">
        <v>-1</v>
      </c>
      <c r="V12" s="18">
        <v>19</v>
      </c>
      <c r="W12" s="16">
        <v>0</v>
      </c>
      <c r="X12" s="16">
        <v>0</v>
      </c>
      <c r="Y12" s="16">
        <v>17</v>
      </c>
      <c r="Z12" s="16">
        <v>16</v>
      </c>
      <c r="AA12" s="8">
        <f t="shared" si="0"/>
        <v>0</v>
      </c>
      <c r="AB12" s="8">
        <f t="shared" si="1"/>
        <v>-3.0880114132901832E-3</v>
      </c>
      <c r="AC12" s="15">
        <v>15</v>
      </c>
      <c r="AD12" s="15">
        <v>53</v>
      </c>
      <c r="AE12" s="8">
        <v>0</v>
      </c>
      <c r="AF12" s="8">
        <v>0</v>
      </c>
      <c r="AG12" s="8">
        <v>0</v>
      </c>
      <c r="AH12" s="8">
        <v>0</v>
      </c>
      <c r="AI12" s="8">
        <v>1</v>
      </c>
      <c r="AJ12" s="8">
        <v>0</v>
      </c>
      <c r="AK12" s="19">
        <v>0</v>
      </c>
      <c r="AL12" s="20" t="s">
        <v>66</v>
      </c>
      <c r="AM12" s="20" t="s">
        <v>67</v>
      </c>
    </row>
    <row r="13" spans="1:39" s="19" customFormat="1" x14ac:dyDescent="0.2">
      <c r="A13" s="8" t="s">
        <v>39</v>
      </c>
      <c r="B13" s="8" t="s">
        <v>40</v>
      </c>
      <c r="C13" s="9" t="s">
        <v>41</v>
      </c>
      <c r="D13" s="10">
        <v>10467</v>
      </c>
      <c r="E13" s="11" t="s">
        <v>68</v>
      </c>
      <c r="F13" s="12">
        <v>312.303</v>
      </c>
      <c r="G13" s="12">
        <v>377.55200000000002</v>
      </c>
      <c r="H13" s="13">
        <v>8.5822900000000004</v>
      </c>
      <c r="I13" s="22">
        <v>-7.3506</v>
      </c>
      <c r="J13" s="22">
        <v>28.893799999999999</v>
      </c>
      <c r="K13" s="12">
        <v>465.31200000000001</v>
      </c>
      <c r="L13" s="8">
        <f t="shared" si="2"/>
        <v>6.2095540196685228E-2</v>
      </c>
      <c r="M13" s="15">
        <v>62</v>
      </c>
      <c r="N13" s="15">
        <v>0</v>
      </c>
      <c r="O13" s="15">
        <v>3</v>
      </c>
      <c r="P13" s="15">
        <v>1</v>
      </c>
      <c r="Q13" s="15">
        <v>-1</v>
      </c>
      <c r="R13" s="16">
        <v>0</v>
      </c>
      <c r="S13" s="17">
        <v>226</v>
      </c>
      <c r="T13" s="15">
        <v>0</v>
      </c>
      <c r="U13" s="15">
        <v>-1</v>
      </c>
      <c r="V13" s="18">
        <v>22</v>
      </c>
      <c r="W13" s="16">
        <v>0</v>
      </c>
      <c r="X13" s="16">
        <v>0</v>
      </c>
      <c r="Y13" s="16">
        <v>20</v>
      </c>
      <c r="Z13" s="16">
        <v>19</v>
      </c>
      <c r="AA13" s="8">
        <f t="shared" si="0"/>
        <v>0</v>
      </c>
      <c r="AB13" s="8">
        <f t="shared" si="1"/>
        <v>-2.6486417764970123E-3</v>
      </c>
      <c r="AC13" s="15">
        <v>18</v>
      </c>
      <c r="AD13" s="15">
        <v>62</v>
      </c>
      <c r="AE13" s="8">
        <v>0</v>
      </c>
      <c r="AF13" s="8">
        <v>0</v>
      </c>
      <c r="AG13" s="8">
        <v>0</v>
      </c>
      <c r="AH13" s="8">
        <v>0</v>
      </c>
      <c r="AI13" s="8">
        <v>1</v>
      </c>
      <c r="AJ13" s="8">
        <v>0</v>
      </c>
      <c r="AK13" s="19">
        <v>0</v>
      </c>
      <c r="AL13" s="20" t="s">
        <v>66</v>
      </c>
      <c r="AM13" s="20" t="s">
        <v>67</v>
      </c>
    </row>
    <row r="14" spans="1:39" s="19" customFormat="1" x14ac:dyDescent="0.2">
      <c r="A14" s="8" t="s">
        <v>39</v>
      </c>
      <c r="B14" s="8" t="s">
        <v>40</v>
      </c>
      <c r="C14" s="9" t="s">
        <v>41</v>
      </c>
      <c r="D14" s="10">
        <v>10972</v>
      </c>
      <c r="E14" s="11" t="s">
        <v>69</v>
      </c>
      <c r="F14" s="12">
        <v>117.04300000000001</v>
      </c>
      <c r="G14" s="12">
        <v>113.14700000000001</v>
      </c>
      <c r="H14" s="13">
        <v>-1.0003899999999999</v>
      </c>
      <c r="I14" s="14">
        <v>-0.101051</v>
      </c>
      <c r="J14" s="22">
        <v>53.477800000000002</v>
      </c>
      <c r="K14" s="23">
        <v>140.43</v>
      </c>
      <c r="L14" s="8">
        <f t="shared" si="2"/>
        <v>0.3808146407462793</v>
      </c>
      <c r="M14" s="15">
        <v>15</v>
      </c>
      <c r="N14" s="15">
        <v>0</v>
      </c>
      <c r="O14" s="15">
        <v>5</v>
      </c>
      <c r="P14" s="15">
        <v>2</v>
      </c>
      <c r="Q14" s="15">
        <v>-1</v>
      </c>
      <c r="R14" s="16">
        <v>0</v>
      </c>
      <c r="S14" s="17">
        <v>110</v>
      </c>
      <c r="T14" s="15">
        <v>0</v>
      </c>
      <c r="U14" s="15">
        <v>-1</v>
      </c>
      <c r="V14" s="18">
        <v>8</v>
      </c>
      <c r="W14" s="16">
        <v>0</v>
      </c>
      <c r="X14" s="16">
        <v>0</v>
      </c>
      <c r="Y14" s="16">
        <v>4</v>
      </c>
      <c r="Z14" s="16">
        <v>2</v>
      </c>
      <c r="AA14" s="8">
        <f t="shared" si="0"/>
        <v>0</v>
      </c>
      <c r="AB14" s="8">
        <f t="shared" si="1"/>
        <v>-8.8380602225423561E-3</v>
      </c>
      <c r="AC14" s="15">
        <v>3</v>
      </c>
      <c r="AD14" s="15">
        <v>15</v>
      </c>
      <c r="AE14" s="8">
        <v>0</v>
      </c>
      <c r="AF14" s="8">
        <v>0</v>
      </c>
      <c r="AG14" s="8">
        <v>0</v>
      </c>
      <c r="AH14" s="8">
        <v>0</v>
      </c>
      <c r="AI14" s="8">
        <v>1</v>
      </c>
      <c r="AJ14" s="8">
        <v>0</v>
      </c>
      <c r="AK14" s="19">
        <v>1</v>
      </c>
      <c r="AL14" s="20" t="s">
        <v>46</v>
      </c>
      <c r="AM14" s="20" t="s">
        <v>70</v>
      </c>
    </row>
    <row r="15" spans="1:39" s="19" customFormat="1" x14ac:dyDescent="0.2">
      <c r="A15" s="8" t="s">
        <v>39</v>
      </c>
      <c r="B15" s="8" t="s">
        <v>40</v>
      </c>
      <c r="C15" s="9" t="s">
        <v>41</v>
      </c>
      <c r="D15" s="10">
        <v>13849</v>
      </c>
      <c r="E15" s="11" t="s">
        <v>71</v>
      </c>
      <c r="F15" s="12">
        <v>242.22499999999999</v>
      </c>
      <c r="G15" s="23">
        <v>288.02</v>
      </c>
      <c r="H15" s="22">
        <v>6.1726000000000001</v>
      </c>
      <c r="I15" s="13">
        <v>-5.2399800000000001</v>
      </c>
      <c r="J15" s="22">
        <v>28.893799999999999</v>
      </c>
      <c r="K15" s="12">
        <v>358.471</v>
      </c>
      <c r="L15" s="8">
        <f t="shared" si="2"/>
        <v>8.0602893957949173E-2</v>
      </c>
      <c r="M15" s="15">
        <v>47</v>
      </c>
      <c r="N15" s="15">
        <v>0</v>
      </c>
      <c r="O15" s="15">
        <v>3</v>
      </c>
      <c r="P15" s="15">
        <v>1</v>
      </c>
      <c r="Q15" s="15">
        <v>-1</v>
      </c>
      <c r="R15" s="16">
        <v>0</v>
      </c>
      <c r="S15" s="17">
        <v>166</v>
      </c>
      <c r="T15" s="15">
        <v>0</v>
      </c>
      <c r="U15" s="15">
        <v>-1</v>
      </c>
      <c r="V15" s="18">
        <v>17</v>
      </c>
      <c r="W15" s="16">
        <v>0</v>
      </c>
      <c r="X15" s="16">
        <v>0</v>
      </c>
      <c r="Y15" s="16">
        <v>15</v>
      </c>
      <c r="Z15" s="16">
        <v>14</v>
      </c>
      <c r="AA15" s="8">
        <f t="shared" si="0"/>
        <v>0</v>
      </c>
      <c r="AB15" s="8">
        <f t="shared" si="1"/>
        <v>-3.4719811124227485E-3</v>
      </c>
      <c r="AC15" s="15">
        <v>13</v>
      </c>
      <c r="AD15" s="15">
        <v>47</v>
      </c>
      <c r="AE15" s="8">
        <v>0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19">
        <v>0</v>
      </c>
      <c r="AL15" s="20" t="s">
        <v>66</v>
      </c>
      <c r="AM15" s="20" t="s">
        <v>67</v>
      </c>
    </row>
    <row r="16" spans="1:39" s="19" customFormat="1" x14ac:dyDescent="0.2">
      <c r="A16" s="8" t="s">
        <v>39</v>
      </c>
      <c r="B16" s="8" t="s">
        <v>40</v>
      </c>
      <c r="C16" s="9" t="s">
        <v>41</v>
      </c>
      <c r="D16" s="10">
        <v>18189</v>
      </c>
      <c r="E16" s="11" t="s">
        <v>72</v>
      </c>
      <c r="F16" s="12">
        <v>145.07400000000001</v>
      </c>
      <c r="G16" s="23">
        <v>149.01</v>
      </c>
      <c r="H16" s="14">
        <v>-0.23780899999999999</v>
      </c>
      <c r="I16" s="14">
        <v>0.46771600000000002</v>
      </c>
      <c r="J16" s="22">
        <v>53.319299999999998</v>
      </c>
      <c r="K16" s="23">
        <v>180.35</v>
      </c>
      <c r="L16" s="8">
        <f t="shared" si="2"/>
        <v>0.29564347102855559</v>
      </c>
      <c r="M16" s="15">
        <v>21</v>
      </c>
      <c r="N16" s="15">
        <v>0</v>
      </c>
      <c r="O16" s="15">
        <v>5</v>
      </c>
      <c r="P16" s="15">
        <v>2</v>
      </c>
      <c r="Q16" s="15">
        <v>-1</v>
      </c>
      <c r="R16" s="16">
        <v>0</v>
      </c>
      <c r="S16" s="17">
        <v>133</v>
      </c>
      <c r="T16" s="15">
        <v>0</v>
      </c>
      <c r="U16" s="15">
        <v>-1</v>
      </c>
      <c r="V16" s="18">
        <v>10</v>
      </c>
      <c r="W16" s="16">
        <v>0</v>
      </c>
      <c r="X16" s="16">
        <v>0</v>
      </c>
      <c r="Y16" s="16">
        <v>6</v>
      </c>
      <c r="Z16" s="16">
        <v>4</v>
      </c>
      <c r="AA16" s="8">
        <f t="shared" si="0"/>
        <v>0</v>
      </c>
      <c r="AB16" s="8">
        <f t="shared" si="1"/>
        <v>-6.7109589960405343E-3</v>
      </c>
      <c r="AC16" s="15">
        <v>5</v>
      </c>
      <c r="AD16" s="15">
        <v>21</v>
      </c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0</v>
      </c>
      <c r="AK16" s="19">
        <v>1</v>
      </c>
      <c r="AL16" s="20" t="s">
        <v>46</v>
      </c>
      <c r="AM16" s="20" t="s">
        <v>73</v>
      </c>
    </row>
    <row r="17" spans="1:39" s="19" customFormat="1" x14ac:dyDescent="0.2">
      <c r="A17" s="8" t="s">
        <v>39</v>
      </c>
      <c r="B17" s="8" t="s">
        <v>40</v>
      </c>
      <c r="C17" s="9" t="s">
        <v>41</v>
      </c>
      <c r="D17" s="10">
        <v>65065</v>
      </c>
      <c r="E17" s="11" t="s">
        <v>74</v>
      </c>
      <c r="F17" s="12">
        <v>175.048</v>
      </c>
      <c r="G17" s="12">
        <v>158.88300000000001</v>
      </c>
      <c r="H17" s="22">
        <v>-1.4874000000000001</v>
      </c>
      <c r="I17" s="14">
        <v>0.53236600000000001</v>
      </c>
      <c r="J17" s="22">
        <v>81.516400000000004</v>
      </c>
      <c r="K17" s="23">
        <v>183.42</v>
      </c>
      <c r="L17" s="8">
        <f t="shared" si="2"/>
        <v>0.44442481735906669</v>
      </c>
      <c r="M17" s="15">
        <v>21</v>
      </c>
      <c r="N17" s="15">
        <v>1</v>
      </c>
      <c r="O17" s="15">
        <v>8</v>
      </c>
      <c r="P17" s="15">
        <v>3</v>
      </c>
      <c r="Q17" s="15">
        <v>-2</v>
      </c>
      <c r="R17" s="16">
        <v>0</v>
      </c>
      <c r="S17" s="17">
        <v>212</v>
      </c>
      <c r="T17" s="15">
        <v>0</v>
      </c>
      <c r="U17" s="15">
        <v>-2</v>
      </c>
      <c r="V17" s="18">
        <v>12</v>
      </c>
      <c r="W17" s="16">
        <v>0</v>
      </c>
      <c r="X17" s="16">
        <v>0</v>
      </c>
      <c r="Y17" s="16">
        <v>6</v>
      </c>
      <c r="Z17" s="16">
        <v>3</v>
      </c>
      <c r="AA17" s="8">
        <f t="shared" si="0"/>
        <v>0</v>
      </c>
      <c r="AB17" s="8">
        <f t="shared" si="1"/>
        <v>-1.2587879131184582E-2</v>
      </c>
      <c r="AC17" s="15">
        <v>5</v>
      </c>
      <c r="AD17" s="15">
        <v>21</v>
      </c>
      <c r="AE17" s="8">
        <v>0</v>
      </c>
      <c r="AF17" s="8">
        <v>0</v>
      </c>
      <c r="AG17" s="8">
        <v>0</v>
      </c>
      <c r="AH17" s="8">
        <v>0</v>
      </c>
      <c r="AI17" s="8">
        <v>2</v>
      </c>
      <c r="AJ17" s="8">
        <v>0</v>
      </c>
      <c r="AK17" s="19">
        <v>1</v>
      </c>
      <c r="AL17" s="20" t="s">
        <v>46</v>
      </c>
      <c r="AM17" s="20" t="s">
        <v>75</v>
      </c>
    </row>
    <row r="18" spans="1:39" s="19" customFormat="1" x14ac:dyDescent="0.2">
      <c r="A18" s="8" t="s">
        <v>39</v>
      </c>
      <c r="B18" s="8" t="s">
        <v>40</v>
      </c>
      <c r="C18" s="9" t="s">
        <v>41</v>
      </c>
      <c r="D18" s="10">
        <v>65249</v>
      </c>
      <c r="E18" s="11" t="s">
        <v>76</v>
      </c>
      <c r="F18" s="12">
        <v>147.053</v>
      </c>
      <c r="G18" s="12">
        <v>137.26900000000001</v>
      </c>
      <c r="H18" s="22">
        <v>-1.7278</v>
      </c>
      <c r="I18" s="22">
        <v>0.22409999999999999</v>
      </c>
      <c r="J18" s="22">
        <v>70.247699999999995</v>
      </c>
      <c r="K18" s="12">
        <v>165.52500000000001</v>
      </c>
      <c r="L18" s="8">
        <f t="shared" si="2"/>
        <v>0.42439329406434068</v>
      </c>
      <c r="M18" s="15">
        <v>19</v>
      </c>
      <c r="N18" s="15">
        <v>1</v>
      </c>
      <c r="O18" s="15">
        <v>6</v>
      </c>
      <c r="P18" s="15">
        <v>3</v>
      </c>
      <c r="Q18" s="15">
        <v>-1</v>
      </c>
      <c r="R18" s="16">
        <v>0</v>
      </c>
      <c r="S18" s="17">
        <v>145</v>
      </c>
      <c r="T18" s="15">
        <v>0</v>
      </c>
      <c r="U18" s="15">
        <v>-1</v>
      </c>
      <c r="V18" s="18">
        <v>10</v>
      </c>
      <c r="W18" s="16">
        <v>0</v>
      </c>
      <c r="X18" s="16">
        <v>0</v>
      </c>
      <c r="Y18" s="16">
        <v>5</v>
      </c>
      <c r="Z18" s="16">
        <v>3</v>
      </c>
      <c r="AA18" s="8">
        <f t="shared" si="0"/>
        <v>0</v>
      </c>
      <c r="AB18" s="8">
        <f t="shared" si="1"/>
        <v>-7.2849660156335365E-3</v>
      </c>
      <c r="AC18" s="15">
        <v>4</v>
      </c>
      <c r="AD18" s="15">
        <v>19</v>
      </c>
      <c r="AE18" s="8">
        <v>0</v>
      </c>
      <c r="AF18" s="8">
        <v>0</v>
      </c>
      <c r="AG18" s="8">
        <v>0</v>
      </c>
      <c r="AH18" s="8">
        <v>0</v>
      </c>
      <c r="AI18" s="8">
        <v>1</v>
      </c>
      <c r="AJ18" s="8">
        <v>1</v>
      </c>
      <c r="AK18" s="19">
        <v>1</v>
      </c>
      <c r="AL18" s="20" t="s">
        <v>46</v>
      </c>
      <c r="AM18" s="20" t="s">
        <v>70</v>
      </c>
    </row>
    <row r="19" spans="1:39" s="19" customFormat="1" x14ac:dyDescent="0.2">
      <c r="A19" s="8" t="s">
        <v>39</v>
      </c>
      <c r="B19" s="8" t="s">
        <v>40</v>
      </c>
      <c r="C19" s="9" t="s">
        <v>41</v>
      </c>
      <c r="D19" s="10">
        <v>76406</v>
      </c>
      <c r="E19" s="11" t="s">
        <v>77</v>
      </c>
      <c r="F19" s="12">
        <v>131.05799999999999</v>
      </c>
      <c r="G19" s="12">
        <v>131.10400000000001</v>
      </c>
      <c r="H19" s="14">
        <v>-0.71974800000000005</v>
      </c>
      <c r="I19" s="14">
        <v>0.609375</v>
      </c>
      <c r="J19" s="22">
        <v>53.319299999999998</v>
      </c>
      <c r="K19" s="12">
        <v>159.249</v>
      </c>
      <c r="L19" s="8">
        <f t="shared" si="2"/>
        <v>0.33481717310626752</v>
      </c>
      <c r="M19" s="15">
        <v>18</v>
      </c>
      <c r="N19" s="15">
        <v>0</v>
      </c>
      <c r="O19" s="15">
        <v>5</v>
      </c>
      <c r="P19" s="15">
        <v>2</v>
      </c>
      <c r="Q19" s="15">
        <v>-1</v>
      </c>
      <c r="R19" s="16">
        <v>0</v>
      </c>
      <c r="S19" s="17">
        <v>121</v>
      </c>
      <c r="T19" s="15">
        <v>0</v>
      </c>
      <c r="U19" s="15">
        <v>-1</v>
      </c>
      <c r="V19" s="18">
        <v>9</v>
      </c>
      <c r="W19" s="16">
        <v>0</v>
      </c>
      <c r="X19" s="16">
        <v>0</v>
      </c>
      <c r="Y19" s="16">
        <v>5</v>
      </c>
      <c r="Z19" s="16">
        <v>3</v>
      </c>
      <c r="AA19" s="8">
        <f t="shared" si="0"/>
        <v>0</v>
      </c>
      <c r="AB19" s="8">
        <f t="shared" si="1"/>
        <v>-7.6275323407371236E-3</v>
      </c>
      <c r="AC19" s="15">
        <v>4</v>
      </c>
      <c r="AD19" s="15">
        <v>18</v>
      </c>
      <c r="AE19" s="8">
        <v>0</v>
      </c>
      <c r="AF19" s="8">
        <v>0</v>
      </c>
      <c r="AG19" s="8">
        <v>0</v>
      </c>
      <c r="AH19" s="8">
        <v>0</v>
      </c>
      <c r="AI19" s="8">
        <v>1</v>
      </c>
      <c r="AJ19" s="8">
        <v>0</v>
      </c>
      <c r="AK19" s="19">
        <v>1</v>
      </c>
      <c r="AL19" s="20" t="s">
        <v>43</v>
      </c>
      <c r="AM19" s="20" t="s">
        <v>44</v>
      </c>
    </row>
    <row r="20" spans="1:39" s="19" customFormat="1" x14ac:dyDescent="0.2">
      <c r="A20" s="8" t="s">
        <v>39</v>
      </c>
      <c r="B20" s="8" t="s">
        <v>40</v>
      </c>
      <c r="C20" s="9" t="s">
        <v>41</v>
      </c>
      <c r="D20" s="10">
        <v>83697</v>
      </c>
      <c r="E20" s="11" t="s">
        <v>78</v>
      </c>
      <c r="F20" s="12">
        <v>132.07900000000001</v>
      </c>
      <c r="G20" s="12">
        <v>131.21299999999999</v>
      </c>
      <c r="H20" s="14">
        <v>0.66418299999999997</v>
      </c>
      <c r="I20" s="13">
        <v>-1.09179</v>
      </c>
      <c r="J20" s="22">
        <v>45.0702</v>
      </c>
      <c r="K20" s="12">
        <v>169.89500000000001</v>
      </c>
      <c r="L20" s="8">
        <f t="shared" si="2"/>
        <v>0.26528267459313104</v>
      </c>
      <c r="M20" s="15">
        <v>21</v>
      </c>
      <c r="N20" s="15">
        <v>1</v>
      </c>
      <c r="O20" s="15">
        <v>4</v>
      </c>
      <c r="P20" s="15">
        <v>2</v>
      </c>
      <c r="Q20" s="15">
        <v>-1</v>
      </c>
      <c r="R20" s="16">
        <v>0</v>
      </c>
      <c r="S20" s="17">
        <v>98.5</v>
      </c>
      <c r="T20" s="15">
        <v>0</v>
      </c>
      <c r="U20" s="15">
        <v>-1</v>
      </c>
      <c r="V20" s="18">
        <v>9</v>
      </c>
      <c r="W20" s="16">
        <v>0</v>
      </c>
      <c r="X20" s="16">
        <v>0</v>
      </c>
      <c r="Y20" s="16">
        <v>6</v>
      </c>
      <c r="Z20" s="16">
        <v>5</v>
      </c>
      <c r="AA20" s="8">
        <f t="shared" si="0"/>
        <v>0</v>
      </c>
      <c r="AB20" s="8">
        <f t="shared" si="1"/>
        <v>-7.6211960705113062E-3</v>
      </c>
      <c r="AC20" s="15">
        <v>3</v>
      </c>
      <c r="AD20" s="15">
        <v>21</v>
      </c>
      <c r="AE20" s="8">
        <v>0</v>
      </c>
      <c r="AF20" s="8">
        <v>0</v>
      </c>
      <c r="AG20" s="8">
        <v>0</v>
      </c>
      <c r="AH20" s="8">
        <v>0</v>
      </c>
      <c r="AI20" s="8">
        <v>1</v>
      </c>
      <c r="AJ20" s="8">
        <v>1</v>
      </c>
      <c r="AK20" s="19">
        <v>0</v>
      </c>
      <c r="AL20" s="20" t="s">
        <v>46</v>
      </c>
      <c r="AM20" s="20" t="s">
        <v>79</v>
      </c>
    </row>
    <row r="21" spans="1:39" s="19" customFormat="1" x14ac:dyDescent="0.2">
      <c r="A21" s="8" t="s">
        <v>39</v>
      </c>
      <c r="B21" s="8" t="s">
        <v>40</v>
      </c>
      <c r="C21" s="9" t="s">
        <v>41</v>
      </c>
      <c r="D21" s="10">
        <v>92865</v>
      </c>
      <c r="E21" s="11" t="s">
        <v>80</v>
      </c>
      <c r="F21" s="12">
        <v>276.096</v>
      </c>
      <c r="G21" s="12">
        <v>252.73099999999999</v>
      </c>
      <c r="H21" s="13">
        <v>-3.0943200000000002</v>
      </c>
      <c r="I21" s="14">
        <v>-0.368753</v>
      </c>
      <c r="J21" s="12">
        <v>130.601</v>
      </c>
      <c r="K21" s="12">
        <v>283.56700000000001</v>
      </c>
      <c r="L21" s="8">
        <f t="shared" si="2"/>
        <v>0.46056487532047097</v>
      </c>
      <c r="M21" s="15">
        <v>35</v>
      </c>
      <c r="N21" s="15">
        <v>2</v>
      </c>
      <c r="O21" s="15">
        <v>12</v>
      </c>
      <c r="P21" s="15">
        <v>6</v>
      </c>
      <c r="Q21" s="15">
        <v>-2</v>
      </c>
      <c r="R21" s="16">
        <v>0</v>
      </c>
      <c r="S21" s="17">
        <v>369</v>
      </c>
      <c r="T21" s="15">
        <v>1</v>
      </c>
      <c r="U21" s="15">
        <v>-3</v>
      </c>
      <c r="V21" s="18">
        <v>19</v>
      </c>
      <c r="W21" s="16">
        <v>0</v>
      </c>
      <c r="X21" s="16">
        <v>0</v>
      </c>
      <c r="Y21" s="16">
        <v>10</v>
      </c>
      <c r="Z21" s="16">
        <v>6</v>
      </c>
      <c r="AA21" s="8">
        <f t="shared" si="0"/>
        <v>3.9567761770419934E-3</v>
      </c>
      <c r="AB21" s="8">
        <f t="shared" si="1"/>
        <v>-1.1870328531125979E-2</v>
      </c>
      <c r="AC21" s="15">
        <v>10</v>
      </c>
      <c r="AD21" s="15">
        <v>35</v>
      </c>
      <c r="AE21" s="8">
        <v>0</v>
      </c>
      <c r="AF21" s="8">
        <v>0</v>
      </c>
      <c r="AG21" s="8">
        <v>0</v>
      </c>
      <c r="AH21" s="8">
        <v>1</v>
      </c>
      <c r="AI21" s="8">
        <v>3</v>
      </c>
      <c r="AJ21" s="8">
        <v>0</v>
      </c>
      <c r="AK21" s="19">
        <v>0</v>
      </c>
      <c r="AL21" s="20" t="s">
        <v>81</v>
      </c>
      <c r="AM21" s="20" t="s">
        <v>82</v>
      </c>
    </row>
    <row r="22" spans="1:39" s="19" customFormat="1" x14ac:dyDescent="0.2">
      <c r="A22" s="8" t="s">
        <v>39</v>
      </c>
      <c r="B22" s="8" t="s">
        <v>40</v>
      </c>
      <c r="C22" s="9" t="s">
        <v>41</v>
      </c>
      <c r="D22" s="10">
        <v>93176</v>
      </c>
      <c r="E22" s="11" t="s">
        <v>83</v>
      </c>
      <c r="F22" s="23">
        <v>133.02000000000001</v>
      </c>
      <c r="G22" s="24">
        <v>118.3</v>
      </c>
      <c r="H22" s="13">
        <v>-1.2553300000000001</v>
      </c>
      <c r="I22" s="14">
        <v>-0.91670799999999997</v>
      </c>
      <c r="J22" s="22">
        <v>42.072200000000002</v>
      </c>
      <c r="K22" s="12">
        <v>141.70599999999999</v>
      </c>
      <c r="L22" s="8">
        <f t="shared" si="2"/>
        <v>0.29689780249248449</v>
      </c>
      <c r="M22" s="15">
        <v>15</v>
      </c>
      <c r="N22" s="15">
        <v>1</v>
      </c>
      <c r="O22" s="15">
        <v>5</v>
      </c>
      <c r="P22" s="15">
        <v>2</v>
      </c>
      <c r="Q22" s="15">
        <v>-1</v>
      </c>
      <c r="R22" s="16">
        <v>1</v>
      </c>
      <c r="S22" s="17">
        <v>106</v>
      </c>
      <c r="T22" s="15">
        <v>0</v>
      </c>
      <c r="U22" s="15">
        <v>-1</v>
      </c>
      <c r="V22" s="18">
        <v>8</v>
      </c>
      <c r="W22" s="16">
        <v>0</v>
      </c>
      <c r="X22" s="16">
        <v>3</v>
      </c>
      <c r="Y22" s="16">
        <v>1</v>
      </c>
      <c r="Z22" s="16">
        <v>3</v>
      </c>
      <c r="AA22" s="8">
        <f t="shared" si="0"/>
        <v>0</v>
      </c>
      <c r="AB22" s="8">
        <f t="shared" si="1"/>
        <v>-8.4530853761623E-3</v>
      </c>
      <c r="AC22" s="15">
        <v>1</v>
      </c>
      <c r="AD22" s="15">
        <v>15</v>
      </c>
      <c r="AE22" s="8">
        <v>0</v>
      </c>
      <c r="AF22" s="8">
        <v>0</v>
      </c>
      <c r="AG22" s="8">
        <v>0</v>
      </c>
      <c r="AH22" s="8">
        <v>0</v>
      </c>
      <c r="AI22" s="8">
        <v>1</v>
      </c>
      <c r="AJ22" s="8">
        <v>0</v>
      </c>
      <c r="AK22" s="19">
        <v>0</v>
      </c>
      <c r="AL22" s="20" t="s">
        <v>84</v>
      </c>
      <c r="AM22" s="20" t="s">
        <v>85</v>
      </c>
    </row>
    <row r="23" spans="1:39" s="19" customFormat="1" x14ac:dyDescent="0.2">
      <c r="A23" s="8" t="s">
        <v>39</v>
      </c>
      <c r="B23" s="8" t="s">
        <v>40</v>
      </c>
      <c r="C23" s="9" t="s">
        <v>41</v>
      </c>
      <c r="D23" s="10">
        <v>98681</v>
      </c>
      <c r="E23" s="11" t="s">
        <v>86</v>
      </c>
      <c r="F23" s="12">
        <v>131.05799999999999</v>
      </c>
      <c r="G23" s="12">
        <v>132.321</v>
      </c>
      <c r="H23" s="14">
        <v>-0.50387700000000002</v>
      </c>
      <c r="I23" s="14">
        <v>-0.54068400000000005</v>
      </c>
      <c r="J23" s="22">
        <v>53.365299999999998</v>
      </c>
      <c r="K23" s="23">
        <v>163.57</v>
      </c>
      <c r="L23" s="8">
        <f t="shared" si="2"/>
        <v>0.32625359173442564</v>
      </c>
      <c r="M23" s="15">
        <v>18</v>
      </c>
      <c r="N23" s="15">
        <v>0</v>
      </c>
      <c r="O23" s="15">
        <v>5</v>
      </c>
      <c r="P23" s="15">
        <v>2</v>
      </c>
      <c r="Q23" s="15">
        <v>-1</v>
      </c>
      <c r="R23" s="16">
        <v>0</v>
      </c>
      <c r="S23" s="17">
        <v>121</v>
      </c>
      <c r="T23" s="15">
        <v>0</v>
      </c>
      <c r="U23" s="15">
        <v>-1</v>
      </c>
      <c r="V23" s="18">
        <v>9</v>
      </c>
      <c r="W23" s="16">
        <v>0</v>
      </c>
      <c r="X23" s="16">
        <v>0</v>
      </c>
      <c r="Y23" s="16">
        <v>5</v>
      </c>
      <c r="Z23" s="16">
        <v>3</v>
      </c>
      <c r="AA23" s="8">
        <f t="shared" si="0"/>
        <v>0</v>
      </c>
      <c r="AB23" s="8">
        <f t="shared" si="1"/>
        <v>-7.5573794031181746E-3</v>
      </c>
      <c r="AC23" s="15">
        <v>4</v>
      </c>
      <c r="AD23" s="15">
        <v>18</v>
      </c>
      <c r="AE23" s="8">
        <v>0</v>
      </c>
      <c r="AF23" s="8">
        <v>0</v>
      </c>
      <c r="AG23" s="8">
        <v>0</v>
      </c>
      <c r="AH23" s="8">
        <v>0</v>
      </c>
      <c r="AI23" s="8">
        <v>1</v>
      </c>
      <c r="AJ23" s="8">
        <v>0</v>
      </c>
      <c r="AK23" s="19">
        <v>0</v>
      </c>
      <c r="AL23" s="20" t="s">
        <v>66</v>
      </c>
      <c r="AM23" s="20" t="s">
        <v>87</v>
      </c>
    </row>
    <row r="24" spans="1:39" s="19" customFormat="1" x14ac:dyDescent="0.2">
      <c r="A24" s="8" t="s">
        <v>39</v>
      </c>
      <c r="B24" s="8" t="s">
        <v>40</v>
      </c>
      <c r="C24" s="9" t="s">
        <v>41</v>
      </c>
      <c r="D24" s="10">
        <v>123874</v>
      </c>
      <c r="E24" s="11" t="s">
        <v>88</v>
      </c>
      <c r="F24" s="12">
        <v>215.05600000000001</v>
      </c>
      <c r="G24" s="23">
        <v>171.51</v>
      </c>
      <c r="H24" s="13">
        <v>-3.8244400000000001</v>
      </c>
      <c r="I24" s="13">
        <v>1.3671199999999999</v>
      </c>
      <c r="J24" s="12">
        <v>100.462</v>
      </c>
      <c r="K24" s="12">
        <v>218.19200000000001</v>
      </c>
      <c r="L24" s="8">
        <f t="shared" si="2"/>
        <v>0.46042934663049057</v>
      </c>
      <c r="M24" s="15">
        <v>27</v>
      </c>
      <c r="N24" s="15">
        <v>1</v>
      </c>
      <c r="O24" s="15">
        <v>8</v>
      </c>
      <c r="P24" s="15">
        <v>5</v>
      </c>
      <c r="Q24" s="15">
        <v>1</v>
      </c>
      <c r="R24" s="16">
        <v>0</v>
      </c>
      <c r="S24" s="17">
        <v>176</v>
      </c>
      <c r="T24" s="15">
        <v>1</v>
      </c>
      <c r="U24" s="15">
        <v>0</v>
      </c>
      <c r="V24" s="18">
        <v>13</v>
      </c>
      <c r="W24" s="16">
        <v>0</v>
      </c>
      <c r="X24" s="16">
        <v>0</v>
      </c>
      <c r="Y24" s="16">
        <v>5</v>
      </c>
      <c r="Z24" s="16">
        <v>5</v>
      </c>
      <c r="AA24" s="8">
        <f t="shared" si="0"/>
        <v>5.8305638155209611E-3</v>
      </c>
      <c r="AB24" s="8">
        <f t="shared" si="1"/>
        <v>0</v>
      </c>
      <c r="AC24" s="15">
        <v>7</v>
      </c>
      <c r="AD24" s="15">
        <v>27</v>
      </c>
      <c r="AE24" s="8">
        <v>1</v>
      </c>
      <c r="AF24" s="8">
        <v>0</v>
      </c>
      <c r="AG24" s="8">
        <v>0</v>
      </c>
      <c r="AH24" s="8">
        <v>1</v>
      </c>
      <c r="AI24" s="8">
        <v>0</v>
      </c>
      <c r="AJ24" s="8">
        <v>2</v>
      </c>
      <c r="AK24" s="19">
        <v>0</v>
      </c>
      <c r="AL24" s="20" t="s">
        <v>66</v>
      </c>
      <c r="AM24" s="20" t="s">
        <v>89</v>
      </c>
    </row>
    <row r="25" spans="1:39" s="19" customFormat="1" x14ac:dyDescent="0.2">
      <c r="A25" s="8" t="s">
        <v>39</v>
      </c>
      <c r="B25" s="8" t="s">
        <v>40</v>
      </c>
      <c r="C25" s="9" t="s">
        <v>41</v>
      </c>
      <c r="D25" s="10">
        <v>151012</v>
      </c>
      <c r="E25" s="11" t="s">
        <v>90</v>
      </c>
      <c r="F25" s="12">
        <v>195.053</v>
      </c>
      <c r="G25" s="12">
        <v>178.41499999999999</v>
      </c>
      <c r="H25" s="14">
        <v>0.175289</v>
      </c>
      <c r="I25" s="13">
        <v>-1.58612</v>
      </c>
      <c r="J25" s="22">
        <v>70.924199999999999</v>
      </c>
      <c r="K25" s="24">
        <v>208.4</v>
      </c>
      <c r="L25" s="8">
        <f t="shared" si="2"/>
        <v>0.34032725527831093</v>
      </c>
      <c r="M25" s="15">
        <v>23</v>
      </c>
      <c r="N25" s="15">
        <v>0</v>
      </c>
      <c r="O25" s="15">
        <v>6</v>
      </c>
      <c r="P25" s="15">
        <v>3</v>
      </c>
      <c r="Q25" s="15">
        <v>-2</v>
      </c>
      <c r="R25" s="16">
        <v>1</v>
      </c>
      <c r="S25" s="17">
        <v>221</v>
      </c>
      <c r="T25" s="15">
        <v>0</v>
      </c>
      <c r="U25" s="15">
        <v>-2</v>
      </c>
      <c r="V25" s="18">
        <v>14</v>
      </c>
      <c r="W25" s="16">
        <v>0</v>
      </c>
      <c r="X25" s="16">
        <v>0</v>
      </c>
      <c r="Y25" s="16">
        <v>3</v>
      </c>
      <c r="Z25" s="16">
        <v>1</v>
      </c>
      <c r="AA25" s="8">
        <f t="shared" si="0"/>
        <v>0</v>
      </c>
      <c r="AB25" s="8">
        <f t="shared" si="1"/>
        <v>-1.1209819802146682E-2</v>
      </c>
      <c r="AC25" s="15">
        <v>4</v>
      </c>
      <c r="AD25" s="15">
        <v>23</v>
      </c>
      <c r="AE25" s="8">
        <v>0</v>
      </c>
      <c r="AF25" s="8">
        <v>0</v>
      </c>
      <c r="AG25" s="8">
        <v>0</v>
      </c>
      <c r="AH25" s="8">
        <v>0</v>
      </c>
      <c r="AI25" s="8">
        <v>1</v>
      </c>
      <c r="AJ25" s="8">
        <v>0</v>
      </c>
      <c r="AK25" s="19">
        <v>0</v>
      </c>
      <c r="AL25" s="20" t="s">
        <v>84</v>
      </c>
      <c r="AM25" s="20" t="s">
        <v>91</v>
      </c>
    </row>
    <row r="26" spans="1:39" s="19" customFormat="1" x14ac:dyDescent="0.2">
      <c r="A26" s="8" t="s">
        <v>39</v>
      </c>
      <c r="B26" s="8" t="s">
        <v>40</v>
      </c>
      <c r="C26" s="9" t="s">
        <v>41</v>
      </c>
      <c r="D26" s="10">
        <v>152204</v>
      </c>
      <c r="E26" s="11" t="s">
        <v>92</v>
      </c>
      <c r="F26" s="12">
        <v>161.06899999999999</v>
      </c>
      <c r="G26" s="12">
        <v>151.792</v>
      </c>
      <c r="H26" s="13">
        <v>-1.3260799999999999</v>
      </c>
      <c r="I26" s="14">
        <v>0.58924600000000005</v>
      </c>
      <c r="J26" s="22">
        <v>68.864900000000006</v>
      </c>
      <c r="K26" s="12">
        <v>185.60599999999999</v>
      </c>
      <c r="L26" s="8">
        <f t="shared" si="2"/>
        <v>0.37102733747831435</v>
      </c>
      <c r="M26" s="15">
        <v>22</v>
      </c>
      <c r="N26" s="15">
        <v>2</v>
      </c>
      <c r="O26" s="15">
        <v>6</v>
      </c>
      <c r="P26" s="15">
        <v>3</v>
      </c>
      <c r="Q26" s="15">
        <v>-1</v>
      </c>
      <c r="R26" s="16">
        <v>0</v>
      </c>
      <c r="S26" s="17">
        <v>168</v>
      </c>
      <c r="T26" s="15">
        <v>0</v>
      </c>
      <c r="U26" s="15">
        <v>-1</v>
      </c>
      <c r="V26" s="18">
        <v>11</v>
      </c>
      <c r="W26" s="16">
        <v>0</v>
      </c>
      <c r="X26" s="16">
        <v>0</v>
      </c>
      <c r="Y26" s="16">
        <v>6</v>
      </c>
      <c r="Z26" s="16">
        <v>4</v>
      </c>
      <c r="AA26" s="8">
        <f t="shared" si="0"/>
        <v>0</v>
      </c>
      <c r="AB26" s="8">
        <f t="shared" si="1"/>
        <v>-6.5879624749657422E-3</v>
      </c>
      <c r="AC26" s="15">
        <v>4</v>
      </c>
      <c r="AD26" s="15">
        <v>22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8">
        <v>1</v>
      </c>
      <c r="AK26" s="19">
        <v>1</v>
      </c>
      <c r="AL26" s="20" t="s">
        <v>46</v>
      </c>
      <c r="AM26" s="20" t="s">
        <v>70</v>
      </c>
    </row>
    <row r="27" spans="1:39" s="19" customFormat="1" x14ac:dyDescent="0.2">
      <c r="A27" s="8" t="s">
        <v>39</v>
      </c>
      <c r="B27" s="8" t="s">
        <v>40</v>
      </c>
      <c r="C27" s="9" t="s">
        <v>41</v>
      </c>
      <c r="D27" s="10">
        <v>159864</v>
      </c>
      <c r="E27" s="11" t="s">
        <v>93</v>
      </c>
      <c r="F27" s="12">
        <v>167.02500000000001</v>
      </c>
      <c r="G27" s="12">
        <v>141.46799999999999</v>
      </c>
      <c r="H27" s="13">
        <v>-2.2322799999999998</v>
      </c>
      <c r="I27" s="14">
        <v>0.38317200000000001</v>
      </c>
      <c r="J27" s="22">
        <v>67.994900000000001</v>
      </c>
      <c r="K27" s="12">
        <v>172.01900000000001</v>
      </c>
      <c r="L27" s="8">
        <f t="shared" si="2"/>
        <v>0.3952755218900238</v>
      </c>
      <c r="M27" s="15">
        <v>19</v>
      </c>
      <c r="N27" s="15">
        <v>0</v>
      </c>
      <c r="O27" s="15">
        <v>7</v>
      </c>
      <c r="P27" s="15">
        <v>2</v>
      </c>
      <c r="Q27" s="15">
        <v>-1</v>
      </c>
      <c r="R27" s="16">
        <v>0</v>
      </c>
      <c r="S27" s="17">
        <v>202</v>
      </c>
      <c r="T27" s="15">
        <v>0</v>
      </c>
      <c r="U27" s="15">
        <v>-1</v>
      </c>
      <c r="V27" s="18">
        <v>10</v>
      </c>
      <c r="W27" s="16">
        <v>0</v>
      </c>
      <c r="X27" s="16">
        <v>0</v>
      </c>
      <c r="Y27" s="16">
        <v>4</v>
      </c>
      <c r="Z27" s="16">
        <v>3</v>
      </c>
      <c r="AA27" s="8">
        <f t="shared" si="0"/>
        <v>0</v>
      </c>
      <c r="AB27" s="8">
        <f t="shared" si="1"/>
        <v>-7.0687363926824447E-3</v>
      </c>
      <c r="AC27" s="15">
        <v>4</v>
      </c>
      <c r="AD27" s="15">
        <v>19</v>
      </c>
      <c r="AE27" s="8">
        <v>0</v>
      </c>
      <c r="AF27" s="8">
        <v>1</v>
      </c>
      <c r="AG27" s="8">
        <v>0</v>
      </c>
      <c r="AH27" s="8">
        <v>0</v>
      </c>
      <c r="AI27" s="8">
        <v>0</v>
      </c>
      <c r="AJ27" s="8">
        <v>0</v>
      </c>
      <c r="AK27" s="19">
        <v>1</v>
      </c>
      <c r="AL27" s="20" t="s">
        <v>46</v>
      </c>
      <c r="AM27" s="20" t="s">
        <v>94</v>
      </c>
    </row>
    <row r="28" spans="1:39" s="19" customFormat="1" x14ac:dyDescent="0.2">
      <c r="A28" s="8" t="s">
        <v>39</v>
      </c>
      <c r="B28" s="8" t="s">
        <v>40</v>
      </c>
      <c r="C28" s="9" t="s">
        <v>41</v>
      </c>
      <c r="D28" s="10">
        <v>161166</v>
      </c>
      <c r="E28" s="11" t="s">
        <v>95</v>
      </c>
      <c r="F28" s="12">
        <v>208.08500000000001</v>
      </c>
      <c r="G28" s="12">
        <v>184.43799999999999</v>
      </c>
      <c r="H28" s="13">
        <v>-1.52603</v>
      </c>
      <c r="I28" s="13">
        <v>-1.50023</v>
      </c>
      <c r="J28" s="22">
        <v>82.778300000000002</v>
      </c>
      <c r="K28" s="12">
        <v>222.15199999999999</v>
      </c>
      <c r="L28" s="8">
        <f t="shared" si="2"/>
        <v>0.37262009795095252</v>
      </c>
      <c r="M28" s="15">
        <v>27</v>
      </c>
      <c r="N28" s="15">
        <v>1</v>
      </c>
      <c r="O28" s="15">
        <v>6</v>
      </c>
      <c r="P28" s="15">
        <v>5</v>
      </c>
      <c r="Q28" s="15">
        <v>0</v>
      </c>
      <c r="R28" s="16">
        <v>1</v>
      </c>
      <c r="S28" s="17">
        <v>255</v>
      </c>
      <c r="T28" s="15">
        <v>1</v>
      </c>
      <c r="U28" s="15">
        <v>-1</v>
      </c>
      <c r="V28" s="18">
        <v>15</v>
      </c>
      <c r="W28" s="16">
        <v>0</v>
      </c>
      <c r="X28" s="16">
        <v>0</v>
      </c>
      <c r="Y28" s="16">
        <v>4</v>
      </c>
      <c r="Z28" s="16">
        <v>2</v>
      </c>
      <c r="AA28" s="8">
        <f t="shared" si="0"/>
        <v>5.4218761860354162E-3</v>
      </c>
      <c r="AB28" s="8">
        <f t="shared" si="1"/>
        <v>-5.4218761860354162E-3</v>
      </c>
      <c r="AC28" s="15">
        <v>4</v>
      </c>
      <c r="AD28" s="15">
        <v>27</v>
      </c>
      <c r="AE28" s="8">
        <v>0</v>
      </c>
      <c r="AF28" s="8">
        <v>0</v>
      </c>
      <c r="AG28" s="8">
        <v>0</v>
      </c>
      <c r="AH28" s="8">
        <v>2</v>
      </c>
      <c r="AI28" s="8">
        <v>1</v>
      </c>
      <c r="AJ28" s="8">
        <v>0</v>
      </c>
      <c r="AK28" s="19">
        <v>0</v>
      </c>
      <c r="AL28" s="20" t="s">
        <v>46</v>
      </c>
      <c r="AM28" s="20" t="s">
        <v>58</v>
      </c>
    </row>
    <row r="29" spans="1:39" s="19" customFormat="1" x14ac:dyDescent="0.2">
      <c r="A29" s="8" t="s">
        <v>39</v>
      </c>
      <c r="B29" s="8" t="s">
        <v>40</v>
      </c>
      <c r="C29" s="9" t="s">
        <v>41</v>
      </c>
      <c r="D29" s="10">
        <v>164623</v>
      </c>
      <c r="E29" s="11" t="s">
        <v>96</v>
      </c>
      <c r="F29" s="12">
        <v>132.07900000000001</v>
      </c>
      <c r="G29" s="12">
        <v>128.20599999999999</v>
      </c>
      <c r="H29" s="14">
        <v>0.69156399999999996</v>
      </c>
      <c r="I29" s="13">
        <v>-1.07121</v>
      </c>
      <c r="J29" s="22">
        <v>44.602800000000002</v>
      </c>
      <c r="K29" s="12">
        <v>169.227</v>
      </c>
      <c r="L29" s="8">
        <f t="shared" si="2"/>
        <v>0.26356787037529472</v>
      </c>
      <c r="M29" s="15">
        <v>21</v>
      </c>
      <c r="N29" s="15">
        <v>2</v>
      </c>
      <c r="O29" s="15">
        <v>4</v>
      </c>
      <c r="P29" s="15">
        <v>2</v>
      </c>
      <c r="Q29" s="15">
        <v>-1</v>
      </c>
      <c r="R29" s="16">
        <v>0</v>
      </c>
      <c r="S29" s="17">
        <v>101</v>
      </c>
      <c r="T29" s="15">
        <v>0</v>
      </c>
      <c r="U29" s="15">
        <v>-1</v>
      </c>
      <c r="V29" s="18">
        <v>9</v>
      </c>
      <c r="W29" s="16">
        <v>0</v>
      </c>
      <c r="X29" s="16">
        <v>0</v>
      </c>
      <c r="Y29" s="16">
        <v>6</v>
      </c>
      <c r="Z29" s="16">
        <v>5</v>
      </c>
      <c r="AA29" s="8">
        <f t="shared" si="0"/>
        <v>0</v>
      </c>
      <c r="AB29" s="8">
        <f t="shared" si="1"/>
        <v>-7.7999469603606706E-3</v>
      </c>
      <c r="AC29" s="15">
        <v>3</v>
      </c>
      <c r="AD29" s="15">
        <v>21</v>
      </c>
      <c r="AE29" s="8">
        <v>0</v>
      </c>
      <c r="AF29" s="8">
        <v>0</v>
      </c>
      <c r="AG29" s="8">
        <v>0</v>
      </c>
      <c r="AH29" s="8">
        <v>0</v>
      </c>
      <c r="AI29" s="8">
        <v>1</v>
      </c>
      <c r="AJ29" s="8">
        <v>1</v>
      </c>
      <c r="AK29" s="19">
        <v>0</v>
      </c>
      <c r="AL29" s="20" t="s">
        <v>46</v>
      </c>
      <c r="AM29" s="20" t="s">
        <v>79</v>
      </c>
    </row>
    <row r="30" spans="1:39" s="19" customFormat="1" x14ac:dyDescent="0.2">
      <c r="A30" s="8" t="s">
        <v>39</v>
      </c>
      <c r="B30" s="8" t="s">
        <v>40</v>
      </c>
      <c r="C30" s="9" t="s">
        <v>41</v>
      </c>
      <c r="D30" s="10">
        <v>165527</v>
      </c>
      <c r="E30" s="11" t="s">
        <v>97</v>
      </c>
      <c r="F30" s="12">
        <v>204.07499999999999</v>
      </c>
      <c r="G30" s="12">
        <v>188.155</v>
      </c>
      <c r="H30" s="13">
        <v>-3.0892599999999999</v>
      </c>
      <c r="I30" s="14">
        <v>-0.46775899999999998</v>
      </c>
      <c r="J30" s="12">
        <v>102.562</v>
      </c>
      <c r="K30" s="12">
        <v>223.797</v>
      </c>
      <c r="L30" s="8">
        <f t="shared" si="2"/>
        <v>0.45828138893729586</v>
      </c>
      <c r="M30" s="15">
        <v>26</v>
      </c>
      <c r="N30" s="15">
        <v>1</v>
      </c>
      <c r="O30" s="15">
        <v>9</v>
      </c>
      <c r="P30" s="15">
        <v>5</v>
      </c>
      <c r="Q30" s="15">
        <v>-1</v>
      </c>
      <c r="R30" s="16">
        <v>0</v>
      </c>
      <c r="S30" s="17">
        <v>240</v>
      </c>
      <c r="T30" s="15">
        <v>1</v>
      </c>
      <c r="U30" s="15">
        <v>-2</v>
      </c>
      <c r="V30" s="18">
        <v>14</v>
      </c>
      <c r="W30" s="16">
        <v>0</v>
      </c>
      <c r="X30" s="16">
        <v>0</v>
      </c>
      <c r="Y30" s="16">
        <v>7</v>
      </c>
      <c r="Z30" s="16">
        <v>4</v>
      </c>
      <c r="AA30" s="8">
        <f t="shared" si="0"/>
        <v>5.3147670803327047E-3</v>
      </c>
      <c r="AB30" s="8">
        <f t="shared" si="1"/>
        <v>-1.0629534160665409E-2</v>
      </c>
      <c r="AC30" s="15">
        <v>7</v>
      </c>
      <c r="AD30" s="15">
        <v>26</v>
      </c>
      <c r="AE30" s="8">
        <v>0</v>
      </c>
      <c r="AF30" s="8">
        <v>0</v>
      </c>
      <c r="AG30" s="8">
        <v>0</v>
      </c>
      <c r="AH30" s="8">
        <v>1</v>
      </c>
      <c r="AI30" s="8">
        <v>2</v>
      </c>
      <c r="AJ30" s="8">
        <v>0</v>
      </c>
      <c r="AK30" s="19">
        <v>0</v>
      </c>
      <c r="AL30" s="20" t="s">
        <v>81</v>
      </c>
      <c r="AM30" s="20" t="s">
        <v>82</v>
      </c>
    </row>
    <row r="31" spans="1:39" s="19" customFormat="1" x14ac:dyDescent="0.2">
      <c r="A31" s="8" t="s">
        <v>39</v>
      </c>
      <c r="B31" s="8" t="s">
        <v>40</v>
      </c>
      <c r="C31" s="9" t="s">
        <v>41</v>
      </c>
      <c r="D31" s="10">
        <v>193270</v>
      </c>
      <c r="E31" s="11" t="s">
        <v>98</v>
      </c>
      <c r="F31" s="12">
        <v>211.096</v>
      </c>
      <c r="G31" s="12">
        <v>208.773</v>
      </c>
      <c r="H31" s="22">
        <v>-1.1937</v>
      </c>
      <c r="I31" s="14">
        <v>-0.35391299999999998</v>
      </c>
      <c r="J31" s="22">
        <v>64.587900000000005</v>
      </c>
      <c r="K31" s="12">
        <v>236.25299999999999</v>
      </c>
      <c r="L31" s="8">
        <f t="shared" si="2"/>
        <v>0.27338446495917518</v>
      </c>
      <c r="M31" s="15">
        <v>28</v>
      </c>
      <c r="N31" s="15">
        <v>1</v>
      </c>
      <c r="O31" s="15">
        <v>6</v>
      </c>
      <c r="P31" s="15">
        <v>2</v>
      </c>
      <c r="Q31" s="15">
        <v>-1</v>
      </c>
      <c r="R31" s="16">
        <v>1</v>
      </c>
      <c r="S31" s="17">
        <v>257</v>
      </c>
      <c r="T31" s="15">
        <v>0</v>
      </c>
      <c r="U31" s="15">
        <v>-1</v>
      </c>
      <c r="V31" s="18">
        <v>15</v>
      </c>
      <c r="W31" s="16">
        <v>0</v>
      </c>
      <c r="X31" s="16">
        <v>0</v>
      </c>
      <c r="Y31" s="16">
        <v>6</v>
      </c>
      <c r="Z31" s="16">
        <v>4</v>
      </c>
      <c r="AA31" s="8">
        <f t="shared" si="0"/>
        <v>0</v>
      </c>
      <c r="AB31" s="8">
        <f t="shared" si="1"/>
        <v>-4.7898914131616638E-3</v>
      </c>
      <c r="AC31" s="15">
        <v>5</v>
      </c>
      <c r="AD31" s="15">
        <v>28</v>
      </c>
      <c r="AE31" s="8">
        <v>0</v>
      </c>
      <c r="AF31" s="8">
        <v>0</v>
      </c>
      <c r="AG31" s="8">
        <v>0</v>
      </c>
      <c r="AH31" s="8">
        <v>0</v>
      </c>
      <c r="AI31" s="8">
        <v>1</v>
      </c>
      <c r="AJ31" s="8">
        <v>0</v>
      </c>
      <c r="AK31" s="19">
        <v>1</v>
      </c>
      <c r="AL31" s="20" t="s">
        <v>46</v>
      </c>
      <c r="AM31" s="20" t="s">
        <v>51</v>
      </c>
    </row>
    <row r="32" spans="1:39" s="19" customFormat="1" x14ac:dyDescent="0.2">
      <c r="A32" s="8" t="s">
        <v>39</v>
      </c>
      <c r="B32" s="8" t="s">
        <v>40</v>
      </c>
      <c r="C32" s="9" t="s">
        <v>41</v>
      </c>
      <c r="D32" s="10">
        <v>193368</v>
      </c>
      <c r="E32" s="11" t="s">
        <v>99</v>
      </c>
      <c r="F32" s="12">
        <v>207.05699999999999</v>
      </c>
      <c r="G32" s="12">
        <v>192.41800000000001</v>
      </c>
      <c r="H32" s="13">
        <v>-1.0629200000000001</v>
      </c>
      <c r="I32" s="14">
        <v>-0.65954299999999999</v>
      </c>
      <c r="J32" s="22">
        <v>68.532899999999998</v>
      </c>
      <c r="K32" s="12">
        <v>227.95599999999999</v>
      </c>
      <c r="L32" s="8">
        <f t="shared" si="2"/>
        <v>0.30064091315867975</v>
      </c>
      <c r="M32" s="15">
        <v>26</v>
      </c>
      <c r="N32" s="15">
        <v>1</v>
      </c>
      <c r="O32" s="15">
        <v>8</v>
      </c>
      <c r="P32" s="15">
        <v>2</v>
      </c>
      <c r="Q32" s="15">
        <v>-1</v>
      </c>
      <c r="R32" s="16">
        <v>0</v>
      </c>
      <c r="S32" s="17">
        <v>229</v>
      </c>
      <c r="T32" s="15">
        <v>0</v>
      </c>
      <c r="U32" s="15">
        <v>-1</v>
      </c>
      <c r="V32" s="18">
        <v>13</v>
      </c>
      <c r="W32" s="16">
        <v>0</v>
      </c>
      <c r="X32" s="16">
        <v>0</v>
      </c>
      <c r="Y32" s="16">
        <v>7</v>
      </c>
      <c r="Z32" s="16">
        <v>5</v>
      </c>
      <c r="AA32" s="8">
        <f t="shared" si="0"/>
        <v>0</v>
      </c>
      <c r="AB32" s="8">
        <f t="shared" si="1"/>
        <v>-5.197018989907389E-3</v>
      </c>
      <c r="AC32" s="15">
        <v>6</v>
      </c>
      <c r="AD32" s="15">
        <v>26</v>
      </c>
      <c r="AE32" s="8">
        <v>0</v>
      </c>
      <c r="AF32" s="8">
        <v>0</v>
      </c>
      <c r="AG32" s="8">
        <v>0</v>
      </c>
      <c r="AH32" s="8">
        <v>0</v>
      </c>
      <c r="AI32" s="8">
        <v>1</v>
      </c>
      <c r="AJ32" s="8">
        <v>0</v>
      </c>
      <c r="AK32" s="19">
        <v>1</v>
      </c>
      <c r="AL32" s="20" t="s">
        <v>46</v>
      </c>
      <c r="AM32" s="20" t="s">
        <v>94</v>
      </c>
    </row>
    <row r="33" spans="1:39" s="19" customFormat="1" x14ac:dyDescent="0.2">
      <c r="A33" s="8" t="s">
        <v>39</v>
      </c>
      <c r="B33" s="8" t="s">
        <v>40</v>
      </c>
      <c r="C33" s="9" t="s">
        <v>41</v>
      </c>
      <c r="D33" s="10">
        <v>193530</v>
      </c>
      <c r="E33" s="11" t="s">
        <v>100</v>
      </c>
      <c r="F33" s="12">
        <v>162.053</v>
      </c>
      <c r="G33" s="12">
        <v>144.96100000000001</v>
      </c>
      <c r="H33" s="14">
        <v>-0.57606900000000005</v>
      </c>
      <c r="I33" s="22">
        <v>0.32579999999999998</v>
      </c>
      <c r="J33" s="22">
        <v>73.454099999999997</v>
      </c>
      <c r="K33" s="12">
        <v>173.773</v>
      </c>
      <c r="L33" s="8">
        <f t="shared" si="2"/>
        <v>0.42270145534691811</v>
      </c>
      <c r="M33" s="15">
        <v>21</v>
      </c>
      <c r="N33" s="15">
        <v>1</v>
      </c>
      <c r="O33" s="15">
        <v>7</v>
      </c>
      <c r="P33" s="15">
        <v>3</v>
      </c>
      <c r="Q33" s="15">
        <v>-2</v>
      </c>
      <c r="R33" s="16">
        <v>0</v>
      </c>
      <c r="S33" s="17">
        <v>153</v>
      </c>
      <c r="T33" s="15">
        <v>0</v>
      </c>
      <c r="U33" s="15">
        <v>-2</v>
      </c>
      <c r="V33" s="18">
        <v>11</v>
      </c>
      <c r="W33" s="16">
        <v>0</v>
      </c>
      <c r="X33" s="16">
        <v>0</v>
      </c>
      <c r="Y33" s="16">
        <v>6</v>
      </c>
      <c r="Z33" s="16">
        <v>4</v>
      </c>
      <c r="AA33" s="8">
        <f t="shared" si="0"/>
        <v>0</v>
      </c>
      <c r="AB33" s="8">
        <f t="shared" si="1"/>
        <v>-1.3796814315574533E-2</v>
      </c>
      <c r="AC33" s="15">
        <v>5</v>
      </c>
      <c r="AD33" s="15">
        <v>21</v>
      </c>
      <c r="AE33" s="8">
        <v>0</v>
      </c>
      <c r="AF33" s="8">
        <v>0</v>
      </c>
      <c r="AG33" s="8">
        <v>0</v>
      </c>
      <c r="AH33" s="8">
        <v>0</v>
      </c>
      <c r="AI33" s="8">
        <v>2</v>
      </c>
      <c r="AJ33" s="8">
        <v>1</v>
      </c>
      <c r="AK33" s="19">
        <v>0</v>
      </c>
      <c r="AL33" s="20" t="s">
        <v>66</v>
      </c>
      <c r="AM33" s="20" t="s">
        <v>101</v>
      </c>
    </row>
    <row r="34" spans="1:39" s="19" customFormat="1" x14ac:dyDescent="0.2">
      <c r="A34" s="8" t="s">
        <v>39</v>
      </c>
      <c r="B34" s="8" t="s">
        <v>40</v>
      </c>
      <c r="C34" s="9" t="s">
        <v>41</v>
      </c>
      <c r="D34" s="10">
        <v>439750</v>
      </c>
      <c r="E34" s="11" t="s">
        <v>102</v>
      </c>
      <c r="F34" s="12">
        <v>177.04599999999999</v>
      </c>
      <c r="G34" s="12">
        <v>161.81800000000001</v>
      </c>
      <c r="H34" s="14">
        <v>-0.25337700000000002</v>
      </c>
      <c r="I34" s="14">
        <v>-0.69909100000000002</v>
      </c>
      <c r="J34" s="22">
        <v>54.419600000000003</v>
      </c>
      <c r="K34" s="12">
        <v>189.88900000000001</v>
      </c>
      <c r="L34" s="8">
        <f t="shared" si="2"/>
        <v>0.28658637414489518</v>
      </c>
      <c r="M34" s="15">
        <v>22</v>
      </c>
      <c r="N34" s="15">
        <v>1</v>
      </c>
      <c r="O34" s="15">
        <v>6</v>
      </c>
      <c r="P34" s="15">
        <v>2</v>
      </c>
      <c r="Q34" s="15">
        <v>-1</v>
      </c>
      <c r="R34" s="16">
        <v>0</v>
      </c>
      <c r="S34" s="17">
        <v>140</v>
      </c>
      <c r="T34" s="15">
        <v>0</v>
      </c>
      <c r="U34" s="15">
        <v>-1</v>
      </c>
      <c r="V34" s="18">
        <v>11</v>
      </c>
      <c r="W34" s="16">
        <v>0</v>
      </c>
      <c r="X34" s="16">
        <v>0</v>
      </c>
      <c r="Y34" s="16">
        <v>6</v>
      </c>
      <c r="Z34" s="16">
        <v>4</v>
      </c>
      <c r="AA34" s="8">
        <f t="shared" si="0"/>
        <v>0</v>
      </c>
      <c r="AB34" s="8">
        <f t="shared" si="1"/>
        <v>-6.1797822244744087E-3</v>
      </c>
      <c r="AC34" s="15">
        <v>6</v>
      </c>
      <c r="AD34" s="15">
        <v>22</v>
      </c>
      <c r="AE34" s="8">
        <v>0</v>
      </c>
      <c r="AF34" s="8">
        <v>0</v>
      </c>
      <c r="AG34" s="8">
        <v>0</v>
      </c>
      <c r="AH34" s="8">
        <v>0</v>
      </c>
      <c r="AI34" s="8">
        <v>1</v>
      </c>
      <c r="AJ34" s="8">
        <v>0</v>
      </c>
      <c r="AK34" s="19">
        <v>0</v>
      </c>
      <c r="AL34" s="20" t="s">
        <v>46</v>
      </c>
      <c r="AM34" s="20" t="s">
        <v>94</v>
      </c>
    </row>
    <row r="35" spans="1:39" s="19" customFormat="1" x14ac:dyDescent="0.2">
      <c r="A35" s="8" t="s">
        <v>39</v>
      </c>
      <c r="B35" s="8" t="s">
        <v>40</v>
      </c>
      <c r="C35" s="9" t="s">
        <v>41</v>
      </c>
      <c r="D35" s="10">
        <v>440129</v>
      </c>
      <c r="E35" s="11" t="s">
        <v>103</v>
      </c>
      <c r="F35" s="12">
        <v>156.053</v>
      </c>
      <c r="G35" s="12">
        <v>134.88800000000001</v>
      </c>
      <c r="H35" s="13">
        <v>-1.18452</v>
      </c>
      <c r="I35" s="14">
        <v>-0.40402700000000003</v>
      </c>
      <c r="J35" s="22">
        <v>66.592200000000005</v>
      </c>
      <c r="K35" s="23">
        <v>159.63999999999999</v>
      </c>
      <c r="L35" s="8">
        <f t="shared" si="2"/>
        <v>0.41713981458281141</v>
      </c>
      <c r="M35" s="15">
        <v>19</v>
      </c>
      <c r="N35" s="15">
        <v>1</v>
      </c>
      <c r="O35" s="15">
        <v>5</v>
      </c>
      <c r="P35" s="15">
        <v>3</v>
      </c>
      <c r="Q35" s="15">
        <v>-1</v>
      </c>
      <c r="R35" s="16">
        <v>1</v>
      </c>
      <c r="S35" s="17">
        <v>151</v>
      </c>
      <c r="T35" s="15">
        <v>0</v>
      </c>
      <c r="U35" s="15">
        <v>-1</v>
      </c>
      <c r="V35" s="18">
        <v>11</v>
      </c>
      <c r="W35" s="16">
        <v>0</v>
      </c>
      <c r="X35" s="16">
        <v>0</v>
      </c>
      <c r="Y35" s="16">
        <v>3</v>
      </c>
      <c r="Z35" s="16">
        <v>2</v>
      </c>
      <c r="AA35" s="8">
        <f t="shared" si="0"/>
        <v>0</v>
      </c>
      <c r="AB35" s="8">
        <f t="shared" si="1"/>
        <v>-7.4135579147144295E-3</v>
      </c>
      <c r="AC35" s="15">
        <v>3</v>
      </c>
      <c r="AD35" s="15">
        <v>19</v>
      </c>
      <c r="AE35" s="8">
        <v>0</v>
      </c>
      <c r="AF35" s="8">
        <v>0</v>
      </c>
      <c r="AG35" s="8">
        <v>0</v>
      </c>
      <c r="AH35" s="8">
        <v>0</v>
      </c>
      <c r="AI35" s="8">
        <v>1</v>
      </c>
      <c r="AJ35" s="8">
        <v>1</v>
      </c>
      <c r="AK35" s="19">
        <v>0</v>
      </c>
      <c r="AL35" s="20" t="s">
        <v>46</v>
      </c>
      <c r="AM35" s="20" t="s">
        <v>51</v>
      </c>
    </row>
    <row r="36" spans="1:39" s="19" customFormat="1" x14ac:dyDescent="0.2">
      <c r="A36" s="8" t="s">
        <v>39</v>
      </c>
      <c r="B36" s="8" t="s">
        <v>40</v>
      </c>
      <c r="C36" s="9" t="s">
        <v>41</v>
      </c>
      <c r="D36" s="10">
        <v>444266</v>
      </c>
      <c r="E36" s="11" t="s">
        <v>104</v>
      </c>
      <c r="F36" s="12">
        <v>116.011</v>
      </c>
      <c r="G36" s="12">
        <v>110.72499999999999</v>
      </c>
      <c r="H36" s="14">
        <v>0.226268</v>
      </c>
      <c r="I36" s="14">
        <v>-0.85226800000000003</v>
      </c>
      <c r="J36" s="22">
        <v>57.2776</v>
      </c>
      <c r="K36" s="12">
        <v>114.905</v>
      </c>
      <c r="L36" s="8">
        <f t="shared" si="2"/>
        <v>0.49847787302554281</v>
      </c>
      <c r="M36" s="15">
        <v>12</v>
      </c>
      <c r="N36" s="15">
        <v>0</v>
      </c>
      <c r="O36" s="15">
        <v>6</v>
      </c>
      <c r="P36" s="15">
        <v>2</v>
      </c>
      <c r="Q36" s="15">
        <v>-2</v>
      </c>
      <c r="R36" s="16">
        <v>0</v>
      </c>
      <c r="S36" s="17">
        <v>119</v>
      </c>
      <c r="T36" s="15">
        <v>0</v>
      </c>
      <c r="U36" s="15">
        <v>-2</v>
      </c>
      <c r="V36" s="18">
        <v>8</v>
      </c>
      <c r="W36" s="16">
        <v>0</v>
      </c>
      <c r="X36" s="16">
        <v>0</v>
      </c>
      <c r="Y36" s="16">
        <v>4</v>
      </c>
      <c r="Z36" s="16">
        <v>0</v>
      </c>
      <c r="AA36" s="8">
        <f t="shared" si="0"/>
        <v>0</v>
      </c>
      <c r="AB36" s="8">
        <f t="shared" si="1"/>
        <v>-1.806276811921427E-2</v>
      </c>
      <c r="AC36" s="15">
        <v>2</v>
      </c>
      <c r="AD36" s="15">
        <v>12</v>
      </c>
      <c r="AE36" s="8">
        <v>0</v>
      </c>
      <c r="AF36" s="8">
        <v>0</v>
      </c>
      <c r="AG36" s="8">
        <v>0</v>
      </c>
      <c r="AH36" s="8">
        <v>0</v>
      </c>
      <c r="AI36" s="8">
        <v>2</v>
      </c>
      <c r="AJ36" s="8">
        <v>0</v>
      </c>
      <c r="AK36" s="19">
        <v>0</v>
      </c>
      <c r="AL36" s="20" t="s">
        <v>66</v>
      </c>
      <c r="AM36" s="20" t="s">
        <v>101</v>
      </c>
    </row>
    <row r="37" spans="1:39" s="19" customFormat="1" x14ac:dyDescent="0.2">
      <c r="A37" s="8" t="s">
        <v>39</v>
      </c>
      <c r="B37" s="8" t="s">
        <v>40</v>
      </c>
      <c r="C37" s="9" t="s">
        <v>41</v>
      </c>
      <c r="D37" s="10">
        <v>446284</v>
      </c>
      <c r="E37" s="11" t="s">
        <v>105</v>
      </c>
      <c r="F37" s="12">
        <v>302.22500000000002</v>
      </c>
      <c r="G37" s="12">
        <v>405.31400000000002</v>
      </c>
      <c r="H37" s="13">
        <v>6.4378599999999997</v>
      </c>
      <c r="I37" s="13">
        <v>-4.6936200000000001</v>
      </c>
      <c r="J37" s="22">
        <v>28.893799999999999</v>
      </c>
      <c r="K37" s="12">
        <v>412.334</v>
      </c>
      <c r="L37" s="8">
        <f t="shared" si="2"/>
        <v>7.0073775143451658E-2</v>
      </c>
      <c r="M37" s="15">
        <v>52</v>
      </c>
      <c r="N37" s="15">
        <v>0</v>
      </c>
      <c r="O37" s="15">
        <v>3</v>
      </c>
      <c r="P37" s="15">
        <v>1</v>
      </c>
      <c r="Q37" s="15">
        <v>-1</v>
      </c>
      <c r="R37" s="16">
        <v>0</v>
      </c>
      <c r="S37" s="17">
        <v>398</v>
      </c>
      <c r="T37" s="15">
        <v>0</v>
      </c>
      <c r="U37" s="15">
        <v>-1</v>
      </c>
      <c r="V37" s="18">
        <v>22</v>
      </c>
      <c r="W37" s="16">
        <v>0</v>
      </c>
      <c r="X37" s="16">
        <v>0</v>
      </c>
      <c r="Y37" s="16">
        <v>20</v>
      </c>
      <c r="Z37" s="16">
        <v>9</v>
      </c>
      <c r="AA37" s="8">
        <f t="shared" si="0"/>
        <v>0</v>
      </c>
      <c r="AB37" s="8">
        <f t="shared" si="1"/>
        <v>-2.4672229431995933E-3</v>
      </c>
      <c r="AC37" s="15">
        <v>13</v>
      </c>
      <c r="AD37" s="15">
        <v>52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19">
        <v>0</v>
      </c>
      <c r="AL37" s="20" t="s">
        <v>66</v>
      </c>
      <c r="AM37" s="20" t="s">
        <v>106</v>
      </c>
    </row>
    <row r="38" spans="1:39" s="19" customFormat="1" x14ac:dyDescent="0.2">
      <c r="A38" s="8" t="s">
        <v>39</v>
      </c>
      <c r="B38" s="8" t="s">
        <v>40</v>
      </c>
      <c r="C38" s="9" t="s">
        <v>41</v>
      </c>
      <c r="D38" s="10">
        <v>637542</v>
      </c>
      <c r="E38" s="11" t="s">
        <v>107</v>
      </c>
      <c r="F38" s="12">
        <v>250.14699999999999</v>
      </c>
      <c r="G38" s="12">
        <v>269.00700000000001</v>
      </c>
      <c r="H38" s="22">
        <v>4.1765999999999996</v>
      </c>
      <c r="I38" s="13">
        <v>-4.6810700000000001</v>
      </c>
      <c r="J38" s="22">
        <v>20.253799999999998</v>
      </c>
      <c r="K38" s="12">
        <v>314.47199999999998</v>
      </c>
      <c r="L38" s="8">
        <f t="shared" si="2"/>
        <v>6.4405734055814193E-2</v>
      </c>
      <c r="M38" s="15">
        <v>37</v>
      </c>
      <c r="N38" s="15">
        <v>0</v>
      </c>
      <c r="O38" s="15">
        <v>1</v>
      </c>
      <c r="P38" s="15">
        <v>1</v>
      </c>
      <c r="Q38" s="15">
        <v>0</v>
      </c>
      <c r="R38" s="16">
        <v>2</v>
      </c>
      <c r="S38" s="17">
        <v>178</v>
      </c>
      <c r="T38" s="15">
        <v>0</v>
      </c>
      <c r="U38" s="15">
        <v>0</v>
      </c>
      <c r="V38" s="18">
        <v>19</v>
      </c>
      <c r="W38" s="16">
        <v>0</v>
      </c>
      <c r="X38" s="16">
        <v>0</v>
      </c>
      <c r="Y38" s="16">
        <v>5</v>
      </c>
      <c r="Z38" s="16">
        <v>2</v>
      </c>
      <c r="AA38" s="8">
        <f t="shared" si="0"/>
        <v>0</v>
      </c>
      <c r="AB38" s="8">
        <f t="shared" si="1"/>
        <v>0</v>
      </c>
      <c r="AC38" s="15">
        <v>4</v>
      </c>
      <c r="AD38" s="15">
        <v>37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19">
        <v>0</v>
      </c>
      <c r="AL38" s="20" t="s">
        <v>84</v>
      </c>
      <c r="AM38" s="20" t="s">
        <v>108</v>
      </c>
    </row>
    <row r="39" spans="1:39" s="19" customFormat="1" x14ac:dyDescent="0.2">
      <c r="A39" s="8" t="s">
        <v>39</v>
      </c>
      <c r="B39" s="8" t="s">
        <v>40</v>
      </c>
      <c r="C39" s="9" t="s">
        <v>41</v>
      </c>
      <c r="D39" s="10">
        <v>3014237</v>
      </c>
      <c r="E39" s="11" t="s">
        <v>109</v>
      </c>
      <c r="F39" s="12">
        <v>143.05799999999999</v>
      </c>
      <c r="G39" s="12">
        <v>141.86799999999999</v>
      </c>
      <c r="H39" s="14">
        <v>-0.37813600000000003</v>
      </c>
      <c r="I39" s="22">
        <v>-0.54490000000000005</v>
      </c>
      <c r="J39" s="12">
        <v>54.292999999999999</v>
      </c>
      <c r="K39" s="12">
        <v>164.619</v>
      </c>
      <c r="L39" s="8">
        <f t="shared" si="2"/>
        <v>0.32981004622795668</v>
      </c>
      <c r="M39" s="15">
        <v>19</v>
      </c>
      <c r="N39" s="15">
        <v>1</v>
      </c>
      <c r="O39" s="15">
        <v>5</v>
      </c>
      <c r="P39" s="15">
        <v>2</v>
      </c>
      <c r="Q39" s="15">
        <v>-1</v>
      </c>
      <c r="R39" s="16">
        <v>1</v>
      </c>
      <c r="S39" s="17">
        <v>166</v>
      </c>
      <c r="T39" s="15">
        <v>0</v>
      </c>
      <c r="U39" s="15">
        <v>-1</v>
      </c>
      <c r="V39" s="18">
        <v>10</v>
      </c>
      <c r="W39" s="16">
        <v>0</v>
      </c>
      <c r="X39" s="16">
        <v>5</v>
      </c>
      <c r="Y39" s="16">
        <v>1</v>
      </c>
      <c r="Z39" s="16">
        <v>4</v>
      </c>
      <c r="AA39" s="8">
        <f t="shared" si="0"/>
        <v>0</v>
      </c>
      <c r="AB39" s="8">
        <f t="shared" si="1"/>
        <v>-7.0488059322750731E-3</v>
      </c>
      <c r="AC39" s="15">
        <v>1</v>
      </c>
      <c r="AD39" s="15">
        <v>19</v>
      </c>
      <c r="AE39" s="8">
        <v>0</v>
      </c>
      <c r="AF39" s="8">
        <v>0</v>
      </c>
      <c r="AG39" s="8">
        <v>0</v>
      </c>
      <c r="AH39" s="8">
        <v>0</v>
      </c>
      <c r="AI39" s="8">
        <v>1</v>
      </c>
      <c r="AJ39" s="8">
        <v>0</v>
      </c>
      <c r="AK39" s="19">
        <v>0</v>
      </c>
      <c r="AL39" s="20" t="s">
        <v>46</v>
      </c>
      <c r="AM39" s="20" t="s">
        <v>47</v>
      </c>
    </row>
    <row r="40" spans="1:39" s="19" customFormat="1" x14ac:dyDescent="0.2">
      <c r="A40" s="8" t="s">
        <v>39</v>
      </c>
      <c r="B40" s="8" t="s">
        <v>40</v>
      </c>
      <c r="C40" s="9" t="s">
        <v>41</v>
      </c>
      <c r="D40" s="10">
        <v>3017884</v>
      </c>
      <c r="E40" s="11" t="s">
        <v>110</v>
      </c>
      <c r="F40" s="12">
        <v>218.11500000000001</v>
      </c>
      <c r="G40" s="12">
        <v>215.36500000000001</v>
      </c>
      <c r="H40" s="13">
        <v>1.28284</v>
      </c>
      <c r="I40" s="14">
        <v>-0.53533399999999998</v>
      </c>
      <c r="J40" s="22">
        <v>73.897199999999998</v>
      </c>
      <c r="K40" s="12">
        <v>258.99299999999999</v>
      </c>
      <c r="L40" s="8">
        <f>J40/K40</f>
        <v>0.2853250860061855</v>
      </c>
      <c r="M40" s="15">
        <v>33</v>
      </c>
      <c r="N40" s="15">
        <v>1</v>
      </c>
      <c r="O40" s="15">
        <v>7</v>
      </c>
      <c r="P40" s="15">
        <v>3</v>
      </c>
      <c r="Q40" s="15">
        <v>-2</v>
      </c>
      <c r="R40" s="16">
        <v>0</v>
      </c>
      <c r="S40" s="17">
        <v>202</v>
      </c>
      <c r="T40" s="15">
        <v>0</v>
      </c>
      <c r="U40" s="15">
        <v>-2</v>
      </c>
      <c r="V40" s="18">
        <v>15</v>
      </c>
      <c r="W40" s="16">
        <v>0</v>
      </c>
      <c r="X40" s="16">
        <v>0</v>
      </c>
      <c r="Y40" s="16">
        <v>10</v>
      </c>
      <c r="Z40" s="16">
        <v>8</v>
      </c>
      <c r="AA40" s="8">
        <f t="shared" si="0"/>
        <v>0</v>
      </c>
      <c r="AB40" s="8">
        <f t="shared" si="1"/>
        <v>-9.2865600260023679E-3</v>
      </c>
      <c r="AC40" s="15">
        <v>9</v>
      </c>
      <c r="AD40" s="15">
        <v>33</v>
      </c>
      <c r="AE40" s="8">
        <v>0</v>
      </c>
      <c r="AF40" s="8">
        <v>0</v>
      </c>
      <c r="AG40" s="8">
        <v>0</v>
      </c>
      <c r="AH40" s="8">
        <v>0</v>
      </c>
      <c r="AI40" s="8">
        <v>2</v>
      </c>
      <c r="AJ40" s="8">
        <v>1</v>
      </c>
      <c r="AK40" s="19">
        <v>0</v>
      </c>
      <c r="AL40" s="20" t="s">
        <v>66</v>
      </c>
      <c r="AM40" s="20" t="s">
        <v>111</v>
      </c>
    </row>
    <row r="41" spans="1:39" s="19" customFormat="1" x14ac:dyDescent="0.2">
      <c r="A41" s="8" t="s">
        <v>39</v>
      </c>
      <c r="B41" s="8" t="s">
        <v>40</v>
      </c>
      <c r="C41" s="9" t="s">
        <v>41</v>
      </c>
      <c r="D41" s="10">
        <v>3371179</v>
      </c>
      <c r="E41" s="11" t="s">
        <v>112</v>
      </c>
      <c r="F41" s="12">
        <v>221.072</v>
      </c>
      <c r="G41" s="12">
        <v>211.637</v>
      </c>
      <c r="H41" s="13">
        <v>-0.71847000000000005</v>
      </c>
      <c r="I41" s="14">
        <v>-0.76461900000000005</v>
      </c>
      <c r="J41" s="22">
        <v>69.7881</v>
      </c>
      <c r="K41" s="23">
        <v>254.81</v>
      </c>
      <c r="L41" s="8">
        <f t="shared" si="2"/>
        <v>0.27388289313606218</v>
      </c>
      <c r="M41" s="15">
        <v>29</v>
      </c>
      <c r="N41" s="15">
        <v>1</v>
      </c>
      <c r="O41" s="15">
        <v>7</v>
      </c>
      <c r="P41" s="15">
        <v>3</v>
      </c>
      <c r="Q41" s="15">
        <v>-1</v>
      </c>
      <c r="R41" s="16">
        <v>0</v>
      </c>
      <c r="S41" s="17">
        <v>198</v>
      </c>
      <c r="T41" s="15">
        <v>0</v>
      </c>
      <c r="U41" s="15">
        <v>-1</v>
      </c>
      <c r="V41" s="18">
        <v>14</v>
      </c>
      <c r="W41" s="16">
        <v>0</v>
      </c>
      <c r="X41" s="16">
        <v>0</v>
      </c>
      <c r="Y41" s="16">
        <v>8</v>
      </c>
      <c r="Z41" s="16">
        <v>6</v>
      </c>
      <c r="AA41" s="8">
        <f t="shared" si="0"/>
        <v>0</v>
      </c>
      <c r="AB41" s="8">
        <f t="shared" si="1"/>
        <v>-4.7250717029630922E-3</v>
      </c>
      <c r="AC41" s="15">
        <v>8</v>
      </c>
      <c r="AD41" s="15">
        <v>29</v>
      </c>
      <c r="AE41" s="8">
        <v>0</v>
      </c>
      <c r="AF41" s="8">
        <v>0</v>
      </c>
      <c r="AG41" s="8">
        <v>0</v>
      </c>
      <c r="AH41" s="8">
        <v>0</v>
      </c>
      <c r="AI41" s="8">
        <v>1</v>
      </c>
      <c r="AJ41" s="8">
        <v>1</v>
      </c>
      <c r="AK41" s="19">
        <v>1</v>
      </c>
      <c r="AL41" s="20" t="s">
        <v>84</v>
      </c>
      <c r="AM41" s="20" t="s">
        <v>85</v>
      </c>
    </row>
    <row r="42" spans="1:39" s="19" customFormat="1" x14ac:dyDescent="0.2">
      <c r="A42" s="8" t="s">
        <v>39</v>
      </c>
      <c r="B42" s="8" t="s">
        <v>40</v>
      </c>
      <c r="C42" s="9" t="s">
        <v>41</v>
      </c>
      <c r="D42" s="10">
        <v>3989307</v>
      </c>
      <c r="E42" s="11" t="s">
        <v>113</v>
      </c>
      <c r="F42" s="12">
        <v>333.13200000000001</v>
      </c>
      <c r="G42" s="12">
        <v>315.00900000000001</v>
      </c>
      <c r="H42" s="14">
        <v>-0.99310699999999996</v>
      </c>
      <c r="I42" s="13">
        <v>-2.89086</v>
      </c>
      <c r="J42" s="12">
        <v>111.816</v>
      </c>
      <c r="K42" s="12">
        <v>346.702</v>
      </c>
      <c r="L42" s="8">
        <f t="shared" si="2"/>
        <v>0.32251328230007326</v>
      </c>
      <c r="M42" s="15">
        <v>43</v>
      </c>
      <c r="N42" s="15">
        <v>2</v>
      </c>
      <c r="O42" s="15">
        <v>9</v>
      </c>
      <c r="P42" s="15">
        <v>6</v>
      </c>
      <c r="Q42" s="15">
        <v>-1</v>
      </c>
      <c r="R42" s="16">
        <v>2</v>
      </c>
      <c r="S42" s="17">
        <v>484</v>
      </c>
      <c r="T42" s="15">
        <v>1</v>
      </c>
      <c r="U42" s="15">
        <v>-2</v>
      </c>
      <c r="V42" s="18">
        <v>24</v>
      </c>
      <c r="W42" s="16">
        <v>0</v>
      </c>
      <c r="X42" s="16">
        <v>0</v>
      </c>
      <c r="Y42" s="16">
        <v>8</v>
      </c>
      <c r="Z42" s="16">
        <v>5</v>
      </c>
      <c r="AA42" s="8">
        <f t="shared" si="0"/>
        <v>3.1745124742467673E-3</v>
      </c>
      <c r="AB42" s="8">
        <f t="shared" si="1"/>
        <v>-6.3490249484935346E-3</v>
      </c>
      <c r="AC42" s="15">
        <v>9</v>
      </c>
      <c r="AD42" s="15">
        <v>43</v>
      </c>
      <c r="AE42" s="8">
        <v>0</v>
      </c>
      <c r="AF42" s="8">
        <v>0</v>
      </c>
      <c r="AG42" s="8">
        <v>0</v>
      </c>
      <c r="AH42" s="8">
        <v>1</v>
      </c>
      <c r="AI42" s="8">
        <v>2</v>
      </c>
      <c r="AJ42" s="8">
        <v>0</v>
      </c>
      <c r="AK42" s="19">
        <v>0</v>
      </c>
      <c r="AL42" s="20" t="s">
        <v>81</v>
      </c>
      <c r="AM42" s="20" t="s">
        <v>82</v>
      </c>
    </row>
    <row r="43" spans="1:39" s="19" customFormat="1" x14ac:dyDescent="0.2">
      <c r="A43" s="8" t="s">
        <v>39</v>
      </c>
      <c r="B43" s="8" t="s">
        <v>40</v>
      </c>
      <c r="C43" s="9" t="s">
        <v>41</v>
      </c>
      <c r="D43" s="10">
        <v>4247235</v>
      </c>
      <c r="E43" s="11" t="s">
        <v>114</v>
      </c>
      <c r="F43" s="12">
        <v>426.08800000000002</v>
      </c>
      <c r="G43" s="23">
        <v>371.13</v>
      </c>
      <c r="H43" s="13">
        <v>-5.5632299999999999</v>
      </c>
      <c r="I43" s="13">
        <v>-2.6755100000000001</v>
      </c>
      <c r="J43" s="12">
        <v>176.07400000000001</v>
      </c>
      <c r="K43" s="12">
        <v>423.80900000000003</v>
      </c>
      <c r="L43" s="8">
        <f t="shared" si="2"/>
        <v>0.41545601910294494</v>
      </c>
      <c r="M43" s="15">
        <v>49</v>
      </c>
      <c r="N43" s="15">
        <v>3</v>
      </c>
      <c r="O43" s="15">
        <v>17</v>
      </c>
      <c r="P43" s="15">
        <v>9</v>
      </c>
      <c r="Q43" s="15">
        <v>-1</v>
      </c>
      <c r="R43" s="16">
        <v>0</v>
      </c>
      <c r="S43" s="17">
        <v>562</v>
      </c>
      <c r="T43" s="15">
        <v>2</v>
      </c>
      <c r="U43" s="15">
        <v>-3</v>
      </c>
      <c r="V43" s="18">
        <v>27</v>
      </c>
      <c r="W43" s="16">
        <v>0</v>
      </c>
      <c r="X43" s="16">
        <v>0</v>
      </c>
      <c r="Y43" s="16">
        <v>13</v>
      </c>
      <c r="Z43" s="16">
        <v>8</v>
      </c>
      <c r="AA43" s="8">
        <f t="shared" si="0"/>
        <v>5.3889472691509713E-3</v>
      </c>
      <c r="AB43" s="8">
        <f t="shared" si="1"/>
        <v>-8.0834209037264574E-3</v>
      </c>
      <c r="AC43" s="15">
        <v>16</v>
      </c>
      <c r="AD43" s="15">
        <v>49</v>
      </c>
      <c r="AE43" s="8">
        <v>0</v>
      </c>
      <c r="AF43" s="8">
        <v>0</v>
      </c>
      <c r="AG43" s="8">
        <v>0</v>
      </c>
      <c r="AH43" s="8">
        <v>2</v>
      </c>
      <c r="AI43" s="8">
        <v>3</v>
      </c>
      <c r="AJ43" s="8">
        <v>0</v>
      </c>
      <c r="AK43" s="19">
        <v>0</v>
      </c>
      <c r="AL43" s="20" t="s">
        <v>46</v>
      </c>
      <c r="AM43" s="20" t="s">
        <v>115</v>
      </c>
    </row>
    <row r="44" spans="1:39" s="19" customFormat="1" x14ac:dyDescent="0.2">
      <c r="A44" s="8" t="s">
        <v>39</v>
      </c>
      <c r="B44" s="8" t="s">
        <v>40</v>
      </c>
      <c r="C44" s="9" t="s">
        <v>41</v>
      </c>
      <c r="D44" s="10">
        <v>4684006</v>
      </c>
      <c r="E44" s="11" t="s">
        <v>116</v>
      </c>
      <c r="F44" s="12">
        <v>216.00899999999999</v>
      </c>
      <c r="G44" s="12">
        <v>169.96799999999999</v>
      </c>
      <c r="H44" s="14">
        <v>-0.16180800000000001</v>
      </c>
      <c r="I44" s="13">
        <v>-1.72797</v>
      </c>
      <c r="J44" s="22">
        <v>65.285399999999996</v>
      </c>
      <c r="K44" s="12">
        <v>206.28200000000001</v>
      </c>
      <c r="L44" s="8">
        <f t="shared" si="2"/>
        <v>0.31648616941856289</v>
      </c>
      <c r="M44" s="15">
        <v>22</v>
      </c>
      <c r="N44" s="15">
        <v>0</v>
      </c>
      <c r="O44" s="15">
        <v>8</v>
      </c>
      <c r="P44" s="15">
        <v>1</v>
      </c>
      <c r="Q44" s="15">
        <v>-1</v>
      </c>
      <c r="R44" s="16">
        <v>1</v>
      </c>
      <c r="S44" s="17">
        <v>294</v>
      </c>
      <c r="T44" s="15">
        <v>0</v>
      </c>
      <c r="U44" s="15">
        <v>-1</v>
      </c>
      <c r="V44" s="18">
        <v>14</v>
      </c>
      <c r="W44" s="16">
        <v>0</v>
      </c>
      <c r="X44" s="16">
        <v>0</v>
      </c>
      <c r="Y44" s="16">
        <v>2</v>
      </c>
      <c r="Z44" s="16">
        <v>1</v>
      </c>
      <c r="AA44" s="8">
        <f t="shared" si="0"/>
        <v>0</v>
      </c>
      <c r="AB44" s="8">
        <f t="shared" si="1"/>
        <v>-5.8834604160783212E-3</v>
      </c>
      <c r="AC44" s="15">
        <v>3</v>
      </c>
      <c r="AD44" s="15">
        <v>22</v>
      </c>
      <c r="AE44" s="8">
        <v>0</v>
      </c>
      <c r="AF44" s="8">
        <v>1</v>
      </c>
      <c r="AG44" s="8">
        <v>0</v>
      </c>
      <c r="AH44" s="8">
        <v>0</v>
      </c>
      <c r="AI44" s="8">
        <v>0</v>
      </c>
      <c r="AJ44" s="8">
        <v>0</v>
      </c>
      <c r="AK44" s="19">
        <v>1</v>
      </c>
      <c r="AL44" s="20" t="s">
        <v>84</v>
      </c>
      <c r="AM44" s="20" t="s">
        <v>91</v>
      </c>
    </row>
    <row r="45" spans="1:39" s="19" customFormat="1" x14ac:dyDescent="0.2">
      <c r="A45" s="8" t="s">
        <v>39</v>
      </c>
      <c r="B45" s="8" t="s">
        <v>40</v>
      </c>
      <c r="C45" s="9" t="s">
        <v>41</v>
      </c>
      <c r="D45" s="10">
        <v>5280450</v>
      </c>
      <c r="E45" s="11" t="s">
        <v>117</v>
      </c>
      <c r="F45" s="23">
        <v>280.24</v>
      </c>
      <c r="G45" s="12">
        <v>353.964</v>
      </c>
      <c r="H45" s="13">
        <v>6.7308199999999996</v>
      </c>
      <c r="I45" s="13">
        <v>-5.4401799999999998</v>
      </c>
      <c r="J45" s="22">
        <v>28.893799999999999</v>
      </c>
      <c r="K45" s="12">
        <v>403.09699999999998</v>
      </c>
      <c r="L45" s="8">
        <f t="shared" si="2"/>
        <v>7.1679521306286076E-2</v>
      </c>
      <c r="M45" s="15">
        <v>52</v>
      </c>
      <c r="N45" s="15">
        <v>0</v>
      </c>
      <c r="O45" s="15">
        <v>3</v>
      </c>
      <c r="P45" s="15">
        <v>1</v>
      </c>
      <c r="Q45" s="15">
        <v>-1</v>
      </c>
      <c r="R45" s="16">
        <v>0</v>
      </c>
      <c r="S45" s="17">
        <v>267</v>
      </c>
      <c r="T45" s="15">
        <v>0</v>
      </c>
      <c r="U45" s="15">
        <v>-1</v>
      </c>
      <c r="V45" s="18">
        <v>20</v>
      </c>
      <c r="W45" s="16">
        <v>0</v>
      </c>
      <c r="X45" s="16">
        <v>0</v>
      </c>
      <c r="Y45" s="16">
        <v>18</v>
      </c>
      <c r="Z45" s="16">
        <v>13</v>
      </c>
      <c r="AA45" s="8">
        <f t="shared" si="0"/>
        <v>0</v>
      </c>
      <c r="AB45" s="8">
        <f t="shared" si="1"/>
        <v>-2.8251460600513048E-3</v>
      </c>
      <c r="AC45" s="15">
        <v>14</v>
      </c>
      <c r="AD45" s="15">
        <v>52</v>
      </c>
      <c r="AE45" s="8">
        <v>0</v>
      </c>
      <c r="AF45" s="8">
        <v>0</v>
      </c>
      <c r="AG45" s="8">
        <v>0</v>
      </c>
      <c r="AH45" s="8">
        <v>0</v>
      </c>
      <c r="AI45" s="8">
        <v>1</v>
      </c>
      <c r="AJ45" s="8">
        <v>0</v>
      </c>
      <c r="AK45" s="19">
        <v>0</v>
      </c>
      <c r="AL45" s="20" t="s">
        <v>66</v>
      </c>
      <c r="AM45" s="20" t="s">
        <v>106</v>
      </c>
    </row>
    <row r="46" spans="1:39" s="19" customFormat="1" x14ac:dyDescent="0.2">
      <c r="A46" s="8" t="s">
        <v>39</v>
      </c>
      <c r="B46" s="8" t="s">
        <v>40</v>
      </c>
      <c r="C46" s="9" t="s">
        <v>41</v>
      </c>
      <c r="D46" s="10">
        <v>5280934</v>
      </c>
      <c r="E46" s="11" t="s">
        <v>118</v>
      </c>
      <c r="F46" s="12">
        <v>278.22500000000002</v>
      </c>
      <c r="G46" s="12">
        <v>358.755</v>
      </c>
      <c r="H46" s="13">
        <v>6.3118699999999999</v>
      </c>
      <c r="I46" s="13">
        <v>-4.9155499999999996</v>
      </c>
      <c r="J46" s="22">
        <v>28.893799999999999</v>
      </c>
      <c r="K46" s="23">
        <v>389.38</v>
      </c>
      <c r="L46" s="8">
        <f t="shared" si="2"/>
        <v>7.420463300631773E-2</v>
      </c>
      <c r="M46" s="15">
        <v>50</v>
      </c>
      <c r="N46" s="15">
        <v>0</v>
      </c>
      <c r="O46" s="15">
        <v>3</v>
      </c>
      <c r="P46" s="15">
        <v>1</v>
      </c>
      <c r="Q46" s="15">
        <v>-1</v>
      </c>
      <c r="R46" s="16">
        <v>0</v>
      </c>
      <c r="S46" s="17">
        <v>301</v>
      </c>
      <c r="T46" s="15">
        <v>0</v>
      </c>
      <c r="U46" s="15">
        <v>-1</v>
      </c>
      <c r="V46" s="18">
        <v>20</v>
      </c>
      <c r="W46" s="16">
        <v>0</v>
      </c>
      <c r="X46" s="16">
        <v>0</v>
      </c>
      <c r="Y46" s="16">
        <v>18</v>
      </c>
      <c r="Z46" s="16">
        <v>11</v>
      </c>
      <c r="AA46" s="8">
        <f t="shared" si="0"/>
        <v>0</v>
      </c>
      <c r="AB46" s="8">
        <f t="shared" si="1"/>
        <v>-2.7874175969672898E-3</v>
      </c>
      <c r="AC46" s="15">
        <v>13</v>
      </c>
      <c r="AD46" s="15">
        <v>50</v>
      </c>
      <c r="AE46" s="8">
        <v>0</v>
      </c>
      <c r="AF46" s="8">
        <v>0</v>
      </c>
      <c r="AG46" s="8">
        <v>0</v>
      </c>
      <c r="AH46" s="8">
        <v>0</v>
      </c>
      <c r="AI46" s="8">
        <v>1</v>
      </c>
      <c r="AJ46" s="8">
        <v>0</v>
      </c>
      <c r="AK46" s="19">
        <v>0</v>
      </c>
      <c r="AL46" s="20" t="s">
        <v>66</v>
      </c>
      <c r="AM46" s="20" t="s">
        <v>106</v>
      </c>
    </row>
    <row r="47" spans="1:39" s="19" customFormat="1" x14ac:dyDescent="0.2">
      <c r="A47" s="8" t="s">
        <v>39</v>
      </c>
      <c r="B47" s="8" t="s">
        <v>40</v>
      </c>
      <c r="C47" s="9" t="s">
        <v>41</v>
      </c>
      <c r="D47" s="10">
        <v>5282807</v>
      </c>
      <c r="E47" s="11" t="s">
        <v>119</v>
      </c>
      <c r="F47" s="12">
        <v>336.303</v>
      </c>
      <c r="G47" s="23">
        <v>425.59</v>
      </c>
      <c r="H47" s="13">
        <v>8.6585800000000006</v>
      </c>
      <c r="I47" s="13">
        <v>-7.1286699999999996</v>
      </c>
      <c r="J47" s="22">
        <v>28.893799999999999</v>
      </c>
      <c r="K47" s="12">
        <v>488.56900000000002</v>
      </c>
      <c r="L47" s="8">
        <f t="shared" si="2"/>
        <v>5.9139650694170112E-2</v>
      </c>
      <c r="M47" s="15">
        <v>64</v>
      </c>
      <c r="N47" s="15">
        <v>0</v>
      </c>
      <c r="O47" s="15">
        <v>3</v>
      </c>
      <c r="P47" s="15">
        <v>1</v>
      </c>
      <c r="Q47" s="15">
        <v>-1</v>
      </c>
      <c r="R47" s="16">
        <v>0</v>
      </c>
      <c r="S47" s="17">
        <v>318</v>
      </c>
      <c r="T47" s="15">
        <v>0</v>
      </c>
      <c r="U47" s="15">
        <v>-1</v>
      </c>
      <c r="V47" s="18">
        <v>24</v>
      </c>
      <c r="W47" s="16">
        <v>0</v>
      </c>
      <c r="X47" s="16">
        <v>0</v>
      </c>
      <c r="Y47" s="16">
        <v>22</v>
      </c>
      <c r="Z47" s="16">
        <v>17</v>
      </c>
      <c r="AA47" s="8">
        <f t="shared" si="0"/>
        <v>0</v>
      </c>
      <c r="AB47" s="8">
        <f t="shared" si="1"/>
        <v>-2.3496792687798117E-3</v>
      </c>
      <c r="AC47" s="15">
        <v>18</v>
      </c>
      <c r="AD47" s="15">
        <v>64</v>
      </c>
      <c r="AE47" s="8">
        <v>0</v>
      </c>
      <c r="AF47" s="8">
        <v>0</v>
      </c>
      <c r="AG47" s="8">
        <v>0</v>
      </c>
      <c r="AH47" s="8">
        <v>0</v>
      </c>
      <c r="AI47" s="8">
        <v>1</v>
      </c>
      <c r="AJ47" s="8">
        <v>0</v>
      </c>
      <c r="AK47" s="19">
        <v>0</v>
      </c>
      <c r="AL47" s="20" t="s">
        <v>66</v>
      </c>
      <c r="AM47" s="20" t="s">
        <v>106</v>
      </c>
    </row>
    <row r="48" spans="1:39" s="19" customFormat="1" x14ac:dyDescent="0.2">
      <c r="A48" s="8" t="s">
        <v>39</v>
      </c>
      <c r="B48" s="8" t="s">
        <v>40</v>
      </c>
      <c r="C48" s="9" t="s">
        <v>41</v>
      </c>
      <c r="D48" s="10">
        <v>5312508</v>
      </c>
      <c r="E48" s="11" t="s">
        <v>120</v>
      </c>
      <c r="F48" s="12">
        <v>276.209</v>
      </c>
      <c r="G48" s="12">
        <v>364.12799999999999</v>
      </c>
      <c r="H48" s="13">
        <v>5.8929299999999998</v>
      </c>
      <c r="I48" s="13">
        <v>-4.3824699999999996</v>
      </c>
      <c r="J48" s="22">
        <v>28.893799999999999</v>
      </c>
      <c r="K48" s="12">
        <v>378.55900000000003</v>
      </c>
      <c r="L48" s="8">
        <f t="shared" si="2"/>
        <v>7.6325751071827638E-2</v>
      </c>
      <c r="M48" s="15">
        <v>48</v>
      </c>
      <c r="N48" s="15">
        <v>0</v>
      </c>
      <c r="O48" s="15">
        <v>3</v>
      </c>
      <c r="P48" s="15">
        <v>1</v>
      </c>
      <c r="Q48" s="15">
        <v>-1</v>
      </c>
      <c r="R48" s="16">
        <v>0</v>
      </c>
      <c r="S48" s="17">
        <v>335</v>
      </c>
      <c r="T48" s="15">
        <v>0</v>
      </c>
      <c r="U48" s="15">
        <v>-1</v>
      </c>
      <c r="V48" s="18">
        <v>20</v>
      </c>
      <c r="W48" s="16">
        <v>0</v>
      </c>
      <c r="X48" s="16">
        <v>0</v>
      </c>
      <c r="Y48" s="16">
        <v>18</v>
      </c>
      <c r="Z48" s="16">
        <v>9</v>
      </c>
      <c r="AA48" s="8">
        <f t="shared" si="0"/>
        <v>0</v>
      </c>
      <c r="AB48" s="8">
        <f t="shared" si="1"/>
        <v>-2.746287019949029E-3</v>
      </c>
      <c r="AC48" s="15">
        <v>12</v>
      </c>
      <c r="AD48" s="15">
        <v>48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0</v>
      </c>
      <c r="AK48" s="19">
        <v>0</v>
      </c>
      <c r="AL48" s="20" t="s">
        <v>66</v>
      </c>
      <c r="AM48" s="20" t="s">
        <v>106</v>
      </c>
    </row>
    <row r="49" spans="1:39" s="19" customFormat="1" x14ac:dyDescent="0.2">
      <c r="A49" s="8" t="s">
        <v>39</v>
      </c>
      <c r="B49" s="8" t="s">
        <v>40</v>
      </c>
      <c r="C49" s="9" t="s">
        <v>41</v>
      </c>
      <c r="D49" s="10">
        <v>7015683</v>
      </c>
      <c r="E49" s="11" t="s">
        <v>121</v>
      </c>
      <c r="F49" s="12">
        <v>246.12200000000001</v>
      </c>
      <c r="G49" s="12">
        <v>239.364</v>
      </c>
      <c r="H49" s="13">
        <v>-1.92117</v>
      </c>
      <c r="I49" s="22">
        <v>-1.3502000000000001</v>
      </c>
      <c r="J49" s="12">
        <v>101.93899999999999</v>
      </c>
      <c r="K49" s="12">
        <v>284.19099999999997</v>
      </c>
      <c r="L49" s="8">
        <f t="shared" si="2"/>
        <v>0.3586989032024237</v>
      </c>
      <c r="M49" s="15">
        <v>35</v>
      </c>
      <c r="N49" s="15">
        <v>2</v>
      </c>
      <c r="O49" s="15">
        <v>9</v>
      </c>
      <c r="P49" s="15">
        <v>5</v>
      </c>
      <c r="Q49" s="15">
        <v>-1</v>
      </c>
      <c r="R49" s="16">
        <v>0</v>
      </c>
      <c r="S49" s="17">
        <v>303</v>
      </c>
      <c r="T49" s="15">
        <v>1</v>
      </c>
      <c r="U49" s="15">
        <v>-2</v>
      </c>
      <c r="V49" s="18">
        <v>17</v>
      </c>
      <c r="W49" s="16">
        <v>0</v>
      </c>
      <c r="X49" s="16">
        <v>0</v>
      </c>
      <c r="Y49" s="16">
        <v>10</v>
      </c>
      <c r="Z49" s="16">
        <v>7</v>
      </c>
      <c r="AA49" s="8">
        <f t="shared" si="0"/>
        <v>4.1777376714961312E-3</v>
      </c>
      <c r="AB49" s="8">
        <f t="shared" si="1"/>
        <v>-8.3554753429922624E-3</v>
      </c>
      <c r="AC49" s="15">
        <v>8</v>
      </c>
      <c r="AD49" s="15">
        <v>35</v>
      </c>
      <c r="AE49" s="8">
        <v>0</v>
      </c>
      <c r="AF49" s="8">
        <v>0</v>
      </c>
      <c r="AG49" s="8">
        <v>0</v>
      </c>
      <c r="AH49" s="8">
        <v>1</v>
      </c>
      <c r="AI49" s="8">
        <v>2</v>
      </c>
      <c r="AJ49" s="8">
        <v>0</v>
      </c>
      <c r="AK49" s="19">
        <v>0</v>
      </c>
      <c r="AL49" s="20" t="s">
        <v>81</v>
      </c>
      <c r="AM49" s="20" t="s">
        <v>82</v>
      </c>
    </row>
    <row r="50" spans="1:39" s="19" customFormat="1" x14ac:dyDescent="0.2">
      <c r="A50" s="8" t="s">
        <v>39</v>
      </c>
      <c r="B50" s="8" t="s">
        <v>40</v>
      </c>
      <c r="C50" s="9" t="s">
        <v>41</v>
      </c>
      <c r="D50" s="10">
        <v>7018721</v>
      </c>
      <c r="E50" s="11" t="s">
        <v>122</v>
      </c>
      <c r="F50" s="12">
        <v>289.12700000000001</v>
      </c>
      <c r="G50" s="12">
        <v>279.97199999999998</v>
      </c>
      <c r="H50" s="13">
        <v>-3.06799</v>
      </c>
      <c r="I50" s="12">
        <v>-1.107</v>
      </c>
      <c r="J50" s="12">
        <v>126.877</v>
      </c>
      <c r="K50" s="12">
        <v>324.18599999999998</v>
      </c>
      <c r="L50" s="8">
        <f t="shared" si="2"/>
        <v>0.39137100306614103</v>
      </c>
      <c r="M50" s="15">
        <v>39</v>
      </c>
      <c r="N50" s="15">
        <v>2</v>
      </c>
      <c r="O50" s="15">
        <v>11</v>
      </c>
      <c r="P50" s="15">
        <v>6</v>
      </c>
      <c r="Q50" s="15">
        <v>-1</v>
      </c>
      <c r="R50" s="16">
        <v>0</v>
      </c>
      <c r="S50" s="17">
        <v>384</v>
      </c>
      <c r="T50" s="15">
        <v>1</v>
      </c>
      <c r="U50" s="15">
        <v>-2</v>
      </c>
      <c r="V50" s="18">
        <v>20</v>
      </c>
      <c r="W50" s="16">
        <v>0</v>
      </c>
      <c r="X50" s="16">
        <v>0</v>
      </c>
      <c r="Y50" s="16">
        <v>11</v>
      </c>
      <c r="Z50" s="16">
        <v>7</v>
      </c>
      <c r="AA50" s="8">
        <f t="shared" si="0"/>
        <v>3.5717857500035719E-3</v>
      </c>
      <c r="AB50" s="8">
        <f t="shared" si="1"/>
        <v>-7.1435715000071438E-3</v>
      </c>
      <c r="AC50" s="15">
        <v>11</v>
      </c>
      <c r="AD50" s="15">
        <v>39</v>
      </c>
      <c r="AE50" s="8">
        <v>0</v>
      </c>
      <c r="AF50" s="8">
        <v>0</v>
      </c>
      <c r="AG50" s="8">
        <v>0</v>
      </c>
      <c r="AH50" s="8">
        <v>1</v>
      </c>
      <c r="AI50" s="8">
        <v>2</v>
      </c>
      <c r="AJ50" s="8">
        <v>0</v>
      </c>
      <c r="AK50" s="19">
        <v>0</v>
      </c>
      <c r="AL50" s="20" t="s">
        <v>46</v>
      </c>
      <c r="AM50" s="20" t="s">
        <v>115</v>
      </c>
    </row>
    <row r="51" spans="1:39" s="19" customFormat="1" x14ac:dyDescent="0.2">
      <c r="A51" s="8" t="s">
        <v>39</v>
      </c>
      <c r="B51" s="8" t="s">
        <v>40</v>
      </c>
      <c r="C51" s="9" t="s">
        <v>41</v>
      </c>
      <c r="D51" s="10">
        <v>11615528</v>
      </c>
      <c r="E51" s="11" t="s">
        <v>123</v>
      </c>
      <c r="F51" s="12">
        <v>188.01400000000001</v>
      </c>
      <c r="G51" s="12">
        <v>143.41800000000001</v>
      </c>
      <c r="H51" s="14">
        <v>0.368668</v>
      </c>
      <c r="I51" s="13">
        <v>-1.7049700000000001</v>
      </c>
      <c r="J51" s="22">
        <v>51.545400000000001</v>
      </c>
      <c r="K51" s="12">
        <v>187.084</v>
      </c>
      <c r="L51" s="8">
        <f t="shared" si="2"/>
        <v>0.27552008723354215</v>
      </c>
      <c r="M51" s="15">
        <v>20</v>
      </c>
      <c r="N51" s="15">
        <v>0</v>
      </c>
      <c r="O51" s="15">
        <v>6</v>
      </c>
      <c r="P51" s="15">
        <v>1</v>
      </c>
      <c r="Q51" s="15">
        <v>-1</v>
      </c>
      <c r="R51" s="16">
        <v>1</v>
      </c>
      <c r="S51" s="17">
        <v>228</v>
      </c>
      <c r="T51" s="15">
        <v>0</v>
      </c>
      <c r="U51" s="15">
        <v>-1</v>
      </c>
      <c r="V51" s="18">
        <v>12</v>
      </c>
      <c r="W51" s="16">
        <v>0</v>
      </c>
      <c r="X51" s="16">
        <v>0</v>
      </c>
      <c r="Y51" s="16">
        <v>1</v>
      </c>
      <c r="Z51" s="16">
        <v>1</v>
      </c>
      <c r="AA51" s="8">
        <f t="shared" si="0"/>
        <v>0</v>
      </c>
      <c r="AB51" s="8">
        <f t="shared" si="1"/>
        <v>-6.9726254723953751E-3</v>
      </c>
      <c r="AC51" s="15">
        <v>2</v>
      </c>
      <c r="AD51" s="15">
        <v>20</v>
      </c>
      <c r="AE51" s="8">
        <v>0</v>
      </c>
      <c r="AF51" s="8">
        <v>1</v>
      </c>
      <c r="AG51" s="8">
        <v>0</v>
      </c>
      <c r="AH51" s="8">
        <v>0</v>
      </c>
      <c r="AI51" s="8">
        <v>0</v>
      </c>
      <c r="AJ51" s="8">
        <v>0</v>
      </c>
      <c r="AK51" s="19">
        <v>0</v>
      </c>
      <c r="AL51" s="20" t="s">
        <v>84</v>
      </c>
      <c r="AM51" s="20" t="s">
        <v>91</v>
      </c>
    </row>
    <row r="52" spans="1:39" s="19" customFormat="1" x14ac:dyDescent="0.2">
      <c r="A52" s="8" t="s">
        <v>39</v>
      </c>
      <c r="B52" s="8" t="s">
        <v>40</v>
      </c>
      <c r="C52" s="9" t="s">
        <v>41</v>
      </c>
      <c r="D52" s="10">
        <v>11988421</v>
      </c>
      <c r="E52" s="11" t="s">
        <v>124</v>
      </c>
      <c r="F52" s="12">
        <v>519.33199999999999</v>
      </c>
      <c r="G52" s="12">
        <v>581.61900000000003</v>
      </c>
      <c r="H52" s="13">
        <v>5.4056199999999999</v>
      </c>
      <c r="I52" s="13">
        <v>-3.0140699999999998</v>
      </c>
      <c r="J52" s="22">
        <v>82.293300000000002</v>
      </c>
      <c r="K52" s="12">
        <v>667.85500000000002</v>
      </c>
      <c r="L52" s="8">
        <f t="shared" si="2"/>
        <v>0.12322030979778545</v>
      </c>
      <c r="M52" s="15">
        <v>85</v>
      </c>
      <c r="N52" s="15">
        <v>1</v>
      </c>
      <c r="O52" s="15">
        <v>9</v>
      </c>
      <c r="P52" s="15">
        <v>1</v>
      </c>
      <c r="Q52" s="15">
        <v>0</v>
      </c>
      <c r="R52" s="16">
        <v>0</v>
      </c>
      <c r="S52" s="17">
        <v>623</v>
      </c>
      <c r="T52" s="15">
        <v>1</v>
      </c>
      <c r="U52" s="15">
        <v>-1</v>
      </c>
      <c r="V52" s="18">
        <v>35</v>
      </c>
      <c r="W52" s="16">
        <v>0</v>
      </c>
      <c r="X52" s="16">
        <v>0</v>
      </c>
      <c r="Y52" s="16">
        <v>26</v>
      </c>
      <c r="Z52" s="16">
        <v>21</v>
      </c>
      <c r="AA52" s="8">
        <f t="shared" si="0"/>
        <v>1.7193386048254956E-3</v>
      </c>
      <c r="AB52" s="8">
        <f t="shared" si="1"/>
        <v>-1.7193386048254956E-3</v>
      </c>
      <c r="AC52" s="15">
        <v>24</v>
      </c>
      <c r="AD52" s="15">
        <v>85</v>
      </c>
      <c r="AE52" s="8">
        <v>1</v>
      </c>
      <c r="AF52" s="8">
        <v>0</v>
      </c>
      <c r="AG52" s="8">
        <v>0</v>
      </c>
      <c r="AH52" s="8">
        <v>0</v>
      </c>
      <c r="AI52" s="8">
        <v>0</v>
      </c>
      <c r="AJ52" s="8">
        <v>1</v>
      </c>
      <c r="AK52" s="19">
        <v>0</v>
      </c>
      <c r="AL52" s="20" t="s">
        <v>66</v>
      </c>
      <c r="AM52" s="20" t="s">
        <v>125</v>
      </c>
    </row>
    <row r="53" spans="1:39" s="19" customFormat="1" x14ac:dyDescent="0.2">
      <c r="A53" s="8" t="s">
        <v>39</v>
      </c>
      <c r="B53" s="8" t="s">
        <v>40</v>
      </c>
      <c r="C53" s="9" t="s">
        <v>41</v>
      </c>
      <c r="D53" s="10">
        <v>71296139</v>
      </c>
      <c r="E53" s="11" t="s">
        <v>126</v>
      </c>
      <c r="F53" s="12">
        <v>289.15300000000002</v>
      </c>
      <c r="G53" s="12">
        <v>298.22300000000001</v>
      </c>
      <c r="H53" s="14">
        <v>0.19293099999999999</v>
      </c>
      <c r="I53" s="13">
        <v>1.09796</v>
      </c>
      <c r="J53" s="22">
        <v>76.4709</v>
      </c>
      <c r="K53" s="12">
        <v>337.91899999999998</v>
      </c>
      <c r="L53" s="8">
        <f t="shared" si="2"/>
        <v>0.22629949780864647</v>
      </c>
      <c r="M53" s="15">
        <v>43</v>
      </c>
      <c r="N53" s="15">
        <v>1</v>
      </c>
      <c r="O53" s="15">
        <v>10</v>
      </c>
      <c r="P53" s="15">
        <v>1</v>
      </c>
      <c r="Q53" s="15">
        <v>-1</v>
      </c>
      <c r="R53" s="16">
        <v>0</v>
      </c>
      <c r="S53" s="17">
        <v>342</v>
      </c>
      <c r="T53" s="15">
        <v>1</v>
      </c>
      <c r="U53" s="15">
        <v>-2</v>
      </c>
      <c r="V53" s="18">
        <v>20</v>
      </c>
      <c r="W53" s="16">
        <v>0</v>
      </c>
      <c r="X53" s="16">
        <v>0</v>
      </c>
      <c r="Y53" s="16">
        <v>13</v>
      </c>
      <c r="Z53" s="16">
        <v>10</v>
      </c>
      <c r="AA53" s="8">
        <f t="shared" si="0"/>
        <v>3.3531954275827147E-3</v>
      </c>
      <c r="AB53" s="8">
        <f t="shared" si="1"/>
        <v>-6.7063908551654294E-3</v>
      </c>
      <c r="AC53" s="15">
        <v>11</v>
      </c>
      <c r="AD53" s="15">
        <v>43</v>
      </c>
      <c r="AE53" s="8">
        <v>0</v>
      </c>
      <c r="AF53" s="8">
        <v>0</v>
      </c>
      <c r="AG53" s="8">
        <v>0</v>
      </c>
      <c r="AH53" s="8">
        <v>0</v>
      </c>
      <c r="AI53" s="8">
        <v>2</v>
      </c>
      <c r="AJ53" s="8">
        <v>0</v>
      </c>
      <c r="AK53" s="19">
        <v>0</v>
      </c>
      <c r="AL53" s="20" t="s">
        <v>66</v>
      </c>
      <c r="AM53" s="20" t="s">
        <v>127</v>
      </c>
    </row>
    <row r="54" spans="1:39" s="19" customFormat="1" x14ac:dyDescent="0.2">
      <c r="A54" s="8" t="s">
        <v>39</v>
      </c>
      <c r="B54" s="8" t="s">
        <v>40</v>
      </c>
      <c r="C54" s="9" t="s">
        <v>41</v>
      </c>
      <c r="D54" s="25">
        <v>5862</v>
      </c>
      <c r="E54" s="11" t="s">
        <v>128</v>
      </c>
      <c r="F54" s="23">
        <v>121.02</v>
      </c>
      <c r="G54" s="22">
        <v>96.433700000000002</v>
      </c>
      <c r="H54" s="13">
        <v>-1.75299</v>
      </c>
      <c r="I54" s="14">
        <v>-0.781528</v>
      </c>
      <c r="J54" s="22">
        <v>49.706800000000001</v>
      </c>
      <c r="K54" s="12">
        <v>114.73699999999999</v>
      </c>
      <c r="L54" s="8">
        <f t="shared" si="2"/>
        <v>0.4332238074901732</v>
      </c>
      <c r="M54" s="15">
        <v>14</v>
      </c>
      <c r="N54" s="15">
        <v>1</v>
      </c>
      <c r="O54" s="15">
        <v>5</v>
      </c>
      <c r="P54" s="15">
        <v>4</v>
      </c>
      <c r="Q54" s="15">
        <v>0</v>
      </c>
      <c r="R54" s="16">
        <v>0</v>
      </c>
      <c r="S54" s="17">
        <v>75.3</v>
      </c>
      <c r="T54" s="15">
        <v>1</v>
      </c>
      <c r="U54" s="15">
        <v>-1</v>
      </c>
      <c r="V54" s="18">
        <v>7</v>
      </c>
      <c r="W54" s="16">
        <v>0</v>
      </c>
      <c r="X54" s="16">
        <v>0</v>
      </c>
      <c r="Y54" s="16">
        <v>3</v>
      </c>
      <c r="Z54" s="16">
        <v>2</v>
      </c>
      <c r="AA54" s="8">
        <f t="shared" si="0"/>
        <v>1.0369818849634515E-2</v>
      </c>
      <c r="AB54" s="8">
        <f t="shared" si="1"/>
        <v>-1.0369818849634515E-2</v>
      </c>
      <c r="AC54" s="15">
        <v>2</v>
      </c>
      <c r="AD54" s="15">
        <v>14</v>
      </c>
      <c r="AE54" s="8">
        <v>0</v>
      </c>
      <c r="AF54" s="8">
        <v>0</v>
      </c>
      <c r="AG54" s="8">
        <v>1</v>
      </c>
      <c r="AH54" s="8">
        <v>1</v>
      </c>
      <c r="AI54" s="8">
        <v>1</v>
      </c>
      <c r="AJ54" s="8">
        <v>0</v>
      </c>
      <c r="AK54" s="19">
        <v>0</v>
      </c>
      <c r="AL54" s="20" t="s">
        <v>46</v>
      </c>
      <c r="AM54" s="20" t="s">
        <v>94</v>
      </c>
    </row>
    <row r="55" spans="1:39" s="19" customFormat="1" x14ac:dyDescent="0.2">
      <c r="A55" s="8" t="s">
        <v>39</v>
      </c>
      <c r="B55" s="8" t="s">
        <v>40</v>
      </c>
      <c r="C55" s="9" t="s">
        <v>41</v>
      </c>
      <c r="D55" s="25">
        <v>6802</v>
      </c>
      <c r="E55" s="11" t="s">
        <v>129</v>
      </c>
      <c r="F55" s="12">
        <v>283.09199999999998</v>
      </c>
      <c r="G55" s="12">
        <v>240.32300000000001</v>
      </c>
      <c r="H55" s="13">
        <v>-2.9130199999999999</v>
      </c>
      <c r="I55" s="13">
        <v>-2.6618400000000002</v>
      </c>
      <c r="J55" s="12">
        <v>125.09699999999999</v>
      </c>
      <c r="K55" s="12">
        <v>261.85700000000003</v>
      </c>
      <c r="L55" s="8">
        <f t="shared" si="2"/>
        <v>0.47773021152766582</v>
      </c>
      <c r="M55" s="15">
        <v>33</v>
      </c>
      <c r="N55" s="15">
        <v>4</v>
      </c>
      <c r="O55" s="15">
        <v>8</v>
      </c>
      <c r="P55" s="15">
        <v>6</v>
      </c>
      <c r="Q55" s="15">
        <v>-1</v>
      </c>
      <c r="R55" s="16">
        <v>3</v>
      </c>
      <c r="S55" s="17">
        <v>446</v>
      </c>
      <c r="T55" s="15">
        <v>0</v>
      </c>
      <c r="U55" s="15">
        <v>-1</v>
      </c>
      <c r="V55" s="18">
        <v>20</v>
      </c>
      <c r="W55" s="16">
        <v>0</v>
      </c>
      <c r="X55" s="16">
        <v>6</v>
      </c>
      <c r="Y55" s="16">
        <v>1</v>
      </c>
      <c r="Z55" s="16">
        <v>5</v>
      </c>
      <c r="AA55" s="8">
        <f t="shared" si="0"/>
        <v>0</v>
      </c>
      <c r="AB55" s="8">
        <f t="shared" si="1"/>
        <v>-4.1610665645818333E-3</v>
      </c>
      <c r="AC55" s="15">
        <v>2</v>
      </c>
      <c r="AD55" s="15">
        <v>33</v>
      </c>
      <c r="AE55" s="8">
        <v>0</v>
      </c>
      <c r="AF55" s="8">
        <v>0</v>
      </c>
      <c r="AG55" s="8">
        <v>0</v>
      </c>
      <c r="AH55" s="8">
        <v>1</v>
      </c>
      <c r="AI55" s="8">
        <v>0</v>
      </c>
      <c r="AJ55" s="8">
        <v>3</v>
      </c>
      <c r="AK55" s="19">
        <v>0</v>
      </c>
      <c r="AL55" s="20" t="s">
        <v>43</v>
      </c>
      <c r="AM55" s="20" t="s">
        <v>130</v>
      </c>
    </row>
    <row r="56" spans="1:39" s="19" customFormat="1" x14ac:dyDescent="0.2">
      <c r="A56" s="8" t="s">
        <v>39</v>
      </c>
      <c r="B56" s="8" t="s">
        <v>40</v>
      </c>
      <c r="C56" s="9" t="s">
        <v>41</v>
      </c>
      <c r="D56" s="25">
        <v>12591</v>
      </c>
      <c r="E56" s="11" t="s">
        <v>131</v>
      </c>
      <c r="F56" s="12">
        <v>298.28699999999998</v>
      </c>
      <c r="G56" s="12">
        <v>359.64499999999998</v>
      </c>
      <c r="H56" s="13">
        <v>8.1003500000000006</v>
      </c>
      <c r="I56" s="13">
        <v>-6.9284800000000004</v>
      </c>
      <c r="J56" s="22">
        <v>28.893799999999999</v>
      </c>
      <c r="K56" s="12">
        <v>443.94400000000002</v>
      </c>
      <c r="L56" s="8">
        <f t="shared" si="2"/>
        <v>6.5084334961166265E-2</v>
      </c>
      <c r="M56" s="15">
        <v>59</v>
      </c>
      <c r="N56" s="15">
        <v>0</v>
      </c>
      <c r="O56" s="15">
        <v>3</v>
      </c>
      <c r="P56" s="15">
        <v>1</v>
      </c>
      <c r="Q56" s="15">
        <v>-1</v>
      </c>
      <c r="R56" s="16">
        <v>0</v>
      </c>
      <c r="S56" s="17">
        <v>214</v>
      </c>
      <c r="T56" s="15">
        <v>0</v>
      </c>
      <c r="U56" s="15">
        <v>-1</v>
      </c>
      <c r="V56" s="18">
        <v>21</v>
      </c>
      <c r="W56" s="16">
        <v>0</v>
      </c>
      <c r="X56" s="16">
        <v>0</v>
      </c>
      <c r="Y56" s="16">
        <v>19</v>
      </c>
      <c r="Z56" s="16">
        <v>18</v>
      </c>
      <c r="AA56" s="8">
        <f t="shared" si="0"/>
        <v>0</v>
      </c>
      <c r="AB56" s="8">
        <f t="shared" si="1"/>
        <v>-2.7805196791280294E-3</v>
      </c>
      <c r="AC56" s="15">
        <v>17</v>
      </c>
      <c r="AD56" s="15">
        <v>59</v>
      </c>
      <c r="AE56" s="8">
        <v>0</v>
      </c>
      <c r="AF56" s="8">
        <v>0</v>
      </c>
      <c r="AG56" s="8">
        <v>0</v>
      </c>
      <c r="AH56" s="8">
        <v>0</v>
      </c>
      <c r="AI56" s="8">
        <v>1</v>
      </c>
      <c r="AJ56" s="8">
        <v>0</v>
      </c>
      <c r="AK56" s="19">
        <v>0</v>
      </c>
      <c r="AL56" s="20" t="s">
        <v>66</v>
      </c>
      <c r="AM56" s="20" t="s">
        <v>67</v>
      </c>
    </row>
    <row r="57" spans="1:39" s="19" customFormat="1" x14ac:dyDescent="0.2">
      <c r="A57" s="8" t="s">
        <v>39</v>
      </c>
      <c r="B57" s="8" t="s">
        <v>40</v>
      </c>
      <c r="C57" s="9" t="s">
        <v>41</v>
      </c>
      <c r="D57" s="25">
        <v>99823</v>
      </c>
      <c r="E57" s="11" t="s">
        <v>132</v>
      </c>
      <c r="F57" s="12">
        <v>118.063</v>
      </c>
      <c r="G57" s="12">
        <v>112.971</v>
      </c>
      <c r="H57" s="14">
        <v>0.115147</v>
      </c>
      <c r="I57" s="14">
        <v>-0.42832300000000001</v>
      </c>
      <c r="J57" s="22">
        <v>44.602800000000002</v>
      </c>
      <c r="K57" s="12">
        <v>150.411</v>
      </c>
      <c r="L57" s="8">
        <f t="shared" si="2"/>
        <v>0.29653948181981371</v>
      </c>
      <c r="M57" s="15">
        <v>18</v>
      </c>
      <c r="N57" s="15">
        <v>1</v>
      </c>
      <c r="O57" s="15">
        <v>4</v>
      </c>
      <c r="P57" s="15">
        <v>2</v>
      </c>
      <c r="Q57" s="15">
        <v>-1</v>
      </c>
      <c r="R57" s="16">
        <v>0</v>
      </c>
      <c r="S57" s="17">
        <v>87.7</v>
      </c>
      <c r="T57" s="15">
        <v>0</v>
      </c>
      <c r="U57" s="15">
        <v>-1</v>
      </c>
      <c r="V57" s="18">
        <v>8</v>
      </c>
      <c r="W57" s="16">
        <v>0</v>
      </c>
      <c r="X57" s="16">
        <v>0</v>
      </c>
      <c r="Y57" s="16">
        <v>5</v>
      </c>
      <c r="Z57" s="16">
        <v>4</v>
      </c>
      <c r="AA57" s="8">
        <f t="shared" si="0"/>
        <v>0</v>
      </c>
      <c r="AB57" s="8">
        <f t="shared" si="1"/>
        <v>-8.8518292305104843E-3</v>
      </c>
      <c r="AC57" s="15">
        <v>2</v>
      </c>
      <c r="AD57" s="15">
        <v>18</v>
      </c>
      <c r="AE57" s="8">
        <v>0</v>
      </c>
      <c r="AF57" s="8">
        <v>0</v>
      </c>
      <c r="AG57" s="8">
        <v>0</v>
      </c>
      <c r="AH57" s="8">
        <v>0</v>
      </c>
      <c r="AI57" s="8">
        <v>1</v>
      </c>
      <c r="AJ57" s="8">
        <v>1</v>
      </c>
      <c r="AK57" s="19">
        <v>0</v>
      </c>
      <c r="AL57" s="20" t="s">
        <v>46</v>
      </c>
      <c r="AM57" s="20" t="s">
        <v>79</v>
      </c>
    </row>
    <row r="58" spans="1:39" s="19" customFormat="1" x14ac:dyDescent="0.2">
      <c r="A58" s="8" t="s">
        <v>39</v>
      </c>
      <c r="B58" s="8" t="s">
        <v>40</v>
      </c>
      <c r="C58" s="9" t="s">
        <v>41</v>
      </c>
      <c r="D58" s="25">
        <v>188979</v>
      </c>
      <c r="E58" s="11" t="s">
        <v>133</v>
      </c>
      <c r="F58" s="12">
        <v>118.063</v>
      </c>
      <c r="G58" s="12">
        <v>114.352</v>
      </c>
      <c r="H58" s="13">
        <v>0.12081</v>
      </c>
      <c r="I58" s="14">
        <v>-0.23092399999999999</v>
      </c>
      <c r="J58" s="22">
        <v>46.033299999999997</v>
      </c>
      <c r="K58" s="12">
        <v>151.36600000000001</v>
      </c>
      <c r="L58" s="8">
        <f t="shared" si="2"/>
        <v>0.30411915489607966</v>
      </c>
      <c r="M58" s="15">
        <v>18</v>
      </c>
      <c r="N58" s="15">
        <v>1</v>
      </c>
      <c r="O58" s="15">
        <v>4</v>
      </c>
      <c r="P58" s="15">
        <v>2</v>
      </c>
      <c r="Q58" s="15">
        <v>-1</v>
      </c>
      <c r="R58" s="16">
        <v>0</v>
      </c>
      <c r="S58" s="17">
        <v>79.7</v>
      </c>
      <c r="T58" s="15">
        <v>0</v>
      </c>
      <c r="U58" s="15">
        <v>-1</v>
      </c>
      <c r="V58" s="18">
        <v>8</v>
      </c>
      <c r="W58" s="16">
        <v>0</v>
      </c>
      <c r="X58" s="16">
        <v>0</v>
      </c>
      <c r="Y58" s="16">
        <v>5</v>
      </c>
      <c r="Z58" s="16">
        <v>4</v>
      </c>
      <c r="AA58" s="8">
        <f t="shared" si="0"/>
        <v>0</v>
      </c>
      <c r="AB58" s="8">
        <f t="shared" si="1"/>
        <v>-8.7449279417937589E-3</v>
      </c>
      <c r="AC58" s="15">
        <v>3</v>
      </c>
      <c r="AD58" s="15">
        <v>18</v>
      </c>
      <c r="AE58" s="8">
        <v>0</v>
      </c>
      <c r="AF58" s="8">
        <v>0</v>
      </c>
      <c r="AG58" s="8">
        <v>0</v>
      </c>
      <c r="AH58" s="8">
        <v>0</v>
      </c>
      <c r="AI58" s="8">
        <v>1</v>
      </c>
      <c r="AJ58" s="8">
        <v>1</v>
      </c>
      <c r="AK58" s="19">
        <v>0</v>
      </c>
      <c r="AL58" s="20" t="s">
        <v>46</v>
      </c>
      <c r="AM58" s="20" t="s">
        <v>79</v>
      </c>
    </row>
    <row r="59" spans="1:39" s="19" customFormat="1" x14ac:dyDescent="0.2">
      <c r="A59" s="8" t="s">
        <v>39</v>
      </c>
      <c r="B59" s="8" t="s">
        <v>40</v>
      </c>
      <c r="C59" s="9" t="s">
        <v>41</v>
      </c>
      <c r="D59" s="25">
        <v>439155</v>
      </c>
      <c r="E59" s="11" t="s">
        <v>134</v>
      </c>
      <c r="F59" s="12">
        <v>384.12200000000001</v>
      </c>
      <c r="G59" s="23">
        <v>318.49</v>
      </c>
      <c r="H59" s="13">
        <v>-3.3558599999999998</v>
      </c>
      <c r="I59" s="13">
        <v>-3.5562499999999999</v>
      </c>
      <c r="J59" s="12">
        <v>141.792</v>
      </c>
      <c r="K59" s="12">
        <v>379.31099999999998</v>
      </c>
      <c r="L59" s="8">
        <f t="shared" si="2"/>
        <v>0.37381462704746238</v>
      </c>
      <c r="M59" s="15">
        <v>46</v>
      </c>
      <c r="N59" s="15">
        <v>5</v>
      </c>
      <c r="O59" s="15">
        <v>11</v>
      </c>
      <c r="P59" s="15">
        <v>7</v>
      </c>
      <c r="Q59" s="15">
        <v>0</v>
      </c>
      <c r="R59" s="16">
        <v>3</v>
      </c>
      <c r="S59" s="17">
        <v>504</v>
      </c>
      <c r="T59" s="15">
        <v>1</v>
      </c>
      <c r="U59" s="15">
        <v>-1</v>
      </c>
      <c r="V59" s="18">
        <v>26</v>
      </c>
      <c r="W59" s="16">
        <v>0</v>
      </c>
      <c r="X59" s="16">
        <v>4</v>
      </c>
      <c r="Y59" s="16">
        <v>5</v>
      </c>
      <c r="Z59" s="16">
        <v>8</v>
      </c>
      <c r="AA59" s="8">
        <f t="shared" si="0"/>
        <v>3.1398160067820026E-3</v>
      </c>
      <c r="AB59" s="8">
        <f t="shared" si="1"/>
        <v>-3.1398160067820026E-3</v>
      </c>
      <c r="AC59" s="15">
        <v>7</v>
      </c>
      <c r="AD59" s="15">
        <v>46</v>
      </c>
      <c r="AE59" s="8">
        <v>0</v>
      </c>
      <c r="AF59" s="8">
        <v>0</v>
      </c>
      <c r="AG59" s="8">
        <v>0</v>
      </c>
      <c r="AH59" s="8">
        <v>2</v>
      </c>
      <c r="AI59" s="8">
        <v>1</v>
      </c>
      <c r="AJ59" s="8">
        <v>2</v>
      </c>
      <c r="AK59" s="19">
        <v>0</v>
      </c>
      <c r="AL59" s="20" t="s">
        <v>46</v>
      </c>
      <c r="AM59" s="20" t="s">
        <v>94</v>
      </c>
    </row>
    <row r="60" spans="1:39" s="19" customFormat="1" x14ac:dyDescent="0.2">
      <c r="A60" s="8" t="s">
        <v>39</v>
      </c>
      <c r="B60" s="8" t="s">
        <v>40</v>
      </c>
      <c r="C60" s="9" t="s">
        <v>41</v>
      </c>
      <c r="D60" s="25">
        <v>439258</v>
      </c>
      <c r="E60" s="11" t="s">
        <v>135</v>
      </c>
      <c r="F60" s="12">
        <v>222.06700000000001</v>
      </c>
      <c r="G60" s="12">
        <v>193.71700000000001</v>
      </c>
      <c r="H60" s="13">
        <v>-3.8164400000000001</v>
      </c>
      <c r="I60" s="13">
        <v>-1.3260799999999999</v>
      </c>
      <c r="J60" s="22">
        <v>98.903800000000004</v>
      </c>
      <c r="K60" s="12">
        <v>240.608</v>
      </c>
      <c r="L60" s="8">
        <f t="shared" si="2"/>
        <v>0.41105782018885489</v>
      </c>
      <c r="M60" s="15">
        <v>28</v>
      </c>
      <c r="N60" s="15">
        <v>2</v>
      </c>
      <c r="O60" s="15">
        <v>9</v>
      </c>
      <c r="P60" s="15">
        <v>6</v>
      </c>
      <c r="Q60" s="15">
        <v>0</v>
      </c>
      <c r="R60" s="16">
        <v>0</v>
      </c>
      <c r="S60" s="17">
        <v>212</v>
      </c>
      <c r="T60" s="15">
        <v>2</v>
      </c>
      <c r="U60" s="15">
        <v>-2</v>
      </c>
      <c r="V60" s="18">
        <v>14</v>
      </c>
      <c r="W60" s="16">
        <v>0</v>
      </c>
      <c r="X60" s="16">
        <v>0</v>
      </c>
      <c r="Y60" s="16">
        <v>7</v>
      </c>
      <c r="Z60" s="16">
        <v>5</v>
      </c>
      <c r="AA60" s="8">
        <f t="shared" si="0"/>
        <v>1.0324339113242513E-2</v>
      </c>
      <c r="AB60" s="8">
        <f t="shared" si="1"/>
        <v>-1.0324339113242513E-2</v>
      </c>
      <c r="AC60" s="15">
        <v>7</v>
      </c>
      <c r="AD60" s="15">
        <v>28</v>
      </c>
      <c r="AE60" s="8">
        <v>0</v>
      </c>
      <c r="AF60" s="8">
        <v>0</v>
      </c>
      <c r="AG60" s="8">
        <v>0</v>
      </c>
      <c r="AH60" s="8">
        <v>2</v>
      </c>
      <c r="AI60" s="8">
        <v>2</v>
      </c>
      <c r="AJ60" s="8">
        <v>0</v>
      </c>
      <c r="AK60" s="19">
        <v>0</v>
      </c>
      <c r="AL60" s="20" t="s">
        <v>46</v>
      </c>
      <c r="AM60" s="20" t="s">
        <v>94</v>
      </c>
    </row>
    <row r="61" spans="1:39" s="19" customFormat="1" x14ac:dyDescent="0.2">
      <c r="A61" s="8" t="s">
        <v>39</v>
      </c>
      <c r="B61" s="8" t="s">
        <v>40</v>
      </c>
      <c r="C61" s="9" t="s">
        <v>41</v>
      </c>
      <c r="D61" s="25">
        <v>452110</v>
      </c>
      <c r="E61" s="11" t="s">
        <v>136</v>
      </c>
      <c r="F61" s="12">
        <v>733.56200000000001</v>
      </c>
      <c r="G61" s="12">
        <v>828.52700000000004</v>
      </c>
      <c r="H61" s="22">
        <v>12.5502</v>
      </c>
      <c r="I61" s="13">
        <v>-9.7862500000000008</v>
      </c>
      <c r="J61" s="22">
        <v>85.277900000000002</v>
      </c>
      <c r="K61" s="12">
        <v>988.904</v>
      </c>
      <c r="L61" s="8">
        <f t="shared" si="2"/>
        <v>8.6234760907024338E-2</v>
      </c>
      <c r="M61" s="15">
        <v>130</v>
      </c>
      <c r="N61" s="15">
        <v>1</v>
      </c>
      <c r="O61" s="15">
        <v>11</v>
      </c>
      <c r="P61" s="15">
        <v>0</v>
      </c>
      <c r="Q61" s="15">
        <v>0</v>
      </c>
      <c r="R61" s="16">
        <v>0</v>
      </c>
      <c r="S61" s="17">
        <v>826</v>
      </c>
      <c r="T61" s="15">
        <v>1</v>
      </c>
      <c r="U61" s="15">
        <v>-1</v>
      </c>
      <c r="V61" s="18">
        <v>50</v>
      </c>
      <c r="W61" s="16">
        <v>0</v>
      </c>
      <c r="X61" s="16">
        <v>0</v>
      </c>
      <c r="Y61" s="16">
        <v>40</v>
      </c>
      <c r="Z61" s="16">
        <v>38</v>
      </c>
      <c r="AA61" s="8">
        <f t="shared" si="0"/>
        <v>1.2069612698198126E-3</v>
      </c>
      <c r="AB61" s="8">
        <f t="shared" si="1"/>
        <v>-1.2069612698198126E-3</v>
      </c>
      <c r="AC61" s="15">
        <v>40</v>
      </c>
      <c r="AD61" s="15">
        <v>130</v>
      </c>
      <c r="AE61" s="8">
        <v>1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19">
        <v>0</v>
      </c>
      <c r="AL61" s="20" t="s">
        <v>66</v>
      </c>
      <c r="AM61" s="20" t="s">
        <v>137</v>
      </c>
    </row>
    <row r="62" spans="1:39" s="19" customFormat="1" x14ac:dyDescent="0.2">
      <c r="A62" s="8" t="s">
        <v>39</v>
      </c>
      <c r="B62" s="8" t="s">
        <v>40</v>
      </c>
      <c r="C62" s="9" t="s">
        <v>41</v>
      </c>
      <c r="D62" s="25">
        <v>4737557</v>
      </c>
      <c r="E62" s="11" t="s">
        <v>138</v>
      </c>
      <c r="F62" s="23">
        <v>159.09</v>
      </c>
      <c r="G62" s="12">
        <v>167.69399999999999</v>
      </c>
      <c r="H62" s="14">
        <v>0.46000099999999999</v>
      </c>
      <c r="I62" s="13">
        <v>-1.38473</v>
      </c>
      <c r="J62" s="22">
        <v>53.365299999999998</v>
      </c>
      <c r="K62" s="12">
        <v>209.77699999999999</v>
      </c>
      <c r="L62" s="8">
        <f t="shared" si="2"/>
        <v>0.25439061479571162</v>
      </c>
      <c r="M62" s="15">
        <v>24</v>
      </c>
      <c r="N62" s="15">
        <v>0</v>
      </c>
      <c r="O62" s="15">
        <v>5</v>
      </c>
      <c r="P62" s="15">
        <v>2</v>
      </c>
      <c r="Q62" s="15">
        <v>-1</v>
      </c>
      <c r="R62" s="16">
        <v>0</v>
      </c>
      <c r="S62" s="17">
        <v>145</v>
      </c>
      <c r="T62" s="15">
        <v>0</v>
      </c>
      <c r="U62" s="15">
        <v>-1</v>
      </c>
      <c r="V62" s="18">
        <v>11</v>
      </c>
      <c r="W62" s="16">
        <v>0</v>
      </c>
      <c r="X62" s="16">
        <v>0</v>
      </c>
      <c r="Y62" s="16">
        <v>7</v>
      </c>
      <c r="Z62" s="16">
        <v>5</v>
      </c>
      <c r="AA62" s="8">
        <f t="shared" si="0"/>
        <v>0</v>
      </c>
      <c r="AB62" s="8">
        <f t="shared" si="1"/>
        <v>-5.9632425727813758E-3</v>
      </c>
      <c r="AC62" s="15">
        <v>6</v>
      </c>
      <c r="AD62" s="15">
        <v>24</v>
      </c>
      <c r="AE62" s="8">
        <v>0</v>
      </c>
      <c r="AF62" s="8">
        <v>0</v>
      </c>
      <c r="AG62" s="8">
        <v>0</v>
      </c>
      <c r="AH62" s="8">
        <v>0</v>
      </c>
      <c r="AI62" s="8">
        <v>1</v>
      </c>
      <c r="AJ62" s="8">
        <v>0</v>
      </c>
      <c r="AK62" s="19">
        <v>0</v>
      </c>
      <c r="AL62" s="20" t="s">
        <v>66</v>
      </c>
      <c r="AM62" s="20" t="s">
        <v>139</v>
      </c>
    </row>
    <row r="63" spans="1:39" s="19" customFormat="1" x14ac:dyDescent="0.2">
      <c r="A63" s="8" t="s">
        <v>39</v>
      </c>
      <c r="B63" s="8" t="s">
        <v>40</v>
      </c>
      <c r="C63" s="9" t="s">
        <v>41</v>
      </c>
      <c r="D63" s="25">
        <v>5281116</v>
      </c>
      <c r="E63" s="11" t="s">
        <v>140</v>
      </c>
      <c r="F63" s="12">
        <v>338.31799999999998</v>
      </c>
      <c r="G63" s="12">
        <v>420.21699999999998</v>
      </c>
      <c r="H63" s="13">
        <v>9.0775299999999994</v>
      </c>
      <c r="I63" s="13">
        <v>-7.6617600000000001</v>
      </c>
      <c r="J63" s="22">
        <v>28.893799999999999</v>
      </c>
      <c r="K63" s="23">
        <v>499.39</v>
      </c>
      <c r="L63" s="8">
        <f t="shared" si="2"/>
        <v>5.7858186988125511E-2</v>
      </c>
      <c r="M63" s="15">
        <v>66</v>
      </c>
      <c r="N63" s="15">
        <v>0</v>
      </c>
      <c r="O63" s="15">
        <v>3</v>
      </c>
      <c r="P63" s="15">
        <v>1</v>
      </c>
      <c r="Q63" s="15">
        <v>-1</v>
      </c>
      <c r="R63" s="16">
        <v>0</v>
      </c>
      <c r="S63" s="17">
        <v>284</v>
      </c>
      <c r="T63" s="15">
        <v>0</v>
      </c>
      <c r="U63" s="15">
        <v>-1</v>
      </c>
      <c r="V63" s="18">
        <v>24</v>
      </c>
      <c r="W63" s="16">
        <v>0</v>
      </c>
      <c r="X63" s="16">
        <v>0</v>
      </c>
      <c r="Y63" s="16">
        <v>22</v>
      </c>
      <c r="Z63" s="16">
        <v>19</v>
      </c>
      <c r="AA63" s="8">
        <f t="shared" si="0"/>
        <v>0</v>
      </c>
      <c r="AB63" s="8">
        <f t="shared" si="1"/>
        <v>-2.3797228574760185E-3</v>
      </c>
      <c r="AC63" s="15">
        <v>19</v>
      </c>
      <c r="AD63" s="15">
        <v>66</v>
      </c>
      <c r="AE63" s="8">
        <v>0</v>
      </c>
      <c r="AF63" s="8">
        <v>0</v>
      </c>
      <c r="AG63" s="8">
        <v>0</v>
      </c>
      <c r="AH63" s="8">
        <v>0</v>
      </c>
      <c r="AI63" s="8">
        <v>1</v>
      </c>
      <c r="AJ63" s="8">
        <v>0</v>
      </c>
      <c r="AK63" s="19">
        <v>0</v>
      </c>
      <c r="AL63" s="20" t="s">
        <v>66</v>
      </c>
      <c r="AM63" s="20" t="s">
        <v>67</v>
      </c>
    </row>
    <row r="64" spans="1:39" s="19" customFormat="1" x14ac:dyDescent="0.2">
      <c r="A64" s="8" t="s">
        <v>39</v>
      </c>
      <c r="B64" s="8" t="s">
        <v>40</v>
      </c>
      <c r="C64" s="9" t="s">
        <v>41</v>
      </c>
      <c r="D64" s="25">
        <v>5283469</v>
      </c>
      <c r="E64" s="11" t="s">
        <v>141</v>
      </c>
      <c r="F64" s="12">
        <v>354.27699999999999</v>
      </c>
      <c r="G64" s="12">
        <v>425.17399999999998</v>
      </c>
      <c r="H64" s="13">
        <v>5.8017899999999996</v>
      </c>
      <c r="I64" s="13">
        <v>-5.0941299999999998</v>
      </c>
      <c r="J64" s="22">
        <v>54.7789</v>
      </c>
      <c r="K64" s="12">
        <v>487.30399999999997</v>
      </c>
      <c r="L64" s="8">
        <f t="shared" si="2"/>
        <v>0.11241216981596704</v>
      </c>
      <c r="M64" s="15">
        <v>63</v>
      </c>
      <c r="N64" s="15">
        <v>1</v>
      </c>
      <c r="O64" s="15">
        <v>5</v>
      </c>
      <c r="P64" s="15">
        <v>2</v>
      </c>
      <c r="Q64" s="15">
        <v>0</v>
      </c>
      <c r="R64" s="16">
        <v>0</v>
      </c>
      <c r="S64" s="17">
        <v>350</v>
      </c>
      <c r="T64" s="15">
        <v>0</v>
      </c>
      <c r="U64" s="15">
        <v>0</v>
      </c>
      <c r="V64" s="18">
        <v>25</v>
      </c>
      <c r="W64" s="16">
        <v>0</v>
      </c>
      <c r="X64" s="16">
        <v>0</v>
      </c>
      <c r="Y64" s="16">
        <v>21</v>
      </c>
      <c r="Z64" s="16">
        <v>16</v>
      </c>
      <c r="AA64" s="8">
        <f t="shared" si="0"/>
        <v>0</v>
      </c>
      <c r="AB64" s="8">
        <f t="shared" si="1"/>
        <v>0</v>
      </c>
      <c r="AC64" s="15">
        <v>18</v>
      </c>
      <c r="AD64" s="15">
        <v>63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2</v>
      </c>
      <c r="AK64" s="19">
        <v>0</v>
      </c>
      <c r="AL64" s="20" t="s">
        <v>66</v>
      </c>
      <c r="AM64" s="20" t="s">
        <v>142</v>
      </c>
    </row>
    <row r="65" spans="1:39" s="19" customFormat="1" x14ac:dyDescent="0.2">
      <c r="A65" s="8" t="s">
        <v>39</v>
      </c>
      <c r="B65" s="8" t="s">
        <v>40</v>
      </c>
      <c r="C65" s="9" t="s">
        <v>41</v>
      </c>
      <c r="D65" s="25">
        <v>5365676</v>
      </c>
      <c r="E65" s="11" t="s">
        <v>143</v>
      </c>
      <c r="F65" s="12">
        <v>354.27699999999999</v>
      </c>
      <c r="G65" s="12">
        <v>424.65499999999997</v>
      </c>
      <c r="H65" s="13">
        <v>5.68954</v>
      </c>
      <c r="I65" s="13">
        <v>-5.3875099999999998</v>
      </c>
      <c r="J65" s="22">
        <v>54.344299999999997</v>
      </c>
      <c r="K65" s="12">
        <v>483.32400000000001</v>
      </c>
      <c r="L65" s="8">
        <f t="shared" si="2"/>
        <v>0.11243865398780113</v>
      </c>
      <c r="M65" s="15">
        <v>63</v>
      </c>
      <c r="N65" s="15">
        <v>0</v>
      </c>
      <c r="O65" s="15">
        <v>5</v>
      </c>
      <c r="P65" s="15">
        <v>2</v>
      </c>
      <c r="Q65" s="15">
        <v>0</v>
      </c>
      <c r="R65" s="16">
        <v>0</v>
      </c>
      <c r="S65" s="17">
        <v>346</v>
      </c>
      <c r="T65" s="15">
        <v>0</v>
      </c>
      <c r="U65" s="15">
        <v>0</v>
      </c>
      <c r="V65" s="18">
        <v>25</v>
      </c>
      <c r="W65" s="16">
        <v>0</v>
      </c>
      <c r="X65" s="16">
        <v>0</v>
      </c>
      <c r="Y65" s="16">
        <v>21</v>
      </c>
      <c r="Z65" s="16">
        <v>16</v>
      </c>
      <c r="AA65" s="8">
        <f t="shared" si="0"/>
        <v>0</v>
      </c>
      <c r="AB65" s="8">
        <f t="shared" si="1"/>
        <v>0</v>
      </c>
      <c r="AC65" s="15">
        <v>18</v>
      </c>
      <c r="AD65" s="15">
        <v>63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2</v>
      </c>
      <c r="AK65" s="19">
        <v>0</v>
      </c>
      <c r="AL65" s="20" t="s">
        <v>66</v>
      </c>
      <c r="AM65" s="20" t="s">
        <v>142</v>
      </c>
    </row>
    <row r="66" spans="1:39" s="19" customFormat="1" x14ac:dyDescent="0.2">
      <c r="A66" s="8" t="s">
        <v>39</v>
      </c>
      <c r="B66" s="8" t="s">
        <v>40</v>
      </c>
      <c r="C66" s="9" t="s">
        <v>41</v>
      </c>
      <c r="D66" s="25">
        <v>7015685</v>
      </c>
      <c r="E66" s="11" t="s">
        <v>144</v>
      </c>
      <c r="F66" s="12">
        <v>275.14800000000002</v>
      </c>
      <c r="G66" s="12">
        <v>267.72300000000001</v>
      </c>
      <c r="H66" s="13">
        <v>-3.51057</v>
      </c>
      <c r="I66" s="14">
        <v>-0.65713699999999997</v>
      </c>
      <c r="J66" s="12">
        <v>123.217</v>
      </c>
      <c r="K66" s="12">
        <v>316.01900000000001</v>
      </c>
      <c r="L66" s="8">
        <f t="shared" si="2"/>
        <v>0.38990377160866907</v>
      </c>
      <c r="M66" s="15">
        <v>40</v>
      </c>
      <c r="N66" s="15">
        <v>2</v>
      </c>
      <c r="O66" s="15">
        <v>10</v>
      </c>
      <c r="P66" s="15">
        <v>7</v>
      </c>
      <c r="Q66" s="15">
        <v>0</v>
      </c>
      <c r="R66" s="16">
        <v>0</v>
      </c>
      <c r="S66" s="17">
        <v>322</v>
      </c>
      <c r="T66" s="15">
        <v>2</v>
      </c>
      <c r="U66" s="15">
        <v>-2</v>
      </c>
      <c r="V66" s="18">
        <v>19</v>
      </c>
      <c r="W66" s="16">
        <v>0</v>
      </c>
      <c r="X66" s="16">
        <v>0</v>
      </c>
      <c r="Y66" s="16">
        <v>11</v>
      </c>
      <c r="Z66" s="16">
        <v>8</v>
      </c>
      <c r="AA66" s="8">
        <f t="shared" ref="AA66:AA129" si="3">T66/G66</f>
        <v>7.4704078469164017E-3</v>
      </c>
      <c r="AB66" s="8">
        <f t="shared" ref="AB66:AB129" si="4">U66/G66</f>
        <v>-7.4704078469164017E-3</v>
      </c>
      <c r="AC66" s="15">
        <v>11</v>
      </c>
      <c r="AD66" s="15">
        <v>40</v>
      </c>
      <c r="AE66" s="8">
        <v>0</v>
      </c>
      <c r="AF66" s="8">
        <v>0</v>
      </c>
      <c r="AG66" s="8">
        <v>0</v>
      </c>
      <c r="AH66" s="8">
        <v>2</v>
      </c>
      <c r="AI66" s="8">
        <v>2</v>
      </c>
      <c r="AJ66" s="8">
        <v>0</v>
      </c>
      <c r="AK66" s="19">
        <v>0</v>
      </c>
      <c r="AL66" s="20" t="s">
        <v>81</v>
      </c>
      <c r="AM66" s="20" t="s">
        <v>82</v>
      </c>
    </row>
    <row r="67" spans="1:39" s="19" customFormat="1" x14ac:dyDescent="0.2">
      <c r="A67" s="8" t="s">
        <v>39</v>
      </c>
      <c r="B67" s="8" t="s">
        <v>40</v>
      </c>
      <c r="C67" s="9" t="s">
        <v>41</v>
      </c>
      <c r="D67" s="25">
        <v>9546747</v>
      </c>
      <c r="E67" s="11" t="s">
        <v>145</v>
      </c>
      <c r="F67" s="12">
        <v>715.51499999999999</v>
      </c>
      <c r="G67" s="12">
        <v>809.96100000000001</v>
      </c>
      <c r="H67" s="22">
        <v>10.805899999999999</v>
      </c>
      <c r="I67" s="22">
        <v>-11.054500000000001</v>
      </c>
      <c r="J67" s="12">
        <v>106.866</v>
      </c>
      <c r="K67" s="15">
        <v>934</v>
      </c>
      <c r="L67" s="8">
        <f t="shared" ref="L67:L74" si="5">J67/K67</f>
        <v>0.11441755888650963</v>
      </c>
      <c r="M67" s="15">
        <v>123</v>
      </c>
      <c r="N67" s="15">
        <v>1</v>
      </c>
      <c r="O67" s="15">
        <v>12</v>
      </c>
      <c r="P67" s="15">
        <v>3</v>
      </c>
      <c r="Q67" s="15">
        <v>0</v>
      </c>
      <c r="R67" s="16">
        <v>0</v>
      </c>
      <c r="S67" s="17">
        <v>866</v>
      </c>
      <c r="T67" s="15">
        <v>1</v>
      </c>
      <c r="U67" s="15">
        <v>-1</v>
      </c>
      <c r="V67" s="18">
        <v>49</v>
      </c>
      <c r="W67" s="16">
        <v>0</v>
      </c>
      <c r="X67" s="16">
        <v>0</v>
      </c>
      <c r="Y67" s="16">
        <v>39</v>
      </c>
      <c r="Z67" s="16">
        <v>33</v>
      </c>
      <c r="AA67" s="8">
        <f t="shared" si="3"/>
        <v>1.2346273462549432E-3</v>
      </c>
      <c r="AB67" s="8">
        <f t="shared" si="4"/>
        <v>-1.2346273462549432E-3</v>
      </c>
      <c r="AC67" s="15">
        <v>39</v>
      </c>
      <c r="AD67" s="15">
        <v>123</v>
      </c>
      <c r="AE67" s="8">
        <v>1</v>
      </c>
      <c r="AF67" s="8">
        <v>0</v>
      </c>
      <c r="AG67" s="8">
        <v>0</v>
      </c>
      <c r="AH67" s="8">
        <v>1</v>
      </c>
      <c r="AI67" s="8">
        <v>0</v>
      </c>
      <c r="AJ67" s="8">
        <v>0</v>
      </c>
      <c r="AK67" s="19">
        <v>0</v>
      </c>
      <c r="AL67" s="20" t="s">
        <v>66</v>
      </c>
      <c r="AM67" s="20" t="s">
        <v>146</v>
      </c>
    </row>
    <row r="68" spans="1:39" s="19" customFormat="1" x14ac:dyDescent="0.2">
      <c r="A68" s="8" t="s">
        <v>39</v>
      </c>
      <c r="B68" s="8" t="s">
        <v>40</v>
      </c>
      <c r="C68" s="9" t="s">
        <v>41</v>
      </c>
      <c r="D68" s="25">
        <v>9939965</v>
      </c>
      <c r="E68" s="11" t="s">
        <v>147</v>
      </c>
      <c r="F68" s="12">
        <v>704.58299999999997</v>
      </c>
      <c r="G68" s="12">
        <v>806.41300000000001</v>
      </c>
      <c r="H68" s="22">
        <v>12.0215</v>
      </c>
      <c r="I68" s="13">
        <v>-9.5843799999999995</v>
      </c>
      <c r="J68" s="22">
        <v>85.393600000000006</v>
      </c>
      <c r="K68" s="12">
        <v>965.38199999999995</v>
      </c>
      <c r="L68" s="8">
        <f t="shared" si="5"/>
        <v>8.8455761553457607E-2</v>
      </c>
      <c r="M68" s="15">
        <v>129</v>
      </c>
      <c r="N68" s="15">
        <v>2</v>
      </c>
      <c r="O68" s="15">
        <v>8</v>
      </c>
      <c r="P68" s="15">
        <v>2</v>
      </c>
      <c r="Q68" s="15">
        <v>0</v>
      </c>
      <c r="R68" s="16">
        <v>0</v>
      </c>
      <c r="S68" s="17">
        <v>755</v>
      </c>
      <c r="T68" s="15">
        <v>1</v>
      </c>
      <c r="U68" s="15">
        <v>-1</v>
      </c>
      <c r="V68" s="18">
        <v>48</v>
      </c>
      <c r="W68" s="16">
        <v>0</v>
      </c>
      <c r="X68" s="16">
        <v>0</v>
      </c>
      <c r="Y68" s="16">
        <v>39</v>
      </c>
      <c r="Z68" s="16">
        <v>38</v>
      </c>
      <c r="AA68" s="8">
        <f t="shared" si="3"/>
        <v>1.2400593740428292E-3</v>
      </c>
      <c r="AB68" s="8">
        <f t="shared" si="4"/>
        <v>-1.2400593740428292E-3</v>
      </c>
      <c r="AC68" s="15">
        <v>38</v>
      </c>
      <c r="AD68" s="15">
        <v>129</v>
      </c>
      <c r="AE68" s="8">
        <v>1</v>
      </c>
      <c r="AF68" s="8">
        <v>0</v>
      </c>
      <c r="AG68" s="8">
        <v>0</v>
      </c>
      <c r="AH68" s="8">
        <v>0</v>
      </c>
      <c r="AI68" s="8">
        <v>0</v>
      </c>
      <c r="AJ68" s="8">
        <v>1</v>
      </c>
      <c r="AK68" s="19">
        <v>0</v>
      </c>
      <c r="AL68" s="20" t="s">
        <v>66</v>
      </c>
      <c r="AM68" s="20" t="s">
        <v>148</v>
      </c>
    </row>
    <row r="69" spans="1:39" s="19" customFormat="1" x14ac:dyDescent="0.2">
      <c r="A69" s="8" t="s">
        <v>39</v>
      </c>
      <c r="B69" s="8" t="s">
        <v>40</v>
      </c>
      <c r="C69" s="9" t="s">
        <v>41</v>
      </c>
      <c r="D69" s="26">
        <v>677</v>
      </c>
      <c r="E69" s="11" t="s">
        <v>149</v>
      </c>
      <c r="F69" s="12">
        <v>134.05799999999999</v>
      </c>
      <c r="G69" s="12">
        <v>130.81200000000001</v>
      </c>
      <c r="H69" s="14">
        <v>-0.91945900000000003</v>
      </c>
      <c r="I69" s="13">
        <v>1.01752</v>
      </c>
      <c r="J69" s="22">
        <v>60.322800000000001</v>
      </c>
      <c r="K69" s="12">
        <v>156.244</v>
      </c>
      <c r="L69" s="8">
        <f t="shared" si="5"/>
        <v>0.38608074550062721</v>
      </c>
      <c r="M69" s="15">
        <v>19</v>
      </c>
      <c r="N69" s="15">
        <v>1</v>
      </c>
      <c r="O69" s="15">
        <v>5</v>
      </c>
      <c r="P69" s="15">
        <v>3</v>
      </c>
      <c r="Q69" s="15">
        <v>-1</v>
      </c>
      <c r="R69" s="16">
        <v>0</v>
      </c>
      <c r="S69" s="17">
        <v>118</v>
      </c>
      <c r="T69" s="15">
        <v>0</v>
      </c>
      <c r="U69" s="15">
        <v>-1</v>
      </c>
      <c r="V69" s="18">
        <v>9</v>
      </c>
      <c r="W69" s="16">
        <v>0</v>
      </c>
      <c r="X69" s="16">
        <v>0</v>
      </c>
      <c r="Y69" s="16">
        <v>5</v>
      </c>
      <c r="Z69" s="16">
        <v>4</v>
      </c>
      <c r="AA69" s="8">
        <f t="shared" si="3"/>
        <v>0</v>
      </c>
      <c r="AB69" s="8">
        <f t="shared" si="4"/>
        <v>-7.644558603186251E-3</v>
      </c>
      <c r="AC69" s="15">
        <v>2</v>
      </c>
      <c r="AD69" s="15">
        <v>19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2</v>
      </c>
      <c r="AK69" s="19">
        <v>0</v>
      </c>
      <c r="AL69" s="20" t="s">
        <v>84</v>
      </c>
      <c r="AM69" s="20" t="s">
        <v>108</v>
      </c>
    </row>
    <row r="70" spans="1:39" s="19" customFormat="1" x14ac:dyDescent="0.2">
      <c r="A70" s="8" t="s">
        <v>39</v>
      </c>
      <c r="B70" s="8" t="s">
        <v>40</v>
      </c>
      <c r="C70" s="9" t="s">
        <v>41</v>
      </c>
      <c r="D70" s="26">
        <v>6083</v>
      </c>
      <c r="E70" s="11" t="s">
        <v>150</v>
      </c>
      <c r="F70" s="12">
        <v>347.06299999999999</v>
      </c>
      <c r="G70" s="12">
        <v>252.822</v>
      </c>
      <c r="H70" s="13">
        <v>-4.1581299999999999</v>
      </c>
      <c r="I70" s="22">
        <v>-1.9276</v>
      </c>
      <c r="J70" s="12">
        <v>144.53100000000001</v>
      </c>
      <c r="K70" s="12">
        <v>302.56099999999998</v>
      </c>
      <c r="L70" s="8">
        <f t="shared" si="5"/>
        <v>0.47769210175799265</v>
      </c>
      <c r="M70" s="15">
        <v>37</v>
      </c>
      <c r="N70" s="15">
        <v>4</v>
      </c>
      <c r="O70" s="15">
        <v>11</v>
      </c>
      <c r="P70" s="15">
        <v>6</v>
      </c>
      <c r="Q70" s="15">
        <v>0</v>
      </c>
      <c r="R70" s="16">
        <v>3</v>
      </c>
      <c r="S70" s="17">
        <v>481</v>
      </c>
      <c r="T70" s="15">
        <v>0</v>
      </c>
      <c r="U70" s="15">
        <v>0</v>
      </c>
      <c r="V70" s="18">
        <v>23</v>
      </c>
      <c r="W70" s="16">
        <v>0</v>
      </c>
      <c r="X70" s="16">
        <v>4</v>
      </c>
      <c r="Y70" s="16">
        <v>1</v>
      </c>
      <c r="Z70" s="16">
        <v>5</v>
      </c>
      <c r="AA70" s="8">
        <f t="shared" si="3"/>
        <v>0</v>
      </c>
      <c r="AB70" s="8">
        <f t="shared" si="4"/>
        <v>0</v>
      </c>
      <c r="AC70" s="15">
        <v>4</v>
      </c>
      <c r="AD70" s="15">
        <v>37</v>
      </c>
      <c r="AE70" s="8">
        <v>1</v>
      </c>
      <c r="AF70" s="8">
        <v>0</v>
      </c>
      <c r="AG70" s="8">
        <v>0</v>
      </c>
      <c r="AH70" s="8">
        <v>1</v>
      </c>
      <c r="AI70" s="8">
        <v>0</v>
      </c>
      <c r="AJ70" s="8">
        <v>2</v>
      </c>
      <c r="AK70" s="19">
        <v>0</v>
      </c>
      <c r="AL70" s="20" t="s">
        <v>43</v>
      </c>
      <c r="AM70" s="20" t="s">
        <v>151</v>
      </c>
    </row>
    <row r="71" spans="1:39" s="19" customFormat="1" x14ac:dyDescent="0.2">
      <c r="A71" s="8" t="s">
        <v>39</v>
      </c>
      <c r="B71" s="8" t="s">
        <v>40</v>
      </c>
      <c r="C71" s="9" t="s">
        <v>41</v>
      </c>
      <c r="D71" s="26">
        <v>6804</v>
      </c>
      <c r="E71" s="11" t="s">
        <v>152</v>
      </c>
      <c r="F71" s="12">
        <v>363.05799999999999</v>
      </c>
      <c r="G71" s="12">
        <v>279.40899999999999</v>
      </c>
      <c r="H71" s="13">
        <v>-4.61334</v>
      </c>
      <c r="I71" s="22">
        <v>-2.2252000000000001</v>
      </c>
      <c r="J71" s="12">
        <v>159.91800000000001</v>
      </c>
      <c r="K71" s="12">
        <v>307.29300000000001</v>
      </c>
      <c r="L71" s="8">
        <f t="shared" si="5"/>
        <v>0.52040886059884217</v>
      </c>
      <c r="M71" s="15">
        <v>38</v>
      </c>
      <c r="N71" s="15">
        <v>4</v>
      </c>
      <c r="O71" s="15">
        <v>12</v>
      </c>
      <c r="P71" s="15">
        <v>7</v>
      </c>
      <c r="Q71" s="15">
        <v>-1</v>
      </c>
      <c r="R71" s="16">
        <v>3</v>
      </c>
      <c r="S71" s="17">
        <v>598</v>
      </c>
      <c r="T71" s="15">
        <v>0</v>
      </c>
      <c r="U71" s="15">
        <v>-1</v>
      </c>
      <c r="V71" s="18">
        <v>24</v>
      </c>
      <c r="W71" s="16">
        <v>0</v>
      </c>
      <c r="X71" s="16">
        <v>6</v>
      </c>
      <c r="Y71" s="16">
        <v>1</v>
      </c>
      <c r="Z71" s="16">
        <v>5</v>
      </c>
      <c r="AA71" s="8">
        <f t="shared" si="3"/>
        <v>0</v>
      </c>
      <c r="AB71" s="8">
        <f t="shared" si="4"/>
        <v>-3.5789827815138381E-3</v>
      </c>
      <c r="AC71" s="15">
        <v>4</v>
      </c>
      <c r="AD71" s="15">
        <v>38</v>
      </c>
      <c r="AE71" s="8">
        <v>1</v>
      </c>
      <c r="AF71" s="8">
        <v>0</v>
      </c>
      <c r="AG71" s="8">
        <v>0</v>
      </c>
      <c r="AH71" s="8">
        <v>1</v>
      </c>
      <c r="AI71" s="8">
        <v>0</v>
      </c>
      <c r="AJ71" s="8">
        <v>2</v>
      </c>
      <c r="AK71" s="19">
        <v>0</v>
      </c>
      <c r="AL71" s="20" t="s">
        <v>43</v>
      </c>
      <c r="AM71" s="20" t="s">
        <v>130</v>
      </c>
    </row>
    <row r="72" spans="1:39" s="19" customFormat="1" x14ac:dyDescent="0.2">
      <c r="A72" s="8" t="s">
        <v>39</v>
      </c>
      <c r="B72" s="8" t="s">
        <v>40</v>
      </c>
      <c r="C72" s="9" t="s">
        <v>41</v>
      </c>
      <c r="D72" s="26">
        <v>65254</v>
      </c>
      <c r="E72" s="11" t="s">
        <v>153</v>
      </c>
      <c r="F72" s="12">
        <v>275.14800000000002</v>
      </c>
      <c r="G72" s="12">
        <v>268.11500000000001</v>
      </c>
      <c r="H72" s="13">
        <v>-2.97037</v>
      </c>
      <c r="I72" s="14">
        <v>-0.77281299999999997</v>
      </c>
      <c r="J72" s="12">
        <v>123.372</v>
      </c>
      <c r="K72" s="12">
        <v>308.577</v>
      </c>
      <c r="L72" s="8">
        <f t="shared" si="5"/>
        <v>0.39980944788496875</v>
      </c>
      <c r="M72" s="15">
        <v>40</v>
      </c>
      <c r="N72" s="15">
        <v>2</v>
      </c>
      <c r="O72" s="15">
        <v>10</v>
      </c>
      <c r="P72" s="15">
        <v>7</v>
      </c>
      <c r="Q72" s="15">
        <v>0</v>
      </c>
      <c r="R72" s="16">
        <v>0</v>
      </c>
      <c r="S72" s="17">
        <v>322</v>
      </c>
      <c r="T72" s="15">
        <v>2</v>
      </c>
      <c r="U72" s="15">
        <v>-2</v>
      </c>
      <c r="V72" s="18">
        <v>19</v>
      </c>
      <c r="W72" s="16">
        <v>0</v>
      </c>
      <c r="X72" s="16">
        <v>0</v>
      </c>
      <c r="Y72" s="16">
        <v>11</v>
      </c>
      <c r="Z72" s="16">
        <v>8</v>
      </c>
      <c r="AA72" s="8">
        <f t="shared" si="3"/>
        <v>7.459485668463159E-3</v>
      </c>
      <c r="AB72" s="8">
        <f t="shared" si="4"/>
        <v>-7.459485668463159E-3</v>
      </c>
      <c r="AC72" s="15">
        <v>11</v>
      </c>
      <c r="AD72" s="15">
        <v>40</v>
      </c>
      <c r="AE72" s="8">
        <v>0</v>
      </c>
      <c r="AF72" s="8">
        <v>0</v>
      </c>
      <c r="AG72" s="8">
        <v>0</v>
      </c>
      <c r="AH72" s="8">
        <v>2</v>
      </c>
      <c r="AI72" s="8">
        <v>2</v>
      </c>
      <c r="AJ72" s="8">
        <v>0</v>
      </c>
      <c r="AK72" s="19">
        <v>0</v>
      </c>
      <c r="AL72" s="20" t="s">
        <v>81</v>
      </c>
      <c r="AM72" s="20" t="s">
        <v>82</v>
      </c>
    </row>
    <row r="73" spans="1:39" s="19" customFormat="1" x14ac:dyDescent="0.2">
      <c r="A73" s="8" t="s">
        <v>39</v>
      </c>
      <c r="B73" s="8" t="s">
        <v>40</v>
      </c>
      <c r="C73" s="9" t="s">
        <v>41</v>
      </c>
      <c r="D73" s="26">
        <v>182230</v>
      </c>
      <c r="E73" s="11" t="s">
        <v>154</v>
      </c>
      <c r="F73" s="23">
        <v>188.08</v>
      </c>
      <c r="G73" s="12">
        <v>185.34700000000001</v>
      </c>
      <c r="H73" s="13">
        <v>-1.5325500000000001</v>
      </c>
      <c r="I73" s="13">
        <v>-0.39467000000000002</v>
      </c>
      <c r="J73" s="22">
        <v>86.520399999999995</v>
      </c>
      <c r="K73" s="12">
        <v>206.88800000000001</v>
      </c>
      <c r="L73" s="8">
        <f t="shared" si="5"/>
        <v>0.41819921890104789</v>
      </c>
      <c r="M73" s="15">
        <v>25</v>
      </c>
      <c r="N73" s="15">
        <v>1</v>
      </c>
      <c r="O73" s="15">
        <v>7</v>
      </c>
      <c r="P73" s="15">
        <v>4</v>
      </c>
      <c r="Q73" s="15">
        <v>-1</v>
      </c>
      <c r="R73" s="16">
        <v>0</v>
      </c>
      <c r="S73" s="17">
        <v>227</v>
      </c>
      <c r="T73" s="15">
        <v>0</v>
      </c>
      <c r="U73" s="15">
        <v>-1</v>
      </c>
      <c r="V73" s="18">
        <v>13</v>
      </c>
      <c r="W73" s="16">
        <v>0</v>
      </c>
      <c r="X73" s="16">
        <v>0</v>
      </c>
      <c r="Y73" s="16">
        <v>7</v>
      </c>
      <c r="Z73" s="16">
        <v>4</v>
      </c>
      <c r="AA73" s="8">
        <f t="shared" si="3"/>
        <v>0</v>
      </c>
      <c r="AB73" s="8">
        <f t="shared" si="4"/>
        <v>-5.3952855994432065E-3</v>
      </c>
      <c r="AC73" s="15">
        <v>6</v>
      </c>
      <c r="AD73" s="15">
        <v>25</v>
      </c>
      <c r="AE73" s="8">
        <v>0</v>
      </c>
      <c r="AF73" s="8">
        <v>0</v>
      </c>
      <c r="AG73" s="8">
        <v>0</v>
      </c>
      <c r="AH73" s="8">
        <v>1</v>
      </c>
      <c r="AI73" s="8">
        <v>1</v>
      </c>
      <c r="AJ73" s="8">
        <v>0</v>
      </c>
      <c r="AK73" s="19">
        <v>1</v>
      </c>
      <c r="AL73" s="20" t="s">
        <v>46</v>
      </c>
      <c r="AM73" s="20" t="s">
        <v>155</v>
      </c>
    </row>
    <row r="74" spans="1:39" s="19" customFormat="1" x14ac:dyDescent="0.2">
      <c r="A74" s="8" t="s">
        <v>39</v>
      </c>
      <c r="B74" s="8" t="s">
        <v>40</v>
      </c>
      <c r="C74" s="9" t="s">
        <v>41</v>
      </c>
      <c r="D74" s="26">
        <v>5312513</v>
      </c>
      <c r="E74" s="11" t="s">
        <v>156</v>
      </c>
      <c r="F74" s="12">
        <v>296.27199999999999</v>
      </c>
      <c r="G74" s="12">
        <v>366.49799999999999</v>
      </c>
      <c r="H74" s="13">
        <v>7.63171</v>
      </c>
      <c r="I74" s="13">
        <v>-6.3953899999999999</v>
      </c>
      <c r="J74" s="22">
        <v>28.893799999999999</v>
      </c>
      <c r="K74" s="12">
        <v>435.28500000000003</v>
      </c>
      <c r="L74" s="8">
        <f t="shared" si="5"/>
        <v>6.6379039020411909E-2</v>
      </c>
      <c r="M74" s="15">
        <v>57</v>
      </c>
      <c r="N74" s="15">
        <v>0</v>
      </c>
      <c r="O74" s="15">
        <v>3</v>
      </c>
      <c r="P74" s="15">
        <v>1</v>
      </c>
      <c r="Q74" s="15">
        <v>-1</v>
      </c>
      <c r="R74" s="16">
        <v>0</v>
      </c>
      <c r="S74" s="17">
        <v>246</v>
      </c>
      <c r="T74" s="15">
        <v>0</v>
      </c>
      <c r="U74" s="15">
        <v>-1</v>
      </c>
      <c r="V74" s="18">
        <v>21</v>
      </c>
      <c r="W74" s="16">
        <v>0</v>
      </c>
      <c r="X74" s="16">
        <v>0</v>
      </c>
      <c r="Y74" s="16">
        <v>19</v>
      </c>
      <c r="Z74" s="16">
        <v>16</v>
      </c>
      <c r="AA74" s="8">
        <f t="shared" si="3"/>
        <v>0</v>
      </c>
      <c r="AB74" s="8">
        <f t="shared" si="4"/>
        <v>-2.7285278500837661E-3</v>
      </c>
      <c r="AC74" s="15">
        <v>16</v>
      </c>
      <c r="AD74" s="15">
        <v>57</v>
      </c>
      <c r="AE74" s="8">
        <v>0</v>
      </c>
      <c r="AF74" s="8">
        <v>0</v>
      </c>
      <c r="AG74" s="8">
        <v>0</v>
      </c>
      <c r="AH74" s="8">
        <v>0</v>
      </c>
      <c r="AI74" s="8">
        <v>1</v>
      </c>
      <c r="AJ74" s="8">
        <v>0</v>
      </c>
      <c r="AK74" s="19">
        <v>0</v>
      </c>
      <c r="AL74" s="20" t="s">
        <v>66</v>
      </c>
      <c r="AM74" s="20" t="s">
        <v>67</v>
      </c>
    </row>
    <row r="75" spans="1:39" s="19" customFormat="1" x14ac:dyDescent="0.2">
      <c r="A75" s="8" t="s">
        <v>39</v>
      </c>
      <c r="B75" s="8" t="s">
        <v>40</v>
      </c>
      <c r="C75" s="9" t="s">
        <v>41</v>
      </c>
      <c r="D75" s="26">
        <v>6426855</v>
      </c>
      <c r="E75" s="11" t="s">
        <v>157</v>
      </c>
      <c r="F75" s="12">
        <v>427.36599999999999</v>
      </c>
      <c r="G75" s="12">
        <v>501.83800000000002</v>
      </c>
      <c r="H75" s="13">
        <v>7.3776700000000002</v>
      </c>
      <c r="I75" s="13">
        <v>-5.3518299999999996</v>
      </c>
      <c r="J75" s="12">
        <v>48.087000000000003</v>
      </c>
      <c r="K75" s="12">
        <v>591.05899999999997</v>
      </c>
      <c r="L75" s="8">
        <f>J75/K75</f>
        <v>8.1357360263526995E-2</v>
      </c>
      <c r="M75" s="15">
        <v>79</v>
      </c>
      <c r="N75" s="15">
        <v>1</v>
      </c>
      <c r="O75" s="15">
        <v>7</v>
      </c>
      <c r="P75" s="15">
        <v>0</v>
      </c>
      <c r="Q75" s="15">
        <v>0</v>
      </c>
      <c r="R75" s="16">
        <v>0</v>
      </c>
      <c r="S75" s="17">
        <v>426</v>
      </c>
      <c r="T75" s="15">
        <v>1</v>
      </c>
      <c r="U75" s="15">
        <v>-1</v>
      </c>
      <c r="V75" s="18">
        <v>30</v>
      </c>
      <c r="W75" s="16">
        <v>0</v>
      </c>
      <c r="X75" s="16">
        <v>0</v>
      </c>
      <c r="Y75" s="16">
        <v>25</v>
      </c>
      <c r="Z75" s="16">
        <v>23</v>
      </c>
      <c r="AA75" s="8">
        <f t="shared" si="3"/>
        <v>1.9926749269684636E-3</v>
      </c>
      <c r="AB75" s="8">
        <f t="shared" si="4"/>
        <v>-1.9926749269684636E-3</v>
      </c>
      <c r="AC75" s="15">
        <v>22</v>
      </c>
      <c r="AD75" s="15">
        <v>79</v>
      </c>
      <c r="AE75" s="8">
        <v>0</v>
      </c>
      <c r="AF75" s="8">
        <v>0</v>
      </c>
      <c r="AG75" s="8">
        <v>0</v>
      </c>
      <c r="AH75" s="8">
        <v>0</v>
      </c>
      <c r="AI75" s="8">
        <v>1</v>
      </c>
      <c r="AJ75" s="8">
        <v>0</v>
      </c>
      <c r="AK75" s="8">
        <v>0</v>
      </c>
      <c r="AL75" s="20" t="s">
        <v>66</v>
      </c>
      <c r="AM75" s="20" t="s">
        <v>127</v>
      </c>
    </row>
    <row r="76" spans="1:39" s="19" customFormat="1" x14ac:dyDescent="0.2">
      <c r="A76" s="8" t="s">
        <v>39</v>
      </c>
      <c r="B76" s="8" t="s">
        <v>40</v>
      </c>
      <c r="C76" s="9" t="s">
        <v>41</v>
      </c>
      <c r="D76" s="26">
        <v>10981970</v>
      </c>
      <c r="E76" s="11" t="s">
        <v>158</v>
      </c>
      <c r="F76" s="12">
        <v>366.14299999999997</v>
      </c>
      <c r="G76" s="12">
        <v>324.39299999999997</v>
      </c>
      <c r="H76" s="13">
        <v>-2.98461</v>
      </c>
      <c r="I76" s="13">
        <v>-2.3347699999999998</v>
      </c>
      <c r="J76" s="12">
        <v>131.56299999999999</v>
      </c>
      <c r="K76" s="12">
        <v>362.59300000000002</v>
      </c>
      <c r="L76" s="8">
        <f t="shared" ref="L76:L91" si="6">J76/K76</f>
        <v>0.36283932673824365</v>
      </c>
      <c r="M76" s="15">
        <v>48</v>
      </c>
      <c r="N76" s="15">
        <v>6</v>
      </c>
      <c r="O76" s="15">
        <v>9</v>
      </c>
      <c r="P76" s="15">
        <v>8</v>
      </c>
      <c r="Q76" s="15">
        <v>0</v>
      </c>
      <c r="R76" s="16">
        <v>3</v>
      </c>
      <c r="S76" s="17">
        <v>508</v>
      </c>
      <c r="T76" s="15">
        <v>1</v>
      </c>
      <c r="U76" s="15">
        <v>-1</v>
      </c>
      <c r="V76" s="18">
        <v>26</v>
      </c>
      <c r="W76" s="16">
        <v>0</v>
      </c>
      <c r="X76" s="16">
        <v>5</v>
      </c>
      <c r="Y76" s="16">
        <v>4</v>
      </c>
      <c r="Z76" s="16">
        <v>8</v>
      </c>
      <c r="AA76" s="8">
        <f t="shared" si="3"/>
        <v>3.0826805757214245E-3</v>
      </c>
      <c r="AB76" s="8">
        <f t="shared" si="4"/>
        <v>-3.0826805757214245E-3</v>
      </c>
      <c r="AC76" s="15">
        <v>5</v>
      </c>
      <c r="AD76" s="15">
        <v>48</v>
      </c>
      <c r="AE76" s="8">
        <v>0</v>
      </c>
      <c r="AF76" s="8">
        <v>0</v>
      </c>
      <c r="AG76" s="8">
        <v>0</v>
      </c>
      <c r="AH76" s="8">
        <v>1</v>
      </c>
      <c r="AI76" s="8">
        <v>1</v>
      </c>
      <c r="AJ76" s="8">
        <v>4</v>
      </c>
      <c r="AK76" s="8">
        <v>0</v>
      </c>
      <c r="AL76" s="20" t="s">
        <v>46</v>
      </c>
      <c r="AM76" s="20" t="s">
        <v>58</v>
      </c>
    </row>
    <row r="77" spans="1:39" s="19" customFormat="1" x14ac:dyDescent="0.2">
      <c r="A77" s="8" t="s">
        <v>39</v>
      </c>
      <c r="B77" s="8" t="s">
        <v>40</v>
      </c>
      <c r="C77" s="9" t="s">
        <v>41</v>
      </c>
      <c r="D77" s="26">
        <v>11146967</v>
      </c>
      <c r="E77" s="11" t="s">
        <v>159</v>
      </c>
      <c r="F77" s="12">
        <v>717.56700000000001</v>
      </c>
      <c r="G77" s="12">
        <v>825.92100000000005</v>
      </c>
      <c r="H77" s="22">
        <v>13.1417</v>
      </c>
      <c r="I77" s="22">
        <v>-10.384600000000001</v>
      </c>
      <c r="J77" s="22">
        <v>74.7928</v>
      </c>
      <c r="K77" s="12">
        <v>976.75300000000004</v>
      </c>
      <c r="L77" s="8">
        <f t="shared" si="6"/>
        <v>7.6572889973207145E-2</v>
      </c>
      <c r="M77" s="15">
        <v>129</v>
      </c>
      <c r="N77" s="15">
        <v>1</v>
      </c>
      <c r="O77" s="15">
        <v>9</v>
      </c>
      <c r="P77" s="15">
        <v>0</v>
      </c>
      <c r="Q77" s="15">
        <v>0</v>
      </c>
      <c r="R77" s="16">
        <v>0</v>
      </c>
      <c r="S77" s="17">
        <v>794</v>
      </c>
      <c r="T77" s="15">
        <v>1</v>
      </c>
      <c r="U77" s="15">
        <v>-1</v>
      </c>
      <c r="V77" s="18">
        <v>49</v>
      </c>
      <c r="W77" s="16">
        <v>0</v>
      </c>
      <c r="X77" s="16">
        <v>0</v>
      </c>
      <c r="Y77" s="16">
        <v>40</v>
      </c>
      <c r="Z77" s="16">
        <v>37</v>
      </c>
      <c r="AA77" s="8">
        <f t="shared" si="3"/>
        <v>1.2107695530202041E-3</v>
      </c>
      <c r="AB77" s="8">
        <f t="shared" si="4"/>
        <v>-1.2107695530202041E-3</v>
      </c>
      <c r="AC77" s="15">
        <v>39</v>
      </c>
      <c r="AD77" s="15">
        <v>129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20" t="s">
        <v>66</v>
      </c>
      <c r="AM77" s="20" t="s">
        <v>160</v>
      </c>
    </row>
    <row r="78" spans="1:39" s="19" customFormat="1" x14ac:dyDescent="0.2">
      <c r="A78" s="8" t="s">
        <v>39</v>
      </c>
      <c r="B78" s="8" t="s">
        <v>40</v>
      </c>
      <c r="C78" s="9" t="s">
        <v>41</v>
      </c>
      <c r="D78" s="26">
        <v>52925130</v>
      </c>
      <c r="E78" s="11" t="s">
        <v>161</v>
      </c>
      <c r="F78" s="12">
        <v>477.286</v>
      </c>
      <c r="G78" s="12">
        <v>515.01400000000001</v>
      </c>
      <c r="H78" s="12">
        <v>3.585</v>
      </c>
      <c r="I78" s="13">
        <v>-4.5042499999999999</v>
      </c>
      <c r="J78" s="12">
        <v>103.881</v>
      </c>
      <c r="K78" s="12">
        <v>589.69299999999998</v>
      </c>
      <c r="L78" s="8">
        <f t="shared" si="6"/>
        <v>0.17616115504169119</v>
      </c>
      <c r="M78" s="15">
        <v>76</v>
      </c>
      <c r="N78" s="15">
        <v>1</v>
      </c>
      <c r="O78" s="15">
        <v>10</v>
      </c>
      <c r="P78" s="15">
        <v>4</v>
      </c>
      <c r="Q78" s="15">
        <v>0</v>
      </c>
      <c r="R78" s="16">
        <v>0</v>
      </c>
      <c r="S78" s="17">
        <v>555</v>
      </c>
      <c r="T78" s="15">
        <v>1</v>
      </c>
      <c r="U78" s="15">
        <v>-1</v>
      </c>
      <c r="V78" s="18">
        <v>32</v>
      </c>
      <c r="W78" s="16">
        <v>0</v>
      </c>
      <c r="X78" s="16">
        <v>0</v>
      </c>
      <c r="Y78" s="16">
        <v>23</v>
      </c>
      <c r="Z78" s="16">
        <v>18</v>
      </c>
      <c r="AA78" s="8">
        <f t="shared" si="3"/>
        <v>1.9416947888795256E-3</v>
      </c>
      <c r="AB78" s="8">
        <f t="shared" si="4"/>
        <v>-1.9416947888795256E-3</v>
      </c>
      <c r="AC78" s="15">
        <v>23</v>
      </c>
      <c r="AD78" s="15">
        <v>76</v>
      </c>
      <c r="AE78" s="8">
        <v>1</v>
      </c>
      <c r="AF78" s="8">
        <v>0</v>
      </c>
      <c r="AG78" s="8">
        <v>0</v>
      </c>
      <c r="AH78" s="8">
        <v>1</v>
      </c>
      <c r="AI78" s="8">
        <v>0</v>
      </c>
      <c r="AJ78" s="8">
        <v>1</v>
      </c>
      <c r="AK78" s="8">
        <v>0</v>
      </c>
      <c r="AL78" s="20" t="s">
        <v>66</v>
      </c>
      <c r="AM78" s="20" t="s">
        <v>125</v>
      </c>
    </row>
    <row r="79" spans="1:39" s="8" customFormat="1" x14ac:dyDescent="0.2">
      <c r="A79" s="8" t="s">
        <v>39</v>
      </c>
      <c r="B79" s="8" t="s">
        <v>40</v>
      </c>
      <c r="C79" s="9" t="s">
        <v>41</v>
      </c>
      <c r="D79" s="26">
        <v>76078708</v>
      </c>
      <c r="E79" s="11" t="s">
        <v>162</v>
      </c>
      <c r="F79" s="12">
        <v>248.101</v>
      </c>
      <c r="G79" s="24">
        <v>226.8</v>
      </c>
      <c r="H79" s="13">
        <v>-3.4149500000000002</v>
      </c>
      <c r="I79" s="14">
        <v>0.165885</v>
      </c>
      <c r="J79" s="12">
        <v>117.949</v>
      </c>
      <c r="K79" s="12">
        <v>266.74099999999999</v>
      </c>
      <c r="L79" s="8">
        <f t="shared" si="6"/>
        <v>0.44218549079444108</v>
      </c>
      <c r="M79" s="15">
        <v>33</v>
      </c>
      <c r="N79" s="15">
        <v>3</v>
      </c>
      <c r="O79" s="15">
        <v>10</v>
      </c>
      <c r="P79" s="15">
        <v>6</v>
      </c>
      <c r="Q79" s="15">
        <v>-1</v>
      </c>
      <c r="R79" s="16">
        <v>0</v>
      </c>
      <c r="S79" s="17">
        <v>306</v>
      </c>
      <c r="T79" s="15">
        <v>1</v>
      </c>
      <c r="U79" s="15">
        <v>-2</v>
      </c>
      <c r="V79" s="18">
        <v>17</v>
      </c>
      <c r="W79" s="16">
        <v>0</v>
      </c>
      <c r="X79" s="16">
        <v>0</v>
      </c>
      <c r="Y79" s="16">
        <v>9</v>
      </c>
      <c r="Z79" s="16">
        <v>6</v>
      </c>
      <c r="AA79" s="8">
        <f t="shared" si="3"/>
        <v>4.4091710758377423E-3</v>
      </c>
      <c r="AB79" s="8">
        <f t="shared" si="4"/>
        <v>-8.8183421516754845E-3</v>
      </c>
      <c r="AC79" s="15">
        <v>8</v>
      </c>
      <c r="AD79" s="15">
        <v>33</v>
      </c>
      <c r="AE79" s="8">
        <v>0</v>
      </c>
      <c r="AF79" s="8">
        <v>0</v>
      </c>
      <c r="AG79" s="8">
        <v>0</v>
      </c>
      <c r="AH79" s="8">
        <v>1</v>
      </c>
      <c r="AI79" s="8">
        <v>2</v>
      </c>
      <c r="AJ79" s="8">
        <v>1</v>
      </c>
      <c r="AK79" s="8">
        <v>0</v>
      </c>
      <c r="AL79" s="20" t="s">
        <v>81</v>
      </c>
      <c r="AM79" s="20" t="s">
        <v>82</v>
      </c>
    </row>
    <row r="80" spans="1:39" s="19" customFormat="1" x14ac:dyDescent="0.2">
      <c r="A80" s="8" t="s">
        <v>39</v>
      </c>
      <c r="B80" s="8" t="s">
        <v>40</v>
      </c>
      <c r="C80" s="9" t="s">
        <v>41</v>
      </c>
      <c r="D80" s="27">
        <v>47</v>
      </c>
      <c r="E80" s="28" t="s">
        <v>163</v>
      </c>
      <c r="F80" s="12">
        <v>130.06299999999999</v>
      </c>
      <c r="G80" s="12">
        <v>132.92500000000001</v>
      </c>
      <c r="H80" s="14">
        <v>0.80152900000000005</v>
      </c>
      <c r="I80" s="13">
        <v>-1.3113600000000001</v>
      </c>
      <c r="J80" s="22">
        <v>42.656700000000001</v>
      </c>
      <c r="K80" s="12">
        <v>159.739</v>
      </c>
      <c r="L80" s="8">
        <f t="shared" si="6"/>
        <v>0.26703998397385736</v>
      </c>
      <c r="M80" s="15">
        <v>19</v>
      </c>
      <c r="N80" s="15">
        <v>1</v>
      </c>
      <c r="O80" s="15">
        <v>5</v>
      </c>
      <c r="P80" s="15">
        <v>1</v>
      </c>
      <c r="Q80" s="15">
        <v>-1</v>
      </c>
      <c r="R80" s="16">
        <v>0</v>
      </c>
      <c r="S80" s="8">
        <v>128</v>
      </c>
      <c r="T80" s="15">
        <v>0</v>
      </c>
      <c r="U80" s="15">
        <v>-1</v>
      </c>
      <c r="V80" s="18">
        <v>9</v>
      </c>
      <c r="W80" s="16">
        <v>0</v>
      </c>
      <c r="X80" s="16">
        <v>0</v>
      </c>
      <c r="Y80" s="16">
        <v>6</v>
      </c>
      <c r="Z80" s="16">
        <v>4</v>
      </c>
      <c r="AA80" s="8">
        <f t="shared" si="3"/>
        <v>0</v>
      </c>
      <c r="AB80" s="8">
        <f t="shared" si="4"/>
        <v>-7.5230393078803831E-3</v>
      </c>
      <c r="AC80" s="15">
        <v>3</v>
      </c>
      <c r="AD80" s="15">
        <v>19</v>
      </c>
      <c r="AE80" s="8">
        <v>0</v>
      </c>
      <c r="AF80" s="8">
        <v>0</v>
      </c>
      <c r="AG80" s="8">
        <v>0</v>
      </c>
      <c r="AH80" s="8">
        <v>0</v>
      </c>
      <c r="AI80" s="8">
        <v>1</v>
      </c>
      <c r="AJ80" s="8">
        <v>0</v>
      </c>
      <c r="AK80" s="8">
        <v>0</v>
      </c>
      <c r="AL80" s="29" t="s">
        <v>46</v>
      </c>
      <c r="AM80" s="29" t="s">
        <v>164</v>
      </c>
    </row>
    <row r="81" spans="1:39" s="19" customFormat="1" x14ac:dyDescent="0.2">
      <c r="A81" s="8" t="s">
        <v>39</v>
      </c>
      <c r="B81" s="8" t="s">
        <v>40</v>
      </c>
      <c r="C81" s="9" t="s">
        <v>41</v>
      </c>
      <c r="D81" s="27">
        <v>70</v>
      </c>
      <c r="E81" s="28" t="s">
        <v>165</v>
      </c>
      <c r="F81" s="12">
        <v>130.06299999999999</v>
      </c>
      <c r="G81" s="12">
        <v>130.83500000000001</v>
      </c>
      <c r="H81" s="14">
        <v>0.80724499999999999</v>
      </c>
      <c r="I81" s="13">
        <v>-1.1383700000000001</v>
      </c>
      <c r="J81" s="12">
        <v>42.164999999999999</v>
      </c>
      <c r="K81" s="12">
        <v>164.934</v>
      </c>
      <c r="L81" s="8">
        <f t="shared" si="6"/>
        <v>0.25564771363090688</v>
      </c>
      <c r="M81" s="15">
        <v>19</v>
      </c>
      <c r="N81" s="15">
        <v>0</v>
      </c>
      <c r="O81" s="15">
        <v>5</v>
      </c>
      <c r="P81" s="15">
        <v>1</v>
      </c>
      <c r="Q81" s="15">
        <v>-1</v>
      </c>
      <c r="R81" s="16">
        <v>0</v>
      </c>
      <c r="S81" s="8">
        <v>126</v>
      </c>
      <c r="T81" s="15">
        <v>0</v>
      </c>
      <c r="U81" s="15">
        <v>-1</v>
      </c>
      <c r="V81" s="18">
        <v>9</v>
      </c>
      <c r="W81" s="16">
        <v>0</v>
      </c>
      <c r="X81" s="16">
        <v>0</v>
      </c>
      <c r="Y81" s="16">
        <v>6</v>
      </c>
      <c r="Z81" s="16">
        <v>4</v>
      </c>
      <c r="AA81" s="8">
        <f t="shared" si="3"/>
        <v>0</v>
      </c>
      <c r="AB81" s="8">
        <f t="shared" si="4"/>
        <v>-7.6432147361180109E-3</v>
      </c>
      <c r="AC81" s="15">
        <v>3</v>
      </c>
      <c r="AD81" s="15">
        <v>19</v>
      </c>
      <c r="AE81" s="8">
        <v>0</v>
      </c>
      <c r="AF81" s="8">
        <v>0</v>
      </c>
      <c r="AG81" s="8">
        <v>0</v>
      </c>
      <c r="AH81" s="8">
        <v>0</v>
      </c>
      <c r="AI81" s="8">
        <v>1</v>
      </c>
      <c r="AJ81" s="8">
        <v>0</v>
      </c>
      <c r="AK81" s="8">
        <v>0</v>
      </c>
      <c r="AL81" s="29" t="s">
        <v>46</v>
      </c>
      <c r="AM81" s="29" t="s">
        <v>164</v>
      </c>
    </row>
    <row r="82" spans="1:39" s="19" customFormat="1" x14ac:dyDescent="0.2">
      <c r="A82" s="8" t="s">
        <v>39</v>
      </c>
      <c r="B82" s="8" t="s">
        <v>40</v>
      </c>
      <c r="C82" s="9" t="s">
        <v>41</v>
      </c>
      <c r="D82" s="30">
        <v>87</v>
      </c>
      <c r="E82" s="28" t="s">
        <v>166</v>
      </c>
      <c r="F82" s="12">
        <v>104.047</v>
      </c>
      <c r="G82" s="22">
        <v>96.203500000000005</v>
      </c>
      <c r="H82" s="14">
        <v>-0.45560800000000001</v>
      </c>
      <c r="I82" s="14">
        <v>0.26363500000000001</v>
      </c>
      <c r="J82" s="22">
        <v>46.033299999999997</v>
      </c>
      <c r="K82" s="12">
        <v>127.94199999999999</v>
      </c>
      <c r="L82" s="8">
        <f t="shared" si="6"/>
        <v>0.35979818980475525</v>
      </c>
      <c r="M82" s="15">
        <v>15</v>
      </c>
      <c r="N82" s="15">
        <v>1</v>
      </c>
      <c r="O82" s="15">
        <v>4</v>
      </c>
      <c r="P82" s="15">
        <v>2</v>
      </c>
      <c r="Q82" s="15">
        <v>-1</v>
      </c>
      <c r="R82" s="16">
        <v>0</v>
      </c>
      <c r="S82" s="8">
        <v>69.3</v>
      </c>
      <c r="T82" s="15">
        <v>0</v>
      </c>
      <c r="U82" s="15">
        <v>-1</v>
      </c>
      <c r="V82" s="18">
        <v>7</v>
      </c>
      <c r="W82" s="16">
        <v>0</v>
      </c>
      <c r="X82" s="16">
        <v>0</v>
      </c>
      <c r="Y82" s="16">
        <v>4</v>
      </c>
      <c r="Z82" s="16">
        <v>3</v>
      </c>
      <c r="AA82" s="8">
        <f t="shared" si="3"/>
        <v>0</v>
      </c>
      <c r="AB82" s="8">
        <f t="shared" si="4"/>
        <v>-1.0394632211925761E-2</v>
      </c>
      <c r="AC82" s="15">
        <v>2</v>
      </c>
      <c r="AD82" s="15">
        <v>15</v>
      </c>
      <c r="AE82" s="8">
        <v>0</v>
      </c>
      <c r="AF82" s="8">
        <v>0</v>
      </c>
      <c r="AG82" s="8">
        <v>0</v>
      </c>
      <c r="AH82" s="8">
        <v>0</v>
      </c>
      <c r="AI82" s="8">
        <v>1</v>
      </c>
      <c r="AJ82" s="8">
        <v>1</v>
      </c>
      <c r="AK82" s="8">
        <v>0</v>
      </c>
      <c r="AL82" s="29" t="s">
        <v>46</v>
      </c>
      <c r="AM82" s="31" t="s">
        <v>164</v>
      </c>
    </row>
    <row r="83" spans="1:39" s="19" customFormat="1" x14ac:dyDescent="0.2">
      <c r="A83" s="8" t="s">
        <v>39</v>
      </c>
      <c r="B83" s="8" t="s">
        <v>40</v>
      </c>
      <c r="C83" s="9" t="s">
        <v>41</v>
      </c>
      <c r="D83" s="30">
        <v>441</v>
      </c>
      <c r="E83" s="28" t="s">
        <v>167</v>
      </c>
      <c r="F83" s="12">
        <v>104.047</v>
      </c>
      <c r="G83" s="22">
        <v>95.581299999999999</v>
      </c>
      <c r="H83" s="14">
        <v>-0.30179600000000001</v>
      </c>
      <c r="I83" s="14">
        <v>0.76867200000000002</v>
      </c>
      <c r="J83" s="22">
        <v>45.3718</v>
      </c>
      <c r="K83" s="23">
        <v>128.18</v>
      </c>
      <c r="L83" s="8">
        <f t="shared" si="6"/>
        <v>0.35396941800592913</v>
      </c>
      <c r="M83" s="15">
        <v>15</v>
      </c>
      <c r="N83" s="15">
        <v>1</v>
      </c>
      <c r="O83" s="15">
        <v>4</v>
      </c>
      <c r="P83" s="15">
        <v>2</v>
      </c>
      <c r="Q83" s="15">
        <v>-1</v>
      </c>
      <c r="R83" s="16">
        <v>0</v>
      </c>
      <c r="S83" s="8">
        <v>69.3</v>
      </c>
      <c r="T83" s="15">
        <v>0</v>
      </c>
      <c r="U83" s="15">
        <v>-1</v>
      </c>
      <c r="V83" s="18">
        <v>7</v>
      </c>
      <c r="W83" s="16">
        <v>0</v>
      </c>
      <c r="X83" s="16">
        <v>0</v>
      </c>
      <c r="Y83" s="16">
        <v>4</v>
      </c>
      <c r="Z83" s="16">
        <v>3</v>
      </c>
      <c r="AA83" s="8">
        <f t="shared" si="3"/>
        <v>0</v>
      </c>
      <c r="AB83" s="8">
        <f t="shared" si="4"/>
        <v>-1.04622975414647E-2</v>
      </c>
      <c r="AC83" s="15">
        <v>2</v>
      </c>
      <c r="AD83" s="15">
        <v>15</v>
      </c>
      <c r="AE83" s="8">
        <v>0</v>
      </c>
      <c r="AF83" s="8">
        <v>0</v>
      </c>
      <c r="AG83" s="8">
        <v>0</v>
      </c>
      <c r="AH83" s="8">
        <v>0</v>
      </c>
      <c r="AI83" s="8">
        <v>1</v>
      </c>
      <c r="AJ83" s="8">
        <v>1</v>
      </c>
      <c r="AK83" s="8">
        <v>0</v>
      </c>
      <c r="AL83" s="29" t="s">
        <v>168</v>
      </c>
      <c r="AM83" s="29" t="s">
        <v>169</v>
      </c>
    </row>
    <row r="84" spans="1:39" s="19" customFormat="1" x14ac:dyDescent="0.2">
      <c r="A84" s="8" t="s">
        <v>39</v>
      </c>
      <c r="B84" s="8" t="s">
        <v>40</v>
      </c>
      <c r="C84" s="9" t="s">
        <v>41</v>
      </c>
      <c r="D84" s="27">
        <v>979</v>
      </c>
      <c r="E84" s="28" t="s">
        <v>170</v>
      </c>
      <c r="F84" s="12">
        <v>180.042</v>
      </c>
      <c r="G84" s="12">
        <v>163.376</v>
      </c>
      <c r="H84" s="14">
        <v>0.75908500000000001</v>
      </c>
      <c r="I84" s="13">
        <v>-1.2155400000000001</v>
      </c>
      <c r="J84" s="22">
        <v>59.5105</v>
      </c>
      <c r="K84" s="12">
        <v>189.298</v>
      </c>
      <c r="L84" s="8">
        <f t="shared" si="6"/>
        <v>0.31437468964278542</v>
      </c>
      <c r="M84" s="15">
        <v>21</v>
      </c>
      <c r="N84" s="15">
        <v>0</v>
      </c>
      <c r="O84" s="15">
        <v>6</v>
      </c>
      <c r="P84" s="15">
        <v>2</v>
      </c>
      <c r="Q84" s="15">
        <v>-1</v>
      </c>
      <c r="R84" s="16">
        <v>1</v>
      </c>
      <c r="S84" s="8">
        <v>204</v>
      </c>
      <c r="T84" s="15">
        <v>0</v>
      </c>
      <c r="U84" s="15">
        <v>-1</v>
      </c>
      <c r="V84" s="18">
        <v>13</v>
      </c>
      <c r="W84" s="16">
        <v>0</v>
      </c>
      <c r="X84" s="16">
        <v>0</v>
      </c>
      <c r="Y84" s="16">
        <v>3</v>
      </c>
      <c r="Z84" s="16">
        <v>1</v>
      </c>
      <c r="AA84" s="8">
        <f t="shared" si="3"/>
        <v>0</v>
      </c>
      <c r="AB84" s="8">
        <f t="shared" si="4"/>
        <v>-6.1208500636568408E-3</v>
      </c>
      <c r="AC84" s="15">
        <v>3</v>
      </c>
      <c r="AD84" s="15">
        <v>21</v>
      </c>
      <c r="AE84" s="8">
        <v>0</v>
      </c>
      <c r="AF84" s="8">
        <v>0</v>
      </c>
      <c r="AG84" s="8">
        <v>0</v>
      </c>
      <c r="AH84" s="8">
        <v>0</v>
      </c>
      <c r="AI84" s="8">
        <v>1</v>
      </c>
      <c r="AJ84" s="8">
        <v>0</v>
      </c>
      <c r="AK84" s="8">
        <v>0</v>
      </c>
      <c r="AL84" s="29" t="s">
        <v>46</v>
      </c>
      <c r="AM84" s="29" t="s">
        <v>171</v>
      </c>
    </row>
    <row r="85" spans="1:39" s="19" customFormat="1" x14ac:dyDescent="0.2">
      <c r="A85" s="8" t="s">
        <v>39</v>
      </c>
      <c r="B85" s="8" t="s">
        <v>40</v>
      </c>
      <c r="C85" s="9" t="s">
        <v>41</v>
      </c>
      <c r="D85" s="27">
        <v>6137</v>
      </c>
      <c r="E85" s="28" t="s">
        <v>172</v>
      </c>
      <c r="F85" s="12">
        <v>149.05099999999999</v>
      </c>
      <c r="G85" s="12">
        <v>135.274</v>
      </c>
      <c r="H85" s="13">
        <v>-1.27443</v>
      </c>
      <c r="I85" s="14">
        <v>-0.97525499999999998</v>
      </c>
      <c r="J85" s="22">
        <v>49.706800000000001</v>
      </c>
      <c r="K85" s="12">
        <v>175.155</v>
      </c>
      <c r="L85" s="8">
        <f t="shared" si="6"/>
        <v>0.28378750249778767</v>
      </c>
      <c r="M85" s="15">
        <v>20</v>
      </c>
      <c r="N85" s="15">
        <v>1</v>
      </c>
      <c r="O85" s="15">
        <v>5</v>
      </c>
      <c r="P85" s="15">
        <v>3</v>
      </c>
      <c r="Q85" s="15">
        <v>0</v>
      </c>
      <c r="R85" s="16">
        <v>0</v>
      </c>
      <c r="S85" s="8">
        <v>97</v>
      </c>
      <c r="T85" s="15">
        <v>1</v>
      </c>
      <c r="U85" s="15">
        <v>-1</v>
      </c>
      <c r="V85" s="18">
        <v>9</v>
      </c>
      <c r="W85" s="16">
        <v>0</v>
      </c>
      <c r="X85" s="16">
        <v>0</v>
      </c>
      <c r="Y85" s="16">
        <v>5</v>
      </c>
      <c r="Z85" s="16">
        <v>4</v>
      </c>
      <c r="AA85" s="8">
        <f t="shared" si="3"/>
        <v>7.39240356609548E-3</v>
      </c>
      <c r="AB85" s="8">
        <f t="shared" si="4"/>
        <v>-7.39240356609548E-3</v>
      </c>
      <c r="AC85" s="15">
        <v>4</v>
      </c>
      <c r="AD85" s="15">
        <v>20</v>
      </c>
      <c r="AE85" s="8">
        <v>0</v>
      </c>
      <c r="AF85" s="8">
        <v>0</v>
      </c>
      <c r="AG85" s="8">
        <v>0</v>
      </c>
      <c r="AH85" s="8">
        <v>1</v>
      </c>
      <c r="AI85" s="8">
        <v>1</v>
      </c>
      <c r="AJ85" s="8">
        <v>0</v>
      </c>
      <c r="AK85" s="8">
        <v>0</v>
      </c>
      <c r="AL85" s="29" t="s">
        <v>46</v>
      </c>
      <c r="AM85" s="29" t="s">
        <v>94</v>
      </c>
    </row>
    <row r="86" spans="1:39" s="19" customFormat="1" x14ac:dyDescent="0.2">
      <c r="A86" s="8" t="s">
        <v>39</v>
      </c>
      <c r="B86" s="8" t="s">
        <v>40</v>
      </c>
      <c r="C86" s="9" t="s">
        <v>41</v>
      </c>
      <c r="D86" s="27">
        <v>92918</v>
      </c>
      <c r="E86" s="28" t="s">
        <v>173</v>
      </c>
      <c r="F86" s="12">
        <v>257.101</v>
      </c>
      <c r="G86" s="12">
        <v>246.78399999999999</v>
      </c>
      <c r="H86" s="13">
        <v>-2.6848900000000002</v>
      </c>
      <c r="I86" s="13">
        <v>-1.6772100000000001</v>
      </c>
      <c r="J86" s="12">
        <v>102.023</v>
      </c>
      <c r="K86" s="12">
        <v>263.10899999999998</v>
      </c>
      <c r="L86" s="8">
        <f t="shared" si="6"/>
        <v>0.38775944570501203</v>
      </c>
      <c r="M86" s="15">
        <v>33</v>
      </c>
      <c r="N86" s="15">
        <v>4</v>
      </c>
      <c r="O86" s="15">
        <v>7</v>
      </c>
      <c r="P86" s="15">
        <v>5</v>
      </c>
      <c r="Q86" s="15">
        <v>0</v>
      </c>
      <c r="R86" s="16">
        <v>2</v>
      </c>
      <c r="S86" s="8">
        <v>422</v>
      </c>
      <c r="T86" s="15">
        <v>0</v>
      </c>
      <c r="U86" s="15">
        <v>0</v>
      </c>
      <c r="V86" s="18">
        <v>18</v>
      </c>
      <c r="W86" s="16">
        <v>0</v>
      </c>
      <c r="X86" s="16">
        <v>8</v>
      </c>
      <c r="Y86" s="16">
        <v>2</v>
      </c>
      <c r="Z86" s="16">
        <v>6</v>
      </c>
      <c r="AA86" s="8">
        <f t="shared" si="3"/>
        <v>0</v>
      </c>
      <c r="AB86" s="8">
        <f t="shared" si="4"/>
        <v>0</v>
      </c>
      <c r="AC86" s="15">
        <v>2</v>
      </c>
      <c r="AD86" s="15">
        <v>33</v>
      </c>
      <c r="AE86" s="8">
        <v>0</v>
      </c>
      <c r="AF86" s="8">
        <v>0</v>
      </c>
      <c r="AG86" s="8">
        <v>0</v>
      </c>
      <c r="AH86" s="8">
        <v>1</v>
      </c>
      <c r="AI86" s="8">
        <v>0</v>
      </c>
      <c r="AJ86" s="8">
        <v>3</v>
      </c>
      <c r="AK86" s="8">
        <v>0</v>
      </c>
      <c r="AL86" s="29" t="s">
        <v>43</v>
      </c>
      <c r="AM86" s="29" t="s">
        <v>174</v>
      </c>
    </row>
    <row r="87" spans="1:39" s="19" customFormat="1" x14ac:dyDescent="0.2">
      <c r="A87" s="8" t="s">
        <v>39</v>
      </c>
      <c r="B87" s="8" t="s">
        <v>40</v>
      </c>
      <c r="C87" s="9" t="s">
        <v>41</v>
      </c>
      <c r="D87" s="27">
        <v>99463</v>
      </c>
      <c r="E87" s="28" t="s">
        <v>175</v>
      </c>
      <c r="F87" s="12">
        <v>173.10499999999999</v>
      </c>
      <c r="G87" s="24">
        <v>185.6</v>
      </c>
      <c r="H87" s="13">
        <v>0.94194</v>
      </c>
      <c r="I87" s="13">
        <v>-1.8068500000000001</v>
      </c>
      <c r="J87" s="22">
        <v>53.365299999999998</v>
      </c>
      <c r="K87" s="23">
        <v>230.09</v>
      </c>
      <c r="L87" s="8">
        <f t="shared" si="6"/>
        <v>0.23193228736581337</v>
      </c>
      <c r="M87" s="15">
        <v>27</v>
      </c>
      <c r="N87" s="15">
        <v>0</v>
      </c>
      <c r="O87" s="15">
        <v>5</v>
      </c>
      <c r="P87" s="15">
        <v>2</v>
      </c>
      <c r="Q87" s="15">
        <v>-1</v>
      </c>
      <c r="R87" s="16">
        <v>0</v>
      </c>
      <c r="S87" s="8">
        <v>156</v>
      </c>
      <c r="T87" s="15">
        <v>0</v>
      </c>
      <c r="U87" s="15">
        <v>-1</v>
      </c>
      <c r="V87" s="18">
        <v>12</v>
      </c>
      <c r="W87" s="16">
        <v>0</v>
      </c>
      <c r="X87" s="16">
        <v>0</v>
      </c>
      <c r="Y87" s="16">
        <v>8</v>
      </c>
      <c r="Z87" s="16">
        <v>6</v>
      </c>
      <c r="AA87" s="8">
        <f t="shared" si="3"/>
        <v>0</v>
      </c>
      <c r="AB87" s="8">
        <f t="shared" si="4"/>
        <v>-5.387931034482759E-3</v>
      </c>
      <c r="AC87" s="15">
        <v>7</v>
      </c>
      <c r="AD87" s="15">
        <v>27</v>
      </c>
      <c r="AE87" s="8">
        <v>0</v>
      </c>
      <c r="AF87" s="8">
        <v>0</v>
      </c>
      <c r="AG87" s="8">
        <v>0</v>
      </c>
      <c r="AH87" s="8">
        <v>0</v>
      </c>
      <c r="AI87" s="8">
        <v>1</v>
      </c>
      <c r="AJ87" s="8">
        <v>0</v>
      </c>
      <c r="AK87" s="8">
        <v>0</v>
      </c>
      <c r="AL87" s="29" t="s">
        <v>176</v>
      </c>
      <c r="AM87" s="29" t="s">
        <v>169</v>
      </c>
    </row>
    <row r="88" spans="1:39" s="19" customFormat="1" x14ac:dyDescent="0.2">
      <c r="A88" s="8" t="s">
        <v>39</v>
      </c>
      <c r="B88" s="8" t="s">
        <v>40</v>
      </c>
      <c r="C88" s="9" t="s">
        <v>41</v>
      </c>
      <c r="D88" s="27">
        <v>169485</v>
      </c>
      <c r="E88" s="28" t="s">
        <v>177</v>
      </c>
      <c r="F88" s="12">
        <v>157.07400000000001</v>
      </c>
      <c r="G88" s="12">
        <v>175.43700000000001</v>
      </c>
      <c r="H88" s="14">
        <v>0.40567799999999998</v>
      </c>
      <c r="I88" s="12">
        <v>-1.627</v>
      </c>
      <c r="J88" s="22">
        <v>53.365299999999998</v>
      </c>
      <c r="K88" s="12">
        <v>195.501</v>
      </c>
      <c r="L88" s="8">
        <f t="shared" si="6"/>
        <v>0.27296689019493503</v>
      </c>
      <c r="M88" s="15">
        <v>22</v>
      </c>
      <c r="N88" s="15">
        <v>0</v>
      </c>
      <c r="O88" s="15">
        <v>5</v>
      </c>
      <c r="P88" s="15">
        <v>2</v>
      </c>
      <c r="Q88" s="15">
        <v>-1</v>
      </c>
      <c r="R88" s="16">
        <v>0</v>
      </c>
      <c r="S88" s="8">
        <v>192</v>
      </c>
      <c r="T88" s="15">
        <v>0</v>
      </c>
      <c r="U88" s="15">
        <v>-1</v>
      </c>
      <c r="V88" s="18">
        <v>11</v>
      </c>
      <c r="W88" s="16">
        <v>0</v>
      </c>
      <c r="X88" s="16">
        <v>0</v>
      </c>
      <c r="Y88" s="16">
        <v>7</v>
      </c>
      <c r="Z88" s="16">
        <v>3</v>
      </c>
      <c r="AA88" s="8">
        <f t="shared" si="3"/>
        <v>0</v>
      </c>
      <c r="AB88" s="8">
        <f t="shared" si="4"/>
        <v>-5.7000518704720211E-3</v>
      </c>
      <c r="AC88" s="15">
        <v>4</v>
      </c>
      <c r="AD88" s="15">
        <v>22</v>
      </c>
      <c r="AE88" s="8">
        <v>0</v>
      </c>
      <c r="AF88" s="8">
        <v>0</v>
      </c>
      <c r="AG88" s="8">
        <v>0</v>
      </c>
      <c r="AH88" s="8">
        <v>0</v>
      </c>
      <c r="AI88" s="8">
        <v>1</v>
      </c>
      <c r="AJ88" s="8">
        <v>0</v>
      </c>
      <c r="AK88" s="8">
        <v>0</v>
      </c>
      <c r="AL88" s="29" t="s">
        <v>176</v>
      </c>
      <c r="AM88" s="29" t="s">
        <v>169</v>
      </c>
    </row>
    <row r="89" spans="1:39" s="19" customFormat="1" x14ac:dyDescent="0.2">
      <c r="A89" s="8" t="s">
        <v>39</v>
      </c>
      <c r="B89" s="8" t="s">
        <v>40</v>
      </c>
      <c r="C89" s="9" t="s">
        <v>41</v>
      </c>
      <c r="D89" s="27">
        <v>5459847</v>
      </c>
      <c r="E89" s="28" t="s">
        <v>178</v>
      </c>
      <c r="F89" s="22">
        <v>89.023899999999998</v>
      </c>
      <c r="G89" s="22">
        <v>82.3172</v>
      </c>
      <c r="H89" s="14">
        <v>-0.69910300000000003</v>
      </c>
      <c r="I89" s="14">
        <v>0.74196300000000004</v>
      </c>
      <c r="J89" s="22">
        <v>45.549399999999999</v>
      </c>
      <c r="K89" s="12">
        <v>108.173</v>
      </c>
      <c r="L89" s="8">
        <f t="shared" si="6"/>
        <v>0.42107919721187353</v>
      </c>
      <c r="M89" s="15">
        <v>11</v>
      </c>
      <c r="N89" s="15">
        <v>0</v>
      </c>
      <c r="O89" s="15">
        <v>5</v>
      </c>
      <c r="P89" s="15">
        <v>1</v>
      </c>
      <c r="Q89" s="15">
        <v>-1</v>
      </c>
      <c r="R89" s="16">
        <v>0</v>
      </c>
      <c r="S89" s="8">
        <v>44.5</v>
      </c>
      <c r="T89" s="15">
        <v>0</v>
      </c>
      <c r="U89" s="15">
        <v>-1</v>
      </c>
      <c r="V89" s="18">
        <v>6</v>
      </c>
      <c r="W89" s="16">
        <v>0</v>
      </c>
      <c r="X89" s="16">
        <v>0</v>
      </c>
      <c r="Y89" s="16">
        <v>3</v>
      </c>
      <c r="Z89" s="16">
        <v>2</v>
      </c>
      <c r="AA89" s="8">
        <f t="shared" si="3"/>
        <v>0</v>
      </c>
      <c r="AB89" s="8">
        <f t="shared" si="4"/>
        <v>-1.214812943103021E-2</v>
      </c>
      <c r="AC89" s="15">
        <v>2</v>
      </c>
      <c r="AD89" s="15">
        <v>11</v>
      </c>
      <c r="AE89" s="8">
        <v>0</v>
      </c>
      <c r="AF89" s="8">
        <v>0</v>
      </c>
      <c r="AG89" s="8">
        <v>0</v>
      </c>
      <c r="AH89" s="8">
        <v>0</v>
      </c>
      <c r="AI89" s="8">
        <v>1</v>
      </c>
      <c r="AJ89" s="8">
        <v>0</v>
      </c>
      <c r="AK89" s="8">
        <v>0</v>
      </c>
      <c r="AL89" s="29" t="s">
        <v>179</v>
      </c>
      <c r="AM89" s="29" t="s">
        <v>180</v>
      </c>
    </row>
    <row r="90" spans="1:39" s="19" customFormat="1" x14ac:dyDescent="0.2">
      <c r="A90" s="8" t="s">
        <v>39</v>
      </c>
      <c r="B90" s="8" t="s">
        <v>40</v>
      </c>
      <c r="C90" s="9" t="s">
        <v>41</v>
      </c>
      <c r="D90" s="27">
        <v>9548580</v>
      </c>
      <c r="E90" s="28" t="s">
        <v>181</v>
      </c>
      <c r="F90" s="23">
        <v>181.05</v>
      </c>
      <c r="G90" s="12">
        <v>161.05699999999999</v>
      </c>
      <c r="H90" s="14">
        <v>0.63783100000000004</v>
      </c>
      <c r="I90" s="13">
        <v>-1.16896</v>
      </c>
      <c r="J90" s="22">
        <v>62.415700000000001</v>
      </c>
      <c r="K90" s="12">
        <v>193.03399999999999</v>
      </c>
      <c r="L90" s="8">
        <f t="shared" si="6"/>
        <v>0.32334044779676119</v>
      </c>
      <c r="M90" s="15">
        <v>22</v>
      </c>
      <c r="N90" s="15">
        <v>1</v>
      </c>
      <c r="O90" s="15">
        <v>6</v>
      </c>
      <c r="P90" s="15">
        <v>2</v>
      </c>
      <c r="Q90" s="15">
        <v>-1</v>
      </c>
      <c r="R90" s="16">
        <v>1</v>
      </c>
      <c r="S90" s="8">
        <v>167</v>
      </c>
      <c r="T90" s="15">
        <v>0</v>
      </c>
      <c r="U90" s="15">
        <v>-1</v>
      </c>
      <c r="V90" s="18">
        <v>13</v>
      </c>
      <c r="W90" s="16">
        <v>0</v>
      </c>
      <c r="X90" s="16">
        <v>0</v>
      </c>
      <c r="Y90" s="16">
        <v>3</v>
      </c>
      <c r="Z90" s="16">
        <v>2</v>
      </c>
      <c r="AA90" s="8">
        <f t="shared" si="3"/>
        <v>0</v>
      </c>
      <c r="AB90" s="8">
        <f t="shared" si="4"/>
        <v>-6.2089819132356873E-3</v>
      </c>
      <c r="AC90" s="15">
        <v>3</v>
      </c>
      <c r="AD90" s="15">
        <v>22</v>
      </c>
      <c r="AE90" s="8">
        <v>0</v>
      </c>
      <c r="AF90" s="8">
        <v>0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29" t="s">
        <v>182</v>
      </c>
      <c r="AM90" s="29" t="s">
        <v>171</v>
      </c>
    </row>
    <row r="91" spans="1:39" s="19" customFormat="1" x14ac:dyDescent="0.2">
      <c r="A91" s="8" t="s">
        <v>39</v>
      </c>
      <c r="B91" s="8" t="s">
        <v>40</v>
      </c>
      <c r="C91" s="9" t="s">
        <v>41</v>
      </c>
      <c r="D91" s="27">
        <v>21869060</v>
      </c>
      <c r="E91" s="28" t="s">
        <v>183</v>
      </c>
      <c r="F91" s="12">
        <v>117.05500000000001</v>
      </c>
      <c r="G91" s="12">
        <v>114.51300000000001</v>
      </c>
      <c r="H91" s="14">
        <v>0.34612500000000002</v>
      </c>
      <c r="I91" s="14">
        <v>0.219356</v>
      </c>
      <c r="J91" s="22">
        <v>45.513300000000001</v>
      </c>
      <c r="K91" s="12">
        <v>148.97200000000001</v>
      </c>
      <c r="L91" s="8">
        <f t="shared" si="6"/>
        <v>0.30551580162715142</v>
      </c>
      <c r="M91" s="15">
        <v>17</v>
      </c>
      <c r="N91" s="15">
        <v>1</v>
      </c>
      <c r="O91" s="15">
        <v>5</v>
      </c>
      <c r="P91" s="15">
        <v>1</v>
      </c>
      <c r="Q91" s="15">
        <v>-1</v>
      </c>
      <c r="R91" s="16">
        <v>0</v>
      </c>
      <c r="S91" s="8">
        <v>74.2</v>
      </c>
      <c r="T91" s="15">
        <v>0</v>
      </c>
      <c r="U91" s="15">
        <v>-1</v>
      </c>
      <c r="V91" s="18">
        <v>8</v>
      </c>
      <c r="W91" s="16">
        <v>0</v>
      </c>
      <c r="X91" s="16">
        <v>0</v>
      </c>
      <c r="Y91" s="16">
        <v>5</v>
      </c>
      <c r="Z91" s="16">
        <v>4</v>
      </c>
      <c r="AA91" s="8">
        <f t="shared" si="3"/>
        <v>0</v>
      </c>
      <c r="AB91" s="8">
        <f t="shared" si="4"/>
        <v>-8.7326329761686448E-3</v>
      </c>
      <c r="AC91" s="15">
        <v>3</v>
      </c>
      <c r="AD91" s="15">
        <v>17</v>
      </c>
      <c r="AE91" s="8">
        <v>0</v>
      </c>
      <c r="AF91" s="8">
        <v>0</v>
      </c>
      <c r="AG91" s="8">
        <v>0</v>
      </c>
      <c r="AH91" s="8">
        <v>0</v>
      </c>
      <c r="AI91" s="8">
        <v>1</v>
      </c>
      <c r="AJ91" s="8">
        <v>0</v>
      </c>
      <c r="AK91" s="8">
        <v>0</v>
      </c>
      <c r="AL91" s="29" t="s">
        <v>184</v>
      </c>
      <c r="AM91" s="29" t="s">
        <v>185</v>
      </c>
    </row>
    <row r="92" spans="1:39" s="19" customFormat="1" x14ac:dyDescent="0.2">
      <c r="A92" s="8" t="s">
        <v>39</v>
      </c>
      <c r="B92" s="17" t="s">
        <v>40</v>
      </c>
      <c r="C92" s="32" t="s">
        <v>186</v>
      </c>
      <c r="D92" s="10">
        <v>134</v>
      </c>
      <c r="E92" s="33" t="s">
        <v>187</v>
      </c>
      <c r="F92" s="12">
        <v>146.11799999999999</v>
      </c>
      <c r="G92" s="12">
        <v>164.488</v>
      </c>
      <c r="H92" s="14">
        <v>0.19997699999999999</v>
      </c>
      <c r="I92" s="13">
        <v>1.5516700000000001</v>
      </c>
      <c r="J92" s="22">
        <v>28.461400000000001</v>
      </c>
      <c r="K92" s="12">
        <v>203.43199999999999</v>
      </c>
      <c r="L92" s="8">
        <f>J92/K92</f>
        <v>0.13990620944590823</v>
      </c>
      <c r="M92" s="15">
        <v>26</v>
      </c>
      <c r="N92" s="15">
        <v>0</v>
      </c>
      <c r="O92" s="15">
        <v>3</v>
      </c>
      <c r="P92" s="15">
        <v>1</v>
      </c>
      <c r="Q92" s="15">
        <v>0</v>
      </c>
      <c r="R92" s="15">
        <v>0</v>
      </c>
      <c r="S92" s="17">
        <v>115</v>
      </c>
      <c r="T92" s="15">
        <v>1</v>
      </c>
      <c r="U92" s="15">
        <v>-1</v>
      </c>
      <c r="V92" s="18">
        <v>10</v>
      </c>
      <c r="W92" s="16">
        <v>0</v>
      </c>
      <c r="X92" s="16">
        <v>0</v>
      </c>
      <c r="Y92" s="16">
        <v>7</v>
      </c>
      <c r="Z92" s="16">
        <v>6</v>
      </c>
      <c r="AA92" s="8">
        <f t="shared" si="3"/>
        <v>6.0794708428578374E-3</v>
      </c>
      <c r="AB92" s="8">
        <f t="shared" si="4"/>
        <v>-6.0794708428578374E-3</v>
      </c>
      <c r="AC92" s="15">
        <v>4</v>
      </c>
      <c r="AD92" s="15">
        <v>26</v>
      </c>
      <c r="AE92" s="8">
        <v>0</v>
      </c>
      <c r="AF92" s="8">
        <v>0</v>
      </c>
      <c r="AG92" s="8">
        <v>0</v>
      </c>
      <c r="AH92" s="8">
        <v>0</v>
      </c>
      <c r="AI92" s="8">
        <v>1</v>
      </c>
      <c r="AJ92" s="8">
        <v>0</v>
      </c>
      <c r="AK92" s="34">
        <v>0</v>
      </c>
      <c r="AL92" s="20" t="s">
        <v>66</v>
      </c>
      <c r="AM92" s="20" t="s">
        <v>188</v>
      </c>
    </row>
    <row r="93" spans="1:39" s="19" customFormat="1" x14ac:dyDescent="0.2">
      <c r="A93" s="8" t="s">
        <v>39</v>
      </c>
      <c r="B93" s="17" t="s">
        <v>40</v>
      </c>
      <c r="C93" s="32" t="s">
        <v>186</v>
      </c>
      <c r="D93" s="10">
        <v>802</v>
      </c>
      <c r="E93" s="33" t="s">
        <v>189</v>
      </c>
      <c r="F93" s="12">
        <v>175.06299999999999</v>
      </c>
      <c r="G93" s="23">
        <v>166.62</v>
      </c>
      <c r="H93" s="22">
        <v>1.6207</v>
      </c>
      <c r="I93" s="22">
        <v>-2.2538999999999998</v>
      </c>
      <c r="J93" s="12">
        <v>38.493000000000002</v>
      </c>
      <c r="K93" s="12">
        <v>189.10900000000001</v>
      </c>
      <c r="L93" s="8">
        <f t="shared" ref="L93:L139" si="7">J93/K93</f>
        <v>0.20354927581447738</v>
      </c>
      <c r="M93" s="15">
        <v>22</v>
      </c>
      <c r="N93" s="15">
        <v>0</v>
      </c>
      <c r="O93" s="15">
        <v>3</v>
      </c>
      <c r="P93" s="15">
        <v>2</v>
      </c>
      <c r="Q93" s="15">
        <v>-1</v>
      </c>
      <c r="R93" s="15">
        <v>2</v>
      </c>
      <c r="S93" s="17">
        <v>205</v>
      </c>
      <c r="T93" s="15">
        <v>0</v>
      </c>
      <c r="U93" s="15">
        <v>-1</v>
      </c>
      <c r="V93" s="18">
        <v>13</v>
      </c>
      <c r="W93" s="16">
        <v>0</v>
      </c>
      <c r="X93" s="16">
        <v>0</v>
      </c>
      <c r="Y93" s="16">
        <v>2</v>
      </c>
      <c r="Z93" s="16">
        <v>1</v>
      </c>
      <c r="AA93" s="8">
        <f t="shared" si="3"/>
        <v>0</v>
      </c>
      <c r="AB93" s="8">
        <f t="shared" si="4"/>
        <v>-6.0016804705317487E-3</v>
      </c>
      <c r="AC93" s="15">
        <v>2</v>
      </c>
      <c r="AD93" s="15">
        <v>22</v>
      </c>
      <c r="AE93" s="8">
        <v>0</v>
      </c>
      <c r="AF93" s="8">
        <v>0</v>
      </c>
      <c r="AG93" s="8">
        <v>0</v>
      </c>
      <c r="AH93" s="8">
        <v>0</v>
      </c>
      <c r="AI93" s="8">
        <v>1</v>
      </c>
      <c r="AJ93" s="8">
        <v>0</v>
      </c>
      <c r="AK93" s="34">
        <v>0</v>
      </c>
      <c r="AL93" s="20" t="s">
        <v>46</v>
      </c>
      <c r="AM93" s="20" t="s">
        <v>58</v>
      </c>
    </row>
    <row r="94" spans="1:39" s="19" customFormat="1" x14ac:dyDescent="0.2">
      <c r="A94" s="8" t="s">
        <v>39</v>
      </c>
      <c r="B94" s="17" t="s">
        <v>40</v>
      </c>
      <c r="C94" s="32" t="s">
        <v>186</v>
      </c>
      <c r="D94" s="10">
        <v>1145</v>
      </c>
      <c r="E94" s="33" t="s">
        <v>190</v>
      </c>
      <c r="F94" s="22">
        <v>75.068399999999997</v>
      </c>
      <c r="G94" s="22">
        <v>85.711699999999993</v>
      </c>
      <c r="H94" s="14">
        <v>5.9771999999999999E-2</v>
      </c>
      <c r="I94" s="14">
        <v>0.94745299999999999</v>
      </c>
      <c r="J94" s="22">
        <v>15.200699999999999</v>
      </c>
      <c r="K94" s="12">
        <v>119.83799999999999</v>
      </c>
      <c r="L94" s="8">
        <f t="shared" si="7"/>
        <v>0.12684373904771443</v>
      </c>
      <c r="M94" s="15">
        <v>14</v>
      </c>
      <c r="N94" s="15">
        <v>0</v>
      </c>
      <c r="O94" s="15">
        <v>1</v>
      </c>
      <c r="P94" s="15">
        <v>0</v>
      </c>
      <c r="Q94" s="15">
        <v>0</v>
      </c>
      <c r="R94" s="15">
        <v>0</v>
      </c>
      <c r="S94" s="17">
        <v>28.4</v>
      </c>
      <c r="T94" s="15">
        <v>1</v>
      </c>
      <c r="U94" s="15">
        <v>-1</v>
      </c>
      <c r="V94" s="18">
        <v>5</v>
      </c>
      <c r="W94" s="16">
        <v>0</v>
      </c>
      <c r="X94" s="16">
        <v>0</v>
      </c>
      <c r="Y94" s="16">
        <v>3</v>
      </c>
      <c r="Z94" s="16">
        <v>3</v>
      </c>
      <c r="AA94" s="8">
        <f t="shared" si="3"/>
        <v>1.1667018621728423E-2</v>
      </c>
      <c r="AB94" s="8">
        <f t="shared" si="4"/>
        <v>-1.1667018621728423E-2</v>
      </c>
      <c r="AC94" s="15">
        <v>0</v>
      </c>
      <c r="AD94" s="15">
        <v>14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34">
        <v>0</v>
      </c>
      <c r="AL94" s="20" t="s">
        <v>66</v>
      </c>
      <c r="AM94" s="20" t="s">
        <v>89</v>
      </c>
    </row>
    <row r="95" spans="1:39" s="19" customFormat="1" x14ac:dyDescent="0.2">
      <c r="A95" s="8" t="s">
        <v>39</v>
      </c>
      <c r="B95" s="17" t="s">
        <v>40</v>
      </c>
      <c r="C95" s="32" t="s">
        <v>186</v>
      </c>
      <c r="D95" s="10">
        <v>3848</v>
      </c>
      <c r="E95" s="33" t="s">
        <v>191</v>
      </c>
      <c r="F95" s="12">
        <v>166.06299999999999</v>
      </c>
      <c r="G95" s="12">
        <v>150.041</v>
      </c>
      <c r="H95" s="14">
        <v>0.82575200000000004</v>
      </c>
      <c r="I95" s="13">
        <v>-1.31257</v>
      </c>
      <c r="J95" s="22">
        <v>44.798699999999997</v>
      </c>
      <c r="K95" s="12">
        <v>185.88800000000001</v>
      </c>
      <c r="L95" s="8">
        <f t="shared" si="7"/>
        <v>0.24099834308831122</v>
      </c>
      <c r="M95" s="15">
        <v>22</v>
      </c>
      <c r="N95" s="15">
        <v>1</v>
      </c>
      <c r="O95" s="15">
        <v>4</v>
      </c>
      <c r="P95" s="15">
        <v>2</v>
      </c>
      <c r="Q95" s="15">
        <v>-1</v>
      </c>
      <c r="R95" s="15">
        <v>1</v>
      </c>
      <c r="S95" s="17">
        <v>150</v>
      </c>
      <c r="T95" s="15">
        <v>0</v>
      </c>
      <c r="U95" s="15">
        <v>-1</v>
      </c>
      <c r="V95" s="18">
        <v>12</v>
      </c>
      <c r="W95" s="16">
        <v>0</v>
      </c>
      <c r="X95" s="16">
        <v>0</v>
      </c>
      <c r="Y95" s="16">
        <v>3</v>
      </c>
      <c r="Z95" s="16">
        <v>2</v>
      </c>
      <c r="AA95" s="8">
        <f t="shared" si="3"/>
        <v>0</v>
      </c>
      <c r="AB95" s="8">
        <f t="shared" si="4"/>
        <v>-6.6648449423824157E-3</v>
      </c>
      <c r="AC95" s="15">
        <v>3</v>
      </c>
      <c r="AD95" s="15">
        <v>22</v>
      </c>
      <c r="AE95" s="8">
        <v>0</v>
      </c>
      <c r="AF95" s="8">
        <v>0</v>
      </c>
      <c r="AG95" s="8">
        <v>0</v>
      </c>
      <c r="AH95" s="8">
        <v>0</v>
      </c>
      <c r="AI95" s="8">
        <v>1</v>
      </c>
      <c r="AJ95" s="8">
        <v>1</v>
      </c>
      <c r="AK95" s="34">
        <v>0</v>
      </c>
      <c r="AL95" s="20" t="s">
        <v>46</v>
      </c>
      <c r="AM95" s="20" t="s">
        <v>192</v>
      </c>
    </row>
    <row r="96" spans="1:39" s="19" customFormat="1" x14ac:dyDescent="0.2">
      <c r="A96" s="8" t="s">
        <v>39</v>
      </c>
      <c r="B96" s="17" t="s">
        <v>40</v>
      </c>
      <c r="C96" s="32" t="s">
        <v>186</v>
      </c>
      <c r="D96" s="10">
        <v>5202</v>
      </c>
      <c r="E96" s="33" t="s">
        <v>193</v>
      </c>
      <c r="F96" s="12">
        <v>176.095</v>
      </c>
      <c r="G96" s="12">
        <v>174.56899999999999</v>
      </c>
      <c r="H96" s="14">
        <v>0.95359499999999997</v>
      </c>
      <c r="I96" s="13">
        <v>-2.6492200000000001</v>
      </c>
      <c r="J96" s="22">
        <v>48.881799999999998</v>
      </c>
      <c r="K96" s="12">
        <v>199.404</v>
      </c>
      <c r="L96" s="8">
        <f t="shared" si="7"/>
        <v>0.24513951575695572</v>
      </c>
      <c r="M96" s="15">
        <v>25</v>
      </c>
      <c r="N96" s="15">
        <v>0</v>
      </c>
      <c r="O96" s="15">
        <v>2</v>
      </c>
      <c r="P96" s="15">
        <v>4</v>
      </c>
      <c r="Q96" s="15">
        <v>1</v>
      </c>
      <c r="R96" s="15">
        <v>2</v>
      </c>
      <c r="S96" s="17">
        <v>174</v>
      </c>
      <c r="T96" s="15">
        <v>1</v>
      </c>
      <c r="U96" s="15">
        <v>0</v>
      </c>
      <c r="V96" s="18">
        <v>13</v>
      </c>
      <c r="W96" s="16">
        <v>0</v>
      </c>
      <c r="X96" s="16">
        <v>0</v>
      </c>
      <c r="Y96" s="16">
        <v>2</v>
      </c>
      <c r="Z96" s="16">
        <v>2</v>
      </c>
      <c r="AA96" s="8">
        <f t="shared" si="3"/>
        <v>5.7283939301937918E-3</v>
      </c>
      <c r="AB96" s="8">
        <f t="shared" si="4"/>
        <v>0</v>
      </c>
      <c r="AC96" s="15">
        <v>2</v>
      </c>
      <c r="AD96" s="15">
        <v>25</v>
      </c>
      <c r="AE96" s="8">
        <v>0</v>
      </c>
      <c r="AF96" s="8">
        <v>0</v>
      </c>
      <c r="AG96" s="8">
        <v>0</v>
      </c>
      <c r="AH96" s="8">
        <v>1</v>
      </c>
      <c r="AI96" s="8">
        <v>0</v>
      </c>
      <c r="AJ96" s="8">
        <v>0</v>
      </c>
      <c r="AK96" s="34">
        <v>0</v>
      </c>
      <c r="AL96" s="20" t="s">
        <v>46</v>
      </c>
      <c r="AM96" s="20" t="s">
        <v>58</v>
      </c>
    </row>
    <row r="97" spans="1:39" s="19" customFormat="1" x14ac:dyDescent="0.2">
      <c r="A97" s="8" t="s">
        <v>39</v>
      </c>
      <c r="B97" s="17" t="s">
        <v>40</v>
      </c>
      <c r="C97" s="32" t="s">
        <v>186</v>
      </c>
      <c r="D97" s="10">
        <v>5780</v>
      </c>
      <c r="E97" s="33" t="s">
        <v>194</v>
      </c>
      <c r="F97" s="12">
        <v>182.07900000000001</v>
      </c>
      <c r="G97" s="12">
        <v>151.828</v>
      </c>
      <c r="H97" s="13">
        <v>-3.5988799999999999</v>
      </c>
      <c r="I97" s="14">
        <v>0.29724099999999998</v>
      </c>
      <c r="J97" s="12">
        <v>98.414000000000001</v>
      </c>
      <c r="K97" s="12">
        <v>201.16300000000001</v>
      </c>
      <c r="L97" s="8">
        <f t="shared" si="7"/>
        <v>0.48922515571949116</v>
      </c>
      <c r="M97" s="15">
        <v>26</v>
      </c>
      <c r="N97" s="15">
        <v>4</v>
      </c>
      <c r="O97" s="15">
        <v>6</v>
      </c>
      <c r="P97" s="15">
        <v>6</v>
      </c>
      <c r="Q97" s="15">
        <v>0</v>
      </c>
      <c r="R97" s="15">
        <v>0</v>
      </c>
      <c r="S97" s="17">
        <v>105</v>
      </c>
      <c r="T97" s="15">
        <v>0</v>
      </c>
      <c r="U97" s="15">
        <v>0</v>
      </c>
      <c r="V97" s="18">
        <v>12</v>
      </c>
      <c r="W97" s="16">
        <v>0</v>
      </c>
      <c r="X97" s="16">
        <v>0</v>
      </c>
      <c r="Y97" s="16">
        <v>6</v>
      </c>
      <c r="Z97" s="16">
        <v>6</v>
      </c>
      <c r="AA97" s="8">
        <f t="shared" si="3"/>
        <v>0</v>
      </c>
      <c r="AB97" s="8">
        <f t="shared" si="4"/>
        <v>0</v>
      </c>
      <c r="AC97" s="15">
        <v>5</v>
      </c>
      <c r="AD97" s="15">
        <v>26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6</v>
      </c>
      <c r="AK97" s="34">
        <v>0</v>
      </c>
      <c r="AL97" s="20" t="s">
        <v>61</v>
      </c>
      <c r="AM97" s="20" t="s">
        <v>195</v>
      </c>
    </row>
    <row r="98" spans="1:39" s="19" customFormat="1" x14ac:dyDescent="0.2">
      <c r="A98" s="8" t="s">
        <v>39</v>
      </c>
      <c r="B98" s="17" t="s">
        <v>40</v>
      </c>
      <c r="C98" s="32" t="s">
        <v>186</v>
      </c>
      <c r="D98" s="10">
        <v>9750</v>
      </c>
      <c r="E98" s="33" t="s">
        <v>196</v>
      </c>
      <c r="F98" s="12">
        <v>175.096</v>
      </c>
      <c r="G98" s="12">
        <v>168.114</v>
      </c>
      <c r="H98" s="13">
        <v>-2.28789</v>
      </c>
      <c r="I98" s="14">
        <v>-0.28882200000000002</v>
      </c>
      <c r="J98" s="12">
        <v>94.930999999999997</v>
      </c>
      <c r="K98" s="12">
        <v>200.01599999999999</v>
      </c>
      <c r="L98" s="8">
        <f t="shared" si="7"/>
        <v>0.47461703063754901</v>
      </c>
      <c r="M98" s="15">
        <v>25</v>
      </c>
      <c r="N98" s="15">
        <v>1</v>
      </c>
      <c r="O98" s="15">
        <v>6</v>
      </c>
      <c r="P98" s="15">
        <v>6</v>
      </c>
      <c r="Q98" s="15">
        <v>0</v>
      </c>
      <c r="R98" s="15">
        <v>0</v>
      </c>
      <c r="S98" s="17">
        <v>171</v>
      </c>
      <c r="T98" s="15">
        <v>1</v>
      </c>
      <c r="U98" s="15">
        <v>-1</v>
      </c>
      <c r="V98" s="18">
        <v>12</v>
      </c>
      <c r="W98" s="16">
        <v>0</v>
      </c>
      <c r="X98" s="16">
        <v>0</v>
      </c>
      <c r="Y98" s="16">
        <v>6</v>
      </c>
      <c r="Z98" s="16">
        <v>4</v>
      </c>
      <c r="AA98" s="8">
        <f t="shared" si="3"/>
        <v>5.9483445757045816E-3</v>
      </c>
      <c r="AB98" s="8">
        <f t="shared" si="4"/>
        <v>-5.9483445757045816E-3</v>
      </c>
      <c r="AC98" s="15">
        <v>6</v>
      </c>
      <c r="AD98" s="15">
        <v>25</v>
      </c>
      <c r="AE98" s="8">
        <v>0</v>
      </c>
      <c r="AF98" s="8">
        <v>0</v>
      </c>
      <c r="AG98" s="8">
        <v>0</v>
      </c>
      <c r="AH98" s="8">
        <v>2</v>
      </c>
      <c r="AI98" s="8">
        <v>1</v>
      </c>
      <c r="AJ98" s="8">
        <v>0</v>
      </c>
      <c r="AK98" s="34">
        <v>0</v>
      </c>
      <c r="AL98" s="20" t="s">
        <v>46</v>
      </c>
      <c r="AM98" s="20" t="s">
        <v>64</v>
      </c>
    </row>
    <row r="99" spans="1:39" s="19" customFormat="1" x14ac:dyDescent="0.2">
      <c r="A99" s="8" t="s">
        <v>39</v>
      </c>
      <c r="B99" s="17" t="s">
        <v>40</v>
      </c>
      <c r="C99" s="32" t="s">
        <v>186</v>
      </c>
      <c r="D99" s="25">
        <v>13185</v>
      </c>
      <c r="E99" s="33" t="s">
        <v>197</v>
      </c>
      <c r="F99" s="12">
        <v>258.18299999999999</v>
      </c>
      <c r="G99" s="12">
        <v>282.68299999999999</v>
      </c>
      <c r="H99" s="13">
        <v>4.28918</v>
      </c>
      <c r="I99" s="13">
        <v>-3.4335599999999999</v>
      </c>
      <c r="J99" s="22">
        <v>57.2776</v>
      </c>
      <c r="K99" s="12">
        <v>340.38099999999997</v>
      </c>
      <c r="L99" s="8">
        <f t="shared" si="7"/>
        <v>0.16827496246852794</v>
      </c>
      <c r="M99" s="15">
        <v>44</v>
      </c>
      <c r="N99" s="15">
        <v>0</v>
      </c>
      <c r="O99" s="15">
        <v>6</v>
      </c>
      <c r="P99" s="15">
        <v>2</v>
      </c>
      <c r="Q99" s="15">
        <v>-2</v>
      </c>
      <c r="R99" s="15">
        <v>0</v>
      </c>
      <c r="S99" s="17">
        <v>202</v>
      </c>
      <c r="T99" s="15">
        <v>0</v>
      </c>
      <c r="U99" s="15">
        <v>-2</v>
      </c>
      <c r="V99" s="18">
        <v>18</v>
      </c>
      <c r="W99" s="16">
        <v>0</v>
      </c>
      <c r="X99" s="16">
        <v>0</v>
      </c>
      <c r="Y99" s="16">
        <v>14</v>
      </c>
      <c r="Z99" s="16">
        <v>12</v>
      </c>
      <c r="AA99" s="8">
        <f t="shared" si="3"/>
        <v>0</v>
      </c>
      <c r="AB99" s="8">
        <f t="shared" si="4"/>
        <v>-7.0750628796213428E-3</v>
      </c>
      <c r="AC99" s="15">
        <v>13</v>
      </c>
      <c r="AD99" s="15">
        <v>44</v>
      </c>
      <c r="AE99" s="8">
        <v>0</v>
      </c>
      <c r="AF99" s="8">
        <v>0</v>
      </c>
      <c r="AG99" s="8">
        <v>0</v>
      </c>
      <c r="AH99" s="8">
        <v>0</v>
      </c>
      <c r="AI99" s="8">
        <v>2</v>
      </c>
      <c r="AJ99" s="8">
        <v>0</v>
      </c>
      <c r="AK99" s="34">
        <v>0</v>
      </c>
      <c r="AL99" s="20" t="s">
        <v>66</v>
      </c>
      <c r="AM99" s="20" t="s">
        <v>101</v>
      </c>
    </row>
    <row r="100" spans="1:39" s="19" customFormat="1" x14ac:dyDescent="0.2">
      <c r="A100" s="8" t="s">
        <v>39</v>
      </c>
      <c r="B100" s="17" t="s">
        <v>40</v>
      </c>
      <c r="C100" s="32" t="s">
        <v>186</v>
      </c>
      <c r="D100" s="10">
        <v>21488</v>
      </c>
      <c r="E100" s="33" t="s">
        <v>198</v>
      </c>
      <c r="F100" s="12">
        <v>188.14099999999999</v>
      </c>
      <c r="G100" s="12">
        <v>204.018</v>
      </c>
      <c r="H100" s="13">
        <v>2.7531599999999998</v>
      </c>
      <c r="I100" s="12">
        <v>-2.7469999999999999</v>
      </c>
      <c r="J100" s="22">
        <v>45.0702</v>
      </c>
      <c r="K100" s="12">
        <v>254.108</v>
      </c>
      <c r="L100" s="8">
        <f t="shared" si="7"/>
        <v>0.17736631668424449</v>
      </c>
      <c r="M100" s="15">
        <v>33</v>
      </c>
      <c r="N100" s="15">
        <v>1</v>
      </c>
      <c r="O100" s="15">
        <v>4</v>
      </c>
      <c r="P100" s="15">
        <v>2</v>
      </c>
      <c r="Q100" s="15">
        <v>-1</v>
      </c>
      <c r="R100" s="15">
        <v>0</v>
      </c>
      <c r="S100" s="17">
        <v>134</v>
      </c>
      <c r="T100" s="15">
        <v>0</v>
      </c>
      <c r="U100" s="15">
        <v>-1</v>
      </c>
      <c r="V100" s="18">
        <v>13</v>
      </c>
      <c r="W100" s="16">
        <v>0</v>
      </c>
      <c r="X100" s="16">
        <v>0</v>
      </c>
      <c r="Y100" s="16">
        <v>10</v>
      </c>
      <c r="Z100" s="16">
        <v>9</v>
      </c>
      <c r="AA100" s="8">
        <f t="shared" si="3"/>
        <v>0</v>
      </c>
      <c r="AB100" s="8">
        <f t="shared" si="4"/>
        <v>-4.9015282965228562E-3</v>
      </c>
      <c r="AC100" s="15">
        <v>8</v>
      </c>
      <c r="AD100" s="15">
        <v>33</v>
      </c>
      <c r="AE100" s="8">
        <v>0</v>
      </c>
      <c r="AF100" s="8">
        <v>0</v>
      </c>
      <c r="AG100" s="8">
        <v>0</v>
      </c>
      <c r="AH100" s="8">
        <v>0</v>
      </c>
      <c r="AI100" s="8">
        <v>1</v>
      </c>
      <c r="AJ100" s="8">
        <v>1</v>
      </c>
      <c r="AK100" s="34">
        <v>0</v>
      </c>
      <c r="AL100" s="20" t="s">
        <v>66</v>
      </c>
      <c r="AM100" s="20" t="s">
        <v>111</v>
      </c>
    </row>
    <row r="101" spans="1:39" s="19" customFormat="1" x14ac:dyDescent="0.2">
      <c r="A101" s="8" t="s">
        <v>39</v>
      </c>
      <c r="B101" s="17" t="s">
        <v>40</v>
      </c>
      <c r="C101" s="32" t="s">
        <v>186</v>
      </c>
      <c r="D101" s="10">
        <v>31401</v>
      </c>
      <c r="E101" s="33" t="s">
        <v>199</v>
      </c>
      <c r="F101" s="12">
        <v>392.29300000000001</v>
      </c>
      <c r="G101" s="12">
        <v>440.15100000000001</v>
      </c>
      <c r="H101" s="13">
        <v>4.8679399999999999</v>
      </c>
      <c r="I101" s="13">
        <v>-4.9527900000000002</v>
      </c>
      <c r="J101" s="22">
        <v>60.280200000000001</v>
      </c>
      <c r="K101" s="12">
        <v>451.06400000000002</v>
      </c>
      <c r="L101" s="8">
        <f t="shared" si="7"/>
        <v>0.13364001560754127</v>
      </c>
      <c r="M101" s="15">
        <v>68</v>
      </c>
      <c r="N101" s="15">
        <v>10</v>
      </c>
      <c r="O101" s="15">
        <v>5</v>
      </c>
      <c r="P101" s="15">
        <v>3</v>
      </c>
      <c r="Q101" s="15">
        <v>-1</v>
      </c>
      <c r="R101" s="15">
        <v>4</v>
      </c>
      <c r="S101" s="17">
        <v>605</v>
      </c>
      <c r="T101" s="15">
        <v>0</v>
      </c>
      <c r="U101" s="15">
        <v>-1</v>
      </c>
      <c r="V101" s="18">
        <v>28</v>
      </c>
      <c r="W101" s="16">
        <v>6</v>
      </c>
      <c r="X101" s="16">
        <v>11</v>
      </c>
      <c r="Y101" s="16">
        <v>7</v>
      </c>
      <c r="Z101" s="16">
        <v>23</v>
      </c>
      <c r="AA101" s="8">
        <f t="shared" si="3"/>
        <v>0</v>
      </c>
      <c r="AB101" s="8">
        <f t="shared" si="4"/>
        <v>-2.2719475816253966E-3</v>
      </c>
      <c r="AC101" s="15">
        <v>4</v>
      </c>
      <c r="AD101" s="15">
        <v>68</v>
      </c>
      <c r="AE101" s="8">
        <v>0</v>
      </c>
      <c r="AF101" s="8">
        <v>0</v>
      </c>
      <c r="AG101" s="8">
        <v>0</v>
      </c>
      <c r="AH101" s="8">
        <v>0</v>
      </c>
      <c r="AI101" s="8">
        <v>1</v>
      </c>
      <c r="AJ101" s="8">
        <v>2</v>
      </c>
      <c r="AK101" s="34">
        <v>0</v>
      </c>
      <c r="AL101" s="20" t="s">
        <v>66</v>
      </c>
      <c r="AM101" s="20" t="s">
        <v>200</v>
      </c>
    </row>
    <row r="102" spans="1:39" s="19" customFormat="1" x14ac:dyDescent="0.2">
      <c r="A102" s="8" t="s">
        <v>39</v>
      </c>
      <c r="B102" s="17" t="s">
        <v>40</v>
      </c>
      <c r="C102" s="32" t="s">
        <v>186</v>
      </c>
      <c r="D102" s="10">
        <v>69867</v>
      </c>
      <c r="E102" s="33" t="s">
        <v>201</v>
      </c>
      <c r="F102" s="12">
        <v>161.048</v>
      </c>
      <c r="G102" s="12">
        <v>147.94200000000001</v>
      </c>
      <c r="H102" s="13">
        <v>1.7815700000000001</v>
      </c>
      <c r="I102" s="13">
        <v>-2.7765499999999999</v>
      </c>
      <c r="J102" s="22">
        <v>38.517299999999999</v>
      </c>
      <c r="K102" s="12">
        <v>167.19399999999999</v>
      </c>
      <c r="L102" s="8">
        <f t="shared" si="7"/>
        <v>0.23037489383590321</v>
      </c>
      <c r="M102" s="15">
        <v>19</v>
      </c>
      <c r="N102" s="15">
        <v>0</v>
      </c>
      <c r="O102" s="15">
        <v>3</v>
      </c>
      <c r="P102" s="15">
        <v>2</v>
      </c>
      <c r="Q102" s="15">
        <v>-1</v>
      </c>
      <c r="R102" s="15">
        <v>2</v>
      </c>
      <c r="S102" s="17">
        <v>193</v>
      </c>
      <c r="T102" s="15">
        <v>0</v>
      </c>
      <c r="U102" s="15">
        <v>-1</v>
      </c>
      <c r="V102" s="18">
        <v>12</v>
      </c>
      <c r="W102" s="16">
        <v>0</v>
      </c>
      <c r="X102" s="16">
        <v>0</v>
      </c>
      <c r="Y102" s="16">
        <v>1</v>
      </c>
      <c r="Z102" s="16">
        <v>0</v>
      </c>
      <c r="AA102" s="8">
        <f t="shared" si="3"/>
        <v>0</v>
      </c>
      <c r="AB102" s="8">
        <f t="shared" si="4"/>
        <v>-6.7594057130497083E-3</v>
      </c>
      <c r="AC102" s="15">
        <v>1</v>
      </c>
      <c r="AD102" s="15">
        <v>19</v>
      </c>
      <c r="AE102" s="8">
        <v>0</v>
      </c>
      <c r="AF102" s="8">
        <v>0</v>
      </c>
      <c r="AG102" s="8">
        <v>0</v>
      </c>
      <c r="AH102" s="8">
        <v>0</v>
      </c>
      <c r="AI102" s="8">
        <v>1</v>
      </c>
      <c r="AJ102" s="8">
        <v>0</v>
      </c>
      <c r="AK102" s="34">
        <v>0</v>
      </c>
      <c r="AL102" s="20" t="s">
        <v>46</v>
      </c>
      <c r="AM102" s="20" t="s">
        <v>58</v>
      </c>
    </row>
    <row r="103" spans="1:39" s="19" customFormat="1" x14ac:dyDescent="0.2">
      <c r="A103" s="8" t="s">
        <v>39</v>
      </c>
      <c r="B103" s="17" t="s">
        <v>40</v>
      </c>
      <c r="C103" s="32" t="s">
        <v>186</v>
      </c>
      <c r="D103" s="10">
        <v>70630</v>
      </c>
      <c r="E103" s="33" t="s">
        <v>202</v>
      </c>
      <c r="F103" s="12">
        <v>140.059</v>
      </c>
      <c r="G103" s="23">
        <v>129.93</v>
      </c>
      <c r="H103" s="14">
        <v>-0.174785</v>
      </c>
      <c r="I103" s="14">
        <v>-0.90661499999999995</v>
      </c>
      <c r="J103" s="22">
        <v>50.415799999999997</v>
      </c>
      <c r="K103" s="12">
        <v>156.358</v>
      </c>
      <c r="L103" s="8">
        <f t="shared" si="7"/>
        <v>0.32243825068112919</v>
      </c>
      <c r="M103" s="15">
        <v>18</v>
      </c>
      <c r="N103" s="15">
        <v>0</v>
      </c>
      <c r="O103" s="15">
        <v>4</v>
      </c>
      <c r="P103" s="15">
        <v>2</v>
      </c>
      <c r="Q103" s="15">
        <v>-1</v>
      </c>
      <c r="R103" s="15">
        <v>1</v>
      </c>
      <c r="S103" s="17">
        <v>127</v>
      </c>
      <c r="T103" s="15">
        <v>0</v>
      </c>
      <c r="U103" s="15">
        <v>-1</v>
      </c>
      <c r="V103" s="18">
        <v>10</v>
      </c>
      <c r="W103" s="16">
        <v>0</v>
      </c>
      <c r="X103" s="16">
        <v>0</v>
      </c>
      <c r="Y103" s="16">
        <v>3</v>
      </c>
      <c r="Z103" s="16">
        <v>2</v>
      </c>
      <c r="AA103" s="8">
        <f t="shared" si="3"/>
        <v>0</v>
      </c>
      <c r="AB103" s="8">
        <f t="shared" si="4"/>
        <v>-7.6964519356576616E-3</v>
      </c>
      <c r="AC103" s="15">
        <v>3</v>
      </c>
      <c r="AD103" s="15">
        <v>18</v>
      </c>
      <c r="AE103" s="8">
        <v>0</v>
      </c>
      <c r="AF103" s="8">
        <v>0</v>
      </c>
      <c r="AG103" s="8">
        <v>0</v>
      </c>
      <c r="AH103" s="8">
        <v>0</v>
      </c>
      <c r="AI103" s="8">
        <v>1</v>
      </c>
      <c r="AJ103" s="8">
        <v>0</v>
      </c>
      <c r="AK103" s="34">
        <v>0</v>
      </c>
      <c r="AL103" s="20" t="s">
        <v>46</v>
      </c>
      <c r="AM103" s="20" t="s">
        <v>51</v>
      </c>
    </row>
    <row r="104" spans="1:39" s="19" customFormat="1" x14ac:dyDescent="0.2">
      <c r="A104" s="8" t="s">
        <v>39</v>
      </c>
      <c r="B104" s="17" t="s">
        <v>40</v>
      </c>
      <c r="C104" s="32" t="s">
        <v>186</v>
      </c>
      <c r="D104" s="10">
        <v>187488</v>
      </c>
      <c r="E104" s="33" t="s">
        <v>203</v>
      </c>
      <c r="F104" s="23">
        <v>246.02</v>
      </c>
      <c r="G104" s="12">
        <v>192.827</v>
      </c>
      <c r="H104" s="21">
        <v>6.5662300000000007E-2</v>
      </c>
      <c r="I104" s="13">
        <v>-1.65673</v>
      </c>
      <c r="J104" s="22">
        <v>79.842600000000004</v>
      </c>
      <c r="K104" s="12">
        <v>236.392</v>
      </c>
      <c r="L104" s="8">
        <f t="shared" si="7"/>
        <v>0.33775508477444249</v>
      </c>
      <c r="M104" s="15">
        <v>26</v>
      </c>
      <c r="N104" s="15">
        <v>0</v>
      </c>
      <c r="O104" s="15">
        <v>9</v>
      </c>
      <c r="P104" s="15">
        <v>2</v>
      </c>
      <c r="Q104" s="15">
        <v>-2</v>
      </c>
      <c r="R104" s="15">
        <v>1</v>
      </c>
      <c r="S104" s="17">
        <v>330</v>
      </c>
      <c r="T104" s="15">
        <v>0</v>
      </c>
      <c r="U104" s="15">
        <v>-2</v>
      </c>
      <c r="V104" s="18">
        <v>16</v>
      </c>
      <c r="W104" s="16">
        <v>0</v>
      </c>
      <c r="X104" s="16">
        <v>0</v>
      </c>
      <c r="Y104" s="16">
        <v>3</v>
      </c>
      <c r="Z104" s="16">
        <v>2</v>
      </c>
      <c r="AA104" s="8">
        <f t="shared" si="3"/>
        <v>0</v>
      </c>
      <c r="AB104" s="8">
        <f t="shared" si="4"/>
        <v>-1.0371991474223009E-2</v>
      </c>
      <c r="AC104" s="15">
        <v>5</v>
      </c>
      <c r="AD104" s="15">
        <v>26</v>
      </c>
      <c r="AE104" s="8">
        <v>0</v>
      </c>
      <c r="AF104" s="8">
        <v>1</v>
      </c>
      <c r="AG104" s="8">
        <v>0</v>
      </c>
      <c r="AH104" s="8">
        <v>0</v>
      </c>
      <c r="AI104" s="8">
        <v>1</v>
      </c>
      <c r="AJ104" s="8">
        <v>0</v>
      </c>
      <c r="AK104" s="34">
        <v>0</v>
      </c>
      <c r="AL104" s="20" t="s">
        <v>84</v>
      </c>
      <c r="AM104" s="20" t="s">
        <v>91</v>
      </c>
    </row>
    <row r="105" spans="1:39" s="19" customFormat="1" x14ac:dyDescent="0.2">
      <c r="A105" s="8" t="s">
        <v>39</v>
      </c>
      <c r="B105" s="17" t="s">
        <v>40</v>
      </c>
      <c r="C105" s="32" t="s">
        <v>186</v>
      </c>
      <c r="D105" s="10">
        <v>188292</v>
      </c>
      <c r="E105" s="33" t="s">
        <v>204</v>
      </c>
      <c r="F105" s="12">
        <v>406.27199999999999</v>
      </c>
      <c r="G105" s="12">
        <v>452.66199999999998</v>
      </c>
      <c r="H105" s="13">
        <v>3.7652600000000001</v>
      </c>
      <c r="I105" s="13">
        <v>-4.2003399999999997</v>
      </c>
      <c r="J105" s="22">
        <v>73.528099999999995</v>
      </c>
      <c r="K105" s="12">
        <v>444.43599999999998</v>
      </c>
      <c r="L105" s="8">
        <f t="shared" si="7"/>
        <v>0.16544136838599932</v>
      </c>
      <c r="M105" s="15">
        <v>67</v>
      </c>
      <c r="N105" s="15">
        <v>10</v>
      </c>
      <c r="O105" s="15">
        <v>7</v>
      </c>
      <c r="P105" s="15">
        <v>3</v>
      </c>
      <c r="Q105" s="15">
        <v>-1</v>
      </c>
      <c r="R105" s="15">
        <v>4</v>
      </c>
      <c r="S105" s="17">
        <v>676</v>
      </c>
      <c r="T105" s="15">
        <v>0</v>
      </c>
      <c r="U105" s="15">
        <v>-1</v>
      </c>
      <c r="V105" s="18">
        <v>29</v>
      </c>
      <c r="W105" s="16">
        <v>6</v>
      </c>
      <c r="X105" s="16">
        <v>11</v>
      </c>
      <c r="Y105" s="16">
        <v>7</v>
      </c>
      <c r="Z105" s="16">
        <v>22</v>
      </c>
      <c r="AA105" s="8">
        <f t="shared" si="3"/>
        <v>0</v>
      </c>
      <c r="AB105" s="8">
        <f t="shared" si="4"/>
        <v>-2.2091538498924144E-3</v>
      </c>
      <c r="AC105" s="15">
        <v>4</v>
      </c>
      <c r="AD105" s="15">
        <v>67</v>
      </c>
      <c r="AE105" s="8">
        <v>0</v>
      </c>
      <c r="AF105" s="8">
        <v>0</v>
      </c>
      <c r="AG105" s="8">
        <v>0</v>
      </c>
      <c r="AH105" s="8">
        <v>0</v>
      </c>
      <c r="AI105" s="8">
        <v>1</v>
      </c>
      <c r="AJ105" s="8">
        <v>2</v>
      </c>
      <c r="AK105" s="34">
        <v>0</v>
      </c>
      <c r="AL105" s="20" t="s">
        <v>66</v>
      </c>
      <c r="AM105" s="20" t="s">
        <v>200</v>
      </c>
    </row>
    <row r="106" spans="1:39" s="19" customFormat="1" x14ac:dyDescent="0.2">
      <c r="A106" s="8" t="s">
        <v>39</v>
      </c>
      <c r="B106" s="17" t="s">
        <v>40</v>
      </c>
      <c r="C106" s="32" t="s">
        <v>186</v>
      </c>
      <c r="D106" s="10">
        <v>221493</v>
      </c>
      <c r="E106" s="33" t="s">
        <v>205</v>
      </c>
      <c r="F106" s="12">
        <v>408.28800000000001</v>
      </c>
      <c r="G106" s="12">
        <v>448.83300000000003</v>
      </c>
      <c r="H106" s="13">
        <v>3.83893</v>
      </c>
      <c r="I106" s="13">
        <v>-4.3568300000000004</v>
      </c>
      <c r="J106" s="12">
        <v>75.896000000000001</v>
      </c>
      <c r="K106" s="12">
        <v>452.44600000000003</v>
      </c>
      <c r="L106" s="8">
        <f t="shared" si="7"/>
        <v>0.16774598515623962</v>
      </c>
      <c r="M106" s="15">
        <v>69</v>
      </c>
      <c r="N106" s="15">
        <v>11</v>
      </c>
      <c r="O106" s="15">
        <v>6</v>
      </c>
      <c r="P106" s="15">
        <v>4</v>
      </c>
      <c r="Q106" s="15">
        <v>-1</v>
      </c>
      <c r="R106" s="15">
        <v>4</v>
      </c>
      <c r="S106" s="17">
        <v>637</v>
      </c>
      <c r="T106" s="15">
        <v>0</v>
      </c>
      <c r="U106" s="15">
        <v>-1</v>
      </c>
      <c r="V106" s="18">
        <v>29</v>
      </c>
      <c r="W106" s="16">
        <v>6</v>
      </c>
      <c r="X106" s="16">
        <v>11</v>
      </c>
      <c r="Y106" s="16">
        <v>7</v>
      </c>
      <c r="Z106" s="16">
        <v>23</v>
      </c>
      <c r="AA106" s="8">
        <f t="shared" si="3"/>
        <v>0</v>
      </c>
      <c r="AB106" s="8">
        <f t="shared" si="4"/>
        <v>-2.2280001693280129E-3</v>
      </c>
      <c r="AC106" s="15">
        <v>4</v>
      </c>
      <c r="AD106" s="15">
        <v>69</v>
      </c>
      <c r="AE106" s="8">
        <v>0</v>
      </c>
      <c r="AF106" s="8">
        <v>0</v>
      </c>
      <c r="AG106" s="8">
        <v>0</v>
      </c>
      <c r="AH106" s="8">
        <v>0</v>
      </c>
      <c r="AI106" s="8">
        <v>1</v>
      </c>
      <c r="AJ106" s="8">
        <v>3</v>
      </c>
      <c r="AK106" s="34">
        <v>0</v>
      </c>
      <c r="AL106" s="20" t="s">
        <v>66</v>
      </c>
      <c r="AM106" s="20" t="s">
        <v>206</v>
      </c>
    </row>
    <row r="107" spans="1:39" s="19" customFormat="1" x14ac:dyDescent="0.2">
      <c r="A107" s="8" t="s">
        <v>39</v>
      </c>
      <c r="B107" s="17" t="s">
        <v>40</v>
      </c>
      <c r="C107" s="32" t="s">
        <v>186</v>
      </c>
      <c r="D107" s="10">
        <v>222528</v>
      </c>
      <c r="E107" s="33" t="s">
        <v>207</v>
      </c>
      <c r="F107" s="12">
        <v>392.29300000000001</v>
      </c>
      <c r="G107" s="12">
        <v>442.54500000000002</v>
      </c>
      <c r="H107" s="13">
        <v>4.8800600000000003</v>
      </c>
      <c r="I107" s="13">
        <v>-4.72804</v>
      </c>
      <c r="J107" s="22">
        <v>60.280200000000001</v>
      </c>
      <c r="K107" s="23">
        <v>442.34</v>
      </c>
      <c r="L107" s="8">
        <f t="shared" si="7"/>
        <v>0.13627571551295384</v>
      </c>
      <c r="M107" s="15">
        <v>68</v>
      </c>
      <c r="N107" s="15">
        <v>10</v>
      </c>
      <c r="O107" s="15">
        <v>5</v>
      </c>
      <c r="P107" s="15">
        <v>3</v>
      </c>
      <c r="Q107" s="15">
        <v>-1</v>
      </c>
      <c r="R107" s="15">
        <v>4</v>
      </c>
      <c r="S107" s="17">
        <v>605</v>
      </c>
      <c r="T107" s="15">
        <v>0</v>
      </c>
      <c r="U107" s="15">
        <v>-1</v>
      </c>
      <c r="V107" s="18">
        <v>28</v>
      </c>
      <c r="W107" s="16">
        <v>6</v>
      </c>
      <c r="X107" s="16">
        <v>11</v>
      </c>
      <c r="Y107" s="16">
        <v>7</v>
      </c>
      <c r="Z107" s="16">
        <v>23</v>
      </c>
      <c r="AA107" s="8">
        <f t="shared" si="3"/>
        <v>0</v>
      </c>
      <c r="AB107" s="8">
        <f t="shared" si="4"/>
        <v>-2.2596572100012429E-3</v>
      </c>
      <c r="AC107" s="15">
        <v>4</v>
      </c>
      <c r="AD107" s="15">
        <v>68</v>
      </c>
      <c r="AE107" s="8">
        <v>0</v>
      </c>
      <c r="AF107" s="8">
        <v>0</v>
      </c>
      <c r="AG107" s="8">
        <v>0</v>
      </c>
      <c r="AH107" s="8">
        <v>0</v>
      </c>
      <c r="AI107" s="8">
        <v>1</v>
      </c>
      <c r="AJ107" s="8">
        <v>2</v>
      </c>
      <c r="AK107" s="34">
        <v>0</v>
      </c>
      <c r="AL107" s="20" t="s">
        <v>66</v>
      </c>
      <c r="AM107" s="20" t="s">
        <v>200</v>
      </c>
    </row>
    <row r="108" spans="1:39" s="19" customFormat="1" x14ac:dyDescent="0.2">
      <c r="A108" s="8" t="s">
        <v>39</v>
      </c>
      <c r="B108" s="17" t="s">
        <v>40</v>
      </c>
      <c r="C108" s="32" t="s">
        <v>186</v>
      </c>
      <c r="D108" s="10">
        <v>439230</v>
      </c>
      <c r="E108" s="33" t="s">
        <v>208</v>
      </c>
      <c r="F108" s="12">
        <v>148.07400000000001</v>
      </c>
      <c r="G108" s="12">
        <v>151.96100000000001</v>
      </c>
      <c r="H108" s="14">
        <v>-0.45817600000000003</v>
      </c>
      <c r="I108" s="13">
        <v>1.16662</v>
      </c>
      <c r="J108" s="22">
        <v>61.8782</v>
      </c>
      <c r="K108" s="12">
        <v>173.73699999999999</v>
      </c>
      <c r="L108" s="8">
        <f t="shared" si="7"/>
        <v>0.35616017313525616</v>
      </c>
      <c r="M108" s="15">
        <v>22</v>
      </c>
      <c r="N108" s="15">
        <v>1</v>
      </c>
      <c r="O108" s="15">
        <v>5</v>
      </c>
      <c r="P108" s="15">
        <v>3</v>
      </c>
      <c r="Q108" s="15">
        <v>-1</v>
      </c>
      <c r="R108" s="15">
        <v>0</v>
      </c>
      <c r="S108" s="17">
        <v>123</v>
      </c>
      <c r="T108" s="15">
        <v>0</v>
      </c>
      <c r="U108" s="15">
        <v>-1</v>
      </c>
      <c r="V108" s="18">
        <v>10</v>
      </c>
      <c r="W108" s="16">
        <v>0</v>
      </c>
      <c r="X108" s="16">
        <v>0</v>
      </c>
      <c r="Y108" s="16">
        <v>6</v>
      </c>
      <c r="Z108" s="16">
        <v>5</v>
      </c>
      <c r="AA108" s="8">
        <f t="shared" si="3"/>
        <v>0</v>
      </c>
      <c r="AB108" s="8">
        <f t="shared" si="4"/>
        <v>-6.5806358210330276E-3</v>
      </c>
      <c r="AC108" s="15">
        <v>4</v>
      </c>
      <c r="AD108" s="15">
        <v>22</v>
      </c>
      <c r="AE108" s="8">
        <v>0</v>
      </c>
      <c r="AF108" s="8">
        <v>0</v>
      </c>
      <c r="AG108" s="8">
        <v>0</v>
      </c>
      <c r="AH108" s="8">
        <v>0</v>
      </c>
      <c r="AI108" s="8">
        <v>1</v>
      </c>
      <c r="AJ108" s="8">
        <v>2</v>
      </c>
      <c r="AK108" s="34">
        <v>0</v>
      </c>
      <c r="AL108" s="20" t="s">
        <v>66</v>
      </c>
      <c r="AM108" s="20" t="s">
        <v>209</v>
      </c>
    </row>
    <row r="109" spans="1:39" s="19" customFormat="1" x14ac:dyDescent="0.2">
      <c r="A109" s="8" t="s">
        <v>39</v>
      </c>
      <c r="B109" s="17" t="s">
        <v>40</v>
      </c>
      <c r="C109" s="32" t="s">
        <v>186</v>
      </c>
      <c r="D109" s="10">
        <v>441447</v>
      </c>
      <c r="E109" s="33" t="s">
        <v>210</v>
      </c>
      <c r="F109" s="23">
        <v>157.11000000000001</v>
      </c>
      <c r="G109" s="12">
        <v>175.428</v>
      </c>
      <c r="H109" s="13">
        <v>0.22944999999999999</v>
      </c>
      <c r="I109" s="14">
        <v>0.79174100000000003</v>
      </c>
      <c r="J109" s="22">
        <v>28.2592</v>
      </c>
      <c r="K109" s="24">
        <v>198.8</v>
      </c>
      <c r="L109" s="8">
        <f t="shared" si="7"/>
        <v>0.14214889336016096</v>
      </c>
      <c r="M109" s="15">
        <v>26</v>
      </c>
      <c r="N109" s="15">
        <v>1</v>
      </c>
      <c r="O109" s="15">
        <v>4</v>
      </c>
      <c r="P109" s="15">
        <v>0</v>
      </c>
      <c r="Q109" s="15">
        <v>0</v>
      </c>
      <c r="R109" s="15">
        <v>1</v>
      </c>
      <c r="S109" s="17">
        <v>160</v>
      </c>
      <c r="T109" s="15">
        <v>1</v>
      </c>
      <c r="U109" s="15">
        <v>-1</v>
      </c>
      <c r="V109" s="18">
        <v>11</v>
      </c>
      <c r="W109" s="16">
        <v>0</v>
      </c>
      <c r="X109" s="16">
        <v>5</v>
      </c>
      <c r="Y109" s="16">
        <v>3</v>
      </c>
      <c r="Z109" s="16">
        <v>7</v>
      </c>
      <c r="AA109" s="8">
        <f t="shared" si="3"/>
        <v>5.7003443007957681E-3</v>
      </c>
      <c r="AB109" s="8">
        <f t="shared" si="4"/>
        <v>-5.7003443007957681E-3</v>
      </c>
      <c r="AC109" s="15">
        <v>1</v>
      </c>
      <c r="AD109" s="15">
        <v>26</v>
      </c>
      <c r="AE109" s="8">
        <v>0</v>
      </c>
      <c r="AF109" s="8">
        <v>0</v>
      </c>
      <c r="AG109" s="8">
        <v>0</v>
      </c>
      <c r="AH109" s="8">
        <v>0</v>
      </c>
      <c r="AI109" s="8">
        <v>1</v>
      </c>
      <c r="AJ109" s="8">
        <v>0</v>
      </c>
      <c r="AK109" s="34">
        <v>0</v>
      </c>
      <c r="AL109" s="20" t="s">
        <v>84</v>
      </c>
      <c r="AM109" s="20" t="s">
        <v>108</v>
      </c>
    </row>
    <row r="110" spans="1:39" s="19" customFormat="1" x14ac:dyDescent="0.2">
      <c r="A110" s="8" t="s">
        <v>39</v>
      </c>
      <c r="B110" s="17" t="s">
        <v>40</v>
      </c>
      <c r="C110" s="32" t="s">
        <v>186</v>
      </c>
      <c r="D110" s="10">
        <v>444791</v>
      </c>
      <c r="E110" s="33" t="s">
        <v>211</v>
      </c>
      <c r="F110" s="12">
        <v>194.04300000000001</v>
      </c>
      <c r="G110" s="23">
        <v>147.09</v>
      </c>
      <c r="H110" s="13">
        <v>-3.0117699999999998</v>
      </c>
      <c r="I110" s="14">
        <v>0.40340799999999999</v>
      </c>
      <c r="J110" s="12">
        <v>100.93600000000001</v>
      </c>
      <c r="K110" s="12">
        <v>180.78399999999999</v>
      </c>
      <c r="L110" s="8">
        <f t="shared" si="7"/>
        <v>0.55832374546420038</v>
      </c>
      <c r="M110" s="15">
        <v>23</v>
      </c>
      <c r="N110" s="15">
        <v>5</v>
      </c>
      <c r="O110" s="15">
        <v>8</v>
      </c>
      <c r="P110" s="15">
        <v>5</v>
      </c>
      <c r="Q110" s="15">
        <v>-1</v>
      </c>
      <c r="R110" s="15">
        <v>1</v>
      </c>
      <c r="S110" s="17">
        <v>205</v>
      </c>
      <c r="T110" s="15">
        <v>0</v>
      </c>
      <c r="U110" s="15">
        <v>-1</v>
      </c>
      <c r="V110" s="18">
        <v>13</v>
      </c>
      <c r="W110" s="16">
        <v>0</v>
      </c>
      <c r="X110" s="16">
        <v>5</v>
      </c>
      <c r="Y110" s="16">
        <v>1</v>
      </c>
      <c r="Z110" s="16">
        <v>5</v>
      </c>
      <c r="AA110" s="8">
        <f t="shared" si="3"/>
        <v>0</v>
      </c>
      <c r="AB110" s="8">
        <f t="shared" si="4"/>
        <v>-6.7985587055544227E-3</v>
      </c>
      <c r="AC110" s="15">
        <v>1</v>
      </c>
      <c r="AD110" s="15">
        <v>23</v>
      </c>
      <c r="AE110" s="8">
        <v>0</v>
      </c>
      <c r="AF110" s="8">
        <v>0</v>
      </c>
      <c r="AG110" s="8">
        <v>0</v>
      </c>
      <c r="AH110" s="8">
        <v>0</v>
      </c>
      <c r="AI110" s="8">
        <v>1</v>
      </c>
      <c r="AJ110" s="8">
        <v>4</v>
      </c>
      <c r="AK110" s="34">
        <v>0</v>
      </c>
      <c r="AL110" s="20" t="s">
        <v>61</v>
      </c>
      <c r="AM110" s="20" t="s">
        <v>212</v>
      </c>
    </row>
    <row r="111" spans="1:39" s="19" customFormat="1" x14ac:dyDescent="0.2">
      <c r="A111" s="8" t="s">
        <v>39</v>
      </c>
      <c r="B111" s="17" t="s">
        <v>40</v>
      </c>
      <c r="C111" s="32" t="s">
        <v>186</v>
      </c>
      <c r="D111" s="10">
        <v>700653</v>
      </c>
      <c r="E111" s="33" t="s">
        <v>213</v>
      </c>
      <c r="F111" s="24">
        <v>246.1</v>
      </c>
      <c r="G111" s="15">
        <v>240</v>
      </c>
      <c r="H111" s="13">
        <v>1.0957600000000001</v>
      </c>
      <c r="I111" s="22">
        <v>-2.4674999999999998</v>
      </c>
      <c r="J111" s="22">
        <v>62.7318</v>
      </c>
      <c r="K111" s="12">
        <v>265.58499999999998</v>
      </c>
      <c r="L111" s="8">
        <f t="shared" si="7"/>
        <v>0.23620234576500934</v>
      </c>
      <c r="M111" s="15">
        <v>32</v>
      </c>
      <c r="N111" s="15">
        <v>1</v>
      </c>
      <c r="O111" s="15">
        <v>5</v>
      </c>
      <c r="P111" s="15">
        <v>3</v>
      </c>
      <c r="Q111" s="15">
        <v>-1</v>
      </c>
      <c r="R111" s="15">
        <v>2</v>
      </c>
      <c r="S111" s="17">
        <v>332</v>
      </c>
      <c r="T111" s="15">
        <v>0</v>
      </c>
      <c r="U111" s="15">
        <v>-1</v>
      </c>
      <c r="V111" s="18">
        <v>18</v>
      </c>
      <c r="W111" s="16">
        <v>0</v>
      </c>
      <c r="X111" s="16">
        <v>0</v>
      </c>
      <c r="Y111" s="16">
        <v>5</v>
      </c>
      <c r="Z111" s="16">
        <v>3</v>
      </c>
      <c r="AA111" s="8">
        <f t="shared" si="3"/>
        <v>0</v>
      </c>
      <c r="AB111" s="8">
        <f t="shared" si="4"/>
        <v>-4.1666666666666666E-3</v>
      </c>
      <c r="AC111" s="15">
        <v>5</v>
      </c>
      <c r="AD111" s="15">
        <v>32</v>
      </c>
      <c r="AE111" s="8">
        <v>0</v>
      </c>
      <c r="AF111" s="8">
        <v>0</v>
      </c>
      <c r="AG111" s="8">
        <v>0</v>
      </c>
      <c r="AH111" s="8">
        <v>0</v>
      </c>
      <c r="AI111" s="8">
        <v>1</v>
      </c>
      <c r="AJ111" s="8">
        <v>0</v>
      </c>
      <c r="AK111" s="34">
        <v>1</v>
      </c>
      <c r="AL111" s="20" t="s">
        <v>46</v>
      </c>
      <c r="AM111" s="20" t="s">
        <v>58</v>
      </c>
    </row>
    <row r="112" spans="1:39" s="19" customFormat="1" x14ac:dyDescent="0.2">
      <c r="A112" s="8" t="s">
        <v>39</v>
      </c>
      <c r="B112" s="17" t="s">
        <v>40</v>
      </c>
      <c r="C112" s="32" t="s">
        <v>186</v>
      </c>
      <c r="D112" s="10">
        <v>5283853</v>
      </c>
      <c r="E112" s="33" t="s">
        <v>214</v>
      </c>
      <c r="F112" s="12">
        <v>408.28800000000001</v>
      </c>
      <c r="G112" s="12">
        <v>444.30500000000001</v>
      </c>
      <c r="H112" s="13">
        <v>3.9451100000000001</v>
      </c>
      <c r="I112" s="13">
        <v>-4.8848099999999999</v>
      </c>
      <c r="J112" s="22">
        <v>75.683300000000003</v>
      </c>
      <c r="K112" s="12">
        <v>461.28199999999998</v>
      </c>
      <c r="L112" s="8">
        <f t="shared" si="7"/>
        <v>0.16407165248156227</v>
      </c>
      <c r="M112" s="15">
        <v>69</v>
      </c>
      <c r="N112" s="15">
        <v>11</v>
      </c>
      <c r="O112" s="15">
        <v>6</v>
      </c>
      <c r="P112" s="15">
        <v>4</v>
      </c>
      <c r="Q112" s="15">
        <v>-1</v>
      </c>
      <c r="R112" s="15">
        <v>4</v>
      </c>
      <c r="S112" s="17">
        <v>637</v>
      </c>
      <c r="T112" s="15">
        <v>0</v>
      </c>
      <c r="U112" s="15">
        <v>-1</v>
      </c>
      <c r="V112" s="18">
        <v>29</v>
      </c>
      <c r="W112" s="16">
        <v>6</v>
      </c>
      <c r="X112" s="16">
        <v>11</v>
      </c>
      <c r="Y112" s="16">
        <v>7</v>
      </c>
      <c r="Z112" s="16">
        <v>23</v>
      </c>
      <c r="AA112" s="8">
        <f t="shared" si="3"/>
        <v>0</v>
      </c>
      <c r="AB112" s="8">
        <f t="shared" si="4"/>
        <v>-2.2507061590574043E-3</v>
      </c>
      <c r="AC112" s="15">
        <v>4</v>
      </c>
      <c r="AD112" s="15">
        <v>69</v>
      </c>
      <c r="AE112" s="8">
        <v>0</v>
      </c>
      <c r="AF112" s="8">
        <v>0</v>
      </c>
      <c r="AG112" s="8">
        <v>0</v>
      </c>
      <c r="AH112" s="8">
        <v>0</v>
      </c>
      <c r="AI112" s="8">
        <v>1</v>
      </c>
      <c r="AJ112" s="8">
        <v>3</v>
      </c>
      <c r="AK112" s="34">
        <v>0</v>
      </c>
      <c r="AL112" s="20" t="s">
        <v>66</v>
      </c>
      <c r="AM112" s="20" t="s">
        <v>206</v>
      </c>
    </row>
    <row r="113" spans="1:39" s="19" customFormat="1" x14ac:dyDescent="0.2">
      <c r="A113" s="8" t="s">
        <v>39</v>
      </c>
      <c r="B113" s="17" t="s">
        <v>40</v>
      </c>
      <c r="C113" s="32" t="s">
        <v>186</v>
      </c>
      <c r="D113" s="10">
        <v>9920500</v>
      </c>
      <c r="E113" s="33" t="s">
        <v>215</v>
      </c>
      <c r="F113" s="24">
        <v>174.1</v>
      </c>
      <c r="G113" s="12">
        <v>174.80799999999999</v>
      </c>
      <c r="H113" s="13">
        <v>-1.9036500000000001</v>
      </c>
      <c r="I113" s="14">
        <v>0.13169400000000001</v>
      </c>
      <c r="J113" s="22">
        <v>74.132400000000004</v>
      </c>
      <c r="K113" s="12">
        <v>211.58199999999999</v>
      </c>
      <c r="L113" s="8">
        <f t="shared" si="7"/>
        <v>0.3503719598075451</v>
      </c>
      <c r="M113" s="15">
        <v>26</v>
      </c>
      <c r="N113" s="15">
        <v>1</v>
      </c>
      <c r="O113" s="15">
        <v>6</v>
      </c>
      <c r="P113" s="15">
        <v>4</v>
      </c>
      <c r="Q113" s="15">
        <v>0</v>
      </c>
      <c r="R113" s="15">
        <v>0</v>
      </c>
      <c r="S113" s="17">
        <v>170</v>
      </c>
      <c r="T113" s="15">
        <v>1</v>
      </c>
      <c r="U113" s="15">
        <v>-1</v>
      </c>
      <c r="V113" s="18">
        <v>12</v>
      </c>
      <c r="W113" s="16">
        <v>0</v>
      </c>
      <c r="X113" s="16">
        <v>0</v>
      </c>
      <c r="Y113" s="16">
        <v>7</v>
      </c>
      <c r="Z113" s="16">
        <v>5</v>
      </c>
      <c r="AA113" s="8">
        <f t="shared" si="3"/>
        <v>5.7205619880097026E-3</v>
      </c>
      <c r="AB113" s="8">
        <f t="shared" si="4"/>
        <v>-5.7205619880097026E-3</v>
      </c>
      <c r="AC113" s="15">
        <v>6</v>
      </c>
      <c r="AD113" s="15">
        <v>26</v>
      </c>
      <c r="AE113" s="8">
        <v>0</v>
      </c>
      <c r="AF113" s="8">
        <v>0</v>
      </c>
      <c r="AG113" s="8">
        <v>0</v>
      </c>
      <c r="AH113" s="8">
        <v>1</v>
      </c>
      <c r="AI113" s="8">
        <v>1</v>
      </c>
      <c r="AJ113" s="8">
        <v>0</v>
      </c>
      <c r="AK113" s="34">
        <v>1</v>
      </c>
      <c r="AL113" s="20" t="s">
        <v>46</v>
      </c>
      <c r="AM113" s="20" t="s">
        <v>64</v>
      </c>
    </row>
    <row r="114" spans="1:39" s="19" customFormat="1" x14ac:dyDescent="0.2">
      <c r="A114" s="8" t="s">
        <v>39</v>
      </c>
      <c r="B114" s="17" t="s">
        <v>40</v>
      </c>
      <c r="C114" s="32" t="s">
        <v>186</v>
      </c>
      <c r="D114" s="10">
        <v>15030923</v>
      </c>
      <c r="E114" s="33" t="s">
        <v>216</v>
      </c>
      <c r="F114" s="12">
        <v>187.06299999999999</v>
      </c>
      <c r="G114" s="12">
        <v>191.565</v>
      </c>
      <c r="H114" s="13">
        <v>2.6651600000000002</v>
      </c>
      <c r="I114" s="13">
        <v>-3.0662600000000002</v>
      </c>
      <c r="J114" s="22">
        <v>38.4666</v>
      </c>
      <c r="K114" s="12">
        <v>202.221</v>
      </c>
      <c r="L114" s="8">
        <f t="shared" si="7"/>
        <v>0.19022060023439702</v>
      </c>
      <c r="M114" s="15">
        <v>23</v>
      </c>
      <c r="N114" s="15">
        <v>0</v>
      </c>
      <c r="O114" s="15">
        <v>3</v>
      </c>
      <c r="P114" s="15">
        <v>2</v>
      </c>
      <c r="Q114" s="15">
        <v>-1</v>
      </c>
      <c r="R114" s="15">
        <v>2</v>
      </c>
      <c r="S114" s="17">
        <v>250</v>
      </c>
      <c r="T114" s="15">
        <v>0</v>
      </c>
      <c r="U114" s="15">
        <v>-1</v>
      </c>
      <c r="V114" s="18">
        <v>14</v>
      </c>
      <c r="W114" s="16">
        <v>0</v>
      </c>
      <c r="X114" s="16">
        <v>0</v>
      </c>
      <c r="Y114" s="16">
        <v>3</v>
      </c>
      <c r="Z114" s="16">
        <v>0</v>
      </c>
      <c r="AA114" s="8">
        <f t="shared" si="3"/>
        <v>0</v>
      </c>
      <c r="AB114" s="8">
        <f t="shared" si="4"/>
        <v>-5.2201602589199486E-3</v>
      </c>
      <c r="AC114" s="15">
        <v>2</v>
      </c>
      <c r="AD114" s="15">
        <v>23</v>
      </c>
      <c r="AE114" s="8">
        <v>0</v>
      </c>
      <c r="AF114" s="8">
        <v>0</v>
      </c>
      <c r="AG114" s="8">
        <v>0</v>
      </c>
      <c r="AH114" s="8">
        <v>0</v>
      </c>
      <c r="AI114" s="8">
        <v>1</v>
      </c>
      <c r="AJ114" s="8">
        <v>0</v>
      </c>
      <c r="AK114" s="35">
        <v>0</v>
      </c>
      <c r="AL114" s="20" t="s">
        <v>84</v>
      </c>
      <c r="AM114" s="20" t="s">
        <v>108</v>
      </c>
    </row>
    <row r="115" spans="1:39" s="19" customFormat="1" x14ac:dyDescent="0.2">
      <c r="A115" s="8" t="s">
        <v>39</v>
      </c>
      <c r="B115" s="17" t="s">
        <v>40</v>
      </c>
      <c r="C115" s="32" t="s">
        <v>186</v>
      </c>
      <c r="D115" s="10">
        <v>71464481</v>
      </c>
      <c r="E115" s="33" t="s">
        <v>217</v>
      </c>
      <c r="F115" s="12">
        <v>261.12099999999998</v>
      </c>
      <c r="G115" s="12">
        <v>262.411</v>
      </c>
      <c r="H115" s="14">
        <v>-0.77094700000000005</v>
      </c>
      <c r="I115" s="13">
        <v>1.3887799999999999</v>
      </c>
      <c r="J115" s="22">
        <v>76.4709</v>
      </c>
      <c r="K115" s="12">
        <v>295.93400000000003</v>
      </c>
      <c r="L115" s="8">
        <f t="shared" si="7"/>
        <v>0.25840525252252189</v>
      </c>
      <c r="M115" s="15">
        <v>37</v>
      </c>
      <c r="N115" s="15">
        <v>1</v>
      </c>
      <c r="O115" s="15">
        <v>10</v>
      </c>
      <c r="P115" s="15">
        <v>1</v>
      </c>
      <c r="Q115" s="15">
        <v>-1</v>
      </c>
      <c r="R115" s="15">
        <v>0</v>
      </c>
      <c r="S115" s="17">
        <v>315</v>
      </c>
      <c r="T115" s="15">
        <v>1</v>
      </c>
      <c r="U115" s="15">
        <v>-2</v>
      </c>
      <c r="V115" s="18">
        <v>18</v>
      </c>
      <c r="W115" s="16">
        <v>0</v>
      </c>
      <c r="X115" s="16">
        <v>0</v>
      </c>
      <c r="Y115" s="16">
        <v>11</v>
      </c>
      <c r="Z115" s="16">
        <v>8</v>
      </c>
      <c r="AA115" s="8">
        <f t="shared" si="3"/>
        <v>3.8108158575669467E-3</v>
      </c>
      <c r="AB115" s="8">
        <f t="shared" si="4"/>
        <v>-7.6216317151338933E-3</v>
      </c>
      <c r="AC115" s="15">
        <v>9</v>
      </c>
      <c r="AD115" s="15">
        <v>37</v>
      </c>
      <c r="AE115" s="8">
        <v>0</v>
      </c>
      <c r="AF115" s="8">
        <v>0</v>
      </c>
      <c r="AG115" s="8">
        <v>0</v>
      </c>
      <c r="AH115" s="8">
        <v>0</v>
      </c>
      <c r="AI115" s="8">
        <v>2</v>
      </c>
      <c r="AJ115" s="8">
        <v>0</v>
      </c>
      <c r="AK115" s="35">
        <v>0</v>
      </c>
      <c r="AL115" s="20" t="s">
        <v>218</v>
      </c>
      <c r="AM115" s="20" t="s">
        <v>219</v>
      </c>
    </row>
    <row r="116" spans="1:39" s="19" customFormat="1" x14ac:dyDescent="0.2">
      <c r="A116" s="8" t="s">
        <v>39</v>
      </c>
      <c r="B116" s="17" t="s">
        <v>40</v>
      </c>
      <c r="C116" s="32" t="s">
        <v>186</v>
      </c>
      <c r="D116" s="36">
        <v>557</v>
      </c>
      <c r="E116" s="33" t="s">
        <v>220</v>
      </c>
      <c r="F116" s="12">
        <v>129.07900000000001</v>
      </c>
      <c r="G116" s="12">
        <v>135.02600000000001</v>
      </c>
      <c r="H116" s="14">
        <v>-0.32505699999999998</v>
      </c>
      <c r="I116" s="14">
        <v>0.32626899999999998</v>
      </c>
      <c r="J116" s="22">
        <v>32.5914</v>
      </c>
      <c r="K116" s="12">
        <v>158.76499999999999</v>
      </c>
      <c r="L116" s="8">
        <f t="shared" si="7"/>
        <v>0.20528076087298841</v>
      </c>
      <c r="M116" s="15">
        <v>20</v>
      </c>
      <c r="N116" s="15">
        <v>1</v>
      </c>
      <c r="O116" s="15">
        <v>4</v>
      </c>
      <c r="P116" s="15">
        <v>1</v>
      </c>
      <c r="Q116" s="15">
        <v>0</v>
      </c>
      <c r="R116" s="15">
        <v>1</v>
      </c>
      <c r="S116" s="17">
        <v>124</v>
      </c>
      <c r="T116" s="15">
        <v>1</v>
      </c>
      <c r="U116" s="15">
        <v>-1</v>
      </c>
      <c r="V116" s="18">
        <v>9</v>
      </c>
      <c r="W116" s="16">
        <v>0</v>
      </c>
      <c r="X116" s="16">
        <v>4</v>
      </c>
      <c r="Y116" s="16">
        <v>2</v>
      </c>
      <c r="Z116" s="16">
        <v>5</v>
      </c>
      <c r="AA116" s="8">
        <f t="shared" si="3"/>
        <v>7.4059810703123834E-3</v>
      </c>
      <c r="AB116" s="8">
        <f t="shared" si="4"/>
        <v>-7.4059810703123834E-3</v>
      </c>
      <c r="AC116" s="15">
        <v>1</v>
      </c>
      <c r="AD116" s="15">
        <v>20</v>
      </c>
      <c r="AE116" s="8">
        <v>0</v>
      </c>
      <c r="AF116" s="8">
        <v>0</v>
      </c>
      <c r="AG116" s="8">
        <v>0</v>
      </c>
      <c r="AH116" s="8">
        <v>0</v>
      </c>
      <c r="AI116" s="8">
        <v>1</v>
      </c>
      <c r="AJ116" s="8">
        <v>0</v>
      </c>
      <c r="AK116" s="35">
        <v>0</v>
      </c>
      <c r="AL116" s="20" t="s">
        <v>46</v>
      </c>
      <c r="AM116" s="20" t="s">
        <v>64</v>
      </c>
    </row>
    <row r="117" spans="1:39" s="19" customFormat="1" x14ac:dyDescent="0.2">
      <c r="A117" s="8" t="s">
        <v>39</v>
      </c>
      <c r="B117" s="17" t="s">
        <v>40</v>
      </c>
      <c r="C117" s="32" t="s">
        <v>186</v>
      </c>
      <c r="D117" s="36">
        <v>867</v>
      </c>
      <c r="E117" s="33" t="s">
        <v>221</v>
      </c>
      <c r="F117" s="12">
        <v>104.011</v>
      </c>
      <c r="G117" s="22">
        <v>85.287300000000002</v>
      </c>
      <c r="H117" s="14">
        <v>-0.96245199999999997</v>
      </c>
      <c r="I117" s="14">
        <v>0.74596600000000002</v>
      </c>
      <c r="J117" s="22">
        <v>57.2776</v>
      </c>
      <c r="K117" s="12">
        <v>106.511</v>
      </c>
      <c r="L117" s="8">
        <f t="shared" si="7"/>
        <v>0.53776229685196841</v>
      </c>
      <c r="M117" s="15">
        <v>11</v>
      </c>
      <c r="N117" s="15">
        <v>0</v>
      </c>
      <c r="O117" s="15">
        <v>6</v>
      </c>
      <c r="P117" s="15">
        <v>2</v>
      </c>
      <c r="Q117" s="15">
        <v>-3</v>
      </c>
      <c r="R117" s="15">
        <v>0</v>
      </c>
      <c r="S117" s="17">
        <v>83.1</v>
      </c>
      <c r="T117" s="15">
        <v>0</v>
      </c>
      <c r="U117" s="15">
        <v>-3</v>
      </c>
      <c r="V117" s="18">
        <v>7</v>
      </c>
      <c r="W117" s="16">
        <v>0</v>
      </c>
      <c r="X117" s="16">
        <v>0</v>
      </c>
      <c r="Y117" s="16">
        <v>3</v>
      </c>
      <c r="Z117" s="16">
        <v>1</v>
      </c>
      <c r="AA117" s="8">
        <f t="shared" si="3"/>
        <v>0</v>
      </c>
      <c r="AB117" s="8">
        <f t="shared" si="4"/>
        <v>-3.5175225385256657E-2</v>
      </c>
      <c r="AC117" s="15">
        <v>2</v>
      </c>
      <c r="AD117" s="15">
        <v>11</v>
      </c>
      <c r="AE117" s="8">
        <v>0</v>
      </c>
      <c r="AF117" s="8">
        <v>0</v>
      </c>
      <c r="AG117" s="8">
        <v>0</v>
      </c>
      <c r="AH117" s="8">
        <v>0</v>
      </c>
      <c r="AI117" s="8">
        <v>2</v>
      </c>
      <c r="AJ117" s="8">
        <v>0</v>
      </c>
      <c r="AK117" s="35">
        <v>0</v>
      </c>
      <c r="AL117" s="20" t="s">
        <v>66</v>
      </c>
      <c r="AM117" s="20" t="s">
        <v>222</v>
      </c>
    </row>
    <row r="118" spans="1:39" s="19" customFormat="1" x14ac:dyDescent="0.2">
      <c r="A118" s="8" t="s">
        <v>39</v>
      </c>
      <c r="B118" s="17" t="s">
        <v>40</v>
      </c>
      <c r="C118" s="32" t="s">
        <v>186</v>
      </c>
      <c r="D118" s="36">
        <v>8892</v>
      </c>
      <c r="E118" s="33" t="s">
        <v>223</v>
      </c>
      <c r="F118" s="12">
        <v>116.084</v>
      </c>
      <c r="G118" s="12">
        <v>126.86199999999999</v>
      </c>
      <c r="H118" s="13">
        <v>1.8351500000000001</v>
      </c>
      <c r="I118" s="13">
        <v>-1.4408700000000001</v>
      </c>
      <c r="J118" s="22">
        <v>28.893799999999999</v>
      </c>
      <c r="K118" s="12">
        <v>166.15899999999999</v>
      </c>
      <c r="L118" s="8">
        <f t="shared" si="7"/>
        <v>0.17389247648336834</v>
      </c>
      <c r="M118" s="15">
        <v>20</v>
      </c>
      <c r="N118" s="15">
        <v>0</v>
      </c>
      <c r="O118" s="15">
        <v>3</v>
      </c>
      <c r="P118" s="15">
        <v>1</v>
      </c>
      <c r="Q118" s="15">
        <v>-1</v>
      </c>
      <c r="R118" s="15">
        <v>0</v>
      </c>
      <c r="S118" s="17">
        <v>68.900000000000006</v>
      </c>
      <c r="T118" s="15">
        <v>0</v>
      </c>
      <c r="U118" s="15">
        <v>-1</v>
      </c>
      <c r="V118" s="18">
        <v>8</v>
      </c>
      <c r="W118" s="16">
        <v>0</v>
      </c>
      <c r="X118" s="16">
        <v>0</v>
      </c>
      <c r="Y118" s="16">
        <v>6</v>
      </c>
      <c r="Z118" s="16">
        <v>5</v>
      </c>
      <c r="AA118" s="8">
        <f t="shared" si="3"/>
        <v>0</v>
      </c>
      <c r="AB118" s="8">
        <f t="shared" si="4"/>
        <v>-7.8825810723463299E-3</v>
      </c>
      <c r="AC118" s="15">
        <v>4</v>
      </c>
      <c r="AD118" s="15">
        <v>20</v>
      </c>
      <c r="AE118" s="8">
        <v>0</v>
      </c>
      <c r="AF118" s="8">
        <v>0</v>
      </c>
      <c r="AG118" s="8">
        <v>0</v>
      </c>
      <c r="AH118" s="8">
        <v>0</v>
      </c>
      <c r="AI118" s="8">
        <v>1</v>
      </c>
      <c r="AJ118" s="8">
        <v>0</v>
      </c>
      <c r="AK118" s="35">
        <v>0</v>
      </c>
      <c r="AL118" s="20" t="s">
        <v>66</v>
      </c>
      <c r="AM118" s="20" t="s">
        <v>224</v>
      </c>
    </row>
    <row r="119" spans="1:39" s="19" customFormat="1" x14ac:dyDescent="0.2">
      <c r="A119" s="8" t="s">
        <v>39</v>
      </c>
      <c r="B119" s="17" t="s">
        <v>40</v>
      </c>
      <c r="C119" s="32" t="s">
        <v>186</v>
      </c>
      <c r="D119" s="36">
        <v>10133</v>
      </c>
      <c r="E119" s="33" t="s">
        <v>225</v>
      </c>
      <c r="F119" s="12">
        <v>392.29300000000001</v>
      </c>
      <c r="G119" s="12">
        <v>440.15100000000001</v>
      </c>
      <c r="H119" s="13">
        <v>4.8679399999999999</v>
      </c>
      <c r="I119" s="13">
        <v>-4.9527900000000002</v>
      </c>
      <c r="J119" s="22">
        <v>60.280200000000001</v>
      </c>
      <c r="K119" s="12">
        <v>451.06400000000002</v>
      </c>
      <c r="L119" s="8">
        <f t="shared" si="7"/>
        <v>0.13364001560754127</v>
      </c>
      <c r="M119" s="15">
        <v>68</v>
      </c>
      <c r="N119" s="15">
        <v>10</v>
      </c>
      <c r="O119" s="15">
        <v>5</v>
      </c>
      <c r="P119" s="15">
        <v>3</v>
      </c>
      <c r="Q119" s="15">
        <v>-1</v>
      </c>
      <c r="R119" s="15">
        <v>4</v>
      </c>
      <c r="S119" s="17">
        <v>605</v>
      </c>
      <c r="T119" s="15">
        <v>0</v>
      </c>
      <c r="U119" s="15">
        <v>-1</v>
      </c>
      <c r="V119" s="18">
        <v>28</v>
      </c>
      <c r="W119" s="16">
        <v>6</v>
      </c>
      <c r="X119" s="16">
        <v>11</v>
      </c>
      <c r="Y119" s="16">
        <v>7</v>
      </c>
      <c r="Z119" s="16">
        <v>23</v>
      </c>
      <c r="AA119" s="8">
        <f t="shared" si="3"/>
        <v>0</v>
      </c>
      <c r="AB119" s="8">
        <f t="shared" si="4"/>
        <v>-2.2719475816253966E-3</v>
      </c>
      <c r="AC119" s="15">
        <v>4</v>
      </c>
      <c r="AD119" s="15">
        <v>68</v>
      </c>
      <c r="AE119" s="8">
        <v>0</v>
      </c>
      <c r="AF119" s="8">
        <v>0</v>
      </c>
      <c r="AG119" s="8">
        <v>0</v>
      </c>
      <c r="AH119" s="8">
        <v>0</v>
      </c>
      <c r="AI119" s="8">
        <v>1</v>
      </c>
      <c r="AJ119" s="8">
        <v>2</v>
      </c>
      <c r="AK119" s="35">
        <v>0</v>
      </c>
      <c r="AL119" s="20" t="s">
        <v>66</v>
      </c>
      <c r="AM119" s="20" t="s">
        <v>206</v>
      </c>
    </row>
    <row r="120" spans="1:39" s="19" customFormat="1" x14ac:dyDescent="0.2">
      <c r="A120" s="8" t="s">
        <v>39</v>
      </c>
      <c r="B120" s="17" t="s">
        <v>40</v>
      </c>
      <c r="C120" s="32" t="s">
        <v>186</v>
      </c>
      <c r="D120" s="36">
        <v>10457</v>
      </c>
      <c r="E120" s="33" t="s">
        <v>226</v>
      </c>
      <c r="F120" s="12">
        <v>174.089</v>
      </c>
      <c r="G120" s="12">
        <v>175.244</v>
      </c>
      <c r="H120" s="13">
        <v>1.3975500000000001</v>
      </c>
      <c r="I120" s="14">
        <v>-0.900814</v>
      </c>
      <c r="J120" s="22">
        <v>57.2776</v>
      </c>
      <c r="K120" s="12">
        <v>212.172</v>
      </c>
      <c r="L120" s="8">
        <f t="shared" si="7"/>
        <v>0.26995833568991195</v>
      </c>
      <c r="M120" s="15">
        <v>26</v>
      </c>
      <c r="N120" s="15">
        <v>0</v>
      </c>
      <c r="O120" s="15">
        <v>6</v>
      </c>
      <c r="P120" s="15">
        <v>2</v>
      </c>
      <c r="Q120" s="15">
        <v>-2</v>
      </c>
      <c r="R120" s="15">
        <v>0</v>
      </c>
      <c r="S120" s="17">
        <v>135</v>
      </c>
      <c r="T120" s="15">
        <v>0</v>
      </c>
      <c r="U120" s="15">
        <v>-2</v>
      </c>
      <c r="V120" s="18">
        <v>12</v>
      </c>
      <c r="W120" s="16">
        <v>0</v>
      </c>
      <c r="X120" s="16">
        <v>0</v>
      </c>
      <c r="Y120" s="16">
        <v>8</v>
      </c>
      <c r="Z120" s="16">
        <v>6</v>
      </c>
      <c r="AA120" s="8">
        <f t="shared" si="3"/>
        <v>0</v>
      </c>
      <c r="AB120" s="8">
        <f t="shared" si="4"/>
        <v>-1.1412658921275479E-2</v>
      </c>
      <c r="AC120" s="15">
        <v>7</v>
      </c>
      <c r="AD120" s="15">
        <v>26</v>
      </c>
      <c r="AE120" s="8">
        <v>0</v>
      </c>
      <c r="AF120" s="8">
        <v>0</v>
      </c>
      <c r="AG120" s="8">
        <v>0</v>
      </c>
      <c r="AH120" s="8">
        <v>0</v>
      </c>
      <c r="AI120" s="8">
        <v>2</v>
      </c>
      <c r="AJ120" s="8">
        <v>0</v>
      </c>
      <c r="AK120" s="35">
        <v>0</v>
      </c>
      <c r="AL120" s="20" t="s">
        <v>66</v>
      </c>
      <c r="AM120" s="20" t="s">
        <v>101</v>
      </c>
    </row>
    <row r="121" spans="1:39" s="19" customFormat="1" x14ac:dyDescent="0.2">
      <c r="A121" s="8" t="s">
        <v>39</v>
      </c>
      <c r="B121" s="17" t="s">
        <v>40</v>
      </c>
      <c r="C121" s="32" t="s">
        <v>186</v>
      </c>
      <c r="D121" s="36">
        <v>11005</v>
      </c>
      <c r="E121" s="33" t="s">
        <v>227</v>
      </c>
      <c r="F121" s="12">
        <v>228.209</v>
      </c>
      <c r="G121" s="12">
        <v>270.113</v>
      </c>
      <c r="H121" s="13">
        <v>5.6906600000000003</v>
      </c>
      <c r="I121" s="13">
        <v>-4.8178599999999996</v>
      </c>
      <c r="J121" s="22">
        <v>28.893799999999999</v>
      </c>
      <c r="K121" s="12">
        <v>337.10300000000001</v>
      </c>
      <c r="L121" s="8">
        <f t="shared" si="7"/>
        <v>8.5712082063938905E-2</v>
      </c>
      <c r="M121" s="15">
        <v>44</v>
      </c>
      <c r="N121" s="15">
        <v>0</v>
      </c>
      <c r="O121" s="15">
        <v>3</v>
      </c>
      <c r="P121" s="15">
        <v>1</v>
      </c>
      <c r="Q121" s="15">
        <v>-1</v>
      </c>
      <c r="R121" s="15">
        <v>0</v>
      </c>
      <c r="S121" s="17">
        <v>155</v>
      </c>
      <c r="T121" s="15">
        <v>0</v>
      </c>
      <c r="U121" s="15">
        <v>-1</v>
      </c>
      <c r="V121" s="18">
        <v>16</v>
      </c>
      <c r="W121" s="16">
        <v>0</v>
      </c>
      <c r="X121" s="16">
        <v>0</v>
      </c>
      <c r="Y121" s="16">
        <v>14</v>
      </c>
      <c r="Z121" s="16">
        <v>13</v>
      </c>
      <c r="AA121" s="8">
        <f t="shared" si="3"/>
        <v>0</v>
      </c>
      <c r="AB121" s="8">
        <f t="shared" si="4"/>
        <v>-3.7021542835776137E-3</v>
      </c>
      <c r="AC121" s="15">
        <v>12</v>
      </c>
      <c r="AD121" s="15">
        <v>44</v>
      </c>
      <c r="AE121" s="8">
        <v>0</v>
      </c>
      <c r="AF121" s="8">
        <v>0</v>
      </c>
      <c r="AG121" s="8">
        <v>0</v>
      </c>
      <c r="AH121" s="8">
        <v>0</v>
      </c>
      <c r="AI121" s="8">
        <v>1</v>
      </c>
      <c r="AJ121" s="8">
        <v>0</v>
      </c>
      <c r="AK121" s="35">
        <v>0</v>
      </c>
      <c r="AL121" s="20" t="s">
        <v>66</v>
      </c>
      <c r="AM121" s="20" t="s">
        <v>67</v>
      </c>
    </row>
    <row r="122" spans="1:39" s="19" customFormat="1" x14ac:dyDescent="0.2">
      <c r="A122" s="8" t="s">
        <v>39</v>
      </c>
      <c r="B122" s="17" t="s">
        <v>40</v>
      </c>
      <c r="C122" s="32" t="s">
        <v>186</v>
      </c>
      <c r="D122" s="36">
        <v>15047</v>
      </c>
      <c r="E122" s="33" t="s">
        <v>228</v>
      </c>
      <c r="F122" s="23">
        <v>244.07</v>
      </c>
      <c r="G122" s="12">
        <v>235.798</v>
      </c>
      <c r="H122" s="13">
        <v>-2.73949</v>
      </c>
      <c r="I122" s="22">
        <v>-1.0644</v>
      </c>
      <c r="J122" s="12">
        <v>105.874</v>
      </c>
      <c r="K122" s="12">
        <v>225.31200000000001</v>
      </c>
      <c r="L122" s="8">
        <f t="shared" si="7"/>
        <v>0.46989951711404626</v>
      </c>
      <c r="M122" s="15">
        <v>29</v>
      </c>
      <c r="N122" s="15">
        <v>4</v>
      </c>
      <c r="O122" s="15">
        <v>8</v>
      </c>
      <c r="P122" s="15">
        <v>5</v>
      </c>
      <c r="Q122" s="15">
        <v>0</v>
      </c>
      <c r="R122" s="15">
        <v>2</v>
      </c>
      <c r="S122" s="17">
        <v>382</v>
      </c>
      <c r="T122" s="15">
        <v>0</v>
      </c>
      <c r="U122" s="15">
        <v>0</v>
      </c>
      <c r="V122" s="18">
        <v>17</v>
      </c>
      <c r="W122" s="16">
        <v>0</v>
      </c>
      <c r="X122" s="16">
        <v>8</v>
      </c>
      <c r="Y122" s="16">
        <v>1</v>
      </c>
      <c r="Z122" s="16">
        <v>5</v>
      </c>
      <c r="AA122" s="8">
        <f t="shared" si="3"/>
        <v>0</v>
      </c>
      <c r="AB122" s="8">
        <f t="shared" si="4"/>
        <v>0</v>
      </c>
      <c r="AC122" s="15">
        <v>2</v>
      </c>
      <c r="AD122" s="15">
        <v>29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3</v>
      </c>
      <c r="AK122" s="35">
        <v>0</v>
      </c>
      <c r="AL122" s="20" t="s">
        <v>43</v>
      </c>
      <c r="AM122" s="20" t="s">
        <v>44</v>
      </c>
    </row>
    <row r="123" spans="1:39" s="19" customFormat="1" x14ac:dyDescent="0.2">
      <c r="A123" s="8" t="s">
        <v>39</v>
      </c>
      <c r="B123" s="17" t="s">
        <v>40</v>
      </c>
      <c r="C123" s="32" t="s">
        <v>186</v>
      </c>
      <c r="D123" s="36">
        <v>115015</v>
      </c>
      <c r="E123" s="33" t="s">
        <v>229</v>
      </c>
      <c r="F123" s="12">
        <v>200.977</v>
      </c>
      <c r="G123" s="12">
        <v>134.083</v>
      </c>
      <c r="H123" s="13">
        <v>-3.2265100000000002</v>
      </c>
      <c r="I123" s="14">
        <v>-0.48094599999999998</v>
      </c>
      <c r="J123" s="22">
        <v>91.666300000000007</v>
      </c>
      <c r="K123" s="12">
        <v>173.44499999999999</v>
      </c>
      <c r="L123" s="8">
        <f t="shared" si="7"/>
        <v>0.52850356020640554</v>
      </c>
      <c r="M123" s="15">
        <v>18</v>
      </c>
      <c r="N123" s="15">
        <v>1</v>
      </c>
      <c r="O123" s="15">
        <v>10</v>
      </c>
      <c r="P123" s="15">
        <v>4</v>
      </c>
      <c r="Q123" s="15">
        <v>-1</v>
      </c>
      <c r="R123" s="15">
        <v>0</v>
      </c>
      <c r="S123" s="17">
        <v>229</v>
      </c>
      <c r="T123" s="15">
        <v>1</v>
      </c>
      <c r="U123" s="15">
        <v>-2</v>
      </c>
      <c r="V123" s="18">
        <v>11</v>
      </c>
      <c r="W123" s="16">
        <v>0</v>
      </c>
      <c r="X123" s="16">
        <v>0</v>
      </c>
      <c r="Y123" s="16">
        <v>3</v>
      </c>
      <c r="Z123" s="16">
        <v>2</v>
      </c>
      <c r="AA123" s="8">
        <f t="shared" si="3"/>
        <v>7.4580670181902259E-3</v>
      </c>
      <c r="AB123" s="8">
        <f t="shared" si="4"/>
        <v>-1.4916134036380452E-2</v>
      </c>
      <c r="AC123" s="15">
        <v>4</v>
      </c>
      <c r="AD123" s="15">
        <v>18</v>
      </c>
      <c r="AE123" s="8">
        <v>0</v>
      </c>
      <c r="AF123" s="8">
        <v>1</v>
      </c>
      <c r="AG123" s="8">
        <v>0</v>
      </c>
      <c r="AH123" s="8">
        <v>1</v>
      </c>
      <c r="AI123" s="8">
        <v>1</v>
      </c>
      <c r="AJ123" s="8">
        <v>0</v>
      </c>
      <c r="AK123" s="35">
        <v>0</v>
      </c>
      <c r="AL123" s="20" t="s">
        <v>46</v>
      </c>
      <c r="AM123" s="20" t="s">
        <v>94</v>
      </c>
    </row>
    <row r="124" spans="1:39" s="19" customFormat="1" x14ac:dyDescent="0.2">
      <c r="A124" s="8" t="s">
        <v>39</v>
      </c>
      <c r="B124" s="17" t="s">
        <v>40</v>
      </c>
      <c r="C124" s="32" t="s">
        <v>186</v>
      </c>
      <c r="D124" s="25">
        <v>128869</v>
      </c>
      <c r="E124" s="33" t="s">
        <v>230</v>
      </c>
      <c r="F124" s="12">
        <v>196.05799999999999</v>
      </c>
      <c r="G124" s="12">
        <v>155.94399999999999</v>
      </c>
      <c r="H124" s="13">
        <v>-3.7715800000000002</v>
      </c>
      <c r="I124" s="14">
        <v>-0.125495</v>
      </c>
      <c r="J124" s="23">
        <v>109.24</v>
      </c>
      <c r="K124" s="12">
        <v>197.00299999999999</v>
      </c>
      <c r="L124" s="8">
        <f t="shared" si="7"/>
        <v>0.55450932219306304</v>
      </c>
      <c r="M124" s="15">
        <v>25</v>
      </c>
      <c r="N124" s="15">
        <v>4</v>
      </c>
      <c r="O124" s="15">
        <v>8</v>
      </c>
      <c r="P124" s="15">
        <v>6</v>
      </c>
      <c r="Q124" s="15">
        <v>-1</v>
      </c>
      <c r="R124" s="15">
        <v>0</v>
      </c>
      <c r="S124" s="17">
        <v>170</v>
      </c>
      <c r="T124" s="15">
        <v>0</v>
      </c>
      <c r="U124" s="15">
        <v>-1</v>
      </c>
      <c r="V124" s="18">
        <v>13</v>
      </c>
      <c r="W124" s="16">
        <v>0</v>
      </c>
      <c r="X124" s="16">
        <v>0</v>
      </c>
      <c r="Y124" s="16">
        <v>6</v>
      </c>
      <c r="Z124" s="16">
        <v>5</v>
      </c>
      <c r="AA124" s="8">
        <f t="shared" si="3"/>
        <v>0</v>
      </c>
      <c r="AB124" s="8">
        <f t="shared" si="4"/>
        <v>-6.4125583542810243E-3</v>
      </c>
      <c r="AC124" s="15">
        <v>5</v>
      </c>
      <c r="AD124" s="15">
        <v>25</v>
      </c>
      <c r="AE124" s="8">
        <v>0</v>
      </c>
      <c r="AF124" s="8">
        <v>0</v>
      </c>
      <c r="AG124" s="8">
        <v>0</v>
      </c>
      <c r="AH124" s="8">
        <v>0</v>
      </c>
      <c r="AI124" s="8">
        <v>1</v>
      </c>
      <c r="AJ124" s="8">
        <v>5</v>
      </c>
      <c r="AK124" s="35">
        <v>0</v>
      </c>
      <c r="AL124" s="20" t="s">
        <v>61</v>
      </c>
      <c r="AM124" s="20" t="s">
        <v>195</v>
      </c>
    </row>
    <row r="125" spans="1:39" s="19" customFormat="1" x14ac:dyDescent="0.2">
      <c r="A125" s="8" t="s">
        <v>39</v>
      </c>
      <c r="B125" s="17" t="s">
        <v>40</v>
      </c>
      <c r="C125" s="32" t="s">
        <v>186</v>
      </c>
      <c r="D125" s="36">
        <v>134508</v>
      </c>
      <c r="E125" s="33" t="s">
        <v>231</v>
      </c>
      <c r="F125" s="12">
        <v>128.059</v>
      </c>
      <c r="G125" s="12">
        <v>127.871</v>
      </c>
      <c r="H125" s="13">
        <v>-2.1040700000000001</v>
      </c>
      <c r="I125" s="14">
        <v>-0.40036100000000002</v>
      </c>
      <c r="J125" s="22">
        <v>58.9512</v>
      </c>
      <c r="K125" s="23">
        <v>143.75</v>
      </c>
      <c r="L125" s="8">
        <f t="shared" si="7"/>
        <v>0.4100953043478261</v>
      </c>
      <c r="M125" s="15">
        <v>17</v>
      </c>
      <c r="N125" s="15">
        <v>1</v>
      </c>
      <c r="O125" s="15">
        <v>5</v>
      </c>
      <c r="P125" s="15">
        <v>3</v>
      </c>
      <c r="Q125" s="15">
        <v>0</v>
      </c>
      <c r="R125" s="15">
        <v>1</v>
      </c>
      <c r="S125" s="17">
        <v>155</v>
      </c>
      <c r="T125" s="15">
        <v>0</v>
      </c>
      <c r="U125" s="15">
        <v>0</v>
      </c>
      <c r="V125" s="18">
        <v>9</v>
      </c>
      <c r="W125" s="16">
        <v>0</v>
      </c>
      <c r="X125" s="16">
        <v>5</v>
      </c>
      <c r="Y125" s="16">
        <v>0</v>
      </c>
      <c r="Z125" s="16">
        <v>3</v>
      </c>
      <c r="AA125" s="8">
        <f t="shared" si="3"/>
        <v>0</v>
      </c>
      <c r="AB125" s="8">
        <f t="shared" si="4"/>
        <v>0</v>
      </c>
      <c r="AC125" s="15">
        <v>0</v>
      </c>
      <c r="AD125" s="15">
        <v>17</v>
      </c>
      <c r="AE125" s="8">
        <v>0</v>
      </c>
      <c r="AF125" s="8">
        <v>0</v>
      </c>
      <c r="AG125" s="8">
        <v>0</v>
      </c>
      <c r="AH125" s="8">
        <v>1</v>
      </c>
      <c r="AI125" s="8">
        <v>0</v>
      </c>
      <c r="AJ125" s="8">
        <v>0</v>
      </c>
      <c r="AK125" s="35">
        <v>0</v>
      </c>
      <c r="AL125" s="20" t="s">
        <v>46</v>
      </c>
      <c r="AM125" s="20" t="s">
        <v>155</v>
      </c>
    </row>
    <row r="126" spans="1:39" s="19" customFormat="1" x14ac:dyDescent="0.2">
      <c r="A126" s="8" t="s">
        <v>39</v>
      </c>
      <c r="B126" s="17" t="s">
        <v>40</v>
      </c>
      <c r="C126" s="32" t="s">
        <v>186</v>
      </c>
      <c r="D126" s="36">
        <v>439232</v>
      </c>
      <c r="E126" s="33" t="s">
        <v>232</v>
      </c>
      <c r="F126" s="24">
        <v>174.1</v>
      </c>
      <c r="G126" s="24">
        <v>175.2</v>
      </c>
      <c r="H126" s="13">
        <v>-1.3634500000000001</v>
      </c>
      <c r="I126" s="21">
        <v>7.2672100000000003E-2</v>
      </c>
      <c r="J126" s="12">
        <v>74.287999999999997</v>
      </c>
      <c r="K126" s="12">
        <v>207.01599999999999</v>
      </c>
      <c r="L126" s="8">
        <f t="shared" si="7"/>
        <v>0.35885148973992348</v>
      </c>
      <c r="M126" s="15">
        <v>26</v>
      </c>
      <c r="N126" s="15">
        <v>1</v>
      </c>
      <c r="O126" s="15">
        <v>6</v>
      </c>
      <c r="P126" s="15">
        <v>4</v>
      </c>
      <c r="Q126" s="15">
        <v>0</v>
      </c>
      <c r="R126" s="15">
        <v>0</v>
      </c>
      <c r="S126" s="17">
        <v>170</v>
      </c>
      <c r="T126" s="15">
        <v>1</v>
      </c>
      <c r="U126" s="15">
        <v>-1</v>
      </c>
      <c r="V126" s="18">
        <v>12</v>
      </c>
      <c r="W126" s="16">
        <v>0</v>
      </c>
      <c r="X126" s="16">
        <v>0</v>
      </c>
      <c r="Y126" s="16">
        <v>7</v>
      </c>
      <c r="Z126" s="16">
        <v>5</v>
      </c>
      <c r="AA126" s="8">
        <f t="shared" si="3"/>
        <v>5.7077625570776261E-3</v>
      </c>
      <c r="AB126" s="8">
        <f t="shared" si="4"/>
        <v>-5.7077625570776261E-3</v>
      </c>
      <c r="AC126" s="15">
        <v>6</v>
      </c>
      <c r="AD126" s="15">
        <v>26</v>
      </c>
      <c r="AE126" s="8">
        <v>0</v>
      </c>
      <c r="AF126" s="8">
        <v>0</v>
      </c>
      <c r="AG126" s="8">
        <v>0</v>
      </c>
      <c r="AH126" s="8">
        <v>1</v>
      </c>
      <c r="AI126" s="8">
        <v>1</v>
      </c>
      <c r="AJ126" s="8">
        <v>0</v>
      </c>
      <c r="AK126" s="35">
        <v>1</v>
      </c>
      <c r="AL126" s="20" t="s">
        <v>46</v>
      </c>
      <c r="AM126" s="20" t="s">
        <v>64</v>
      </c>
    </row>
    <row r="127" spans="1:39" s="19" customFormat="1" x14ac:dyDescent="0.2">
      <c r="A127" s="8" t="s">
        <v>39</v>
      </c>
      <c r="B127" s="17" t="s">
        <v>40</v>
      </c>
      <c r="C127" s="32" t="s">
        <v>186</v>
      </c>
      <c r="D127" s="36">
        <v>736715</v>
      </c>
      <c r="E127" s="33" t="s">
        <v>233</v>
      </c>
      <c r="F127" s="12">
        <v>138.04300000000001</v>
      </c>
      <c r="G127" s="12">
        <v>137.066</v>
      </c>
      <c r="H127" s="14">
        <v>0.44269599999999998</v>
      </c>
      <c r="I127" s="13">
        <v>-1.45817</v>
      </c>
      <c r="J127" s="22">
        <v>50.415799999999997</v>
      </c>
      <c r="K127" s="12">
        <v>144.595</v>
      </c>
      <c r="L127" s="8">
        <f t="shared" si="7"/>
        <v>0.34866904111483799</v>
      </c>
      <c r="M127" s="15">
        <v>16</v>
      </c>
      <c r="N127" s="15">
        <v>0</v>
      </c>
      <c r="O127" s="15">
        <v>4</v>
      </c>
      <c r="P127" s="15">
        <v>2</v>
      </c>
      <c r="Q127" s="15">
        <v>-1</v>
      </c>
      <c r="R127" s="15">
        <v>1</v>
      </c>
      <c r="S127" s="17">
        <v>156</v>
      </c>
      <c r="T127" s="15">
        <v>0</v>
      </c>
      <c r="U127" s="15">
        <v>-1</v>
      </c>
      <c r="V127" s="18">
        <v>10</v>
      </c>
      <c r="W127" s="16">
        <v>0</v>
      </c>
      <c r="X127" s="16">
        <v>0</v>
      </c>
      <c r="Y127" s="16">
        <v>3</v>
      </c>
      <c r="Z127" s="16">
        <v>0</v>
      </c>
      <c r="AA127" s="8">
        <f t="shared" si="3"/>
        <v>0</v>
      </c>
      <c r="AB127" s="8">
        <f t="shared" si="4"/>
        <v>-7.2957553295492682E-3</v>
      </c>
      <c r="AC127" s="15">
        <v>2</v>
      </c>
      <c r="AD127" s="15">
        <v>16</v>
      </c>
      <c r="AE127" s="8">
        <v>0</v>
      </c>
      <c r="AF127" s="8">
        <v>0</v>
      </c>
      <c r="AG127" s="8">
        <v>0</v>
      </c>
      <c r="AH127" s="8">
        <v>0</v>
      </c>
      <c r="AI127" s="8">
        <v>1</v>
      </c>
      <c r="AJ127" s="8">
        <v>0</v>
      </c>
      <c r="AK127" s="35">
        <v>0</v>
      </c>
      <c r="AL127" s="20" t="s">
        <v>46</v>
      </c>
      <c r="AM127" s="20" t="s">
        <v>51</v>
      </c>
    </row>
    <row r="128" spans="1:39" s="19" customFormat="1" x14ac:dyDescent="0.2">
      <c r="A128" s="8" t="s">
        <v>39</v>
      </c>
      <c r="B128" s="17" t="s">
        <v>40</v>
      </c>
      <c r="C128" s="32" t="s">
        <v>186</v>
      </c>
      <c r="D128" s="36">
        <v>2802421</v>
      </c>
      <c r="E128" s="33" t="s">
        <v>234</v>
      </c>
      <c r="F128" s="12">
        <v>173.10499999999999</v>
      </c>
      <c r="G128" s="12">
        <v>179.59100000000001</v>
      </c>
      <c r="H128" s="14">
        <v>0.74411400000000005</v>
      </c>
      <c r="I128" s="13">
        <v>-1.29562</v>
      </c>
      <c r="J128" s="22">
        <v>52.854199999999999</v>
      </c>
      <c r="K128" s="12">
        <v>219.072</v>
      </c>
      <c r="L128" s="8">
        <f t="shared" si="7"/>
        <v>0.24126405930470346</v>
      </c>
      <c r="M128" s="15">
        <v>27</v>
      </c>
      <c r="N128" s="15">
        <v>2</v>
      </c>
      <c r="O128" s="15">
        <v>5</v>
      </c>
      <c r="P128" s="15">
        <v>2</v>
      </c>
      <c r="Q128" s="15">
        <v>-1</v>
      </c>
      <c r="R128" s="15">
        <v>0</v>
      </c>
      <c r="S128" s="17">
        <v>179</v>
      </c>
      <c r="T128" s="15">
        <v>0</v>
      </c>
      <c r="U128" s="15">
        <v>-1</v>
      </c>
      <c r="V128" s="18">
        <v>12</v>
      </c>
      <c r="W128" s="16">
        <v>0</v>
      </c>
      <c r="X128" s="16">
        <v>0</v>
      </c>
      <c r="Y128" s="16">
        <v>8</v>
      </c>
      <c r="Z128" s="16">
        <v>6</v>
      </c>
      <c r="AA128" s="8">
        <f t="shared" si="3"/>
        <v>0</v>
      </c>
      <c r="AB128" s="8">
        <f t="shared" si="4"/>
        <v>-5.5682077609679774E-3</v>
      </c>
      <c r="AC128" s="15">
        <v>5</v>
      </c>
      <c r="AD128" s="15">
        <v>27</v>
      </c>
      <c r="AE128" s="8">
        <v>0</v>
      </c>
      <c r="AF128" s="8">
        <v>0</v>
      </c>
      <c r="AG128" s="8">
        <v>0</v>
      </c>
      <c r="AH128" s="8">
        <v>0</v>
      </c>
      <c r="AI128" s="8">
        <v>1</v>
      </c>
      <c r="AJ128" s="8">
        <v>0</v>
      </c>
      <c r="AK128" s="35">
        <v>1</v>
      </c>
      <c r="AL128" s="20" t="s">
        <v>46</v>
      </c>
      <c r="AM128" s="20" t="s">
        <v>79</v>
      </c>
    </row>
    <row r="129" spans="1:39" s="19" customFormat="1" x14ac:dyDescent="0.2">
      <c r="A129" s="8" t="s">
        <v>39</v>
      </c>
      <c r="B129" s="17" t="s">
        <v>40</v>
      </c>
      <c r="C129" s="32" t="s">
        <v>186</v>
      </c>
      <c r="D129" s="36">
        <v>3605667</v>
      </c>
      <c r="E129" s="33" t="s">
        <v>235</v>
      </c>
      <c r="F129" s="12">
        <v>321.09899999999999</v>
      </c>
      <c r="G129" s="12">
        <v>297.38400000000001</v>
      </c>
      <c r="H129" s="13">
        <v>-3.5478499999999999</v>
      </c>
      <c r="I129" s="13">
        <v>-1.4903900000000001</v>
      </c>
      <c r="J129" s="12">
        <v>126.877</v>
      </c>
      <c r="K129" s="12">
        <v>344.15100000000001</v>
      </c>
      <c r="L129" s="8">
        <f t="shared" si="7"/>
        <v>0.36866666085526412</v>
      </c>
      <c r="M129" s="15">
        <v>40</v>
      </c>
      <c r="N129" s="15">
        <v>2</v>
      </c>
      <c r="O129" s="15">
        <v>12</v>
      </c>
      <c r="P129" s="15">
        <v>6</v>
      </c>
      <c r="Q129" s="15">
        <v>-1</v>
      </c>
      <c r="R129" s="15">
        <v>0</v>
      </c>
      <c r="S129" s="17">
        <v>403</v>
      </c>
      <c r="T129" s="15">
        <v>1</v>
      </c>
      <c r="U129" s="15">
        <v>-2</v>
      </c>
      <c r="V129" s="18">
        <v>21</v>
      </c>
      <c r="W129" s="16">
        <v>0</v>
      </c>
      <c r="X129" s="16">
        <v>0</v>
      </c>
      <c r="Y129" s="16">
        <v>11</v>
      </c>
      <c r="Z129" s="16">
        <v>7</v>
      </c>
      <c r="AA129" s="8">
        <f t="shared" si="3"/>
        <v>3.3626556909584914E-3</v>
      </c>
      <c r="AB129" s="8">
        <f t="shared" si="4"/>
        <v>-6.7253113819169827E-3</v>
      </c>
      <c r="AC129" s="15">
        <v>12</v>
      </c>
      <c r="AD129" s="15">
        <v>40</v>
      </c>
      <c r="AE129" s="8">
        <v>0</v>
      </c>
      <c r="AF129" s="8">
        <v>0</v>
      </c>
      <c r="AG129" s="8">
        <v>0</v>
      </c>
      <c r="AH129" s="8">
        <v>1</v>
      </c>
      <c r="AI129" s="8">
        <v>2</v>
      </c>
      <c r="AJ129" s="8">
        <v>0</v>
      </c>
      <c r="AK129" s="35">
        <v>0</v>
      </c>
      <c r="AL129" s="20" t="s">
        <v>46</v>
      </c>
      <c r="AM129" s="20" t="s">
        <v>115</v>
      </c>
    </row>
    <row r="130" spans="1:39" s="19" customFormat="1" x14ac:dyDescent="0.2">
      <c r="A130" s="8" t="s">
        <v>39</v>
      </c>
      <c r="B130" s="17" t="s">
        <v>40</v>
      </c>
      <c r="C130" s="32" t="s">
        <v>186</v>
      </c>
      <c r="D130" s="36">
        <v>5459879</v>
      </c>
      <c r="E130" s="33" t="s">
        <v>236</v>
      </c>
      <c r="F130" s="12">
        <v>210.07400000000001</v>
      </c>
      <c r="G130" s="12">
        <v>177.66800000000001</v>
      </c>
      <c r="H130" s="13">
        <v>-4.2945900000000004</v>
      </c>
      <c r="I130" s="14">
        <v>0.24592600000000001</v>
      </c>
      <c r="J130" s="12">
        <v>111.194</v>
      </c>
      <c r="K130" s="12">
        <v>218.74299999999999</v>
      </c>
      <c r="L130" s="8">
        <f t="shared" si="7"/>
        <v>0.50833169518567456</v>
      </c>
      <c r="M130" s="15">
        <v>28</v>
      </c>
      <c r="N130" s="15">
        <v>4</v>
      </c>
      <c r="O130" s="15">
        <v>8</v>
      </c>
      <c r="P130" s="15">
        <v>6</v>
      </c>
      <c r="Q130" s="15">
        <v>0</v>
      </c>
      <c r="R130" s="15">
        <v>0</v>
      </c>
      <c r="S130" s="17">
        <v>183</v>
      </c>
      <c r="T130" s="15">
        <v>0</v>
      </c>
      <c r="U130" s="15">
        <v>0</v>
      </c>
      <c r="V130" s="18">
        <v>14</v>
      </c>
      <c r="W130" s="16">
        <v>0</v>
      </c>
      <c r="X130" s="16">
        <v>0</v>
      </c>
      <c r="Y130" s="16">
        <v>7</v>
      </c>
      <c r="Z130" s="16">
        <v>6</v>
      </c>
      <c r="AA130" s="8">
        <f t="shared" ref="AA130:AA139" si="8">T130/G130</f>
        <v>0</v>
      </c>
      <c r="AB130" s="8">
        <f t="shared" ref="AB130:AB139" si="9">U130/G130</f>
        <v>0</v>
      </c>
      <c r="AC130" s="15">
        <v>6</v>
      </c>
      <c r="AD130" s="15">
        <v>28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6</v>
      </c>
      <c r="AK130" s="35">
        <v>0</v>
      </c>
      <c r="AL130" s="20" t="s">
        <v>61</v>
      </c>
      <c r="AM130" s="20" t="s">
        <v>62</v>
      </c>
    </row>
    <row r="131" spans="1:39" s="19" customFormat="1" x14ac:dyDescent="0.2">
      <c r="A131" s="8" t="s">
        <v>39</v>
      </c>
      <c r="B131" s="17" t="s">
        <v>40</v>
      </c>
      <c r="C131" s="32" t="s">
        <v>186</v>
      </c>
      <c r="D131" s="36">
        <v>6441454</v>
      </c>
      <c r="E131" s="33" t="s">
        <v>237</v>
      </c>
      <c r="F131" s="12">
        <v>330.25599999999997</v>
      </c>
      <c r="G131" s="12">
        <v>441.70800000000003</v>
      </c>
      <c r="H131" s="13">
        <v>7.4017299999999997</v>
      </c>
      <c r="I131" s="13">
        <v>-5.5294100000000004</v>
      </c>
      <c r="J131" s="22">
        <v>28.893799999999999</v>
      </c>
      <c r="K131" s="12">
        <v>456.79700000000003</v>
      </c>
      <c r="L131" s="8">
        <f t="shared" si="7"/>
        <v>6.3253042379875515E-2</v>
      </c>
      <c r="M131" s="15">
        <v>58</v>
      </c>
      <c r="N131" s="15">
        <v>0</v>
      </c>
      <c r="O131" s="15">
        <v>3</v>
      </c>
      <c r="P131" s="15">
        <v>1</v>
      </c>
      <c r="Q131" s="15">
        <v>-1</v>
      </c>
      <c r="R131" s="15">
        <v>0</v>
      </c>
      <c r="S131" s="17">
        <v>425</v>
      </c>
      <c r="T131" s="15">
        <v>0</v>
      </c>
      <c r="U131" s="15">
        <v>-1</v>
      </c>
      <c r="V131" s="18">
        <v>24</v>
      </c>
      <c r="W131" s="16">
        <v>0</v>
      </c>
      <c r="X131" s="16">
        <v>0</v>
      </c>
      <c r="Y131" s="16">
        <v>22</v>
      </c>
      <c r="Z131" s="16">
        <v>11</v>
      </c>
      <c r="AA131" s="8">
        <f t="shared" si="8"/>
        <v>0</v>
      </c>
      <c r="AB131" s="8">
        <f t="shared" si="9"/>
        <v>-2.2639390728716709E-3</v>
      </c>
      <c r="AC131" s="15">
        <v>15</v>
      </c>
      <c r="AD131" s="15">
        <v>58</v>
      </c>
      <c r="AE131" s="8">
        <v>0</v>
      </c>
      <c r="AF131" s="8">
        <v>0</v>
      </c>
      <c r="AG131" s="8">
        <v>0</v>
      </c>
      <c r="AH131" s="8">
        <v>0</v>
      </c>
      <c r="AI131" s="8">
        <v>1</v>
      </c>
      <c r="AJ131" s="8">
        <v>0</v>
      </c>
      <c r="AK131" s="35">
        <v>0</v>
      </c>
      <c r="AL131" s="20" t="s">
        <v>66</v>
      </c>
      <c r="AM131" s="20" t="s">
        <v>106</v>
      </c>
    </row>
    <row r="132" spans="1:39" s="19" customFormat="1" x14ac:dyDescent="0.2">
      <c r="A132" s="8" t="s">
        <v>39</v>
      </c>
      <c r="B132" s="17" t="s">
        <v>40</v>
      </c>
      <c r="C132" s="32" t="s">
        <v>186</v>
      </c>
      <c r="D132" s="37">
        <v>6675</v>
      </c>
      <c r="E132" s="11" t="s">
        <v>238</v>
      </c>
      <c r="F132" s="12">
        <v>515.29200000000003</v>
      </c>
      <c r="G132" s="12">
        <v>535.89200000000005</v>
      </c>
      <c r="H132" s="13">
        <v>1.71384</v>
      </c>
      <c r="I132" s="22">
        <v>-4.2385999999999999</v>
      </c>
      <c r="J132" s="12">
        <v>114.88500000000001</v>
      </c>
      <c r="K132" s="12">
        <v>548.92600000000004</v>
      </c>
      <c r="L132" s="8">
        <f t="shared" si="7"/>
        <v>0.20929050545975231</v>
      </c>
      <c r="M132" s="15">
        <v>80</v>
      </c>
      <c r="N132" s="15">
        <v>11</v>
      </c>
      <c r="O132" s="15">
        <v>10</v>
      </c>
      <c r="P132" s="15">
        <v>5</v>
      </c>
      <c r="Q132" s="15">
        <v>-1</v>
      </c>
      <c r="R132" s="15">
        <v>4</v>
      </c>
      <c r="S132" s="17">
        <v>891</v>
      </c>
      <c r="T132" s="15">
        <v>0</v>
      </c>
      <c r="U132" s="15">
        <v>-1</v>
      </c>
      <c r="V132" s="18">
        <v>35</v>
      </c>
      <c r="W132" s="16">
        <v>6</v>
      </c>
      <c r="X132" s="16">
        <v>11</v>
      </c>
      <c r="Y132" s="16">
        <v>9</v>
      </c>
      <c r="Z132" s="16">
        <v>25</v>
      </c>
      <c r="AA132" s="8">
        <f t="shared" si="8"/>
        <v>0</v>
      </c>
      <c r="AB132" s="8">
        <f t="shared" si="9"/>
        <v>-1.8660476364640635E-3</v>
      </c>
      <c r="AC132" s="15">
        <v>8</v>
      </c>
      <c r="AD132" s="15">
        <v>80</v>
      </c>
      <c r="AE132" s="8">
        <v>0</v>
      </c>
      <c r="AF132" s="8">
        <v>1</v>
      </c>
      <c r="AG132" s="8">
        <v>0</v>
      </c>
      <c r="AH132" s="8">
        <v>0</v>
      </c>
      <c r="AI132" s="8">
        <v>0</v>
      </c>
      <c r="AJ132" s="8">
        <v>3</v>
      </c>
      <c r="AK132" s="35">
        <v>0</v>
      </c>
      <c r="AL132" s="20" t="s">
        <v>66</v>
      </c>
      <c r="AM132" s="20" t="s">
        <v>206</v>
      </c>
    </row>
    <row r="133" spans="1:39" s="19" customFormat="1" x14ac:dyDescent="0.2">
      <c r="A133" s="8" t="s">
        <v>39</v>
      </c>
      <c r="B133" s="17" t="s">
        <v>40</v>
      </c>
      <c r="C133" s="32" t="s">
        <v>186</v>
      </c>
      <c r="D133" s="37">
        <v>119046</v>
      </c>
      <c r="E133" s="11" t="s">
        <v>239</v>
      </c>
      <c r="F133" s="12">
        <v>499.29700000000003</v>
      </c>
      <c r="G133" s="12">
        <v>527.59900000000005</v>
      </c>
      <c r="H133" s="13">
        <v>2.7428499999999998</v>
      </c>
      <c r="I133" s="13">
        <v>-4.8505099999999999</v>
      </c>
      <c r="J133" s="22">
        <v>99.268699999999995</v>
      </c>
      <c r="K133" s="12">
        <v>543.11500000000001</v>
      </c>
      <c r="L133" s="8">
        <f t="shared" si="7"/>
        <v>0.18277657586330703</v>
      </c>
      <c r="M133" s="15">
        <v>79</v>
      </c>
      <c r="N133" s="15">
        <v>10</v>
      </c>
      <c r="O133" s="15">
        <v>9</v>
      </c>
      <c r="P133" s="15">
        <v>4</v>
      </c>
      <c r="Q133" s="15">
        <v>-1</v>
      </c>
      <c r="R133" s="15">
        <v>4</v>
      </c>
      <c r="S133" s="17">
        <v>858</v>
      </c>
      <c r="T133" s="15">
        <v>0</v>
      </c>
      <c r="U133" s="15">
        <v>-1</v>
      </c>
      <c r="V133" s="18">
        <v>34</v>
      </c>
      <c r="W133" s="16">
        <v>6</v>
      </c>
      <c r="X133" s="16">
        <v>11</v>
      </c>
      <c r="Y133" s="16">
        <v>9</v>
      </c>
      <c r="Z133" s="16">
        <v>25</v>
      </c>
      <c r="AA133" s="8">
        <f t="shared" si="8"/>
        <v>0</v>
      </c>
      <c r="AB133" s="8">
        <f t="shared" si="9"/>
        <v>-1.8953788767605698E-3</v>
      </c>
      <c r="AC133" s="15">
        <v>8</v>
      </c>
      <c r="AD133" s="15">
        <v>79</v>
      </c>
      <c r="AE133" s="8">
        <v>0</v>
      </c>
      <c r="AF133" s="8">
        <v>1</v>
      </c>
      <c r="AG133" s="8">
        <v>0</v>
      </c>
      <c r="AH133" s="8">
        <v>0</v>
      </c>
      <c r="AI133" s="8">
        <v>0</v>
      </c>
      <c r="AJ133" s="8">
        <v>2</v>
      </c>
      <c r="AK133" s="35">
        <v>0</v>
      </c>
      <c r="AL133" s="20" t="s">
        <v>66</v>
      </c>
      <c r="AM133" s="20" t="s">
        <v>200</v>
      </c>
    </row>
    <row r="134" spans="1:39" s="19" customFormat="1" x14ac:dyDescent="0.2">
      <c r="A134" s="8" t="s">
        <v>39</v>
      </c>
      <c r="B134" s="17" t="s">
        <v>40</v>
      </c>
      <c r="C134" s="32" t="s">
        <v>186</v>
      </c>
      <c r="D134" s="37">
        <v>168408</v>
      </c>
      <c r="E134" s="11" t="s">
        <v>240</v>
      </c>
      <c r="F134" s="12">
        <v>515.29200000000003</v>
      </c>
      <c r="G134" s="12">
        <v>531.36400000000003</v>
      </c>
      <c r="H134" s="13">
        <v>1.82002</v>
      </c>
      <c r="I134" s="13">
        <v>-4.7665699999999998</v>
      </c>
      <c r="J134" s="12">
        <v>114.672</v>
      </c>
      <c r="K134" s="12">
        <v>557.76199999999994</v>
      </c>
      <c r="L134" s="8">
        <f t="shared" si="7"/>
        <v>0.20559306657678367</v>
      </c>
      <c r="M134" s="15">
        <v>80</v>
      </c>
      <c r="N134" s="15">
        <v>11</v>
      </c>
      <c r="O134" s="15">
        <v>10</v>
      </c>
      <c r="P134" s="15">
        <v>5</v>
      </c>
      <c r="Q134" s="15">
        <v>-1</v>
      </c>
      <c r="R134" s="15">
        <v>4</v>
      </c>
      <c r="S134" s="17">
        <v>891</v>
      </c>
      <c r="T134" s="15">
        <v>0</v>
      </c>
      <c r="U134" s="15">
        <v>-1</v>
      </c>
      <c r="V134" s="18">
        <v>35</v>
      </c>
      <c r="W134" s="16">
        <v>6</v>
      </c>
      <c r="X134" s="16">
        <v>11</v>
      </c>
      <c r="Y134" s="16">
        <v>9</v>
      </c>
      <c r="Z134" s="16">
        <v>25</v>
      </c>
      <c r="AA134" s="8">
        <f t="shared" si="8"/>
        <v>0</v>
      </c>
      <c r="AB134" s="8">
        <f t="shared" si="9"/>
        <v>-1.881949097040823E-3</v>
      </c>
      <c r="AC134" s="15">
        <v>8</v>
      </c>
      <c r="AD134" s="15">
        <v>80</v>
      </c>
      <c r="AE134" s="8">
        <v>0</v>
      </c>
      <c r="AF134" s="8">
        <v>1</v>
      </c>
      <c r="AG134" s="8">
        <v>0</v>
      </c>
      <c r="AH134" s="8">
        <v>0</v>
      </c>
      <c r="AI134" s="8">
        <v>0</v>
      </c>
      <c r="AJ134" s="8">
        <v>3</v>
      </c>
      <c r="AK134" s="35">
        <v>0</v>
      </c>
      <c r="AL134" s="20" t="s">
        <v>66</v>
      </c>
      <c r="AM134" s="20" t="s">
        <v>206</v>
      </c>
    </row>
    <row r="135" spans="1:39" s="19" customFormat="1" x14ac:dyDescent="0.2">
      <c r="A135" s="8" t="s">
        <v>39</v>
      </c>
      <c r="B135" s="17" t="s">
        <v>40</v>
      </c>
      <c r="C135" s="32" t="s">
        <v>186</v>
      </c>
      <c r="D135" s="37">
        <v>387316</v>
      </c>
      <c r="E135" s="11" t="s">
        <v>241</v>
      </c>
      <c r="F135" s="12">
        <v>499.29700000000003</v>
      </c>
      <c r="G135" s="23">
        <v>527.21</v>
      </c>
      <c r="H135" s="13">
        <v>2.7428499999999998</v>
      </c>
      <c r="I135" s="13">
        <v>-4.8345500000000001</v>
      </c>
      <c r="J135" s="22">
        <v>99.268699999999995</v>
      </c>
      <c r="K135" s="12">
        <v>547.54300000000001</v>
      </c>
      <c r="L135" s="8">
        <f t="shared" si="7"/>
        <v>0.18129845509850367</v>
      </c>
      <c r="M135" s="15">
        <v>79</v>
      </c>
      <c r="N135" s="15">
        <v>10</v>
      </c>
      <c r="O135" s="15">
        <v>9</v>
      </c>
      <c r="P135" s="15">
        <v>4</v>
      </c>
      <c r="Q135" s="15">
        <v>-1</v>
      </c>
      <c r="R135" s="15">
        <v>4</v>
      </c>
      <c r="S135" s="17">
        <v>858</v>
      </c>
      <c r="T135" s="15">
        <v>0</v>
      </c>
      <c r="U135" s="15">
        <v>-1</v>
      </c>
      <c r="V135" s="18">
        <v>34</v>
      </c>
      <c r="W135" s="16">
        <v>6</v>
      </c>
      <c r="X135" s="16">
        <v>11</v>
      </c>
      <c r="Y135" s="16">
        <v>9</v>
      </c>
      <c r="Z135" s="16">
        <v>25</v>
      </c>
      <c r="AA135" s="8">
        <f t="shared" si="8"/>
        <v>0</v>
      </c>
      <c r="AB135" s="8">
        <f t="shared" si="9"/>
        <v>-1.8967773752394681E-3</v>
      </c>
      <c r="AC135" s="15">
        <v>8</v>
      </c>
      <c r="AD135" s="15">
        <v>79</v>
      </c>
      <c r="AE135" s="8">
        <v>0</v>
      </c>
      <c r="AF135" s="8">
        <v>1</v>
      </c>
      <c r="AG135" s="8">
        <v>0</v>
      </c>
      <c r="AH135" s="8">
        <v>0</v>
      </c>
      <c r="AI135" s="8">
        <v>0</v>
      </c>
      <c r="AJ135" s="8">
        <v>2</v>
      </c>
      <c r="AK135" s="35">
        <v>0</v>
      </c>
      <c r="AL135" s="20" t="s">
        <v>66</v>
      </c>
      <c r="AM135" s="20" t="s">
        <v>206</v>
      </c>
    </row>
    <row r="136" spans="1:39" s="19" customFormat="1" x14ac:dyDescent="0.2">
      <c r="A136" s="8" t="s">
        <v>39</v>
      </c>
      <c r="B136" s="17" t="s">
        <v>40</v>
      </c>
      <c r="C136" s="32" t="s">
        <v>186</v>
      </c>
      <c r="D136" s="37">
        <v>2733768</v>
      </c>
      <c r="E136" s="11" t="s">
        <v>242</v>
      </c>
      <c r="F136" s="12">
        <v>499.29700000000003</v>
      </c>
      <c r="G136" s="12">
        <v>529.60400000000004</v>
      </c>
      <c r="H136" s="13">
        <v>2.7549700000000001</v>
      </c>
      <c r="I136" s="22">
        <v>-4.6097999999999999</v>
      </c>
      <c r="J136" s="22">
        <v>99.268699999999995</v>
      </c>
      <c r="K136" s="23">
        <v>538.82000000000005</v>
      </c>
      <c r="L136" s="8">
        <f t="shared" si="7"/>
        <v>0.18423351026316764</v>
      </c>
      <c r="M136" s="15">
        <v>79</v>
      </c>
      <c r="N136" s="15">
        <v>10</v>
      </c>
      <c r="O136" s="15">
        <v>9</v>
      </c>
      <c r="P136" s="15">
        <v>4</v>
      </c>
      <c r="Q136" s="15">
        <v>-1</v>
      </c>
      <c r="R136" s="15">
        <v>4</v>
      </c>
      <c r="S136" s="17">
        <v>858</v>
      </c>
      <c r="T136" s="15">
        <v>0</v>
      </c>
      <c r="U136" s="15">
        <v>-1</v>
      </c>
      <c r="V136" s="18">
        <v>34</v>
      </c>
      <c r="W136" s="16">
        <v>6</v>
      </c>
      <c r="X136" s="16">
        <v>11</v>
      </c>
      <c r="Y136" s="16">
        <v>9</v>
      </c>
      <c r="Z136" s="16">
        <v>25</v>
      </c>
      <c r="AA136" s="8">
        <f t="shared" si="8"/>
        <v>0</v>
      </c>
      <c r="AB136" s="8">
        <f t="shared" si="9"/>
        <v>-1.8882032613046728E-3</v>
      </c>
      <c r="AC136" s="15">
        <v>8</v>
      </c>
      <c r="AD136" s="15">
        <v>79</v>
      </c>
      <c r="AE136" s="8">
        <v>0</v>
      </c>
      <c r="AF136" s="8">
        <v>1</v>
      </c>
      <c r="AG136" s="8">
        <v>0</v>
      </c>
      <c r="AH136" s="8">
        <v>0</v>
      </c>
      <c r="AI136" s="8">
        <v>0</v>
      </c>
      <c r="AJ136" s="8">
        <v>2</v>
      </c>
      <c r="AK136" s="35">
        <v>0</v>
      </c>
      <c r="AL136" s="20" t="s">
        <v>66</v>
      </c>
      <c r="AM136" s="20" t="s">
        <v>200</v>
      </c>
    </row>
    <row r="137" spans="1:39" s="19" customFormat="1" x14ac:dyDescent="0.2">
      <c r="A137" s="8" t="s">
        <v>39</v>
      </c>
      <c r="B137" s="17" t="s">
        <v>40</v>
      </c>
      <c r="C137" s="32" t="s">
        <v>186</v>
      </c>
      <c r="D137" s="37">
        <v>9848818</v>
      </c>
      <c r="E137" s="11" t="s">
        <v>243</v>
      </c>
      <c r="F137" s="12">
        <v>499.29700000000003</v>
      </c>
      <c r="G137" s="23">
        <v>527.21</v>
      </c>
      <c r="H137" s="13">
        <v>2.7428499999999998</v>
      </c>
      <c r="I137" s="13">
        <v>-4.8345500000000001</v>
      </c>
      <c r="J137" s="22">
        <v>99.268699999999995</v>
      </c>
      <c r="K137" s="12">
        <v>547.54300000000001</v>
      </c>
      <c r="L137" s="8">
        <f t="shared" si="7"/>
        <v>0.18129845509850367</v>
      </c>
      <c r="M137" s="15">
        <v>79</v>
      </c>
      <c r="N137" s="15">
        <v>10</v>
      </c>
      <c r="O137" s="15">
        <v>9</v>
      </c>
      <c r="P137" s="15">
        <v>4</v>
      </c>
      <c r="Q137" s="15">
        <v>-1</v>
      </c>
      <c r="R137" s="15">
        <v>4</v>
      </c>
      <c r="S137" s="17">
        <v>858</v>
      </c>
      <c r="T137" s="15">
        <v>0</v>
      </c>
      <c r="U137" s="15">
        <v>-1</v>
      </c>
      <c r="V137" s="18">
        <v>34</v>
      </c>
      <c r="W137" s="16">
        <v>6</v>
      </c>
      <c r="X137" s="16">
        <v>11</v>
      </c>
      <c r="Y137" s="16">
        <v>9</v>
      </c>
      <c r="Z137" s="16">
        <v>25</v>
      </c>
      <c r="AA137" s="8">
        <f t="shared" si="8"/>
        <v>0</v>
      </c>
      <c r="AB137" s="8">
        <f t="shared" si="9"/>
        <v>-1.8967773752394681E-3</v>
      </c>
      <c r="AC137" s="15">
        <v>8</v>
      </c>
      <c r="AD137" s="15">
        <v>79</v>
      </c>
      <c r="AE137" s="8">
        <v>0</v>
      </c>
      <c r="AF137" s="8">
        <v>1</v>
      </c>
      <c r="AG137" s="8">
        <v>0</v>
      </c>
      <c r="AH137" s="8">
        <v>0</v>
      </c>
      <c r="AI137" s="8">
        <v>0</v>
      </c>
      <c r="AJ137" s="8">
        <v>2</v>
      </c>
      <c r="AK137" s="35">
        <v>0</v>
      </c>
      <c r="AL137" s="20" t="s">
        <v>66</v>
      </c>
      <c r="AM137" s="20" t="s">
        <v>200</v>
      </c>
    </row>
    <row r="138" spans="1:39" s="19" customFormat="1" x14ac:dyDescent="0.2">
      <c r="A138" s="8" t="s">
        <v>39</v>
      </c>
      <c r="B138" s="8" t="s">
        <v>40</v>
      </c>
      <c r="C138" s="32" t="s">
        <v>186</v>
      </c>
      <c r="D138" s="27">
        <v>439197</v>
      </c>
      <c r="E138" s="28" t="s">
        <v>244</v>
      </c>
      <c r="F138" s="12">
        <v>309.10599999999999</v>
      </c>
      <c r="G138" s="12">
        <v>279.24599999999998</v>
      </c>
      <c r="H138" s="13">
        <v>-3.6395300000000002</v>
      </c>
      <c r="I138" s="14">
        <v>0.64826600000000001</v>
      </c>
      <c r="J138" s="12">
        <v>141.99600000000001</v>
      </c>
      <c r="K138" s="12">
        <v>309.78699999999998</v>
      </c>
      <c r="L138" s="8">
        <f t="shared" si="7"/>
        <v>0.45836655508462271</v>
      </c>
      <c r="M138" s="15">
        <v>40</v>
      </c>
      <c r="N138" s="15">
        <v>6</v>
      </c>
      <c r="O138" s="15">
        <v>11</v>
      </c>
      <c r="P138" s="15">
        <v>7</v>
      </c>
      <c r="Q138" s="15">
        <v>-1</v>
      </c>
      <c r="R138" s="15">
        <v>1</v>
      </c>
      <c r="S138" s="17">
        <v>403</v>
      </c>
      <c r="T138" s="15">
        <v>0</v>
      </c>
      <c r="U138" s="15">
        <v>-1</v>
      </c>
      <c r="V138" s="18">
        <v>21</v>
      </c>
      <c r="W138" s="16">
        <v>0</v>
      </c>
      <c r="X138" s="16">
        <v>5</v>
      </c>
      <c r="Y138" s="16">
        <v>6</v>
      </c>
      <c r="Z138" s="16">
        <v>9</v>
      </c>
      <c r="AA138" s="8">
        <f t="shared" si="8"/>
        <v>0</v>
      </c>
      <c r="AB138" s="8">
        <f t="shared" si="9"/>
        <v>-3.5810718864370487E-3</v>
      </c>
      <c r="AC138" s="15">
        <v>6</v>
      </c>
      <c r="AD138" s="15">
        <v>40</v>
      </c>
      <c r="AE138" s="8">
        <v>0</v>
      </c>
      <c r="AF138" s="8">
        <v>0</v>
      </c>
      <c r="AG138" s="8">
        <v>0</v>
      </c>
      <c r="AH138" s="8">
        <v>0</v>
      </c>
      <c r="AI138" s="8">
        <v>1</v>
      </c>
      <c r="AJ138" s="8">
        <v>5</v>
      </c>
      <c r="AK138" s="35">
        <v>1</v>
      </c>
      <c r="AL138" s="38" t="s">
        <v>245</v>
      </c>
      <c r="AM138" s="38" t="s">
        <v>246</v>
      </c>
    </row>
    <row r="139" spans="1:39" s="39" customFormat="1" ht="17" thickBot="1" x14ac:dyDescent="0.25">
      <c r="A139" s="39" t="s">
        <v>39</v>
      </c>
      <c r="B139" s="39" t="s">
        <v>40</v>
      </c>
      <c r="C139" s="40" t="s">
        <v>186</v>
      </c>
      <c r="D139" s="41">
        <v>643976</v>
      </c>
      <c r="E139" s="42" t="s">
        <v>247</v>
      </c>
      <c r="F139" s="43">
        <v>456.10500000000002</v>
      </c>
      <c r="G139" s="44">
        <v>407.91</v>
      </c>
      <c r="H139" s="45">
        <v>-3.4514900000000002</v>
      </c>
      <c r="I139" s="45">
        <v>-2.7214499999999999</v>
      </c>
      <c r="J139" s="43">
        <v>156.172</v>
      </c>
      <c r="K139" s="44">
        <v>420.47</v>
      </c>
      <c r="L139" s="39">
        <f t="shared" si="7"/>
        <v>0.3714224558232454</v>
      </c>
      <c r="M139" s="46">
        <v>52</v>
      </c>
      <c r="N139" s="46">
        <v>3</v>
      </c>
      <c r="O139" s="46">
        <v>14</v>
      </c>
      <c r="P139" s="46">
        <v>6</v>
      </c>
      <c r="Q139" s="46">
        <v>0</v>
      </c>
      <c r="R139" s="46">
        <v>3</v>
      </c>
      <c r="S139" s="47">
        <v>844</v>
      </c>
      <c r="T139" s="46">
        <v>0</v>
      </c>
      <c r="U139" s="46">
        <v>0</v>
      </c>
      <c r="V139" s="48">
        <v>31</v>
      </c>
      <c r="W139" s="49">
        <v>2</v>
      </c>
      <c r="X139" s="49">
        <v>2</v>
      </c>
      <c r="Y139" s="49">
        <v>7</v>
      </c>
      <c r="Z139" s="49">
        <v>7</v>
      </c>
      <c r="AA139" s="39">
        <f t="shared" si="8"/>
        <v>0</v>
      </c>
      <c r="AB139" s="39">
        <f t="shared" si="9"/>
        <v>0</v>
      </c>
      <c r="AC139" s="46">
        <v>7</v>
      </c>
      <c r="AD139" s="46">
        <v>52</v>
      </c>
      <c r="AE139" s="39">
        <v>1</v>
      </c>
      <c r="AF139" s="39">
        <v>0</v>
      </c>
      <c r="AG139" s="39">
        <v>0</v>
      </c>
      <c r="AH139" s="39">
        <v>0</v>
      </c>
      <c r="AI139" s="39">
        <v>0</v>
      </c>
      <c r="AJ139" s="39">
        <v>3</v>
      </c>
      <c r="AK139" s="50">
        <v>0</v>
      </c>
      <c r="AL139" s="51" t="s">
        <v>248</v>
      </c>
      <c r="AM139" s="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Uniq Vivo Metab (32 Props)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Microsoft Office User</cp:lastModifiedBy>
  <dcterms:created xsi:type="dcterms:W3CDTF">2018-10-25T21:51:16Z</dcterms:created>
  <dcterms:modified xsi:type="dcterms:W3CDTF">2018-10-30T15:11:58Z</dcterms:modified>
</cp:coreProperties>
</file>