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ll\Desktop\Research\"/>
    </mc:Choice>
  </mc:AlternateContent>
  <xr:revisionPtr revIDLastSave="0" documentId="13_ncr:1_{066C3197-271E-4AA4-81AA-13DEDF881947}" xr6:coauthVersionLast="37" xr6:coauthVersionMax="37" xr10:uidLastSave="{00000000-0000-0000-0000-000000000000}"/>
  <bookViews>
    <workbookView xWindow="1080" yWindow="0" windowWidth="21420" windowHeight="12923" xr2:uid="{00000000-000D-0000-FFFF-FFFF00000000}"/>
  </bookViews>
  <sheets>
    <sheet name="Unique Drug (Final)" sheetId="4" r:id="rId1"/>
  </sheets>
  <calcPr calcId="17902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61" i="4" l="1"/>
  <c r="V61" i="4"/>
  <c r="W60" i="4"/>
  <c r="V60" i="4"/>
  <c r="W59" i="4"/>
  <c r="V59" i="4"/>
  <c r="W58" i="4"/>
  <c r="V58" i="4"/>
  <c r="W57" i="4"/>
  <c r="V57" i="4"/>
  <c r="W56" i="4"/>
  <c r="V56" i="4"/>
  <c r="W55" i="4"/>
  <c r="V55" i="4"/>
  <c r="W54" i="4"/>
  <c r="V54" i="4"/>
  <c r="W53" i="4"/>
  <c r="V53" i="4"/>
  <c r="W52" i="4"/>
  <c r="V52" i="4"/>
  <c r="W51" i="4"/>
  <c r="V51" i="4"/>
  <c r="W50" i="4"/>
  <c r="V50" i="4"/>
  <c r="W49" i="4"/>
  <c r="V49" i="4"/>
  <c r="W48" i="4"/>
  <c r="V48" i="4"/>
  <c r="W47" i="4"/>
  <c r="V47" i="4"/>
  <c r="W46" i="4"/>
  <c r="V46" i="4"/>
  <c r="W45" i="4"/>
  <c r="V45" i="4"/>
  <c r="W44" i="4"/>
  <c r="V44" i="4"/>
  <c r="W43" i="4"/>
  <c r="V43" i="4"/>
  <c r="W42" i="4"/>
  <c r="V42" i="4"/>
  <c r="W41" i="4"/>
  <c r="V41" i="4"/>
  <c r="W40" i="4"/>
  <c r="V40" i="4"/>
  <c r="W39" i="4"/>
  <c r="V39" i="4"/>
  <c r="W38" i="4"/>
  <c r="V38" i="4"/>
  <c r="W37" i="4"/>
  <c r="V37" i="4"/>
  <c r="W36" i="4"/>
  <c r="V36" i="4"/>
  <c r="W35" i="4"/>
  <c r="V35" i="4"/>
  <c r="W34" i="4"/>
  <c r="V34" i="4"/>
  <c r="W33" i="4"/>
  <c r="V33" i="4"/>
  <c r="W32" i="4"/>
  <c r="V32" i="4"/>
  <c r="W31" i="4"/>
  <c r="V31" i="4"/>
  <c r="W30" i="4"/>
  <c r="V30" i="4"/>
  <c r="W29" i="4"/>
  <c r="V29" i="4"/>
  <c r="W28" i="4"/>
  <c r="V28" i="4"/>
  <c r="W27" i="4"/>
  <c r="V27" i="4"/>
  <c r="W26" i="4"/>
  <c r="V26" i="4"/>
  <c r="W25" i="4"/>
  <c r="V25" i="4"/>
  <c r="W24" i="4"/>
  <c r="V24" i="4"/>
  <c r="W23" i="4"/>
  <c r="V23" i="4"/>
  <c r="W22" i="4"/>
  <c r="V22" i="4"/>
  <c r="W21" i="4"/>
  <c r="V21" i="4"/>
  <c r="W20" i="4"/>
  <c r="V20" i="4"/>
  <c r="W19" i="4"/>
  <c r="V19" i="4"/>
  <c r="W18" i="4"/>
  <c r="V18" i="4"/>
  <c r="W17" i="4"/>
  <c r="V17" i="4"/>
  <c r="W16" i="4"/>
  <c r="V16" i="4"/>
  <c r="W15" i="4"/>
  <c r="V15" i="4"/>
  <c r="W14" i="4"/>
  <c r="V14" i="4"/>
  <c r="W13" i="4"/>
  <c r="V13" i="4"/>
  <c r="W12" i="4"/>
  <c r="V12" i="4"/>
  <c r="W11" i="4"/>
  <c r="V11" i="4"/>
  <c r="W10" i="4"/>
  <c r="V10" i="4"/>
  <c r="W9" i="4"/>
  <c r="V9" i="4"/>
  <c r="W8" i="4"/>
  <c r="V8" i="4"/>
  <c r="W7" i="4"/>
  <c r="V7" i="4"/>
  <c r="W6" i="4"/>
  <c r="V6" i="4"/>
  <c r="W5" i="4"/>
  <c r="V5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</calcChain>
</file>

<file path=xl/sharedStrings.xml><?xml version="1.0" encoding="utf-8"?>
<sst xmlns="http://schemas.openxmlformats.org/spreadsheetml/2006/main" count="83" uniqueCount="28">
  <si>
    <t>SLC</t>
  </si>
  <si>
    <t>molWeight</t>
  </si>
  <si>
    <t>molVolume</t>
  </si>
  <si>
    <t>molLogP</t>
  </si>
  <si>
    <t>molLogS</t>
  </si>
  <si>
    <t>molPSA</t>
  </si>
  <si>
    <t>molArea</t>
  </si>
  <si>
    <t>PSA/Area</t>
  </si>
  <si>
    <t>nof_Atoms</t>
  </si>
  <si>
    <t>nof_Chirals</t>
  </si>
  <si>
    <t>nof_HBA</t>
  </si>
  <si>
    <t>nof_HBD</t>
  </si>
  <si>
    <t>molCharge_total</t>
  </si>
  <si>
    <t>nof_Rings</t>
  </si>
  <si>
    <t>Complexity</t>
  </si>
  <si>
    <t>nof_posCharge</t>
  </si>
  <si>
    <t>nof_negCharge</t>
  </si>
  <si>
    <t>a_heavy</t>
  </si>
  <si>
    <t>C_R2</t>
  </si>
  <si>
    <t>C_R1</t>
  </si>
  <si>
    <t>C_R0</t>
  </si>
  <si>
    <t>C_sp3</t>
  </si>
  <si>
    <t>OAT1</t>
  </si>
  <si>
    <t>OAT3</t>
  </si>
  <si>
    <t>posCharge/Volume</t>
  </si>
  <si>
    <t>negCharge/Volume</t>
  </si>
  <si>
    <t>nof_RotB</t>
  </si>
  <si>
    <t>nof_Fragments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</si>
</sst>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  <charset val="1"/>
    </font>
    <font>
      <b/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" xfId="0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4" borderId="0" xfId="0" applyFont="1" applyFill="1"/>
    <xf numFmtId="0" fontId="0" fillId="0" borderId="5" xfId="0" applyFont="1" applyBorder="1"/>
    <xf numFmtId="0" fontId="0" fillId="4" borderId="5" xfId="0" applyFont="1" applyFill="1" applyBorder="1"/>
    <xf numFmtId="49" fontId="5" fillId="0" borderId="2" xfId="0" applyNumberFormat="1" applyFont="1" applyFill="1" applyBorder="1" applyAlignment="1">
      <alignment vertical="top"/>
    </xf>
    <xf numFmtId="0" fontId="6" fillId="0" borderId="0" xfId="0" applyFont="1"/>
    <xf numFmtId="0" fontId="6" fillId="0" borderId="0" xfId="0" applyFont="1" applyBorder="1"/>
    <xf numFmtId="0" fontId="6" fillId="0" borderId="5" xfId="0" applyFont="1" applyBorder="1"/>
    <xf numFmtId="0" fontId="0" fillId="0" borderId="0" xfId="0" applyFont="1" applyFill="1" applyBorder="1" applyAlignment="1" applyProtection="1"/>
    <xf numFmtId="0" fontId="6" fillId="0" borderId="4" xfId="0" applyFont="1" applyFill="1" applyBorder="1" applyAlignment="1" applyProtection="1"/>
    <xf numFmtId="0" fontId="0" fillId="0" borderId="0" xfId="0" applyFont="1" applyBorder="1" applyAlignment="1"/>
    <xf numFmtId="0" fontId="2" fillId="0" borderId="2" xfId="0" applyFont="1" applyBorder="1"/>
    <xf numFmtId="0" fontId="2" fillId="0" borderId="2" xfId="0" applyFont="1" applyFill="1" applyBorder="1"/>
    <xf numFmtId="0" fontId="7" fillId="0" borderId="0" xfId="0" applyFont="1"/>
    <xf numFmtId="0" fontId="7" fillId="0" borderId="0" xfId="0" applyFont="1" applyBorder="1"/>
    <xf numFmtId="0" fontId="7" fillId="0" borderId="5" xfId="0" applyFont="1" applyBorder="1"/>
  </cellXfs>
  <cellStyles count="3">
    <cellStyle name="Normal" xfId="0" builtinId="0"/>
    <cellStyle name="Normal 2" xfId="2" xr:uid="{00000000-0005-0000-0000-000001000000}"/>
    <cellStyle name="TableStyleLigh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tabSelected="1" zoomScale="50" workbookViewId="0">
      <pane ySplit="1" topLeftCell="A4" activePane="bottomLeft" state="frozen"/>
      <selection pane="bottomLeft" activeCell="A4" sqref="A4:Z61"/>
    </sheetView>
  </sheetViews>
  <sheetFormatPr defaultColWidth="11" defaultRowHeight="15.75"/>
  <cols>
    <col min="2" max="2" width="15" bestFit="1" customWidth="1"/>
    <col min="6" max="6" width="24.5" style="6" bestFit="1" customWidth="1"/>
    <col min="28" max="28" width="18.3125" bestFit="1" customWidth="1"/>
    <col min="29" max="29" width="18.6875" bestFit="1" customWidth="1"/>
    <col min="31" max="31" width="14.5" bestFit="1" customWidth="1"/>
  </cols>
  <sheetData>
    <row r="1" spans="1:26" s="9" customFormat="1" ht="16.149999999999999" thickBot="1">
      <c r="A1" s="1"/>
      <c r="B1" s="1"/>
      <c r="D1" s="2"/>
      <c r="E1" s="2"/>
      <c r="F1" s="5"/>
    </row>
    <row r="2" spans="1:26">
      <c r="A2" s="12"/>
      <c r="B2" s="12"/>
      <c r="D2" s="24"/>
      <c r="E2" s="22"/>
      <c r="F2" s="23"/>
    </row>
    <row r="3" spans="1:26" ht="16.149999999999999" thickBot="1">
      <c r="A3" s="12"/>
      <c r="B3" s="12"/>
      <c r="D3" s="24"/>
      <c r="E3" s="11"/>
      <c r="F3" s="23"/>
    </row>
    <row r="4" spans="1:26" ht="16.149999999999999" thickBo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18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26" t="s">
        <v>24</v>
      </c>
      <c r="W4" s="26" t="s">
        <v>25</v>
      </c>
      <c r="X4" s="26" t="s">
        <v>26</v>
      </c>
      <c r="Y4" s="25" t="s">
        <v>27</v>
      </c>
      <c r="Z4" s="1" t="s">
        <v>0</v>
      </c>
    </row>
    <row r="5" spans="1:26">
      <c r="A5" s="19">
        <v>193.07400000000001</v>
      </c>
      <c r="B5" s="19">
        <v>185.82300000000001</v>
      </c>
      <c r="C5" s="19">
        <v>0.71535700000000002</v>
      </c>
      <c r="D5" s="19">
        <v>-1.0193099999999999</v>
      </c>
      <c r="E5" s="19">
        <v>53.148600000000002</v>
      </c>
      <c r="F5" s="19">
        <v>218.89</v>
      </c>
      <c r="G5" s="10">
        <f t="shared" ref="G5:G61" si="0">E5/F5</f>
        <v>0.24280963040796749</v>
      </c>
      <c r="H5" s="19">
        <v>25</v>
      </c>
      <c r="I5" s="19">
        <v>0</v>
      </c>
      <c r="J5" s="19">
        <v>5</v>
      </c>
      <c r="K5" s="19">
        <v>2</v>
      </c>
      <c r="L5" s="19">
        <v>-1</v>
      </c>
      <c r="M5" s="19">
        <v>1</v>
      </c>
      <c r="N5" s="10">
        <v>209</v>
      </c>
      <c r="O5" s="19">
        <v>0</v>
      </c>
      <c r="P5" s="19">
        <v>-1</v>
      </c>
      <c r="Q5" s="19">
        <v>14</v>
      </c>
      <c r="R5" s="19">
        <v>0</v>
      </c>
      <c r="S5" s="19">
        <v>0</v>
      </c>
      <c r="T5" s="19">
        <v>4</v>
      </c>
      <c r="U5" s="19">
        <v>2</v>
      </c>
      <c r="V5">
        <f t="shared" ref="V5:V61" si="1">R5/E5</f>
        <v>0</v>
      </c>
      <c r="W5">
        <f t="shared" ref="W5:W61" si="2">S5/E5</f>
        <v>0</v>
      </c>
      <c r="X5" s="27">
        <v>5</v>
      </c>
      <c r="Y5" s="27">
        <v>25</v>
      </c>
      <c r="Z5" s="13" t="s">
        <v>22</v>
      </c>
    </row>
    <row r="6" spans="1:26">
      <c r="A6" s="19">
        <v>267.09699999999998</v>
      </c>
      <c r="B6" s="19">
        <v>271.73</v>
      </c>
      <c r="C6" s="19">
        <v>-0.15798599999999999</v>
      </c>
      <c r="D6" s="19">
        <v>-2.8070400000000002</v>
      </c>
      <c r="E6" s="19">
        <v>108.93</v>
      </c>
      <c r="F6" s="19">
        <v>270.31400000000002</v>
      </c>
      <c r="G6" s="10">
        <f t="shared" si="0"/>
        <v>0.40297579851580012</v>
      </c>
      <c r="H6" s="19">
        <v>32</v>
      </c>
      <c r="I6" s="19">
        <v>3</v>
      </c>
      <c r="J6" s="19">
        <v>9</v>
      </c>
      <c r="K6" s="19">
        <v>2</v>
      </c>
      <c r="L6" s="19">
        <v>0</v>
      </c>
      <c r="M6" s="19">
        <v>2</v>
      </c>
      <c r="N6" s="10">
        <v>484</v>
      </c>
      <c r="O6" s="19">
        <v>1</v>
      </c>
      <c r="P6" s="19">
        <v>-1</v>
      </c>
      <c r="Q6" s="19">
        <v>19</v>
      </c>
      <c r="R6" s="19">
        <v>0</v>
      </c>
      <c r="S6" s="19">
        <v>8</v>
      </c>
      <c r="T6" s="19">
        <v>2</v>
      </c>
      <c r="U6" s="19">
        <v>6</v>
      </c>
      <c r="V6">
        <f t="shared" si="1"/>
        <v>0</v>
      </c>
      <c r="W6">
        <f t="shared" si="2"/>
        <v>7.3441659781511057E-2</v>
      </c>
      <c r="X6" s="27">
        <v>3</v>
      </c>
      <c r="Y6" s="27">
        <v>32</v>
      </c>
      <c r="Z6" s="13" t="s">
        <v>22</v>
      </c>
    </row>
    <row r="7" spans="1:26">
      <c r="A7" s="19">
        <v>525.10400000000004</v>
      </c>
      <c r="B7" s="19">
        <v>500.52100000000002</v>
      </c>
      <c r="C7" s="19">
        <v>-0.201409</v>
      </c>
      <c r="D7" s="19">
        <v>-3.4291900000000002</v>
      </c>
      <c r="E7" s="19">
        <v>144.43299999999999</v>
      </c>
      <c r="F7" s="19">
        <v>502.584</v>
      </c>
      <c r="G7" s="10">
        <f t="shared" si="0"/>
        <v>0.28738081594320547</v>
      </c>
      <c r="H7" s="19">
        <v>57</v>
      </c>
      <c r="I7" s="19">
        <v>2</v>
      </c>
      <c r="J7" s="19">
        <v>14</v>
      </c>
      <c r="K7" s="19">
        <v>4</v>
      </c>
      <c r="L7" s="19">
        <v>0</v>
      </c>
      <c r="M7" s="19">
        <v>4</v>
      </c>
      <c r="N7" s="10">
        <v>848</v>
      </c>
      <c r="O7" s="19">
        <v>1</v>
      </c>
      <c r="P7" s="19">
        <v>-1</v>
      </c>
      <c r="Q7" s="19">
        <v>34</v>
      </c>
      <c r="R7" s="19">
        <v>1</v>
      </c>
      <c r="S7" s="19">
        <v>5</v>
      </c>
      <c r="T7" s="19">
        <v>8</v>
      </c>
      <c r="U7" s="19">
        <v>9</v>
      </c>
      <c r="V7">
        <f t="shared" si="1"/>
        <v>6.923625487250144E-3</v>
      </c>
      <c r="W7">
        <f t="shared" si="2"/>
        <v>3.4618127436250722E-2</v>
      </c>
      <c r="X7" s="27">
        <v>11</v>
      </c>
      <c r="Y7" s="27">
        <v>57</v>
      </c>
      <c r="Z7" s="13" t="s">
        <v>22</v>
      </c>
    </row>
    <row r="8" spans="1:26">
      <c r="A8" s="19">
        <v>448.113</v>
      </c>
      <c r="B8" s="19">
        <v>419.279</v>
      </c>
      <c r="C8" s="19">
        <v>1.44648</v>
      </c>
      <c r="D8" s="19">
        <v>-3.36321</v>
      </c>
      <c r="E8" s="19">
        <v>86.042100000000005</v>
      </c>
      <c r="F8" s="19">
        <v>454.48700000000002</v>
      </c>
      <c r="G8" s="10">
        <f t="shared" si="0"/>
        <v>0.18931696616184843</v>
      </c>
      <c r="H8" s="19">
        <v>54</v>
      </c>
      <c r="I8" s="19">
        <v>3</v>
      </c>
      <c r="J8" s="19">
        <v>10</v>
      </c>
      <c r="K8" s="19">
        <v>3</v>
      </c>
      <c r="L8" s="19">
        <v>-2</v>
      </c>
      <c r="M8" s="19">
        <v>3</v>
      </c>
      <c r="N8" s="10">
        <v>614</v>
      </c>
      <c r="O8" s="19">
        <v>0</v>
      </c>
      <c r="P8" s="19">
        <v>-2</v>
      </c>
      <c r="Q8" s="19">
        <v>30</v>
      </c>
      <c r="R8" s="19">
        <v>0</v>
      </c>
      <c r="S8" s="19">
        <v>5</v>
      </c>
      <c r="T8" s="19">
        <v>6</v>
      </c>
      <c r="U8" s="19">
        <v>8</v>
      </c>
      <c r="V8">
        <f t="shared" si="1"/>
        <v>0</v>
      </c>
      <c r="W8">
        <f t="shared" si="2"/>
        <v>5.8111087479268866E-2</v>
      </c>
      <c r="X8" s="27">
        <v>9</v>
      </c>
      <c r="Y8" s="27">
        <v>54</v>
      </c>
      <c r="Z8" s="13" t="s">
        <v>22</v>
      </c>
    </row>
    <row r="9" spans="1:26">
      <c r="A9" s="19">
        <v>230.09399999999999</v>
      </c>
      <c r="B9" s="19">
        <v>224.25800000000001</v>
      </c>
      <c r="C9" s="19">
        <v>3.15557</v>
      </c>
      <c r="D9" s="19">
        <v>-3.64663</v>
      </c>
      <c r="E9" s="19">
        <v>35.918799999999997</v>
      </c>
      <c r="F9" s="19">
        <v>255.13</v>
      </c>
      <c r="G9" s="10">
        <f t="shared" si="0"/>
        <v>0.14078626582526554</v>
      </c>
      <c r="H9" s="19">
        <v>31</v>
      </c>
      <c r="I9" s="19">
        <v>1</v>
      </c>
      <c r="J9" s="19">
        <v>4</v>
      </c>
      <c r="K9" s="19">
        <v>1</v>
      </c>
      <c r="L9" s="19">
        <v>-1</v>
      </c>
      <c r="M9" s="19">
        <v>2</v>
      </c>
      <c r="N9" s="10">
        <v>277</v>
      </c>
      <c r="O9" s="19">
        <v>0</v>
      </c>
      <c r="P9" s="19">
        <v>-1</v>
      </c>
      <c r="Q9" s="19">
        <v>17</v>
      </c>
      <c r="R9" s="19">
        <v>0</v>
      </c>
      <c r="S9" s="19">
        <v>0</v>
      </c>
      <c r="T9" s="19">
        <v>4</v>
      </c>
      <c r="U9" s="19">
        <v>3</v>
      </c>
      <c r="V9">
        <f t="shared" si="1"/>
        <v>0</v>
      </c>
      <c r="W9">
        <f t="shared" si="2"/>
        <v>0</v>
      </c>
      <c r="X9" s="27">
        <v>3</v>
      </c>
      <c r="Y9" s="27">
        <v>31</v>
      </c>
      <c r="Z9" s="13" t="s">
        <v>22</v>
      </c>
    </row>
    <row r="10" spans="1:26">
      <c r="A10" s="19">
        <v>514.23699999999997</v>
      </c>
      <c r="B10" s="19">
        <v>518.09199999999998</v>
      </c>
      <c r="C10" s="19">
        <v>7.5059399999999998</v>
      </c>
      <c r="D10" s="19">
        <v>-8.7902400000000007</v>
      </c>
      <c r="E10" s="19">
        <v>50.789000000000001</v>
      </c>
      <c r="F10" s="19">
        <v>553.29300000000001</v>
      </c>
      <c r="G10" s="10">
        <f t="shared" si="0"/>
        <v>9.1794040408969574E-2</v>
      </c>
      <c r="H10" s="19">
        <v>69</v>
      </c>
      <c r="I10" s="19">
        <v>0</v>
      </c>
      <c r="J10" s="19">
        <v>5</v>
      </c>
      <c r="K10" s="19">
        <v>1</v>
      </c>
      <c r="L10" s="19">
        <v>-1</v>
      </c>
      <c r="M10" s="19">
        <v>6</v>
      </c>
      <c r="N10" s="10">
        <v>831</v>
      </c>
      <c r="O10" s="19">
        <v>0</v>
      </c>
      <c r="P10" s="19">
        <v>-1</v>
      </c>
      <c r="Q10" s="19">
        <v>39</v>
      </c>
      <c r="R10" s="19">
        <v>0</v>
      </c>
      <c r="S10" s="19">
        <v>0</v>
      </c>
      <c r="T10" s="19">
        <v>7</v>
      </c>
      <c r="U10" s="19">
        <v>6</v>
      </c>
      <c r="V10">
        <f t="shared" si="1"/>
        <v>0</v>
      </c>
      <c r="W10">
        <f t="shared" si="2"/>
        <v>0</v>
      </c>
      <c r="X10" s="27">
        <v>7</v>
      </c>
      <c r="Y10" s="27">
        <v>69</v>
      </c>
      <c r="Z10" s="13" t="s">
        <v>22</v>
      </c>
    </row>
    <row r="11" spans="1:26">
      <c r="A11" s="19">
        <v>137.024</v>
      </c>
      <c r="B11" s="19">
        <v>120.51900000000001</v>
      </c>
      <c r="C11" s="19">
        <v>1.2561800000000001</v>
      </c>
      <c r="D11" s="19">
        <v>-1.3279799999999999</v>
      </c>
      <c r="E11" s="19">
        <v>45.194600000000001</v>
      </c>
      <c r="F11" s="19">
        <v>141.74</v>
      </c>
      <c r="G11" s="10">
        <f t="shared" si="0"/>
        <v>0.31885565119232395</v>
      </c>
      <c r="H11" s="19">
        <v>15</v>
      </c>
      <c r="I11" s="19">
        <v>0</v>
      </c>
      <c r="J11" s="19">
        <v>5</v>
      </c>
      <c r="K11" s="19">
        <v>1</v>
      </c>
      <c r="L11" s="19">
        <v>-1</v>
      </c>
      <c r="M11" s="19">
        <v>1</v>
      </c>
      <c r="N11" s="10">
        <v>133</v>
      </c>
      <c r="O11" s="19">
        <v>0</v>
      </c>
      <c r="P11" s="19">
        <v>-1</v>
      </c>
      <c r="Q11" s="19">
        <v>10</v>
      </c>
      <c r="R11" s="19">
        <v>0</v>
      </c>
      <c r="S11" s="19">
        <v>0</v>
      </c>
      <c r="T11" s="19">
        <v>1</v>
      </c>
      <c r="U11" s="19">
        <v>0</v>
      </c>
      <c r="V11">
        <f t="shared" si="1"/>
        <v>0</v>
      </c>
      <c r="W11">
        <f t="shared" si="2"/>
        <v>0</v>
      </c>
      <c r="X11" s="27">
        <v>1</v>
      </c>
      <c r="Y11" s="27">
        <v>15</v>
      </c>
      <c r="Z11" s="13" t="s">
        <v>22</v>
      </c>
    </row>
    <row r="12" spans="1:26">
      <c r="A12" s="19">
        <v>349.06599999999997</v>
      </c>
      <c r="B12" s="19">
        <v>297.43299999999999</v>
      </c>
      <c r="C12" s="19">
        <v>-0.269092</v>
      </c>
      <c r="D12" s="19">
        <v>-2.0503800000000001</v>
      </c>
      <c r="E12" s="19">
        <v>114.459</v>
      </c>
      <c r="F12" s="19">
        <v>294.67399999999998</v>
      </c>
      <c r="G12" s="10">
        <f t="shared" si="0"/>
        <v>0.38842585365522581</v>
      </c>
      <c r="H12" s="19">
        <v>36</v>
      </c>
      <c r="I12" s="19">
        <v>0</v>
      </c>
      <c r="J12" s="19">
        <v>13</v>
      </c>
      <c r="K12" s="19">
        <v>4</v>
      </c>
      <c r="L12" s="19">
        <v>-1</v>
      </c>
      <c r="M12" s="19">
        <v>3</v>
      </c>
      <c r="N12" s="10">
        <v>578</v>
      </c>
      <c r="O12" s="19">
        <v>0</v>
      </c>
      <c r="P12" s="19">
        <v>-1</v>
      </c>
      <c r="Q12" s="19">
        <v>25</v>
      </c>
      <c r="R12" s="19">
        <v>0</v>
      </c>
      <c r="S12" s="19">
        <v>2</v>
      </c>
      <c r="T12" s="19">
        <v>2</v>
      </c>
      <c r="U12" s="19">
        <v>1</v>
      </c>
      <c r="V12">
        <f t="shared" si="1"/>
        <v>0</v>
      </c>
      <c r="W12">
        <f t="shared" si="2"/>
        <v>1.7473505796835549E-2</v>
      </c>
      <c r="X12" s="27">
        <v>4</v>
      </c>
      <c r="Y12" s="27">
        <v>36</v>
      </c>
      <c r="Z12" s="13" t="s">
        <v>22</v>
      </c>
    </row>
    <row r="13" spans="1:26">
      <c r="A13" s="19">
        <v>378.90199999999999</v>
      </c>
      <c r="B13" s="19">
        <v>252.54</v>
      </c>
      <c r="C13" s="19">
        <v>0.77257500000000001</v>
      </c>
      <c r="D13" s="19">
        <v>-4.5521799999999999</v>
      </c>
      <c r="E13" s="19">
        <v>102.97499999999999</v>
      </c>
      <c r="F13" s="19">
        <v>281.05900000000003</v>
      </c>
      <c r="G13" s="10">
        <f t="shared" si="0"/>
        <v>0.36638214752062731</v>
      </c>
      <c r="H13" s="19">
        <v>28</v>
      </c>
      <c r="I13" s="19">
        <v>1</v>
      </c>
      <c r="J13" s="19">
        <v>10</v>
      </c>
      <c r="K13" s="19">
        <v>4</v>
      </c>
      <c r="L13" s="19">
        <v>0</v>
      </c>
      <c r="M13" s="19">
        <v>2</v>
      </c>
      <c r="N13" s="10">
        <v>571</v>
      </c>
      <c r="O13" s="19">
        <v>0</v>
      </c>
      <c r="P13" s="19">
        <v>0</v>
      </c>
      <c r="Q13" s="19">
        <v>20</v>
      </c>
      <c r="R13" s="19">
        <v>0</v>
      </c>
      <c r="S13" s="19">
        <v>1</v>
      </c>
      <c r="T13" s="19">
        <v>1</v>
      </c>
      <c r="U13" s="19">
        <v>2</v>
      </c>
      <c r="V13">
        <f t="shared" si="1"/>
        <v>0</v>
      </c>
      <c r="W13">
        <f t="shared" si="2"/>
        <v>9.7110949259529011E-3</v>
      </c>
      <c r="X13" s="27">
        <v>2</v>
      </c>
      <c r="Y13" s="27">
        <v>28</v>
      </c>
      <c r="Z13" s="13" t="s">
        <v>22</v>
      </c>
    </row>
    <row r="14" spans="1:26">
      <c r="A14" s="19">
        <v>645.14200000000005</v>
      </c>
      <c r="B14" s="19">
        <v>639.673</v>
      </c>
      <c r="C14" s="19">
        <v>-0.31935999999999998</v>
      </c>
      <c r="D14" s="19">
        <v>-6.57789</v>
      </c>
      <c r="E14" s="19">
        <v>182.69300000000001</v>
      </c>
      <c r="F14" s="19">
        <v>610.80499999999995</v>
      </c>
      <c r="G14" s="10">
        <f t="shared" si="0"/>
        <v>0.29910200473146098</v>
      </c>
      <c r="H14" s="19">
        <v>45</v>
      </c>
      <c r="I14" s="19">
        <v>3</v>
      </c>
      <c r="J14" s="19">
        <v>19</v>
      </c>
      <c r="K14" s="19">
        <v>4</v>
      </c>
      <c r="L14" s="19">
        <v>-1</v>
      </c>
      <c r="M14" s="19">
        <v>5</v>
      </c>
      <c r="N14" s="10">
        <v>1250</v>
      </c>
      <c r="O14" s="19">
        <v>0</v>
      </c>
      <c r="P14" s="19">
        <v>-1</v>
      </c>
      <c r="Q14" s="19">
        <v>44</v>
      </c>
      <c r="R14" s="19">
        <v>1</v>
      </c>
      <c r="S14" s="19">
        <v>9</v>
      </c>
      <c r="T14" s="19">
        <v>8</v>
      </c>
      <c r="U14" s="19">
        <v>10</v>
      </c>
      <c r="V14">
        <f t="shared" si="1"/>
        <v>5.4736634682226466E-3</v>
      </c>
      <c r="W14">
        <f t="shared" si="2"/>
        <v>4.9262971214003817E-2</v>
      </c>
      <c r="X14" s="27">
        <v>12</v>
      </c>
      <c r="Y14" s="27">
        <v>45</v>
      </c>
      <c r="Z14" s="13" t="s">
        <v>22</v>
      </c>
    </row>
    <row r="15" spans="1:26">
      <c r="A15" s="19">
        <v>225.08600000000001</v>
      </c>
      <c r="B15" s="19">
        <v>206.62899999999999</v>
      </c>
      <c r="C15" s="19">
        <v>-1.66662</v>
      </c>
      <c r="D15" s="19">
        <v>-1.78613</v>
      </c>
      <c r="E15" s="19">
        <v>93.701300000000003</v>
      </c>
      <c r="F15" s="19">
        <v>226.39400000000001</v>
      </c>
      <c r="G15" s="10">
        <f t="shared" si="0"/>
        <v>0.41388596870941807</v>
      </c>
      <c r="H15" s="19">
        <v>16</v>
      </c>
      <c r="I15" s="19">
        <v>0</v>
      </c>
      <c r="J15" s="19">
        <v>6</v>
      </c>
      <c r="K15" s="19">
        <v>4</v>
      </c>
      <c r="L15" s="19">
        <v>1</v>
      </c>
      <c r="M15" s="19">
        <v>2</v>
      </c>
      <c r="N15" s="10">
        <v>308</v>
      </c>
      <c r="O15" s="19">
        <v>1</v>
      </c>
      <c r="P15" s="19">
        <v>0</v>
      </c>
      <c r="Q15" s="19">
        <v>16</v>
      </c>
      <c r="R15" s="19">
        <v>0</v>
      </c>
      <c r="S15" s="19">
        <v>2</v>
      </c>
      <c r="T15" s="19">
        <v>3</v>
      </c>
      <c r="U15" s="19">
        <v>3</v>
      </c>
      <c r="V15">
        <f t="shared" si="1"/>
        <v>0</v>
      </c>
      <c r="W15">
        <f t="shared" si="2"/>
        <v>2.1344421048587373E-2</v>
      </c>
      <c r="X15" s="27">
        <v>4</v>
      </c>
      <c r="Y15" s="27">
        <v>16</v>
      </c>
      <c r="Z15" s="13" t="s">
        <v>22</v>
      </c>
    </row>
    <row r="16" spans="1:26">
      <c r="A16" s="19">
        <v>246.126</v>
      </c>
      <c r="B16" s="19">
        <v>254.642</v>
      </c>
      <c r="C16" s="19">
        <v>2.5860799999999999</v>
      </c>
      <c r="D16" s="19">
        <v>-2.25393</v>
      </c>
      <c r="E16" s="19">
        <v>42.180999999999997</v>
      </c>
      <c r="F16" s="19">
        <v>288.13799999999998</v>
      </c>
      <c r="G16" s="10">
        <f t="shared" si="0"/>
        <v>0.14639165955202021</v>
      </c>
      <c r="H16" s="19">
        <v>36</v>
      </c>
      <c r="I16" s="19">
        <v>2</v>
      </c>
      <c r="J16" s="19">
        <v>5</v>
      </c>
      <c r="K16" s="19">
        <v>1</v>
      </c>
      <c r="L16" s="19">
        <v>-1</v>
      </c>
      <c r="M16" s="19">
        <v>2</v>
      </c>
      <c r="N16" s="10">
        <v>494</v>
      </c>
      <c r="O16" s="19">
        <v>0</v>
      </c>
      <c r="P16" s="19">
        <v>-1</v>
      </c>
      <c r="Q16" s="19">
        <v>18</v>
      </c>
      <c r="R16" s="19">
        <v>0</v>
      </c>
      <c r="S16" s="19">
        <v>5</v>
      </c>
      <c r="T16" s="19">
        <v>4</v>
      </c>
      <c r="U16" s="19">
        <v>7</v>
      </c>
      <c r="V16">
        <f t="shared" si="1"/>
        <v>0</v>
      </c>
      <c r="W16">
        <f t="shared" si="2"/>
        <v>0.11853678196344326</v>
      </c>
      <c r="X16" s="27">
        <v>4</v>
      </c>
      <c r="Y16" s="27">
        <v>36</v>
      </c>
      <c r="Z16" s="13" t="s">
        <v>22</v>
      </c>
    </row>
    <row r="17" spans="1:26">
      <c r="A17" s="19">
        <v>296.964</v>
      </c>
      <c r="B17" s="19">
        <v>210.35599999999999</v>
      </c>
      <c r="C17" s="19">
        <v>-0.37406400000000001</v>
      </c>
      <c r="D17" s="19">
        <v>-3.2259199999999999</v>
      </c>
      <c r="E17" s="19">
        <v>104.021</v>
      </c>
      <c r="F17" s="19">
        <v>239.27500000000001</v>
      </c>
      <c r="G17" s="10">
        <f t="shared" si="0"/>
        <v>0.43473409257130918</v>
      </c>
      <c r="H17" s="19">
        <v>17</v>
      </c>
      <c r="I17" s="19">
        <v>0</v>
      </c>
      <c r="J17" s="19">
        <v>10</v>
      </c>
      <c r="K17" s="19">
        <v>4</v>
      </c>
      <c r="L17" s="19">
        <v>0</v>
      </c>
      <c r="M17" s="19">
        <v>2</v>
      </c>
      <c r="N17" s="10">
        <v>316</v>
      </c>
      <c r="O17" s="19">
        <v>0</v>
      </c>
      <c r="P17" s="19">
        <v>0</v>
      </c>
      <c r="Q17" s="19">
        <v>17</v>
      </c>
      <c r="R17" s="19">
        <v>0</v>
      </c>
      <c r="S17" s="19">
        <v>1</v>
      </c>
      <c r="T17" s="19">
        <v>0</v>
      </c>
      <c r="U17" s="19">
        <v>1</v>
      </c>
      <c r="V17">
        <f t="shared" si="1"/>
        <v>0</v>
      </c>
      <c r="W17">
        <f t="shared" si="2"/>
        <v>9.6134434393055253E-3</v>
      </c>
      <c r="X17" s="27">
        <v>1</v>
      </c>
      <c r="Y17" s="27">
        <v>17</v>
      </c>
      <c r="Z17" s="13" t="s">
        <v>22</v>
      </c>
    </row>
    <row r="18" spans="1:26">
      <c r="A18" s="19">
        <v>229.05199999999999</v>
      </c>
      <c r="B18" s="19">
        <v>217.447</v>
      </c>
      <c r="C18" s="19">
        <v>-1.04958</v>
      </c>
      <c r="D18" s="19">
        <v>-2.0001199999999999</v>
      </c>
      <c r="E18" s="19">
        <v>71.741100000000003</v>
      </c>
      <c r="F18" s="19">
        <v>225.845</v>
      </c>
      <c r="G18" s="10">
        <f t="shared" si="0"/>
        <v>0.31765635723615754</v>
      </c>
      <c r="H18" s="19">
        <v>15</v>
      </c>
      <c r="I18" s="19">
        <v>2</v>
      </c>
      <c r="J18" s="19">
        <v>6</v>
      </c>
      <c r="K18" s="19">
        <v>3</v>
      </c>
      <c r="L18" s="19">
        <v>0</v>
      </c>
      <c r="M18" s="19">
        <v>2</v>
      </c>
      <c r="N18" s="10">
        <v>331</v>
      </c>
      <c r="O18" s="19">
        <v>0</v>
      </c>
      <c r="P18" s="19">
        <v>0</v>
      </c>
      <c r="Q18" s="19">
        <v>15</v>
      </c>
      <c r="R18" s="19">
        <v>0</v>
      </c>
      <c r="S18" s="19">
        <v>7</v>
      </c>
      <c r="T18" s="19">
        <v>1</v>
      </c>
      <c r="U18" s="19">
        <v>4</v>
      </c>
      <c r="V18">
        <f t="shared" si="1"/>
        <v>0</v>
      </c>
      <c r="W18">
        <f t="shared" si="2"/>
        <v>9.7573078751231862E-2</v>
      </c>
      <c r="X18" s="27">
        <v>2</v>
      </c>
      <c r="Y18" s="27">
        <v>15</v>
      </c>
      <c r="Z18" s="13" t="s">
        <v>22</v>
      </c>
    </row>
    <row r="19" spans="1:26">
      <c r="A19" s="19">
        <v>287.07799999999997</v>
      </c>
      <c r="B19" s="19">
        <v>227.53100000000001</v>
      </c>
      <c r="C19" s="19">
        <v>-2.9691100000000001</v>
      </c>
      <c r="D19" s="19">
        <v>-1.764</v>
      </c>
      <c r="E19" s="19">
        <v>105.32899999999999</v>
      </c>
      <c r="F19" s="19">
        <v>274.392</v>
      </c>
      <c r="G19" s="10">
        <f t="shared" si="0"/>
        <v>0.38386323216420304</v>
      </c>
      <c r="H19" s="19">
        <v>19</v>
      </c>
      <c r="I19" s="19">
        <v>1</v>
      </c>
      <c r="J19" s="19">
        <v>8</v>
      </c>
      <c r="K19" s="19">
        <v>4</v>
      </c>
      <c r="L19" s="19">
        <v>-2</v>
      </c>
      <c r="M19" s="19">
        <v>2</v>
      </c>
      <c r="N19" s="10">
        <v>354</v>
      </c>
      <c r="O19" s="19">
        <v>0</v>
      </c>
      <c r="P19" s="19">
        <v>-2</v>
      </c>
      <c r="Q19" s="19">
        <v>19</v>
      </c>
      <c r="R19" s="19">
        <v>0</v>
      </c>
      <c r="S19" s="19">
        <v>0</v>
      </c>
      <c r="T19" s="19">
        <v>4</v>
      </c>
      <c r="U19" s="19">
        <v>4</v>
      </c>
      <c r="V19">
        <f t="shared" si="1"/>
        <v>0</v>
      </c>
      <c r="W19">
        <f t="shared" si="2"/>
        <v>0</v>
      </c>
      <c r="X19" s="27">
        <v>5</v>
      </c>
      <c r="Y19" s="27">
        <v>19</v>
      </c>
      <c r="Z19" s="13" t="s">
        <v>22</v>
      </c>
    </row>
    <row r="20" spans="1:26">
      <c r="A20" s="19">
        <v>180.042</v>
      </c>
      <c r="B20" s="19">
        <v>168.03800000000001</v>
      </c>
      <c r="C20" s="19">
        <v>1.1816</v>
      </c>
      <c r="D20" s="19">
        <v>-1.6519299999999999</v>
      </c>
      <c r="E20" s="19">
        <v>49.484200000000001</v>
      </c>
      <c r="F20" s="19">
        <v>190.315</v>
      </c>
      <c r="G20" s="10">
        <f t="shared" si="0"/>
        <v>0.26001208522712349</v>
      </c>
      <c r="H20" s="19">
        <v>21</v>
      </c>
      <c r="I20" s="19">
        <v>0</v>
      </c>
      <c r="J20" s="19">
        <v>6</v>
      </c>
      <c r="K20" s="19">
        <v>1</v>
      </c>
      <c r="L20" s="19">
        <v>-1</v>
      </c>
      <c r="M20" s="19">
        <v>1</v>
      </c>
      <c r="N20" s="10">
        <v>212</v>
      </c>
      <c r="O20" s="19">
        <v>0</v>
      </c>
      <c r="P20" s="19">
        <v>-1</v>
      </c>
      <c r="Q20" s="19">
        <v>13</v>
      </c>
      <c r="R20" s="19">
        <v>0</v>
      </c>
      <c r="S20" s="19">
        <v>0</v>
      </c>
      <c r="T20" s="19">
        <v>3</v>
      </c>
      <c r="U20" s="19">
        <v>1</v>
      </c>
      <c r="V20">
        <f t="shared" si="1"/>
        <v>0</v>
      </c>
      <c r="W20">
        <f t="shared" si="2"/>
        <v>0</v>
      </c>
      <c r="X20" s="27">
        <v>3</v>
      </c>
      <c r="Y20" s="27">
        <v>21</v>
      </c>
      <c r="Z20" s="13" t="s">
        <v>22</v>
      </c>
    </row>
    <row r="21" spans="1:26">
      <c r="A21" s="19">
        <v>273.06299999999999</v>
      </c>
      <c r="B21" s="19">
        <v>211.50800000000001</v>
      </c>
      <c r="C21" s="19">
        <v>-3.3847100000000001</v>
      </c>
      <c r="D21" s="19">
        <v>-1.0128200000000001</v>
      </c>
      <c r="E21" s="19">
        <v>106.494</v>
      </c>
      <c r="F21" s="19">
        <v>254.85</v>
      </c>
      <c r="G21" s="10">
        <f t="shared" si="0"/>
        <v>0.41786933490288408</v>
      </c>
      <c r="H21" s="19">
        <v>30</v>
      </c>
      <c r="I21" s="19">
        <v>0</v>
      </c>
      <c r="J21" s="19">
        <v>8</v>
      </c>
      <c r="K21" s="19">
        <v>4</v>
      </c>
      <c r="L21" s="19">
        <v>-2</v>
      </c>
      <c r="M21" s="19">
        <v>2</v>
      </c>
      <c r="N21" s="10">
        <v>327</v>
      </c>
      <c r="O21" s="19">
        <v>0</v>
      </c>
      <c r="P21" s="19">
        <v>-2</v>
      </c>
      <c r="Q21" s="19">
        <v>18</v>
      </c>
      <c r="R21" s="19">
        <v>0</v>
      </c>
      <c r="S21" s="19">
        <v>0</v>
      </c>
      <c r="T21" s="19">
        <v>3</v>
      </c>
      <c r="U21" s="19">
        <v>3</v>
      </c>
      <c r="V21">
        <f t="shared" si="1"/>
        <v>0</v>
      </c>
      <c r="W21">
        <f t="shared" si="2"/>
        <v>0</v>
      </c>
      <c r="X21" s="27">
        <v>5</v>
      </c>
      <c r="Y21" s="27">
        <v>30</v>
      </c>
      <c r="Z21" s="13" t="s">
        <v>22</v>
      </c>
    </row>
    <row r="22" spans="1:26">
      <c r="A22" s="19">
        <v>224.08</v>
      </c>
      <c r="B22" s="19">
        <v>254.25</v>
      </c>
      <c r="C22" s="19">
        <v>-0.73436299999999999</v>
      </c>
      <c r="D22" s="19">
        <v>-1.79637</v>
      </c>
      <c r="E22" s="19">
        <v>65.879099999999994</v>
      </c>
      <c r="F22" s="19">
        <v>239.99299999999999</v>
      </c>
      <c r="G22" s="10">
        <f t="shared" si="0"/>
        <v>0.27450425637414422</v>
      </c>
      <c r="H22" s="19">
        <v>28</v>
      </c>
      <c r="I22" s="19">
        <v>2</v>
      </c>
      <c r="J22" s="19">
        <v>6</v>
      </c>
      <c r="K22" s="19">
        <v>2</v>
      </c>
      <c r="L22" s="19">
        <v>0</v>
      </c>
      <c r="M22" s="19">
        <v>2</v>
      </c>
      <c r="N22" s="10">
        <v>388</v>
      </c>
      <c r="O22" s="19">
        <v>0</v>
      </c>
      <c r="P22" s="19">
        <v>0</v>
      </c>
      <c r="Q22" s="19">
        <v>16</v>
      </c>
      <c r="R22" s="19">
        <v>0</v>
      </c>
      <c r="S22" s="19">
        <v>8</v>
      </c>
      <c r="T22" s="19">
        <v>2</v>
      </c>
      <c r="U22" s="19">
        <v>4</v>
      </c>
      <c r="V22">
        <f t="shared" si="1"/>
        <v>0</v>
      </c>
      <c r="W22">
        <f t="shared" si="2"/>
        <v>0.12143456726032992</v>
      </c>
      <c r="X22" s="27">
        <v>2</v>
      </c>
      <c r="Y22" s="27">
        <v>28</v>
      </c>
      <c r="Z22" s="13" t="s">
        <v>22</v>
      </c>
    </row>
    <row r="23" spans="1:26">
      <c r="A23" s="19">
        <v>421.03800000000001</v>
      </c>
      <c r="B23" s="19">
        <v>317.66300000000001</v>
      </c>
      <c r="C23" s="19">
        <v>2.1513100000000001</v>
      </c>
      <c r="D23" s="19">
        <v>-4.6621800000000002</v>
      </c>
      <c r="E23" s="19">
        <v>102.91500000000001</v>
      </c>
      <c r="F23" s="19">
        <v>353.56700000000001</v>
      </c>
      <c r="G23" s="10">
        <f t="shared" si="0"/>
        <v>0.29107637307780421</v>
      </c>
      <c r="H23" s="19">
        <v>41</v>
      </c>
      <c r="I23" s="19">
        <v>1</v>
      </c>
      <c r="J23" s="19">
        <v>10</v>
      </c>
      <c r="K23" s="19">
        <v>4</v>
      </c>
      <c r="L23" s="19">
        <v>0</v>
      </c>
      <c r="M23" s="19">
        <v>3</v>
      </c>
      <c r="N23" s="10">
        <v>740</v>
      </c>
      <c r="O23" s="19">
        <v>0</v>
      </c>
      <c r="P23" s="19">
        <v>0</v>
      </c>
      <c r="Q23" s="19">
        <v>27</v>
      </c>
      <c r="R23" s="19">
        <v>0</v>
      </c>
      <c r="S23" s="19">
        <v>1</v>
      </c>
      <c r="T23" s="19">
        <v>2</v>
      </c>
      <c r="U23" s="19">
        <v>3</v>
      </c>
      <c r="V23">
        <f t="shared" si="1"/>
        <v>0</v>
      </c>
      <c r="W23">
        <f t="shared" si="2"/>
        <v>9.7167565466647222E-3</v>
      </c>
      <c r="X23" s="27">
        <v>4</v>
      </c>
      <c r="Y23" s="27">
        <v>41</v>
      </c>
      <c r="Z23" s="13" t="s">
        <v>22</v>
      </c>
    </row>
    <row r="24" spans="1:26">
      <c r="A24" s="19">
        <v>294.94900000000001</v>
      </c>
      <c r="B24" s="19">
        <v>212.02500000000001</v>
      </c>
      <c r="C24" s="19">
        <v>-0.29063600000000001</v>
      </c>
      <c r="D24" s="19">
        <v>-2.3023199999999999</v>
      </c>
      <c r="E24" s="19">
        <v>103.926</v>
      </c>
      <c r="F24" s="19">
        <v>231.327</v>
      </c>
      <c r="G24" s="10">
        <f t="shared" si="0"/>
        <v>0.44926013824585975</v>
      </c>
      <c r="H24" s="19">
        <v>23</v>
      </c>
      <c r="I24" s="19">
        <v>0</v>
      </c>
      <c r="J24" s="19">
        <v>10</v>
      </c>
      <c r="K24" s="19">
        <v>3</v>
      </c>
      <c r="L24" s="19">
        <v>-1</v>
      </c>
      <c r="M24" s="19">
        <v>2</v>
      </c>
      <c r="N24" s="10">
        <v>532</v>
      </c>
      <c r="O24" s="19">
        <v>0</v>
      </c>
      <c r="P24" s="19">
        <v>-1</v>
      </c>
      <c r="Q24" s="19">
        <v>17</v>
      </c>
      <c r="R24" s="19">
        <v>0</v>
      </c>
      <c r="S24" s="19">
        <v>1</v>
      </c>
      <c r="T24" s="19">
        <v>0</v>
      </c>
      <c r="U24" s="19">
        <v>0</v>
      </c>
      <c r="V24">
        <f t="shared" si="1"/>
        <v>0</v>
      </c>
      <c r="W24">
        <f t="shared" si="2"/>
        <v>9.6222312029713448E-3</v>
      </c>
      <c r="X24" s="27">
        <v>1</v>
      </c>
      <c r="Y24" s="27">
        <v>23</v>
      </c>
      <c r="Z24" s="13" t="s">
        <v>22</v>
      </c>
    </row>
    <row r="25" spans="1:26">
      <c r="A25" s="19">
        <v>241.11</v>
      </c>
      <c r="B25" s="19">
        <v>234.92</v>
      </c>
      <c r="C25" s="19">
        <v>3.5930800000000001</v>
      </c>
      <c r="D25" s="19">
        <v>-3.9181400000000002</v>
      </c>
      <c r="E25" s="19">
        <v>36.1633</v>
      </c>
      <c r="F25" s="19">
        <v>270.79399999999998</v>
      </c>
      <c r="G25" s="10">
        <f t="shared" si="0"/>
        <v>0.13354542567412869</v>
      </c>
      <c r="H25" s="19">
        <v>33</v>
      </c>
      <c r="I25" s="19">
        <v>0</v>
      </c>
      <c r="J25" s="19">
        <v>3</v>
      </c>
      <c r="K25" s="19">
        <v>2</v>
      </c>
      <c r="L25" s="19">
        <v>-1</v>
      </c>
      <c r="M25" s="19">
        <v>2</v>
      </c>
      <c r="N25" s="10">
        <v>292</v>
      </c>
      <c r="O25" s="19">
        <v>0</v>
      </c>
      <c r="P25" s="19">
        <v>-1</v>
      </c>
      <c r="Q25" s="19">
        <v>18</v>
      </c>
      <c r="R25" s="19">
        <v>0</v>
      </c>
      <c r="S25" s="19">
        <v>0</v>
      </c>
      <c r="T25" s="19">
        <v>3</v>
      </c>
      <c r="U25" s="19">
        <v>2</v>
      </c>
      <c r="V25">
        <f t="shared" si="1"/>
        <v>0</v>
      </c>
      <c r="W25">
        <f t="shared" si="2"/>
        <v>0</v>
      </c>
      <c r="X25" s="27">
        <v>3</v>
      </c>
      <c r="Y25" s="27">
        <v>33</v>
      </c>
      <c r="Z25" s="13" t="s">
        <v>22</v>
      </c>
    </row>
    <row r="26" spans="1:26">
      <c r="A26" s="20">
        <v>455.05700000000002</v>
      </c>
      <c r="B26" s="20">
        <v>439.584</v>
      </c>
      <c r="C26" s="20">
        <v>-0.11523899999999999</v>
      </c>
      <c r="D26" s="20">
        <v>-4.1337900000000003</v>
      </c>
      <c r="E26" s="20">
        <v>139.53399999999999</v>
      </c>
      <c r="F26" s="20">
        <v>424.64400000000001</v>
      </c>
      <c r="G26" s="11">
        <f t="shared" si="0"/>
        <v>0.3285905370145345</v>
      </c>
      <c r="H26" s="20">
        <v>47</v>
      </c>
      <c r="I26" s="20">
        <v>2</v>
      </c>
      <c r="J26" s="20">
        <v>14</v>
      </c>
      <c r="K26" s="20">
        <v>4</v>
      </c>
      <c r="L26" s="20">
        <v>-1</v>
      </c>
      <c r="M26" s="20">
        <v>3</v>
      </c>
      <c r="N26" s="11">
        <v>833</v>
      </c>
      <c r="O26" s="20">
        <v>0</v>
      </c>
      <c r="P26" s="20">
        <v>-1</v>
      </c>
      <c r="Q26" s="20">
        <v>30</v>
      </c>
      <c r="R26" s="20">
        <v>1</v>
      </c>
      <c r="S26" s="20">
        <v>5</v>
      </c>
      <c r="T26" s="20">
        <v>7</v>
      </c>
      <c r="U26" s="20">
        <v>6</v>
      </c>
      <c r="V26" s="7">
        <f t="shared" si="1"/>
        <v>7.1667120558430207E-3</v>
      </c>
      <c r="W26" s="7">
        <f t="shared" si="2"/>
        <v>3.5833560279215103E-2</v>
      </c>
      <c r="X26" s="28">
        <v>9</v>
      </c>
      <c r="Y26" s="28">
        <v>47</v>
      </c>
      <c r="Z26" s="13" t="s">
        <v>22</v>
      </c>
    </row>
    <row r="27" spans="1:26">
      <c r="A27" s="19">
        <v>389.02699999999999</v>
      </c>
      <c r="B27" s="19">
        <v>326.18700000000001</v>
      </c>
      <c r="C27" s="19">
        <v>1.3582700000000001</v>
      </c>
      <c r="D27" s="19">
        <v>-4.9921699999999998</v>
      </c>
      <c r="E27" s="19">
        <v>103.54900000000001</v>
      </c>
      <c r="F27" s="19">
        <v>334.726</v>
      </c>
      <c r="G27" s="10">
        <f t="shared" si="0"/>
        <v>0.30935451682868975</v>
      </c>
      <c r="H27" s="19">
        <v>40</v>
      </c>
      <c r="I27" s="19">
        <v>4</v>
      </c>
      <c r="J27" s="19">
        <v>10</v>
      </c>
      <c r="K27" s="19">
        <v>4</v>
      </c>
      <c r="L27" s="19">
        <v>0</v>
      </c>
      <c r="M27" s="19">
        <v>4</v>
      </c>
      <c r="N27" s="10">
        <v>758</v>
      </c>
      <c r="O27" s="19">
        <v>0</v>
      </c>
      <c r="P27" s="19">
        <v>0</v>
      </c>
      <c r="Q27" s="19">
        <v>24</v>
      </c>
      <c r="R27" s="19">
        <v>3</v>
      </c>
      <c r="S27" s="19">
        <v>5</v>
      </c>
      <c r="T27" s="19">
        <v>0</v>
      </c>
      <c r="U27" s="19">
        <v>6</v>
      </c>
      <c r="V27" s="7">
        <f t="shared" si="1"/>
        <v>2.8971791132700458E-2</v>
      </c>
      <c r="W27" s="7">
        <f t="shared" si="2"/>
        <v>4.8286318554500766E-2</v>
      </c>
      <c r="X27" s="28">
        <v>2</v>
      </c>
      <c r="Y27" s="27">
        <v>40</v>
      </c>
      <c r="Z27" s="15" t="s">
        <v>23</v>
      </c>
    </row>
    <row r="28" spans="1:26">
      <c r="A28" s="19">
        <v>324.18400000000003</v>
      </c>
      <c r="B28" s="19">
        <v>339.59399999999999</v>
      </c>
      <c r="C28" s="19">
        <v>2.4134000000000002</v>
      </c>
      <c r="D28" s="19">
        <v>-3.2999399999999999</v>
      </c>
      <c r="E28" s="19">
        <v>35.646599999999999</v>
      </c>
      <c r="F28" s="19">
        <v>364.613</v>
      </c>
      <c r="G28" s="10">
        <f t="shared" si="0"/>
        <v>9.7765576103978735E-2</v>
      </c>
      <c r="H28" s="19">
        <v>48</v>
      </c>
      <c r="I28" s="19">
        <v>4</v>
      </c>
      <c r="J28" s="19">
        <v>4</v>
      </c>
      <c r="K28" s="19">
        <v>1</v>
      </c>
      <c r="L28" s="19">
        <v>1</v>
      </c>
      <c r="M28" s="19">
        <v>4</v>
      </c>
      <c r="N28" s="10">
        <v>457</v>
      </c>
      <c r="O28" s="19">
        <v>1</v>
      </c>
      <c r="P28" s="19">
        <v>0</v>
      </c>
      <c r="Q28" s="19">
        <v>24</v>
      </c>
      <c r="R28" s="19">
        <v>3</v>
      </c>
      <c r="S28" s="19">
        <v>4</v>
      </c>
      <c r="T28" s="19">
        <v>4</v>
      </c>
      <c r="U28" s="19">
        <v>9</v>
      </c>
      <c r="V28" s="7">
        <f t="shared" si="1"/>
        <v>8.415949908266146E-2</v>
      </c>
      <c r="W28" s="7">
        <f t="shared" si="2"/>
        <v>0.11221266544354862</v>
      </c>
      <c r="X28" s="28">
        <v>4</v>
      </c>
      <c r="Y28" s="27">
        <v>48</v>
      </c>
      <c r="Z28" s="15" t="s">
        <v>23</v>
      </c>
    </row>
    <row r="29" spans="1:26">
      <c r="A29" s="19">
        <v>211.096</v>
      </c>
      <c r="B29" s="19">
        <v>218.65199999999999</v>
      </c>
      <c r="C29" s="19">
        <v>-1.07108</v>
      </c>
      <c r="D29" s="19">
        <v>-1.5625</v>
      </c>
      <c r="E29" s="19">
        <v>70.266900000000007</v>
      </c>
      <c r="F29" s="19">
        <v>225.035</v>
      </c>
      <c r="G29" s="10">
        <f t="shared" si="0"/>
        <v>0.3122487613037972</v>
      </c>
      <c r="H29" s="19">
        <v>28</v>
      </c>
      <c r="I29" s="19">
        <v>2</v>
      </c>
      <c r="J29" s="19">
        <v>5</v>
      </c>
      <c r="K29" s="19">
        <v>3</v>
      </c>
      <c r="L29" s="19">
        <v>0</v>
      </c>
      <c r="M29" s="19">
        <v>2</v>
      </c>
      <c r="N29" s="10">
        <v>327</v>
      </c>
      <c r="O29" s="19">
        <v>0</v>
      </c>
      <c r="P29" s="19">
        <v>0</v>
      </c>
      <c r="Q29" s="19">
        <v>15</v>
      </c>
      <c r="R29" s="19">
        <v>0</v>
      </c>
      <c r="S29" s="19">
        <v>8</v>
      </c>
      <c r="T29" s="19">
        <v>1</v>
      </c>
      <c r="U29" s="19">
        <v>5</v>
      </c>
      <c r="V29" s="7">
        <f t="shared" si="1"/>
        <v>0</v>
      </c>
      <c r="W29" s="7">
        <f t="shared" si="2"/>
        <v>0.11385161434473413</v>
      </c>
      <c r="X29" s="28">
        <v>2</v>
      </c>
      <c r="Y29" s="27">
        <v>28</v>
      </c>
      <c r="Z29" s="15" t="s">
        <v>23</v>
      </c>
    </row>
    <row r="30" spans="1:26">
      <c r="A30" s="19">
        <v>418.27199999999999</v>
      </c>
      <c r="B30" s="19">
        <v>490.63900000000001</v>
      </c>
      <c r="C30" s="19">
        <v>4.2288199999999998</v>
      </c>
      <c r="D30" s="19">
        <v>-5.70397</v>
      </c>
      <c r="E30" s="19">
        <v>56.7318</v>
      </c>
      <c r="F30" s="19">
        <v>502.81400000000002</v>
      </c>
      <c r="G30" s="10">
        <f t="shared" si="0"/>
        <v>0.11282860063562271</v>
      </c>
      <c r="H30" s="19">
        <v>68</v>
      </c>
      <c r="I30" s="19">
        <v>7</v>
      </c>
      <c r="J30" s="19">
        <v>7</v>
      </c>
      <c r="K30" s="19">
        <v>1</v>
      </c>
      <c r="L30" s="19">
        <v>0</v>
      </c>
      <c r="M30" s="19">
        <v>3</v>
      </c>
      <c r="N30" s="10">
        <v>706</v>
      </c>
      <c r="O30" s="19">
        <v>0</v>
      </c>
      <c r="P30" s="19">
        <v>0</v>
      </c>
      <c r="Q30" s="19">
        <v>30</v>
      </c>
      <c r="R30" s="19">
        <v>2</v>
      </c>
      <c r="S30" s="19">
        <v>13</v>
      </c>
      <c r="T30" s="19">
        <v>10</v>
      </c>
      <c r="U30" s="19">
        <v>19</v>
      </c>
      <c r="V30" s="7">
        <f t="shared" si="1"/>
        <v>3.5253596748208237E-2</v>
      </c>
      <c r="W30" s="7">
        <f t="shared" si="2"/>
        <v>0.22914837886335354</v>
      </c>
      <c r="X30" s="28">
        <v>7</v>
      </c>
      <c r="Y30" s="27">
        <v>68</v>
      </c>
      <c r="Z30" s="15" t="s">
        <v>23</v>
      </c>
    </row>
    <row r="31" spans="1:26">
      <c r="A31" s="19">
        <v>395.036</v>
      </c>
      <c r="B31" s="19">
        <v>389.6</v>
      </c>
      <c r="C31" s="19">
        <v>2.90967E-2</v>
      </c>
      <c r="D31" s="19">
        <v>-4.6230099999999998</v>
      </c>
      <c r="E31" s="19">
        <v>129.94499999999999</v>
      </c>
      <c r="F31" s="19">
        <v>352.68799999999999</v>
      </c>
      <c r="G31" s="10">
        <f t="shared" si="0"/>
        <v>0.3684417955813637</v>
      </c>
      <c r="H31" s="19">
        <v>39</v>
      </c>
      <c r="I31" s="19">
        <v>2</v>
      </c>
      <c r="J31" s="19">
        <v>11</v>
      </c>
      <c r="K31" s="19">
        <v>5</v>
      </c>
      <c r="L31" s="19">
        <v>-1</v>
      </c>
      <c r="M31" s="19">
        <v>3</v>
      </c>
      <c r="N31" s="10">
        <v>739</v>
      </c>
      <c r="O31" s="19">
        <v>0</v>
      </c>
      <c r="P31" s="19">
        <v>-1</v>
      </c>
      <c r="Q31" s="19">
        <v>30</v>
      </c>
      <c r="R31" s="19">
        <v>2</v>
      </c>
      <c r="S31" s="19">
        <v>13</v>
      </c>
      <c r="T31" s="19">
        <v>10</v>
      </c>
      <c r="U31" s="19">
        <v>19</v>
      </c>
      <c r="V31" s="7">
        <f t="shared" si="1"/>
        <v>1.5391127015275695E-2</v>
      </c>
      <c r="W31" s="7">
        <f t="shared" si="2"/>
        <v>0.10004232559929202</v>
      </c>
      <c r="X31" s="28">
        <v>6</v>
      </c>
      <c r="Y31" s="27">
        <v>39</v>
      </c>
      <c r="Z31" s="15" t="s">
        <v>23</v>
      </c>
    </row>
    <row r="32" spans="1:26">
      <c r="A32" s="19">
        <v>287.15199999999999</v>
      </c>
      <c r="B32" s="19">
        <v>309.435</v>
      </c>
      <c r="C32" s="19">
        <v>3.19902</v>
      </c>
      <c r="D32" s="19">
        <v>-3.6108899999999999</v>
      </c>
      <c r="E32" s="19">
        <v>47.727200000000003</v>
      </c>
      <c r="F32" s="19">
        <v>327.27</v>
      </c>
      <c r="G32" s="10">
        <f t="shared" si="0"/>
        <v>0.14583432639716443</v>
      </c>
      <c r="H32" s="19">
        <v>42</v>
      </c>
      <c r="I32" s="19">
        <v>1</v>
      </c>
      <c r="J32" s="19">
        <v>4</v>
      </c>
      <c r="K32" s="19">
        <v>2</v>
      </c>
      <c r="L32" s="19">
        <v>-1</v>
      </c>
      <c r="M32" s="19">
        <v>3</v>
      </c>
      <c r="N32" s="10">
        <v>400</v>
      </c>
      <c r="O32" s="19">
        <v>0</v>
      </c>
      <c r="P32" s="19">
        <v>-1</v>
      </c>
      <c r="Q32" s="19">
        <v>21</v>
      </c>
      <c r="R32" s="19">
        <v>0</v>
      </c>
      <c r="S32" s="19">
        <v>3</v>
      </c>
      <c r="T32" s="19">
        <v>6</v>
      </c>
      <c r="U32" s="19">
        <v>8</v>
      </c>
      <c r="V32">
        <f t="shared" si="1"/>
        <v>0</v>
      </c>
      <c r="W32">
        <f t="shared" si="2"/>
        <v>6.2857238639601729E-2</v>
      </c>
      <c r="X32" s="27">
        <v>4</v>
      </c>
      <c r="Y32" s="27">
        <v>42</v>
      </c>
      <c r="Z32" s="15" t="s">
        <v>23</v>
      </c>
    </row>
    <row r="33" spans="1:26">
      <c r="A33" s="19">
        <v>330.00799999999998</v>
      </c>
      <c r="B33" s="19">
        <v>255.536</v>
      </c>
      <c r="C33" s="19">
        <v>1.5687899999999999</v>
      </c>
      <c r="D33" s="19">
        <v>-3.58297</v>
      </c>
      <c r="E33" s="19">
        <v>96.535200000000003</v>
      </c>
      <c r="F33" s="19">
        <v>293.63600000000002</v>
      </c>
      <c r="G33" s="10">
        <f t="shared" si="0"/>
        <v>0.32875805418954079</v>
      </c>
      <c r="H33" s="19">
        <v>32</v>
      </c>
      <c r="I33" s="19">
        <v>0</v>
      </c>
      <c r="J33" s="19">
        <v>9</v>
      </c>
      <c r="K33" s="19">
        <v>4</v>
      </c>
      <c r="L33" s="19">
        <v>-1</v>
      </c>
      <c r="M33" s="19">
        <v>2</v>
      </c>
      <c r="N33" s="10">
        <v>481</v>
      </c>
      <c r="O33" s="19">
        <v>0</v>
      </c>
      <c r="P33" s="19">
        <v>-1</v>
      </c>
      <c r="Q33" s="19">
        <v>21</v>
      </c>
      <c r="R33" s="19">
        <v>0</v>
      </c>
      <c r="S33" s="19">
        <v>0</v>
      </c>
      <c r="T33" s="19">
        <v>2</v>
      </c>
      <c r="U33" s="19">
        <v>1</v>
      </c>
      <c r="V33">
        <f t="shared" si="1"/>
        <v>0</v>
      </c>
      <c r="W33">
        <f t="shared" si="2"/>
        <v>0</v>
      </c>
      <c r="X33" s="27">
        <v>5</v>
      </c>
      <c r="Y33" s="27">
        <v>32</v>
      </c>
      <c r="Z33" s="15" t="s">
        <v>23</v>
      </c>
    </row>
    <row r="34" spans="1:26">
      <c r="A34" s="19">
        <v>357.077</v>
      </c>
      <c r="B34" s="19">
        <v>340.58199999999999</v>
      </c>
      <c r="C34" s="19">
        <v>3.9469599999999998</v>
      </c>
      <c r="D34" s="19">
        <v>-5.88537</v>
      </c>
      <c r="E34" s="19">
        <v>51.305700000000002</v>
      </c>
      <c r="F34" s="19">
        <v>362.67099999999999</v>
      </c>
      <c r="G34" s="10">
        <f t="shared" si="0"/>
        <v>0.14146623248067808</v>
      </c>
      <c r="H34" s="19">
        <v>41</v>
      </c>
      <c r="I34" s="19">
        <v>0</v>
      </c>
      <c r="J34" s="19">
        <v>6</v>
      </c>
      <c r="K34" s="19">
        <v>1</v>
      </c>
      <c r="L34" s="19">
        <v>-1</v>
      </c>
      <c r="M34" s="19">
        <v>3</v>
      </c>
      <c r="N34" s="10">
        <v>506</v>
      </c>
      <c r="O34" s="19">
        <v>0</v>
      </c>
      <c r="P34" s="19">
        <v>-1</v>
      </c>
      <c r="Q34" s="19">
        <v>25</v>
      </c>
      <c r="R34" s="19">
        <v>0</v>
      </c>
      <c r="S34" s="19">
        <v>0</v>
      </c>
      <c r="T34" s="19">
        <v>5</v>
      </c>
      <c r="U34" s="19">
        <v>3</v>
      </c>
      <c r="V34">
        <f t="shared" si="1"/>
        <v>0</v>
      </c>
      <c r="W34">
        <f t="shared" si="2"/>
        <v>0</v>
      </c>
      <c r="X34" s="27">
        <v>5</v>
      </c>
      <c r="Y34" s="27">
        <v>41</v>
      </c>
      <c r="Z34" s="15" t="s">
        <v>23</v>
      </c>
    </row>
    <row r="35" spans="1:26">
      <c r="A35" s="19">
        <v>236.00399999999999</v>
      </c>
      <c r="B35" s="19">
        <v>195.12</v>
      </c>
      <c r="C35" s="19">
        <v>-0.63178999999999996</v>
      </c>
      <c r="D35" s="19">
        <v>-1.5701499999999999</v>
      </c>
      <c r="E35" s="19">
        <v>88.567599999999999</v>
      </c>
      <c r="F35" s="19">
        <v>215.095</v>
      </c>
      <c r="G35" s="10">
        <f t="shared" si="0"/>
        <v>0.41176038494618655</v>
      </c>
      <c r="H35" s="19">
        <v>22</v>
      </c>
      <c r="I35" s="19">
        <v>0</v>
      </c>
      <c r="J35" s="19">
        <v>10</v>
      </c>
      <c r="K35" s="19">
        <v>2</v>
      </c>
      <c r="L35" s="19">
        <v>0</v>
      </c>
      <c r="M35" s="19">
        <v>1</v>
      </c>
      <c r="N35" s="10">
        <v>419</v>
      </c>
      <c r="O35" s="19">
        <v>0</v>
      </c>
      <c r="P35" s="19">
        <v>0</v>
      </c>
      <c r="Q35" s="19">
        <v>14</v>
      </c>
      <c r="R35" s="19">
        <v>0</v>
      </c>
      <c r="S35" s="19">
        <v>2</v>
      </c>
      <c r="T35" s="19">
        <v>3</v>
      </c>
      <c r="U35" s="19">
        <v>2</v>
      </c>
      <c r="V35">
        <f t="shared" si="1"/>
        <v>0</v>
      </c>
      <c r="W35">
        <f t="shared" si="2"/>
        <v>2.2581621270080707E-2</v>
      </c>
      <c r="X35" s="27">
        <v>2</v>
      </c>
      <c r="Y35" s="27">
        <v>22</v>
      </c>
      <c r="Z35" s="15" t="s">
        <v>23</v>
      </c>
    </row>
    <row r="36" spans="1:26">
      <c r="A36" s="19">
        <v>334.09899999999999</v>
      </c>
      <c r="B36" s="19">
        <v>339.55700000000002</v>
      </c>
      <c r="C36" s="19">
        <v>2.54711</v>
      </c>
      <c r="D36" s="19">
        <v>-2.6146799999999999</v>
      </c>
      <c r="E36" s="19">
        <v>69.813400000000001</v>
      </c>
      <c r="F36" s="19">
        <v>347.392</v>
      </c>
      <c r="G36" s="10">
        <f t="shared" si="0"/>
        <v>0.20096432848194548</v>
      </c>
      <c r="H36" s="19">
        <v>41</v>
      </c>
      <c r="I36" s="19">
        <v>3</v>
      </c>
      <c r="J36" s="19">
        <v>8</v>
      </c>
      <c r="K36" s="19">
        <v>2</v>
      </c>
      <c r="L36" s="19">
        <v>-1</v>
      </c>
      <c r="M36" s="19">
        <v>3</v>
      </c>
      <c r="N36" s="10">
        <v>530</v>
      </c>
      <c r="O36" s="19">
        <v>0</v>
      </c>
      <c r="P36" s="19">
        <v>-1</v>
      </c>
      <c r="Q36" s="19">
        <v>23</v>
      </c>
      <c r="R36" s="19">
        <v>1</v>
      </c>
      <c r="S36" s="19">
        <v>4</v>
      </c>
      <c r="T36" s="19">
        <v>5</v>
      </c>
      <c r="U36" s="19">
        <v>7</v>
      </c>
      <c r="V36">
        <f t="shared" si="1"/>
        <v>1.4323897704452153E-2</v>
      </c>
      <c r="W36">
        <f t="shared" si="2"/>
        <v>5.7295590817808613E-2</v>
      </c>
      <c r="X36" s="27">
        <v>5</v>
      </c>
      <c r="Y36" s="27">
        <v>41</v>
      </c>
      <c r="Z36" s="15" t="s">
        <v>23</v>
      </c>
    </row>
    <row r="37" spans="1:26">
      <c r="A37" s="19">
        <v>347.09399999999999</v>
      </c>
      <c r="B37" s="19">
        <v>360.75799999999998</v>
      </c>
      <c r="C37" s="19">
        <v>-0.96893200000000002</v>
      </c>
      <c r="D37" s="19">
        <v>-3.3635899999999999</v>
      </c>
      <c r="E37" s="19">
        <v>90.685699999999997</v>
      </c>
      <c r="F37" s="19">
        <v>347.4</v>
      </c>
      <c r="G37" s="10">
        <f t="shared" si="0"/>
        <v>0.26104116292458263</v>
      </c>
      <c r="H37" s="19">
        <v>41</v>
      </c>
      <c r="I37" s="19">
        <v>3</v>
      </c>
      <c r="J37" s="19">
        <v>9</v>
      </c>
      <c r="K37" s="19">
        <v>4</v>
      </c>
      <c r="L37" s="19">
        <v>-1</v>
      </c>
      <c r="M37" s="19">
        <v>3</v>
      </c>
      <c r="N37" s="10">
        <v>600</v>
      </c>
      <c r="O37" s="19">
        <v>0</v>
      </c>
      <c r="P37" s="19">
        <v>-1</v>
      </c>
      <c r="Q37" s="19">
        <v>24</v>
      </c>
      <c r="R37" s="19">
        <v>1</v>
      </c>
      <c r="S37" s="19">
        <v>5</v>
      </c>
      <c r="T37" s="19">
        <v>4</v>
      </c>
      <c r="U37" s="19">
        <v>5</v>
      </c>
      <c r="V37">
        <f t="shared" si="1"/>
        <v>1.1027096885175943E-2</v>
      </c>
      <c r="W37">
        <f t="shared" si="2"/>
        <v>5.5135484425879719E-2</v>
      </c>
      <c r="X37" s="27">
        <v>5</v>
      </c>
      <c r="Y37" s="27">
        <v>41</v>
      </c>
      <c r="Z37" s="15" t="s">
        <v>23</v>
      </c>
    </row>
    <row r="38" spans="1:26">
      <c r="A38" s="19">
        <v>411.185</v>
      </c>
      <c r="B38" s="19">
        <v>408.77300000000002</v>
      </c>
      <c r="C38" s="19">
        <v>4.5987900000000002</v>
      </c>
      <c r="D38" s="19">
        <v>-5.6905299999999999</v>
      </c>
      <c r="E38" s="19">
        <v>63.647599999999997</v>
      </c>
      <c r="F38" s="19">
        <v>445.98599999999999</v>
      </c>
      <c r="G38" s="10">
        <f t="shared" si="0"/>
        <v>0.14271210307049997</v>
      </c>
      <c r="H38" s="19">
        <v>56</v>
      </c>
      <c r="I38" s="19">
        <v>2</v>
      </c>
      <c r="J38" s="19">
        <v>5</v>
      </c>
      <c r="K38" s="19">
        <v>3</v>
      </c>
      <c r="L38" s="19">
        <v>-1</v>
      </c>
      <c r="M38" s="19">
        <v>3</v>
      </c>
      <c r="N38" s="10">
        <v>590</v>
      </c>
      <c r="O38" s="19">
        <v>0</v>
      </c>
      <c r="P38" s="19">
        <v>-1</v>
      </c>
      <c r="Q38" s="19">
        <v>30</v>
      </c>
      <c r="R38" s="19">
        <v>0</v>
      </c>
      <c r="S38" s="19">
        <v>0</v>
      </c>
      <c r="T38" s="19">
        <v>10</v>
      </c>
      <c r="U38" s="19">
        <v>7</v>
      </c>
      <c r="V38">
        <f t="shared" si="1"/>
        <v>0</v>
      </c>
      <c r="W38">
        <f t="shared" si="2"/>
        <v>0</v>
      </c>
      <c r="X38" s="27">
        <v>8</v>
      </c>
      <c r="Y38" s="27">
        <v>56</v>
      </c>
      <c r="Z38" s="15" t="s">
        <v>23</v>
      </c>
    </row>
    <row r="39" spans="1:26">
      <c r="A39" s="19">
        <v>383.036</v>
      </c>
      <c r="B39" s="19">
        <v>363.06400000000002</v>
      </c>
      <c r="C39" s="19">
        <v>0.114936</v>
      </c>
      <c r="D39" s="19">
        <v>-3.7555800000000001</v>
      </c>
      <c r="E39" s="19">
        <v>117.88800000000001</v>
      </c>
      <c r="F39" s="19">
        <v>348.18700000000001</v>
      </c>
      <c r="G39" s="10">
        <f t="shared" si="0"/>
        <v>0.3385766843678828</v>
      </c>
      <c r="H39" s="19">
        <v>38</v>
      </c>
      <c r="I39" s="19">
        <v>2</v>
      </c>
      <c r="J39" s="19">
        <v>11</v>
      </c>
      <c r="K39" s="19">
        <v>4</v>
      </c>
      <c r="L39" s="19">
        <v>-1</v>
      </c>
      <c r="M39" s="19">
        <v>3</v>
      </c>
      <c r="N39" s="10">
        <v>669</v>
      </c>
      <c r="O39" s="19">
        <v>0</v>
      </c>
      <c r="P39" s="19">
        <v>-1</v>
      </c>
      <c r="Q39" s="19">
        <v>25</v>
      </c>
      <c r="R39" s="19">
        <v>1</v>
      </c>
      <c r="S39" s="19">
        <v>5</v>
      </c>
      <c r="T39" s="19">
        <v>4</v>
      </c>
      <c r="U39" s="19">
        <v>4</v>
      </c>
      <c r="V39">
        <f t="shared" si="1"/>
        <v>8.4826275787187842E-3</v>
      </c>
      <c r="W39">
        <f t="shared" si="2"/>
        <v>4.2413137893593918E-2</v>
      </c>
      <c r="X39" s="27">
        <v>6</v>
      </c>
      <c r="Y39" s="27">
        <v>38</v>
      </c>
      <c r="Z39" s="15" t="s">
        <v>23</v>
      </c>
    </row>
    <row r="40" spans="1:26">
      <c r="A40" s="19">
        <v>612.23199999999997</v>
      </c>
      <c r="B40" s="19">
        <v>635.46400000000006</v>
      </c>
      <c r="C40" s="19">
        <v>2.4988899999999998</v>
      </c>
      <c r="D40" s="19">
        <v>-6.47166</v>
      </c>
      <c r="E40" s="19">
        <v>154.398</v>
      </c>
      <c r="F40" s="19">
        <v>633.09500000000003</v>
      </c>
      <c r="G40" s="10">
        <f t="shared" si="0"/>
        <v>0.24387809096581081</v>
      </c>
      <c r="H40" s="19">
        <v>80</v>
      </c>
      <c r="I40" s="19">
        <v>4</v>
      </c>
      <c r="J40" s="19">
        <v>14</v>
      </c>
      <c r="K40" s="19">
        <v>6</v>
      </c>
      <c r="L40" s="19">
        <v>-2</v>
      </c>
      <c r="M40" s="19">
        <v>4</v>
      </c>
      <c r="N40" s="10">
        <v>1150</v>
      </c>
      <c r="O40" s="19">
        <v>0</v>
      </c>
      <c r="P40" s="19">
        <v>-2</v>
      </c>
      <c r="Q40" s="19">
        <v>44</v>
      </c>
      <c r="R40" s="19">
        <v>0</v>
      </c>
      <c r="S40" s="19">
        <v>8</v>
      </c>
      <c r="T40" s="19">
        <v>11</v>
      </c>
      <c r="U40" s="19">
        <v>12</v>
      </c>
      <c r="V40">
        <f t="shared" si="1"/>
        <v>0</v>
      </c>
      <c r="W40">
        <f t="shared" si="2"/>
        <v>5.1814142670241842E-2</v>
      </c>
      <c r="X40" s="27">
        <v>10</v>
      </c>
      <c r="Y40" s="27">
        <v>80</v>
      </c>
      <c r="Z40" s="15" t="s">
        <v>23</v>
      </c>
    </row>
    <row r="41" spans="1:26">
      <c r="A41" s="19">
        <v>364.10899999999998</v>
      </c>
      <c r="B41" s="19">
        <v>327.291</v>
      </c>
      <c r="C41" s="19">
        <v>2.9396399999999998</v>
      </c>
      <c r="D41" s="19">
        <v>-4.1893599999999998</v>
      </c>
      <c r="E41" s="19">
        <v>95.820499999999996</v>
      </c>
      <c r="F41" s="19">
        <v>376.291</v>
      </c>
      <c r="G41" s="10">
        <f t="shared" si="0"/>
        <v>0.25464467659338119</v>
      </c>
      <c r="H41" s="19">
        <v>45</v>
      </c>
      <c r="I41" s="19">
        <v>0</v>
      </c>
      <c r="J41" s="19">
        <v>9</v>
      </c>
      <c r="K41" s="19">
        <v>4</v>
      </c>
      <c r="L41" s="19">
        <v>-1</v>
      </c>
      <c r="M41" s="19">
        <v>2</v>
      </c>
      <c r="N41" s="10">
        <v>528</v>
      </c>
      <c r="O41" s="19">
        <v>0</v>
      </c>
      <c r="P41" s="19">
        <v>-1</v>
      </c>
      <c r="Q41" s="19">
        <v>25</v>
      </c>
      <c r="R41" s="19">
        <v>0</v>
      </c>
      <c r="S41" s="19">
        <v>0</v>
      </c>
      <c r="T41" s="19">
        <v>5</v>
      </c>
      <c r="U41" s="19">
        <v>4</v>
      </c>
      <c r="V41">
        <f t="shared" si="1"/>
        <v>0</v>
      </c>
      <c r="W41">
        <f t="shared" si="2"/>
        <v>0</v>
      </c>
      <c r="X41" s="27">
        <v>8</v>
      </c>
      <c r="Y41" s="27">
        <v>45</v>
      </c>
      <c r="Z41" s="15" t="s">
        <v>23</v>
      </c>
    </row>
    <row r="42" spans="1:26">
      <c r="A42" s="19">
        <v>252.11600000000001</v>
      </c>
      <c r="B42" s="19">
        <v>250.74199999999999</v>
      </c>
      <c r="C42" s="19">
        <v>0.32850099999999999</v>
      </c>
      <c r="D42" s="19">
        <v>-2.5041600000000002</v>
      </c>
      <c r="E42" s="19">
        <v>71.509799999999998</v>
      </c>
      <c r="F42" s="19">
        <v>289.90600000000001</v>
      </c>
      <c r="G42" s="10">
        <f t="shared" si="0"/>
        <v>0.24666547087676693</v>
      </c>
      <c r="H42" s="19">
        <v>33</v>
      </c>
      <c r="I42" s="19">
        <v>0</v>
      </c>
      <c r="J42" s="19">
        <v>4</v>
      </c>
      <c r="K42" s="19">
        <v>3</v>
      </c>
      <c r="L42" s="19">
        <v>0</v>
      </c>
      <c r="M42" s="19">
        <v>1</v>
      </c>
      <c r="N42" s="10">
        <v>296</v>
      </c>
      <c r="O42" s="19">
        <v>0</v>
      </c>
      <c r="P42" s="19">
        <v>0</v>
      </c>
      <c r="Q42" s="19">
        <v>17</v>
      </c>
      <c r="R42" s="19">
        <v>0</v>
      </c>
      <c r="S42" s="19">
        <v>0</v>
      </c>
      <c r="T42" s="19">
        <v>7</v>
      </c>
      <c r="U42" s="19">
        <v>5</v>
      </c>
      <c r="V42">
        <f t="shared" si="1"/>
        <v>0</v>
      </c>
      <c r="W42">
        <f t="shared" si="2"/>
        <v>0</v>
      </c>
      <c r="X42" s="27">
        <v>8</v>
      </c>
      <c r="Y42" s="27">
        <v>33</v>
      </c>
      <c r="Z42" s="15" t="s">
        <v>23</v>
      </c>
    </row>
    <row r="43" spans="1:26">
      <c r="A43" s="19">
        <v>308.15199999999999</v>
      </c>
      <c r="B43" s="19">
        <v>322.96699999999998</v>
      </c>
      <c r="C43" s="19">
        <v>3.99071</v>
      </c>
      <c r="D43" s="19">
        <v>-3.6954500000000001</v>
      </c>
      <c r="E43" s="19">
        <v>34.235300000000002</v>
      </c>
      <c r="F43" s="19">
        <v>344.52699999999999</v>
      </c>
      <c r="G43" s="10">
        <f t="shared" si="0"/>
        <v>9.9368989948538156E-2</v>
      </c>
      <c r="H43" s="19">
        <v>43</v>
      </c>
      <c r="I43" s="19">
        <v>0</v>
      </c>
      <c r="J43" s="19">
        <v>4</v>
      </c>
      <c r="K43" s="19">
        <v>0</v>
      </c>
      <c r="L43" s="19">
        <v>-1</v>
      </c>
      <c r="M43" s="19">
        <v>3</v>
      </c>
      <c r="N43" s="10">
        <v>389</v>
      </c>
      <c r="O43" s="19">
        <v>0</v>
      </c>
      <c r="P43" s="19">
        <v>-1</v>
      </c>
      <c r="Q43" s="19">
        <v>23</v>
      </c>
      <c r="R43" s="19">
        <v>0</v>
      </c>
      <c r="S43" s="19">
        <v>3</v>
      </c>
      <c r="T43" s="19">
        <v>4</v>
      </c>
      <c r="U43" s="19">
        <v>5</v>
      </c>
      <c r="V43">
        <f t="shared" si="1"/>
        <v>0</v>
      </c>
      <c r="W43">
        <f t="shared" si="2"/>
        <v>8.7628850922877838E-2</v>
      </c>
      <c r="X43" s="27">
        <v>5</v>
      </c>
      <c r="Y43" s="27">
        <v>43</v>
      </c>
      <c r="Z43" s="15" t="s">
        <v>23</v>
      </c>
    </row>
    <row r="44" spans="1:26">
      <c r="A44" s="19">
        <v>320.12599999999998</v>
      </c>
      <c r="B44" s="19">
        <v>343.548</v>
      </c>
      <c r="C44" s="19">
        <v>2.09457</v>
      </c>
      <c r="D44" s="19">
        <v>-3.4329100000000001</v>
      </c>
      <c r="E44" s="19">
        <v>74.390900000000002</v>
      </c>
      <c r="F44" s="19">
        <v>345.47399999999999</v>
      </c>
      <c r="G44" s="10">
        <f t="shared" si="0"/>
        <v>0.21532995247109768</v>
      </c>
      <c r="H44" s="19">
        <v>43</v>
      </c>
      <c r="I44" s="19">
        <v>0</v>
      </c>
      <c r="J44" s="19">
        <v>8</v>
      </c>
      <c r="K44" s="19">
        <v>2</v>
      </c>
      <c r="L44" s="19">
        <v>-1</v>
      </c>
      <c r="M44" s="19">
        <v>2</v>
      </c>
      <c r="N44" s="10">
        <v>486</v>
      </c>
      <c r="O44" s="19">
        <v>0</v>
      </c>
      <c r="P44" s="19">
        <v>-1</v>
      </c>
      <c r="Q44" s="19">
        <v>23</v>
      </c>
      <c r="R44" s="19">
        <v>0</v>
      </c>
      <c r="S44" s="19">
        <v>2</v>
      </c>
      <c r="T44" s="19">
        <v>9</v>
      </c>
      <c r="U44" s="19">
        <v>7</v>
      </c>
      <c r="V44">
        <f t="shared" si="1"/>
        <v>0</v>
      </c>
      <c r="W44">
        <f t="shared" si="2"/>
        <v>2.6885008784676621E-2</v>
      </c>
      <c r="X44" s="27">
        <v>6</v>
      </c>
      <c r="Y44" s="27">
        <v>43</v>
      </c>
      <c r="Z44" s="15" t="s">
        <v>23</v>
      </c>
    </row>
    <row r="45" spans="1:26">
      <c r="A45" s="19">
        <v>358.15600000000001</v>
      </c>
      <c r="B45" s="19">
        <v>393.55599999999998</v>
      </c>
      <c r="C45" s="19">
        <v>0.184695</v>
      </c>
      <c r="D45" s="19">
        <v>-4.53057</v>
      </c>
      <c r="E45" s="19">
        <v>100.563</v>
      </c>
      <c r="F45" s="19">
        <v>398.08800000000002</v>
      </c>
      <c r="G45" s="10">
        <f t="shared" si="0"/>
        <v>0.25261499969855911</v>
      </c>
      <c r="H45" s="19">
        <v>50</v>
      </c>
      <c r="I45" s="19">
        <v>2</v>
      </c>
      <c r="J45" s="19">
        <v>10</v>
      </c>
      <c r="K45" s="19">
        <v>5</v>
      </c>
      <c r="L45" s="19">
        <v>-2</v>
      </c>
      <c r="M45" s="19">
        <v>1</v>
      </c>
      <c r="N45" s="10">
        <v>519</v>
      </c>
      <c r="O45" s="19">
        <v>1</v>
      </c>
      <c r="P45" s="19">
        <v>-3</v>
      </c>
      <c r="Q45" s="19">
        <v>24</v>
      </c>
      <c r="R45" s="19">
        <v>0</v>
      </c>
      <c r="S45" s="19">
        <v>3</v>
      </c>
      <c r="T45" s="19">
        <v>13</v>
      </c>
      <c r="U45" s="19">
        <v>11</v>
      </c>
      <c r="V45">
        <f t="shared" si="1"/>
        <v>0</v>
      </c>
      <c r="W45">
        <f t="shared" si="2"/>
        <v>2.9832045583365652E-2</v>
      </c>
      <c r="X45" s="27">
        <v>12</v>
      </c>
      <c r="Y45" s="27">
        <v>50</v>
      </c>
      <c r="Z45" s="15" t="s">
        <v>23</v>
      </c>
    </row>
    <row r="46" spans="1:26">
      <c r="A46" s="19">
        <v>422.16199999999998</v>
      </c>
      <c r="B46" s="19">
        <v>392.80399999999997</v>
      </c>
      <c r="C46" s="19">
        <v>4.8734000000000002</v>
      </c>
      <c r="D46" s="19">
        <v>-6.4476399999999998</v>
      </c>
      <c r="E46" s="19">
        <v>78.757800000000003</v>
      </c>
      <c r="F46" s="19">
        <v>448.68700000000001</v>
      </c>
      <c r="G46" s="10">
        <f t="shared" si="0"/>
        <v>0.17552948937678159</v>
      </c>
      <c r="H46" s="19">
        <v>53</v>
      </c>
      <c r="I46" s="19">
        <v>0</v>
      </c>
      <c r="J46" s="19">
        <v>5</v>
      </c>
      <c r="K46" s="19">
        <v>2</v>
      </c>
      <c r="L46" s="19">
        <v>-1</v>
      </c>
      <c r="M46" s="19">
        <v>4</v>
      </c>
      <c r="N46" s="10">
        <v>520</v>
      </c>
      <c r="O46" s="19">
        <v>0</v>
      </c>
      <c r="P46" s="19">
        <v>-1</v>
      </c>
      <c r="Q46" s="19">
        <v>30</v>
      </c>
      <c r="R46" s="19">
        <v>0</v>
      </c>
      <c r="S46" s="19">
        <v>0</v>
      </c>
      <c r="T46" s="19">
        <v>6</v>
      </c>
      <c r="U46" s="19">
        <v>6</v>
      </c>
      <c r="V46">
        <f t="shared" si="1"/>
        <v>0</v>
      </c>
      <c r="W46">
        <f t="shared" si="2"/>
        <v>0</v>
      </c>
      <c r="X46" s="27">
        <v>8</v>
      </c>
      <c r="Y46" s="27">
        <v>53</v>
      </c>
      <c r="Z46" s="14" t="s">
        <v>23</v>
      </c>
    </row>
    <row r="47" spans="1:26">
      <c r="A47" s="19">
        <v>367.03899999999999</v>
      </c>
      <c r="B47" s="19">
        <v>354.72300000000001</v>
      </c>
      <c r="C47" s="19">
        <v>-1.0642199999999999</v>
      </c>
      <c r="D47" s="19">
        <v>-3.9850099999999999</v>
      </c>
      <c r="E47" s="19">
        <v>90.685699999999997</v>
      </c>
      <c r="F47" s="19">
        <v>341.49799999999999</v>
      </c>
      <c r="G47" s="10">
        <f t="shared" si="0"/>
        <v>0.26555265330982902</v>
      </c>
      <c r="H47" s="19">
        <v>38</v>
      </c>
      <c r="I47" s="19">
        <v>3</v>
      </c>
      <c r="J47" s="19">
        <v>9</v>
      </c>
      <c r="K47" s="19">
        <v>4</v>
      </c>
      <c r="L47" s="19">
        <v>-1</v>
      </c>
      <c r="M47" s="19">
        <v>3</v>
      </c>
      <c r="N47" s="10">
        <v>606</v>
      </c>
      <c r="O47" s="19">
        <v>0</v>
      </c>
      <c r="P47" s="19">
        <v>-1</v>
      </c>
      <c r="Q47" s="19">
        <v>24</v>
      </c>
      <c r="R47" s="19">
        <v>1</v>
      </c>
      <c r="S47" s="19">
        <v>5</v>
      </c>
      <c r="T47" s="19">
        <v>3</v>
      </c>
      <c r="U47" s="19">
        <v>4</v>
      </c>
      <c r="V47">
        <f t="shared" si="1"/>
        <v>1.1027096885175943E-2</v>
      </c>
      <c r="W47">
        <f t="shared" si="2"/>
        <v>5.5135484425879719E-2</v>
      </c>
      <c r="X47" s="27">
        <v>5</v>
      </c>
      <c r="Y47" s="27">
        <v>38</v>
      </c>
      <c r="Z47" s="15" t="s">
        <v>23</v>
      </c>
    </row>
    <row r="48" spans="1:26">
      <c r="A48" s="19">
        <v>454.17099999999999</v>
      </c>
      <c r="B48" s="19">
        <v>400.745</v>
      </c>
      <c r="C48" s="19">
        <v>-0.18917400000000001</v>
      </c>
      <c r="D48" s="19">
        <v>-4.6783099999999997</v>
      </c>
      <c r="E48" s="19">
        <v>164.08099999999999</v>
      </c>
      <c r="F48" s="19">
        <v>442.541</v>
      </c>
      <c r="G48" s="10">
        <f t="shared" si="0"/>
        <v>0.37077016592812867</v>
      </c>
      <c r="H48" s="19">
        <v>55</v>
      </c>
      <c r="I48" s="19">
        <v>1</v>
      </c>
      <c r="J48" s="19">
        <v>12</v>
      </c>
      <c r="K48" s="19">
        <v>7</v>
      </c>
      <c r="L48" s="19">
        <v>-2</v>
      </c>
      <c r="M48" s="19">
        <v>3</v>
      </c>
      <c r="N48" s="10">
        <v>704</v>
      </c>
      <c r="O48" s="19">
        <v>0</v>
      </c>
      <c r="P48" s="19">
        <v>-2</v>
      </c>
      <c r="Q48" s="19">
        <v>33</v>
      </c>
      <c r="R48" s="19">
        <v>0</v>
      </c>
      <c r="S48" s="19">
        <v>0</v>
      </c>
      <c r="T48" s="19">
        <v>8</v>
      </c>
      <c r="U48" s="19">
        <v>5</v>
      </c>
      <c r="V48">
        <f t="shared" si="1"/>
        <v>0</v>
      </c>
      <c r="W48">
        <f t="shared" si="2"/>
        <v>0</v>
      </c>
      <c r="X48" s="27">
        <v>10</v>
      </c>
      <c r="Y48" s="27">
        <v>55</v>
      </c>
      <c r="Z48" s="15" t="s">
        <v>23</v>
      </c>
    </row>
    <row r="49" spans="1:26">
      <c r="A49" s="19">
        <v>446.20699999999999</v>
      </c>
      <c r="B49" s="19">
        <v>432.38099999999997</v>
      </c>
      <c r="C49" s="19">
        <v>4.3189700000000002</v>
      </c>
      <c r="D49" s="19">
        <v>-5.1776900000000001</v>
      </c>
      <c r="E49" s="19">
        <v>105.423</v>
      </c>
      <c r="F49" s="19">
        <v>474.81</v>
      </c>
      <c r="G49" s="10">
        <f t="shared" si="0"/>
        <v>0.22203197068301006</v>
      </c>
      <c r="H49" s="19">
        <v>59</v>
      </c>
      <c r="I49" s="19">
        <v>0</v>
      </c>
      <c r="J49" s="19">
        <v>8</v>
      </c>
      <c r="K49" s="19">
        <v>3</v>
      </c>
      <c r="L49" s="19">
        <v>-2</v>
      </c>
      <c r="M49" s="19">
        <v>4</v>
      </c>
      <c r="N49" s="10">
        <v>656</v>
      </c>
      <c r="O49" s="19">
        <v>0</v>
      </c>
      <c r="P49" s="19">
        <v>-2</v>
      </c>
      <c r="Q49" s="19">
        <v>33</v>
      </c>
      <c r="R49" s="19">
        <v>0</v>
      </c>
      <c r="S49" s="19">
        <v>0</v>
      </c>
      <c r="T49" s="19">
        <v>8</v>
      </c>
      <c r="U49" s="19">
        <v>7</v>
      </c>
      <c r="V49">
        <f t="shared" si="1"/>
        <v>0</v>
      </c>
      <c r="W49">
        <f t="shared" si="2"/>
        <v>0</v>
      </c>
      <c r="X49" s="27">
        <v>8</v>
      </c>
      <c r="Y49" s="27">
        <v>59</v>
      </c>
      <c r="Z49" s="15" t="s">
        <v>23</v>
      </c>
    </row>
    <row r="50" spans="1:26">
      <c r="A50" s="19">
        <v>424.24599999999998</v>
      </c>
      <c r="B50" s="19">
        <v>457.58699999999999</v>
      </c>
      <c r="C50" s="19">
        <v>2.5083600000000001</v>
      </c>
      <c r="D50" s="19">
        <v>-2.4478800000000001</v>
      </c>
      <c r="E50" s="19">
        <v>97.802400000000006</v>
      </c>
      <c r="F50" s="19">
        <v>485.291</v>
      </c>
      <c r="G50" s="10">
        <f t="shared" si="0"/>
        <v>0.20153351288196156</v>
      </c>
      <c r="H50" s="19">
        <v>66</v>
      </c>
      <c r="I50" s="19">
        <v>8</v>
      </c>
      <c r="J50" s="19">
        <v>9</v>
      </c>
      <c r="K50" s="19">
        <v>4</v>
      </c>
      <c r="L50" s="19">
        <v>-1</v>
      </c>
      <c r="M50" s="19">
        <v>2</v>
      </c>
      <c r="N50" s="10">
        <v>656</v>
      </c>
      <c r="O50" s="19">
        <v>0</v>
      </c>
      <c r="P50" s="19">
        <v>-1</v>
      </c>
      <c r="Q50" s="19">
        <v>30</v>
      </c>
      <c r="R50" s="19">
        <v>2</v>
      </c>
      <c r="S50" s="19">
        <v>8</v>
      </c>
      <c r="T50" s="19">
        <v>13</v>
      </c>
      <c r="U50" s="19">
        <v>17</v>
      </c>
      <c r="V50">
        <f t="shared" si="1"/>
        <v>2.044939592484438E-2</v>
      </c>
      <c r="W50">
        <f t="shared" si="2"/>
        <v>8.1797583699377521E-2</v>
      </c>
      <c r="X50" s="27">
        <v>11</v>
      </c>
      <c r="Y50" s="27">
        <v>66</v>
      </c>
      <c r="Z50" s="15" t="s">
        <v>23</v>
      </c>
    </row>
    <row r="51" spans="1:26">
      <c r="A51" s="19">
        <v>435.22699999999998</v>
      </c>
      <c r="B51" s="19">
        <v>427.71800000000002</v>
      </c>
      <c r="C51" s="19">
        <v>5.0281700000000003</v>
      </c>
      <c r="D51" s="19">
        <v>-5.7939100000000003</v>
      </c>
      <c r="E51" s="19">
        <v>93.427199999999999</v>
      </c>
      <c r="F51" s="19">
        <v>490.08699999999999</v>
      </c>
      <c r="G51" s="10">
        <f t="shared" si="0"/>
        <v>0.19063390785717638</v>
      </c>
      <c r="H51" s="19">
        <v>61</v>
      </c>
      <c r="I51" s="19">
        <v>1</v>
      </c>
      <c r="J51" s="19">
        <v>8</v>
      </c>
      <c r="K51" s="19">
        <v>2</v>
      </c>
      <c r="L51" s="19">
        <v>-2</v>
      </c>
      <c r="M51" s="19">
        <v>3</v>
      </c>
      <c r="N51" s="10">
        <v>608</v>
      </c>
      <c r="O51" s="19">
        <v>0</v>
      </c>
      <c r="P51" s="19">
        <v>-2</v>
      </c>
      <c r="Q51" s="19">
        <v>32</v>
      </c>
      <c r="R51" s="19">
        <v>0</v>
      </c>
      <c r="S51" s="19">
        <v>0</v>
      </c>
      <c r="T51" s="19">
        <v>11</v>
      </c>
      <c r="U51" s="19">
        <v>9</v>
      </c>
      <c r="V51">
        <f t="shared" si="1"/>
        <v>0</v>
      </c>
      <c r="W51">
        <f t="shared" si="2"/>
        <v>0</v>
      </c>
      <c r="X51" s="27">
        <v>11</v>
      </c>
      <c r="Y51" s="27">
        <v>61</v>
      </c>
      <c r="Z51" s="15" t="s">
        <v>23</v>
      </c>
    </row>
    <row r="52" spans="1:26">
      <c r="A52" s="19">
        <v>440.16</v>
      </c>
      <c r="B52" s="19">
        <v>404.72500000000002</v>
      </c>
      <c r="C52" s="19">
        <v>5.2218</v>
      </c>
      <c r="D52" s="19">
        <v>-6.6306700000000003</v>
      </c>
      <c r="E52" s="19">
        <v>95.616299999999995</v>
      </c>
      <c r="F52" s="19">
        <v>441.5</v>
      </c>
      <c r="G52" s="10">
        <f t="shared" si="0"/>
        <v>0.21657146092865232</v>
      </c>
      <c r="H52" s="19">
        <v>53</v>
      </c>
      <c r="I52" s="19">
        <v>0</v>
      </c>
      <c r="J52" s="19">
        <v>8</v>
      </c>
      <c r="K52" s="19">
        <v>2</v>
      </c>
      <c r="L52" s="19">
        <v>-2</v>
      </c>
      <c r="M52" s="19">
        <v>5</v>
      </c>
      <c r="N52" s="10">
        <v>660</v>
      </c>
      <c r="O52" s="19">
        <v>0</v>
      </c>
      <c r="P52" s="19">
        <v>-2</v>
      </c>
      <c r="Q52" s="19">
        <v>33</v>
      </c>
      <c r="R52" s="19">
        <v>0</v>
      </c>
      <c r="S52" s="19">
        <v>0</v>
      </c>
      <c r="T52" s="19">
        <v>4</v>
      </c>
      <c r="U52" s="19">
        <v>3</v>
      </c>
      <c r="V52">
        <f t="shared" si="1"/>
        <v>0</v>
      </c>
      <c r="W52">
        <f t="shared" si="2"/>
        <v>0</v>
      </c>
      <c r="X52" s="27">
        <v>7</v>
      </c>
      <c r="Y52" s="27">
        <v>53</v>
      </c>
      <c r="Z52" s="15" t="s">
        <v>23</v>
      </c>
    </row>
    <row r="53" spans="1:26">
      <c r="A53" s="19">
        <v>302.01100000000002</v>
      </c>
      <c r="B53" s="19">
        <v>280.17099999999999</v>
      </c>
      <c r="C53" s="19">
        <v>3.2215400000000001</v>
      </c>
      <c r="D53" s="19">
        <v>-3.71515</v>
      </c>
      <c r="E53" s="19">
        <v>49.946599999999997</v>
      </c>
      <c r="F53" s="19">
        <v>299.87400000000002</v>
      </c>
      <c r="G53" s="10">
        <f t="shared" si="0"/>
        <v>0.16655862128760743</v>
      </c>
      <c r="H53" s="19">
        <v>31</v>
      </c>
      <c r="I53" s="19">
        <v>0</v>
      </c>
      <c r="J53" s="19">
        <v>6</v>
      </c>
      <c r="K53" s="19">
        <v>1</v>
      </c>
      <c r="L53" s="19">
        <v>-1</v>
      </c>
      <c r="M53" s="19">
        <v>1</v>
      </c>
      <c r="N53" s="10">
        <v>370</v>
      </c>
      <c r="O53" s="19">
        <v>0</v>
      </c>
      <c r="P53" s="19">
        <v>-1</v>
      </c>
      <c r="Q53" s="19">
        <v>19</v>
      </c>
      <c r="R53" s="19">
        <v>0</v>
      </c>
      <c r="S53" s="19">
        <v>0</v>
      </c>
      <c r="T53" s="19">
        <v>7</v>
      </c>
      <c r="U53" s="19">
        <v>3</v>
      </c>
      <c r="V53">
        <f t="shared" si="1"/>
        <v>0</v>
      </c>
      <c r="W53">
        <f t="shared" si="2"/>
        <v>0</v>
      </c>
      <c r="X53" s="27">
        <v>6</v>
      </c>
      <c r="Y53" s="27">
        <v>31</v>
      </c>
      <c r="Z53" s="15" t="s">
        <v>23</v>
      </c>
    </row>
    <row r="54" spans="1:26">
      <c r="A54" s="19">
        <v>179.095</v>
      </c>
      <c r="B54" s="19">
        <v>187.26400000000001</v>
      </c>
      <c r="C54" s="19">
        <v>1.9637800000000001</v>
      </c>
      <c r="D54" s="19">
        <v>-2.3150200000000001</v>
      </c>
      <c r="E54" s="19">
        <v>30.623899999999999</v>
      </c>
      <c r="F54" s="19">
        <v>218.05500000000001</v>
      </c>
      <c r="G54" s="10">
        <f t="shared" si="0"/>
        <v>0.14044117309853019</v>
      </c>
      <c r="H54" s="19">
        <v>26</v>
      </c>
      <c r="I54" s="19">
        <v>0</v>
      </c>
      <c r="J54" s="19">
        <v>3</v>
      </c>
      <c r="K54" s="19">
        <v>1</v>
      </c>
      <c r="L54" s="19">
        <v>0</v>
      </c>
      <c r="M54" s="19">
        <v>1</v>
      </c>
      <c r="N54" s="10">
        <v>162</v>
      </c>
      <c r="O54" s="19">
        <v>0</v>
      </c>
      <c r="P54" s="19">
        <v>0</v>
      </c>
      <c r="Q54" s="19">
        <v>13</v>
      </c>
      <c r="R54" s="19">
        <v>0</v>
      </c>
      <c r="S54" s="19">
        <v>0</v>
      </c>
      <c r="T54" s="19">
        <v>4</v>
      </c>
      <c r="U54" s="19">
        <v>3</v>
      </c>
      <c r="V54">
        <f t="shared" si="1"/>
        <v>0</v>
      </c>
      <c r="W54">
        <f t="shared" si="2"/>
        <v>0</v>
      </c>
      <c r="X54" s="27">
        <v>4</v>
      </c>
      <c r="Y54" s="27">
        <v>26</v>
      </c>
      <c r="Z54" s="15" t="s">
        <v>23</v>
      </c>
    </row>
    <row r="55" spans="1:26">
      <c r="A55" s="19">
        <v>152.01599999999999</v>
      </c>
      <c r="B55" s="19">
        <v>138.20599999999999</v>
      </c>
      <c r="C55" s="19">
        <v>-0.23516799999999999</v>
      </c>
      <c r="D55" s="19">
        <v>-2.6021299999999998</v>
      </c>
      <c r="E55" s="19">
        <v>45.117899999999999</v>
      </c>
      <c r="F55" s="19">
        <v>141.892</v>
      </c>
      <c r="G55" s="10">
        <f t="shared" si="0"/>
        <v>0.3179735291630254</v>
      </c>
      <c r="H55" s="19">
        <v>14</v>
      </c>
      <c r="I55" s="19">
        <v>0</v>
      </c>
      <c r="J55" s="19">
        <v>4</v>
      </c>
      <c r="K55" s="19">
        <v>2</v>
      </c>
      <c r="L55" s="19">
        <v>1</v>
      </c>
      <c r="M55" s="19">
        <v>2</v>
      </c>
      <c r="N55" s="10">
        <v>190</v>
      </c>
      <c r="O55" s="19">
        <v>1</v>
      </c>
      <c r="P55" s="19">
        <v>0</v>
      </c>
      <c r="Q55" s="19">
        <v>10</v>
      </c>
      <c r="R55" s="19">
        <v>0</v>
      </c>
      <c r="S55" s="19">
        <v>2</v>
      </c>
      <c r="T55" s="19">
        <v>0</v>
      </c>
      <c r="U55" s="19">
        <v>0</v>
      </c>
      <c r="V55">
        <f t="shared" si="1"/>
        <v>0</v>
      </c>
      <c r="W55">
        <f t="shared" si="2"/>
        <v>4.4328304287211948E-2</v>
      </c>
      <c r="X55" s="27">
        <v>0</v>
      </c>
      <c r="Y55" s="27">
        <v>14</v>
      </c>
      <c r="Z55" s="15" t="s">
        <v>23</v>
      </c>
    </row>
    <row r="56" spans="1:26">
      <c r="A56" s="19">
        <v>385.24799999999999</v>
      </c>
      <c r="B56" s="19">
        <v>421.06700000000001</v>
      </c>
      <c r="C56" s="19">
        <v>1.5270300000000001</v>
      </c>
      <c r="D56" s="19">
        <v>-1.9119600000000001</v>
      </c>
      <c r="E56" s="19">
        <v>55.822499999999998</v>
      </c>
      <c r="F56" s="19">
        <v>441.72199999999998</v>
      </c>
      <c r="G56" s="10">
        <f t="shared" si="0"/>
        <v>0.12637473342962316</v>
      </c>
      <c r="H56" s="19">
        <v>59</v>
      </c>
      <c r="I56" s="19">
        <v>0</v>
      </c>
      <c r="J56" s="19">
        <v>7</v>
      </c>
      <c r="K56" s="19">
        <v>0</v>
      </c>
      <c r="L56" s="19">
        <v>1</v>
      </c>
      <c r="M56" s="19">
        <v>4</v>
      </c>
      <c r="N56" s="10">
        <v>529</v>
      </c>
      <c r="O56" s="19">
        <v>1</v>
      </c>
      <c r="P56" s="19">
        <v>0</v>
      </c>
      <c r="Q56" s="19">
        <v>28</v>
      </c>
      <c r="R56" s="19">
        <v>1</v>
      </c>
      <c r="S56" s="19">
        <v>12</v>
      </c>
      <c r="T56" s="19">
        <v>4</v>
      </c>
      <c r="U56" s="19">
        <v>15</v>
      </c>
      <c r="V56">
        <f t="shared" si="1"/>
        <v>1.7913923597115858E-2</v>
      </c>
      <c r="W56">
        <f t="shared" si="2"/>
        <v>0.21496708316539032</v>
      </c>
      <c r="X56" s="27">
        <v>6</v>
      </c>
      <c r="Y56" s="27">
        <v>59</v>
      </c>
      <c r="Z56" s="15" t="s">
        <v>23</v>
      </c>
    </row>
    <row r="57" spans="1:26">
      <c r="A57" s="19">
        <v>454.28300000000002</v>
      </c>
      <c r="B57" s="19">
        <v>514.20699999999999</v>
      </c>
      <c r="C57" s="19">
        <v>5.2796900000000004</v>
      </c>
      <c r="D57" s="19">
        <v>-4.9819100000000001</v>
      </c>
      <c r="E57" s="19">
        <v>51.6173</v>
      </c>
      <c r="F57" s="19">
        <v>549.86599999999999</v>
      </c>
      <c r="G57" s="10">
        <f t="shared" si="0"/>
        <v>9.3872507119916487E-2</v>
      </c>
      <c r="H57" s="19">
        <v>71</v>
      </c>
      <c r="I57" s="19">
        <v>1</v>
      </c>
      <c r="J57" s="19">
        <v>6</v>
      </c>
      <c r="K57" s="19">
        <v>0</v>
      </c>
      <c r="L57" s="19">
        <v>1</v>
      </c>
      <c r="M57" s="19">
        <v>2</v>
      </c>
      <c r="N57" s="10">
        <v>606</v>
      </c>
      <c r="O57" s="19">
        <v>1</v>
      </c>
      <c r="P57" s="19">
        <v>0</v>
      </c>
      <c r="Q57" s="19">
        <v>33</v>
      </c>
      <c r="R57" s="19">
        <v>0</v>
      </c>
      <c r="S57" s="19">
        <v>0</v>
      </c>
      <c r="T57" s="19">
        <v>15</v>
      </c>
      <c r="U57" s="19">
        <v>14</v>
      </c>
      <c r="V57">
        <f t="shared" si="1"/>
        <v>0</v>
      </c>
      <c r="W57">
        <f t="shared" si="2"/>
        <v>0</v>
      </c>
      <c r="X57" s="27">
        <v>14</v>
      </c>
      <c r="Y57" s="27">
        <v>71</v>
      </c>
      <c r="Z57" s="15" t="s">
        <v>23</v>
      </c>
    </row>
    <row r="58" spans="1:26" s="8" customFormat="1" ht="16.149999999999999" thickBot="1">
      <c r="A58" s="19">
        <v>426.21699999999998</v>
      </c>
      <c r="B58" s="19">
        <v>434.88499999999999</v>
      </c>
      <c r="C58" s="19">
        <v>4.9476500000000003</v>
      </c>
      <c r="D58" s="19">
        <v>-6.7130700000000001</v>
      </c>
      <c r="E58" s="19">
        <v>76.136200000000002</v>
      </c>
      <c r="F58" s="19">
        <v>470.38499999999999</v>
      </c>
      <c r="G58" s="10">
        <f t="shared" si="0"/>
        <v>0.16185932799727884</v>
      </c>
      <c r="H58" s="19">
        <v>58</v>
      </c>
      <c r="I58" s="19">
        <v>0</v>
      </c>
      <c r="J58" s="19">
        <v>6</v>
      </c>
      <c r="K58" s="19">
        <v>1</v>
      </c>
      <c r="L58" s="19">
        <v>-1</v>
      </c>
      <c r="M58" s="19">
        <v>5</v>
      </c>
      <c r="N58" s="10">
        <v>624</v>
      </c>
      <c r="O58" s="19">
        <v>0</v>
      </c>
      <c r="P58" s="19">
        <v>-1</v>
      </c>
      <c r="Q58" s="19">
        <v>32</v>
      </c>
      <c r="R58" s="19">
        <v>0</v>
      </c>
      <c r="S58" s="19">
        <v>5</v>
      </c>
      <c r="T58" s="19">
        <v>4</v>
      </c>
      <c r="U58" s="19">
        <v>8</v>
      </c>
      <c r="V58">
        <f t="shared" si="1"/>
        <v>0</v>
      </c>
      <c r="W58">
        <f t="shared" si="2"/>
        <v>6.56717829363693E-2</v>
      </c>
      <c r="X58" s="27">
        <v>6</v>
      </c>
      <c r="Y58" s="27">
        <v>58</v>
      </c>
      <c r="Z58" s="15" t="s">
        <v>23</v>
      </c>
    </row>
    <row r="59" spans="1:26" ht="16.149999999999999" thickTop="1">
      <c r="A59" s="19">
        <v>356.08800000000002</v>
      </c>
      <c r="B59" s="19">
        <v>353.613</v>
      </c>
      <c r="C59" s="19">
        <v>4.0137600000000004</v>
      </c>
      <c r="D59" s="19">
        <v>-5.2771699999999999</v>
      </c>
      <c r="E59" s="19">
        <v>44.405700000000003</v>
      </c>
      <c r="F59" s="19">
        <v>363.416</v>
      </c>
      <c r="G59" s="10">
        <f t="shared" si="0"/>
        <v>0.12218972197151474</v>
      </c>
      <c r="H59" s="19">
        <v>42</v>
      </c>
      <c r="I59" s="19">
        <v>0</v>
      </c>
      <c r="J59" s="19">
        <v>6</v>
      </c>
      <c r="K59" s="19">
        <v>1</v>
      </c>
      <c r="L59" s="19">
        <v>-2</v>
      </c>
      <c r="M59" s="19">
        <v>3</v>
      </c>
      <c r="N59" s="10">
        <v>616</v>
      </c>
      <c r="O59" s="19">
        <v>0</v>
      </c>
      <c r="P59" s="19">
        <v>-2</v>
      </c>
      <c r="Q59" s="19">
        <v>25</v>
      </c>
      <c r="R59" s="19">
        <v>0</v>
      </c>
      <c r="S59" s="19">
        <v>3</v>
      </c>
      <c r="T59" s="19">
        <v>5</v>
      </c>
      <c r="U59" s="19">
        <v>3</v>
      </c>
      <c r="V59">
        <f t="shared" si="1"/>
        <v>0</v>
      </c>
      <c r="W59">
        <f t="shared" si="2"/>
        <v>6.7558894466250949E-2</v>
      </c>
      <c r="X59" s="27">
        <v>4</v>
      </c>
      <c r="Y59" s="27">
        <v>42</v>
      </c>
      <c r="Z59" s="15" t="s">
        <v>23</v>
      </c>
    </row>
    <row r="60" spans="1:26">
      <c r="A60" s="19">
        <v>331.06299999999999</v>
      </c>
      <c r="B60" s="19">
        <v>305.577</v>
      </c>
      <c r="C60" s="19">
        <v>1.3864700000000001</v>
      </c>
      <c r="D60" s="19">
        <v>-3.6078999999999999</v>
      </c>
      <c r="E60" s="19">
        <v>80.725999999999999</v>
      </c>
      <c r="F60" s="19">
        <v>313.125</v>
      </c>
      <c r="G60" s="10">
        <f t="shared" si="0"/>
        <v>0.25780758483033933</v>
      </c>
      <c r="H60" s="19">
        <v>36</v>
      </c>
      <c r="I60" s="19">
        <v>0</v>
      </c>
      <c r="J60" s="19">
        <v>8</v>
      </c>
      <c r="K60" s="19">
        <v>2</v>
      </c>
      <c r="L60" s="19">
        <v>0</v>
      </c>
      <c r="M60" s="19">
        <v>3</v>
      </c>
      <c r="N60" s="10">
        <v>611</v>
      </c>
      <c r="O60" s="19">
        <v>0</v>
      </c>
      <c r="P60" s="19">
        <v>0</v>
      </c>
      <c r="Q60" s="19">
        <v>23</v>
      </c>
      <c r="R60" s="19">
        <v>0</v>
      </c>
      <c r="S60" s="19">
        <v>2</v>
      </c>
      <c r="T60" s="19">
        <v>2</v>
      </c>
      <c r="U60" s="19">
        <v>1</v>
      </c>
      <c r="V60">
        <f t="shared" si="1"/>
        <v>0</v>
      </c>
      <c r="W60">
        <f t="shared" si="2"/>
        <v>2.4775165374228872E-2</v>
      </c>
      <c r="X60" s="27">
        <v>3</v>
      </c>
      <c r="Y60" s="27">
        <v>36</v>
      </c>
      <c r="Z60" s="15" t="s">
        <v>23</v>
      </c>
    </row>
    <row r="61" spans="1:26" ht="16.149999999999999" thickBot="1">
      <c r="A61" s="21">
        <v>396.04500000000002</v>
      </c>
      <c r="B61" s="21">
        <v>396.19200000000001</v>
      </c>
      <c r="C61" s="21">
        <v>0.46114899999999998</v>
      </c>
      <c r="D61" s="21">
        <v>-3.3527</v>
      </c>
      <c r="E61" s="21">
        <v>91.753500000000003</v>
      </c>
      <c r="F61" s="21">
        <v>379.303</v>
      </c>
      <c r="G61" s="16">
        <f t="shared" si="0"/>
        <v>0.24190027497805186</v>
      </c>
      <c r="H61" s="21">
        <v>42</v>
      </c>
      <c r="I61" s="21">
        <v>2</v>
      </c>
      <c r="J61" s="21">
        <v>11</v>
      </c>
      <c r="K61" s="21">
        <v>2</v>
      </c>
      <c r="L61" s="21">
        <v>-1</v>
      </c>
      <c r="M61" s="21">
        <v>3</v>
      </c>
      <c r="N61" s="16">
        <v>680</v>
      </c>
      <c r="O61" s="21">
        <v>0</v>
      </c>
      <c r="P61" s="21">
        <v>-1</v>
      </c>
      <c r="Q61" s="21">
        <v>26</v>
      </c>
      <c r="R61" s="21">
        <v>1</v>
      </c>
      <c r="S61" s="21">
        <v>5</v>
      </c>
      <c r="T61" s="21">
        <v>6</v>
      </c>
      <c r="U61" s="21">
        <v>6</v>
      </c>
      <c r="V61" s="8">
        <f t="shared" si="1"/>
        <v>1.0898766804536067E-2</v>
      </c>
      <c r="W61" s="8">
        <f t="shared" si="2"/>
        <v>5.4493834022680335E-2</v>
      </c>
      <c r="X61" s="29">
        <v>8</v>
      </c>
      <c r="Y61" s="29">
        <v>42</v>
      </c>
      <c r="Z61" s="17" t="s">
        <v>23</v>
      </c>
    </row>
    <row r="62" spans="1:26" ht="16.149999999999999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Drug (Final)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Kaustubh Lall</cp:lastModifiedBy>
  <dcterms:created xsi:type="dcterms:W3CDTF">2018-08-16T03:53:02Z</dcterms:created>
  <dcterms:modified xsi:type="dcterms:W3CDTF">2018-10-06T20:30:42Z</dcterms:modified>
</cp:coreProperties>
</file>