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CareerKnow\DS\Excel\EXCELTutorial\Formulas\"/>
    </mc:Choice>
  </mc:AlternateContent>
  <xr:revisionPtr revIDLastSave="0" documentId="13_ncr:1_{3A7892E4-E40A-47F3-A63E-05CA8BA707E9}" xr6:coauthVersionLast="47" xr6:coauthVersionMax="47" xr10:uidLastSave="{00000000-0000-0000-0000-000000000000}"/>
  <bookViews>
    <workbookView xWindow="-28920" yWindow="-90" windowWidth="29040" windowHeight="1572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8" i="12" l="1"/>
  <c r="Q12" i="12"/>
  <c r="Q13" i="12"/>
  <c r="Q14" i="12"/>
  <c r="Q15" i="12"/>
  <c r="Q16" i="12"/>
  <c r="Q17" i="12"/>
  <c r="Q18" i="12"/>
  <c r="Q19" i="12"/>
  <c r="Q20" i="12"/>
  <c r="Q21" i="12"/>
  <c r="Q22" i="12"/>
  <c r="Q23" i="12"/>
  <c r="Q24" i="12"/>
  <c r="Q25" i="12"/>
  <c r="Q26" i="12"/>
  <c r="Q27" i="12"/>
  <c r="Q11" i="12"/>
  <c r="O11" i="12" a="1"/>
  <c r="O11" i="12" s="1"/>
  <c r="A7" i="12" a="1"/>
  <c r="A7" i="12" s="1"/>
  <c r="A4" i="12"/>
  <c r="A3" i="12"/>
  <c r="A6" i="12" s="1" a="1"/>
  <c r="A6" i="12" s="1"/>
  <c r="A9" i="12" s="1" a="1"/>
  <c r="H29" i="8"/>
  <c r="U3" i="8"/>
  <c r="U4" i="8"/>
  <c r="U5" i="8"/>
  <c r="U6" i="8"/>
  <c r="U7" i="8"/>
  <c r="U8" i="8"/>
  <c r="U9" i="8"/>
  <c r="U10" i="8"/>
  <c r="U11" i="8"/>
  <c r="U12" i="8"/>
  <c r="U13" i="8"/>
  <c r="U14" i="8"/>
  <c r="U15" i="8"/>
  <c r="U16" i="8"/>
  <c r="U17" i="8"/>
  <c r="U18" i="8"/>
  <c r="U19" i="8"/>
  <c r="U20" i="8"/>
  <c r="U21" i="8"/>
  <c r="U2" i="8"/>
  <c r="V3" i="8"/>
  <c r="V4" i="8"/>
  <c r="V5" i="8"/>
  <c r="V6" i="8"/>
  <c r="V7" i="8"/>
  <c r="V8" i="8"/>
  <c r="V9" i="8"/>
  <c r="V10" i="8"/>
  <c r="V11" i="8"/>
  <c r="V12" i="8"/>
  <c r="V13" i="8"/>
  <c r="V14" i="8"/>
  <c r="V15" i="8"/>
  <c r="V16" i="8"/>
  <c r="V17" i="8"/>
  <c r="V18" i="8"/>
  <c r="V19" i="8"/>
  <c r="V20" i="8"/>
  <c r="V21" i="8"/>
  <c r="V2" i="8"/>
  <c r="T2" i="8"/>
  <c r="T3" i="8"/>
  <c r="T4" i="8"/>
  <c r="T5" i="8"/>
  <c r="T6" i="8"/>
  <c r="T7" i="8"/>
  <c r="T8" i="8"/>
  <c r="T9" i="8"/>
  <c r="T10" i="8"/>
  <c r="T11" i="8"/>
  <c r="T12" i="8"/>
  <c r="T13" i="8"/>
  <c r="T14" i="8"/>
  <c r="T15" i="8"/>
  <c r="T16" i="8"/>
  <c r="T17" i="8"/>
  <c r="T18" i="8"/>
  <c r="T19" i="8"/>
  <c r="T20" i="8"/>
  <c r="T21"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28" i="8"/>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9" i="12" l="1"/>
  <c r="B9" i="12" s="1"/>
  <c r="B13" i="12"/>
  <c r="B14" i="12"/>
  <c r="B15" i="12"/>
  <c r="B16" i="12"/>
  <c r="B17" i="12"/>
  <c r="B18" i="12"/>
  <c r="B19" i="12"/>
  <c r="B23" i="12"/>
  <c r="B20" i="12"/>
  <c r="B21" i="12"/>
  <c r="B22" i="12"/>
  <c r="B10" i="12"/>
  <c r="B11" i="12"/>
  <c r="B12" i="12"/>
  <c r="B24" i="12"/>
  <c r="B25" i="12"/>
  <c r="R9" i="8"/>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<sst xmlns="http://schemas.openxmlformats.org/spreadsheetml/2006/main" count="609" uniqueCount="95">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</sst>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Skills!$O$11:$O$27</c:f>
              <c:strCache>
                <c:ptCount val="17"/>
                <c:pt idx="0">
                  <c:v>Kafka</c:v>
                </c:pt>
                <c:pt idx="1">
                  <c:v> DataBricks</c:v>
                </c:pt>
                <c:pt idx="2">
                  <c:v> Spark</c:v>
                </c:pt>
                <c:pt idx="3">
                  <c:v> Python</c:v>
                </c:pt>
                <c:pt idx="4">
                  <c:v> GCP</c:v>
                </c:pt>
                <c:pt idx="5">
                  <c:v> Power BI</c:v>
                </c:pt>
                <c:pt idx="6">
                  <c:v> Airflow</c:v>
                </c:pt>
                <c:pt idx="7">
                  <c:v> Hadoop</c:v>
                </c:pt>
                <c:pt idx="8">
                  <c:v> R</c:v>
                </c:pt>
                <c:pt idx="9">
                  <c:v> Azure</c:v>
                </c:pt>
                <c:pt idx="10">
                  <c:v> Java</c:v>
                </c:pt>
                <c:pt idx="11">
                  <c:v> SQL</c:v>
                </c:pt>
                <c:pt idx="12">
                  <c:v> Kafka</c:v>
                </c:pt>
                <c:pt idx="13">
                  <c:v> Snowflake</c:v>
                </c:pt>
                <c:pt idx="14">
                  <c:v> Scala</c:v>
                </c:pt>
                <c:pt idx="15">
                  <c:v> Excel</c:v>
                </c:pt>
                <c:pt idx="16">
                  <c:v> Tableau</c:v>
                </c:pt>
              </c:strCache>
            </c:strRef>
          </c:cat>
          <c:val>
            <c:numRef>
              <c:f>Skills!$Q$11:$Q$27</c:f>
              <c:numCache>
                <c:formatCode>General</c:formatCode>
                <c:ptCount val="17"/>
                <c:pt idx="0">
                  <c:v>1</c:v>
                </c:pt>
                <c:pt idx="1">
                  <c:v>12</c:v>
                </c:pt>
                <c:pt idx="2">
                  <c:v>2</c:v>
                </c:pt>
                <c:pt idx="3">
                  <c:v>2</c:v>
                </c:pt>
                <c:pt idx="4">
                  <c:v>4</c:v>
                </c:pt>
                <c:pt idx="5">
                  <c:v>5</c:v>
                </c:pt>
                <c:pt idx="6">
                  <c:v>6</c:v>
                </c:pt>
                <c:pt idx="7">
                  <c:v>7</c:v>
                </c:pt>
                <c:pt idx="8">
                  <c:v>6</c:v>
                </c:pt>
                <c:pt idx="9">
                  <c:v>4</c:v>
                </c:pt>
                <c:pt idx="10">
                  <c:v>7</c:v>
                </c:pt>
                <c:pt idx="11">
                  <c:v>4</c:v>
                </c:pt>
                <c:pt idx="12">
                  <c:v>2</c:v>
                </c:pt>
                <c:pt idx="13">
                  <c:v>5</c:v>
                </c:pt>
                <c:pt idx="14">
                  <c:v>5</c:v>
                </c:pt>
                <c:pt idx="15">
                  <c:v>2</c:v>
                </c:pt>
                <c:pt idx="16">
                  <c:v>1</c:v>
                </c:pt>
              </c:numCache>
            </c:numRef>
          </c:val>
          <c:extLst>
            <c:ext xmlns:c16="http://schemas.microsoft.com/office/drawing/2014/chart" uri="{C3380CC4-5D6E-409C-BE32-E72D297353CC}">
              <c16:uniqueId val="{00000001-C20E-4199-AA2A-B984B54A08EE}"/>
            </c:ext>
          </c:extLst>
        </c:ser>
        <c:dLbls>
          <c:showLegendKey val="0"/>
          <c:showVal val="0"/>
          <c:showCatName val="0"/>
          <c:showSerName val="0"/>
          <c:showPercent val="0"/>
          <c:showBubbleSize val="0"/>
        </c:dLbls>
        <c:gapWidth val="219"/>
        <c:overlap val="-27"/>
        <c:axId val="1635951040"/>
        <c:axId val="1635955840"/>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Skills!$O$11:$O$27</c15:sqref>
                        </c15:formulaRef>
                      </c:ext>
                    </c:extLst>
                    <c:strCache>
                      <c:ptCount val="17"/>
                      <c:pt idx="0">
                        <c:v>Kafka</c:v>
                      </c:pt>
                      <c:pt idx="1">
                        <c:v> DataBricks</c:v>
                      </c:pt>
                      <c:pt idx="2">
                        <c:v> Spark</c:v>
                      </c:pt>
                      <c:pt idx="3">
                        <c:v> Python</c:v>
                      </c:pt>
                      <c:pt idx="4">
                        <c:v> GCP</c:v>
                      </c:pt>
                      <c:pt idx="5">
                        <c:v> Power BI</c:v>
                      </c:pt>
                      <c:pt idx="6">
                        <c:v> Airflow</c:v>
                      </c:pt>
                      <c:pt idx="7">
                        <c:v> Hadoop</c:v>
                      </c:pt>
                      <c:pt idx="8">
                        <c:v> R</c:v>
                      </c:pt>
                      <c:pt idx="9">
                        <c:v> Azure</c:v>
                      </c:pt>
                      <c:pt idx="10">
                        <c:v> Java</c:v>
                      </c:pt>
                      <c:pt idx="11">
                        <c:v> SQL</c:v>
                      </c:pt>
                      <c:pt idx="12">
                        <c:v> Kafka</c:v>
                      </c:pt>
                      <c:pt idx="13">
                        <c:v> Snowflake</c:v>
                      </c:pt>
                      <c:pt idx="14">
                        <c:v> Scala</c:v>
                      </c:pt>
                      <c:pt idx="15">
                        <c:v> Excel</c:v>
                      </c:pt>
                      <c:pt idx="16">
                        <c:v> Tableau</c:v>
                      </c:pt>
                    </c:strCache>
                  </c:strRef>
                </c:cat>
                <c:val>
                  <c:numRef>
                    <c:extLst>
                      <c:ext uri="{02D57815-91ED-43cb-92C2-25804820EDAC}">
                        <c15:formulaRef>
                          <c15:sqref>Skills!$P$11:$P$27</c15:sqref>
                        </c15:formulaRef>
                      </c:ext>
                    </c:extLst>
                    <c:numCache>
                      <c:formatCode>General</c:formatCode>
                      <c:ptCount val="17"/>
                    </c:numCache>
                  </c:numRef>
                </c:val>
                <c:extLst>
                  <c:ext xmlns:c16="http://schemas.microsoft.com/office/drawing/2014/chart" uri="{C3380CC4-5D6E-409C-BE32-E72D297353CC}">
                    <c16:uniqueId val="{00000000-C20E-4199-AA2A-B984B54A08EE}"/>
                  </c:ext>
                </c:extLst>
              </c15:ser>
            </c15:filteredBarSeries>
          </c:ext>
        </c:extLst>
      </c:barChart>
      <c:catAx>
        <c:axId val="1635951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955840"/>
        <c:crosses val="autoZero"/>
        <c:auto val="1"/>
        <c:lblAlgn val="ctr"/>
        <c:lblOffset val="100"/>
        <c:noMultiLvlLbl val="0"/>
      </c:catAx>
      <c:valAx>
        <c:axId val="1635955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951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404812</xdr:colOff>
      <xdr:row>10</xdr:row>
      <xdr:rowOff>78899</xdr:rowOff>
    </xdr:from>
    <xdr:to>
      <xdr:col>25</xdr:col>
      <xdr:colOff>83502</xdr:colOff>
      <xdr:row>25</xdr:row>
      <xdr:rowOff>85566</xdr:rowOff>
    </xdr:to>
    <xdr:graphicFrame macro="">
      <xdr:nvGraphicFramePr>
        <xdr:cNvPr id="2" name="Chart 1">
          <a:extLst>
            <a:ext uri="{FF2B5EF4-FFF2-40B4-BE49-F238E27FC236}">
              <a16:creationId xmlns:a16="http://schemas.microsoft.com/office/drawing/2014/main" id="{051CE727-A35B-8489-8E90-B1EB30E14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58"/>
  <sheetViews>
    <sheetView topLeftCell="E1" zoomScale="110" zoomScaleNormal="110" workbookViewId="0">
      <selection activeCell="H30" sqref="H30"/>
    </sheetView>
  </sheetViews>
  <sheetFormatPr defaultRowHeight="14.4" x14ac:dyDescent="0.3"/>
  <cols>
    <col min="1" max="1" width="17.5546875" customWidth="1"/>
    <col min="2" max="2" width="14.21875" customWidth="1"/>
    <col min="3" max="3" width="27.21875" customWidth="1"/>
    <col min="4" max="4" width="17.5546875" style="9" customWidth="1"/>
    <col min="5" max="5" width="26.21875" customWidth="1"/>
    <col min="6" max="6" width="1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0" hidden="1"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$F2&amp;","&amp;$G2</f>
        <v>457 Oak St,San Jose, CA, 95101</v>
      </c>
      <c r="L2" t="str" cm="1">
        <f t="array" ref="L2:M2">_xlfn.TEXTSPLIT($B2," ")</f>
        <v>Pam</v>
      </c>
      <c r="M2" t="str">
        <v>Beesly</v>
      </c>
      <c r="O2" t="str">
        <f>RIGHT(A2,3)</f>
        <v>548</v>
      </c>
      <c r="Q2">
        <f>FIND(",", G2)+LEN(", ")</f>
        <v>11</v>
      </c>
      <c r="R2">
        <f>FIND(",",G2,Q2)</f>
        <v>13</v>
      </c>
      <c r="S2" t="str">
        <f>MID(G2,Q2,R2-Q2)</f>
        <v>CA</v>
      </c>
      <c r="T2" s="18">
        <f>FIND(",",G2)+2</f>
        <v>11</v>
      </c>
      <c r="U2" s="18">
        <f>FIND(",",G2,T2)</f>
        <v>13</v>
      </c>
      <c r="V2" s="18" t="str">
        <f>MID(G2,T2,2)</f>
        <v>CA</v>
      </c>
    </row>
    <row r="3" spans="1:22" x14ac:dyDescent="0.3">
      <c r="A3" s="5" t="s">
        <v>71</v>
      </c>
      <c r="B3" s="1" t="s">
        <v>38</v>
      </c>
      <c r="C3" s="1" t="s">
        <v>5</v>
      </c>
      <c r="D3" s="11">
        <v>45055.40662037037</v>
      </c>
      <c r="E3" s="1" t="s">
        <v>39</v>
      </c>
      <c r="F3" s="1" t="s">
        <v>25</v>
      </c>
      <c r="G3" s="1" t="s">
        <v>26</v>
      </c>
      <c r="H3" s="6" t="s">
        <v>14</v>
      </c>
      <c r="J3" t="str">
        <f t="shared" ref="J3:J21" si="0">$F3&amp;","&amp;$G3</f>
        <v>203 Birch St,Chicago, IL, 60601</v>
      </c>
      <c r="L3" t="str" cm="1">
        <f t="array" ref="L3:M3">_xlfn.TEXTSPLIT($B3," ")</f>
        <v>Michael</v>
      </c>
      <c r="M3" t="str">
        <v>Scott</v>
      </c>
      <c r="O3" t="str">
        <f t="shared" ref="O3:O21" si="1">RIGHT(A3,3)</f>
        <v>549</v>
      </c>
      <c r="Q3">
        <f t="shared" ref="Q3:Q21" si="2">FIND(",", G3)+LEN(", ")</f>
        <v>10</v>
      </c>
      <c r="R3">
        <f t="shared" ref="R3:R21" si="3">FIND(",",G3,Q3)</f>
        <v>12</v>
      </c>
      <c r="S3" t="str">
        <f t="shared" ref="S3:S21" si="4">MID(G3,Q3,R3-Q3)</f>
        <v>IL</v>
      </c>
      <c r="T3" s="18">
        <f t="shared" ref="T3:T21" si="5">FIND(",",G3)+2</f>
        <v>10</v>
      </c>
      <c r="U3" s="18">
        <f t="shared" ref="U3:U21" si="6">FIND(",",G3,T3)</f>
        <v>12</v>
      </c>
      <c r="V3" s="18" t="str">
        <f t="shared" ref="V3:V21" si="7">MID(G3,T3,2)</f>
        <v>IL</v>
      </c>
    </row>
    <row r="4" spans="1:22"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f>
        <v>Kevin</v>
      </c>
      <c r="M4" t="str">
        <v>Malone</v>
      </c>
      <c r="O4" t="str">
        <f t="shared" si="1"/>
        <v>550</v>
      </c>
      <c r="Q4">
        <f t="shared" si="2"/>
        <v>10</v>
      </c>
      <c r="R4">
        <f t="shared" si="3"/>
        <v>12</v>
      </c>
      <c r="S4" t="str">
        <f t="shared" si="4"/>
        <v>IL</v>
      </c>
      <c r="T4" s="18">
        <f t="shared" si="5"/>
        <v>10</v>
      </c>
      <c r="U4" s="18">
        <f t="shared" si="6"/>
        <v>12</v>
      </c>
      <c r="V4" s="18" t="str">
        <f t="shared" si="7"/>
        <v>IL</v>
      </c>
    </row>
    <row r="5" spans="1:22"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f>
        <v>Pam</v>
      </c>
      <c r="M5" t="str">
        <v>Beesly</v>
      </c>
      <c r="O5" t="str">
        <f t="shared" si="1"/>
        <v>551</v>
      </c>
      <c r="Q5">
        <f t="shared" si="2"/>
        <v>11</v>
      </c>
      <c r="R5">
        <f t="shared" si="3"/>
        <v>13</v>
      </c>
      <c r="S5" t="str">
        <f t="shared" si="4"/>
        <v>CA</v>
      </c>
      <c r="T5" s="18">
        <f t="shared" si="5"/>
        <v>11</v>
      </c>
      <c r="U5" s="18">
        <f t="shared" si="6"/>
        <v>13</v>
      </c>
      <c r="V5" s="18" t="str">
        <f t="shared" si="7"/>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f>
        <v>Jim</v>
      </c>
      <c r="M6" t="str">
        <v>Halpert</v>
      </c>
      <c r="O6" t="str">
        <f t="shared" si="1"/>
        <v>552</v>
      </c>
      <c r="Q6">
        <f t="shared" si="2"/>
        <v>15</v>
      </c>
      <c r="R6">
        <f t="shared" si="3"/>
        <v>17</v>
      </c>
      <c r="S6" t="str">
        <f t="shared" si="4"/>
        <v>PA</v>
      </c>
      <c r="T6" s="18">
        <f t="shared" si="5"/>
        <v>15</v>
      </c>
      <c r="U6" s="18">
        <f t="shared" si="6"/>
        <v>17</v>
      </c>
      <c r="V6" s="18" t="str">
        <f t="shared" si="7"/>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f>
        <v>Ryan</v>
      </c>
      <c r="M7" t="str">
        <v>Howard</v>
      </c>
      <c r="O7" t="str">
        <f t="shared" si="1"/>
        <v>553</v>
      </c>
      <c r="Q7">
        <f t="shared" si="2"/>
        <v>15</v>
      </c>
      <c r="R7">
        <f t="shared" si="3"/>
        <v>17</v>
      </c>
      <c r="S7" t="str">
        <f t="shared" si="4"/>
        <v>PA</v>
      </c>
      <c r="T7" s="18">
        <f t="shared" si="5"/>
        <v>15</v>
      </c>
      <c r="U7" s="18">
        <f t="shared" si="6"/>
        <v>17</v>
      </c>
      <c r="V7" s="18" t="str">
        <f t="shared" si="7"/>
        <v>PA</v>
      </c>
    </row>
    <row r="8" spans="1:22"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f>
        <v>Kevin</v>
      </c>
      <c r="M8" t="str">
        <v>Malone</v>
      </c>
      <c r="O8" t="str">
        <f t="shared" si="1"/>
        <v>554</v>
      </c>
      <c r="Q8">
        <f t="shared" si="2"/>
        <v>10</v>
      </c>
      <c r="R8">
        <f t="shared" si="3"/>
        <v>12</v>
      </c>
      <c r="S8" t="str">
        <f t="shared" si="4"/>
        <v>IL</v>
      </c>
      <c r="T8" s="18">
        <f t="shared" si="5"/>
        <v>10</v>
      </c>
      <c r="U8" s="18">
        <f t="shared" si="6"/>
        <v>12</v>
      </c>
      <c r="V8" s="18" t="str">
        <f t="shared" si="7"/>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f>
        <v>Ryan</v>
      </c>
      <c r="M9" t="str">
        <v>Howard</v>
      </c>
      <c r="O9" t="str">
        <f t="shared" si="1"/>
        <v>555</v>
      </c>
      <c r="Q9">
        <f t="shared" si="2"/>
        <v>15</v>
      </c>
      <c r="R9">
        <f t="shared" si="3"/>
        <v>17</v>
      </c>
      <c r="S9" t="str">
        <f t="shared" si="4"/>
        <v>PA</v>
      </c>
      <c r="T9" s="18">
        <f t="shared" si="5"/>
        <v>15</v>
      </c>
      <c r="U9" s="18">
        <f t="shared" si="6"/>
        <v>17</v>
      </c>
      <c r="V9" s="18" t="str">
        <f t="shared" si="7"/>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f>
        <v>Stanley</v>
      </c>
      <c r="M10" t="str">
        <v>Hudson</v>
      </c>
      <c r="O10" t="str">
        <f t="shared" si="1"/>
        <v>556</v>
      </c>
      <c r="Q10">
        <f t="shared" si="2"/>
        <v>10</v>
      </c>
      <c r="R10">
        <f t="shared" si="3"/>
        <v>12</v>
      </c>
      <c r="S10" t="str">
        <f t="shared" si="4"/>
        <v>IL</v>
      </c>
      <c r="T10" s="18">
        <f t="shared" si="5"/>
        <v>10</v>
      </c>
      <c r="U10" s="18">
        <f t="shared" si="6"/>
        <v>12</v>
      </c>
      <c r="V10" s="18" t="str">
        <f t="shared" si="7"/>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f>
        <v>Angela</v>
      </c>
      <c r="M11" t="str">
        <v>Martin</v>
      </c>
      <c r="O11" t="str">
        <f t="shared" si="1"/>
        <v>557</v>
      </c>
      <c r="Q11">
        <f t="shared" si="2"/>
        <v>14</v>
      </c>
      <c r="R11">
        <f t="shared" si="3"/>
        <v>16</v>
      </c>
      <c r="S11" t="str">
        <f t="shared" si="4"/>
        <v>CA</v>
      </c>
      <c r="T11" s="18">
        <f t="shared" si="5"/>
        <v>14</v>
      </c>
      <c r="U11" s="18">
        <f t="shared" si="6"/>
        <v>16</v>
      </c>
      <c r="V11" s="18" t="str">
        <f t="shared" si="7"/>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f>
        <v>Dwight</v>
      </c>
      <c r="M12" t="str">
        <v>Schrute</v>
      </c>
      <c r="O12" t="str">
        <f t="shared" si="1"/>
        <v>558</v>
      </c>
      <c r="Q12">
        <f t="shared" si="2"/>
        <v>12</v>
      </c>
      <c r="R12">
        <f t="shared" si="3"/>
        <v>14</v>
      </c>
      <c r="S12" t="str">
        <f t="shared" si="4"/>
        <v>CA</v>
      </c>
      <c r="T12" s="18">
        <f t="shared" si="5"/>
        <v>12</v>
      </c>
      <c r="U12" s="18">
        <f t="shared" si="6"/>
        <v>14</v>
      </c>
      <c r="V12" s="18" t="str">
        <f t="shared" si="7"/>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f>
        <v>Oscar</v>
      </c>
      <c r="M13" t="str">
        <v>Martinez</v>
      </c>
      <c r="O13" t="str">
        <f t="shared" si="1"/>
        <v>559</v>
      </c>
      <c r="Q13">
        <f t="shared" si="2"/>
        <v>10</v>
      </c>
      <c r="R13">
        <f t="shared" si="3"/>
        <v>12</v>
      </c>
      <c r="S13" t="str">
        <f t="shared" si="4"/>
        <v>IL</v>
      </c>
      <c r="T13" s="18">
        <f t="shared" si="5"/>
        <v>10</v>
      </c>
      <c r="U13" s="18">
        <f t="shared" si="6"/>
        <v>12</v>
      </c>
      <c r="V13" s="18" t="str">
        <f t="shared" si="7"/>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f>
        <v>Ryan</v>
      </c>
      <c r="M14" t="str">
        <v>Howard</v>
      </c>
      <c r="O14" t="str">
        <f t="shared" si="1"/>
        <v>560</v>
      </c>
      <c r="Q14">
        <f t="shared" si="2"/>
        <v>15</v>
      </c>
      <c r="R14">
        <f t="shared" si="3"/>
        <v>17</v>
      </c>
      <c r="S14" t="str">
        <f t="shared" si="4"/>
        <v>PA</v>
      </c>
      <c r="T14" s="18">
        <f t="shared" si="5"/>
        <v>15</v>
      </c>
      <c r="U14" s="18">
        <f t="shared" si="6"/>
        <v>17</v>
      </c>
      <c r="V14" s="18" t="str">
        <f t="shared" si="7"/>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f>
        <v>Phyllis</v>
      </c>
      <c r="M15" t="str">
        <v>Vance</v>
      </c>
      <c r="O15" t="str">
        <f t="shared" si="1"/>
        <v>561</v>
      </c>
      <c r="Q15">
        <f t="shared" si="2"/>
        <v>10</v>
      </c>
      <c r="R15">
        <f t="shared" si="3"/>
        <v>12</v>
      </c>
      <c r="S15" t="str">
        <f t="shared" si="4"/>
        <v>IL</v>
      </c>
      <c r="T15" s="18">
        <f t="shared" si="5"/>
        <v>10</v>
      </c>
      <c r="U15" s="18">
        <f t="shared" si="6"/>
        <v>12</v>
      </c>
      <c r="V15" s="18" t="str">
        <f t="shared" si="7"/>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f>
        <v>Meredith</v>
      </c>
      <c r="M16" t="str">
        <v>Palmer</v>
      </c>
      <c r="O16" t="str">
        <f t="shared" si="1"/>
        <v>562</v>
      </c>
      <c r="Q16">
        <f t="shared" si="2"/>
        <v>10</v>
      </c>
      <c r="R16">
        <f t="shared" si="3"/>
        <v>12</v>
      </c>
      <c r="S16" t="str">
        <f t="shared" si="4"/>
        <v>IL</v>
      </c>
      <c r="T16" s="18">
        <f t="shared" si="5"/>
        <v>10</v>
      </c>
      <c r="U16" s="18">
        <f t="shared" si="6"/>
        <v>12</v>
      </c>
      <c r="V16" s="18" t="str">
        <f t="shared" si="7"/>
        <v>IL</v>
      </c>
    </row>
    <row r="17" spans="1:22"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f>
        <v>Michael</v>
      </c>
      <c r="M17" t="str">
        <v>Scott</v>
      </c>
      <c r="O17" t="str">
        <f t="shared" si="1"/>
        <v>563</v>
      </c>
      <c r="Q17">
        <f t="shared" si="2"/>
        <v>10</v>
      </c>
      <c r="R17">
        <f t="shared" si="3"/>
        <v>12</v>
      </c>
      <c r="S17" t="str">
        <f t="shared" si="4"/>
        <v>IL</v>
      </c>
      <c r="T17" s="18">
        <f t="shared" si="5"/>
        <v>10</v>
      </c>
      <c r="U17" s="18">
        <f t="shared" si="6"/>
        <v>12</v>
      </c>
      <c r="V17" s="18" t="str">
        <f t="shared" si="7"/>
        <v>IL</v>
      </c>
    </row>
    <row r="18" spans="1:22"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f>
        <v>Jim</v>
      </c>
      <c r="M18" t="str">
        <v>Halpert</v>
      </c>
      <c r="O18" t="str">
        <f t="shared" si="1"/>
        <v>564</v>
      </c>
      <c r="Q18">
        <f t="shared" si="2"/>
        <v>15</v>
      </c>
      <c r="R18">
        <f t="shared" si="3"/>
        <v>17</v>
      </c>
      <c r="S18" t="str">
        <f t="shared" si="4"/>
        <v>PA</v>
      </c>
      <c r="T18" s="18">
        <f t="shared" si="5"/>
        <v>15</v>
      </c>
      <c r="U18" s="18">
        <f t="shared" si="6"/>
        <v>17</v>
      </c>
      <c r="V18" s="18" t="str">
        <f t="shared" si="7"/>
        <v>PA</v>
      </c>
    </row>
    <row r="19" spans="1:22"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f>
        <v>Kelly</v>
      </c>
      <c r="M19" t="str">
        <v>Kapoor</v>
      </c>
      <c r="O19" t="str">
        <f t="shared" si="1"/>
        <v>565</v>
      </c>
      <c r="Q19">
        <f t="shared" si="2"/>
        <v>11</v>
      </c>
      <c r="R19">
        <f t="shared" si="3"/>
        <v>13</v>
      </c>
      <c r="S19" t="str">
        <f t="shared" si="4"/>
        <v>NY</v>
      </c>
      <c r="T19" s="18">
        <f t="shared" si="5"/>
        <v>11</v>
      </c>
      <c r="U19" s="18">
        <f t="shared" si="6"/>
        <v>13</v>
      </c>
      <c r="V19" s="18" t="str">
        <f t="shared" si="7"/>
        <v>NY</v>
      </c>
    </row>
    <row r="20" spans="1:22"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f>
        <v>Jim</v>
      </c>
      <c r="M20" t="str">
        <v>Halpert</v>
      </c>
      <c r="O20" t="str">
        <f t="shared" si="1"/>
        <v>566</v>
      </c>
      <c r="Q20">
        <f t="shared" si="2"/>
        <v>15</v>
      </c>
      <c r="R20">
        <f t="shared" si="3"/>
        <v>17</v>
      </c>
      <c r="S20" t="str">
        <f t="shared" si="4"/>
        <v>PA</v>
      </c>
      <c r="T20" s="18">
        <f t="shared" si="5"/>
        <v>15</v>
      </c>
      <c r="U20" s="18">
        <f t="shared" si="6"/>
        <v>17</v>
      </c>
      <c r="V20" s="18" t="str">
        <f t="shared" si="7"/>
        <v>PA</v>
      </c>
    </row>
    <row r="21" spans="1:22"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f>
        <v>Jim</v>
      </c>
      <c r="M21" t="str">
        <v>Halpert</v>
      </c>
      <c r="O21" t="str">
        <f t="shared" si="1"/>
        <v>567</v>
      </c>
      <c r="Q21">
        <f t="shared" si="2"/>
        <v>11</v>
      </c>
      <c r="R21">
        <f t="shared" si="3"/>
        <v>13</v>
      </c>
      <c r="S21" t="str">
        <f t="shared" si="4"/>
        <v>NY</v>
      </c>
      <c r="T21" s="18">
        <f t="shared" si="5"/>
        <v>11</v>
      </c>
      <c r="U21" s="18">
        <f t="shared" si="6"/>
        <v>13</v>
      </c>
      <c r="V21" s="18" t="str">
        <f t="shared" si="7"/>
        <v>NY</v>
      </c>
    </row>
    <row r="28" spans="1:22" x14ac:dyDescent="0.3">
      <c r="H28" t="str">
        <f>_xlfn.TEXTJOIN(" ",TRUE,F2:G2)</f>
        <v>457 Oak St San Jose, CA, 95101</v>
      </c>
    </row>
    <row r="29" spans="1:22" x14ac:dyDescent="0.3">
      <c r="H29" t="str">
        <f>_xlfn.TEXTJOIN(" ",TRUE,F3:G3)</f>
        <v>203 Birch St Chicago, IL, 60601</v>
      </c>
    </row>
    <row r="30" spans="1:22" x14ac:dyDescent="0.3">
      <c r="H30" t="str">
        <f t="shared" ref="H29:H58" si="8">_xlfn.TEXTJOIN(" ",TRUE,F4:G4)</f>
        <v>790 Pine St Chicago, IL, 60601</v>
      </c>
    </row>
    <row r="31" spans="1:22" x14ac:dyDescent="0.3">
      <c r="H31" t="str">
        <f t="shared" si="8"/>
        <v>457 Oak St San Jose, CA, 95101</v>
      </c>
    </row>
    <row r="32" spans="1:22" x14ac:dyDescent="0.3">
      <c r="H32" t="str">
        <f t="shared" si="8"/>
        <v>459 Oak St Philadelphia, PA, 19101</v>
      </c>
    </row>
    <row r="33" spans="8:8" x14ac:dyDescent="0.3">
      <c r="H33" t="str">
        <f t="shared" si="8"/>
        <v>204 Birch St Philadelphia, PA, 19101</v>
      </c>
    </row>
    <row r="34" spans="8:8" x14ac:dyDescent="0.3">
      <c r="H34" t="str">
        <f t="shared" si="8"/>
        <v>790 Pine St Chicago, IL, 60601</v>
      </c>
    </row>
    <row r="35" spans="8:8" x14ac:dyDescent="0.3">
      <c r="H35" t="str">
        <f t="shared" si="8"/>
        <v>204 Birch St Philadelphia, PA, 19101</v>
      </c>
    </row>
    <row r="36" spans="8:8" x14ac:dyDescent="0.3">
      <c r="H36" t="str">
        <f t="shared" si="8"/>
        <v>123 Elm St Chicago, IL, 60601</v>
      </c>
    </row>
    <row r="37" spans="8:8" x14ac:dyDescent="0.3">
      <c r="H37" t="str">
        <f t="shared" si="8"/>
        <v>123 Elm St Los Angeles, CA, 90001</v>
      </c>
    </row>
    <row r="38" spans="8:8" x14ac:dyDescent="0.3">
      <c r="H38" t="str">
        <f t="shared" si="8"/>
        <v>123 Elm St San Diego, CA, 92101</v>
      </c>
    </row>
    <row r="39" spans="8:8" x14ac:dyDescent="0.3">
      <c r="H39" t="str">
        <f t="shared" si="8"/>
        <v>202 Birch St Chicago, IL, 60601</v>
      </c>
    </row>
    <row r="40" spans="8:8" x14ac:dyDescent="0.3">
      <c r="H40" t="str">
        <f t="shared" si="8"/>
        <v>204 Birch St Philadelphia, PA, 19101</v>
      </c>
    </row>
    <row r="41" spans="8:8" x14ac:dyDescent="0.3">
      <c r="H41" t="str">
        <f t="shared" si="8"/>
        <v>123 Elm St Chicago, IL, 60601</v>
      </c>
    </row>
    <row r="42" spans="8:8" x14ac:dyDescent="0.3">
      <c r="H42" t="str">
        <f t="shared" si="8"/>
        <v>456 Oak St Chicago, IL, 60601</v>
      </c>
    </row>
    <row r="43" spans="8:8" x14ac:dyDescent="0.3">
      <c r="H43" t="str">
        <f t="shared" si="8"/>
        <v>203 Birch St Chicago, IL, 60602</v>
      </c>
    </row>
    <row r="44" spans="8:8" x14ac:dyDescent="0.3">
      <c r="H44" t="str">
        <f t="shared" si="8"/>
        <v>459 Oak St Philadelphia, PA, 19101</v>
      </c>
    </row>
    <row r="45" spans="8:8" x14ac:dyDescent="0.3">
      <c r="H45" t="str">
        <f t="shared" si="8"/>
        <v>456 Oak St New York, NY, 10001</v>
      </c>
    </row>
    <row r="46" spans="8:8" x14ac:dyDescent="0.3">
      <c r="H46" t="str">
        <f t="shared" si="8"/>
        <v>459 Oak St Philadelphia, PA, 19101</v>
      </c>
    </row>
    <row r="47" spans="8:8" x14ac:dyDescent="0.3">
      <c r="H47" t="str">
        <f t="shared" si="8"/>
        <v>459 Oak St New York, NY, 10001</v>
      </c>
    </row>
    <row r="48" spans="8:8" x14ac:dyDescent="0.3">
      <c r="H48" t="str">
        <f t="shared" si="8"/>
        <v/>
      </c>
    </row>
    <row r="49" spans="8:8" x14ac:dyDescent="0.3">
      <c r="H49" t="str">
        <f t="shared" si="8"/>
        <v/>
      </c>
    </row>
    <row r="50" spans="8:8" x14ac:dyDescent="0.3">
      <c r="H50" t="str">
        <f t="shared" si="8"/>
        <v/>
      </c>
    </row>
    <row r="51" spans="8:8" x14ac:dyDescent="0.3">
      <c r="H51" t="str">
        <f t="shared" si="8"/>
        <v/>
      </c>
    </row>
    <row r="52" spans="8:8" x14ac:dyDescent="0.3">
      <c r="H52" t="str">
        <f t="shared" si="8"/>
        <v/>
      </c>
    </row>
    <row r="53" spans="8:8" x14ac:dyDescent="0.3">
      <c r="H53" t="str">
        <f t="shared" si="8"/>
        <v/>
      </c>
    </row>
    <row r="54" spans="8:8" x14ac:dyDescent="0.3">
      <c r="H54" t="str">
        <f t="shared" si="8"/>
        <v/>
      </c>
    </row>
    <row r="55" spans="8:8" x14ac:dyDescent="0.3">
      <c r="H55" t="str">
        <f t="shared" si="8"/>
        <v/>
      </c>
    </row>
    <row r="56" spans="8:8" x14ac:dyDescent="0.3">
      <c r="H56" t="str">
        <f t="shared" si="8"/>
        <v/>
      </c>
    </row>
    <row r="57" spans="8:8" x14ac:dyDescent="0.3">
      <c r="H57" t="str">
        <f t="shared" si="8"/>
        <v/>
      </c>
    </row>
    <row r="58" spans="8:8" x14ac:dyDescent="0.3">
      <c r="H58" t="str">
        <f t="shared" si="8"/>
        <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8"/>
  <sheetViews>
    <sheetView tabSelected="1" topLeftCell="C1" zoomScale="120" zoomScaleNormal="120" workbookViewId="0">
      <selection activeCell="S28" sqref="S28"/>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4" spans="1:75" x14ac:dyDescent="0.3">
      <c r="A4"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7" spans="1:75" x14ac:dyDescent="0.3">
      <c r="A7" t="str" cm="1">
        <f t="array" ref="A7:BW7">_xlfn.TEXTSPLIT(A4,",")</f>
        <v>Kafka</v>
      </c>
      <c r="B7" t="str">
        <v xml:space="preserve"> DataBricks</v>
      </c>
      <c r="C7" t="str">
        <v xml:space="preserve"> Spark</v>
      </c>
      <c r="D7" t="str">
        <v xml:space="preserve"> Python</v>
      </c>
      <c r="E7" t="str">
        <v xml:space="preserve"> GCP</v>
      </c>
      <c r="F7" t="str">
        <v xml:space="preserve"> Power BI</v>
      </c>
      <c r="G7" t="str">
        <v xml:space="preserve"> GCP</v>
      </c>
      <c r="H7" t="str">
        <v xml:space="preserve"> Airflow</v>
      </c>
      <c r="I7" t="str">
        <v xml:space="preserve"> Hadoop</v>
      </c>
      <c r="J7" t="str">
        <v xml:space="preserve"> R</v>
      </c>
      <c r="K7" t="str">
        <v xml:space="preserve"> Azure</v>
      </c>
      <c r="L7" t="str">
        <v xml:space="preserve"> Java</v>
      </c>
      <c r="M7" t="str">
        <v xml:space="preserve"> SQL</v>
      </c>
      <c r="N7" t="str">
        <v xml:space="preserve"> DataBricks</v>
      </c>
      <c r="O7" t="str">
        <v xml:space="preserve"> Kafka</v>
      </c>
      <c r="P7" t="str">
        <v xml:space="preserve"> DataBricks</v>
      </c>
      <c r="Q7" t="str">
        <v xml:space="preserve"> Spark</v>
      </c>
      <c r="R7" t="str">
        <v xml:space="preserve"> Python</v>
      </c>
      <c r="S7" t="str">
        <v xml:space="preserve"> GCP</v>
      </c>
      <c r="T7" t="str">
        <v xml:space="preserve"> DataBricks</v>
      </c>
      <c r="U7" t="str">
        <v xml:space="preserve"> Hadoop</v>
      </c>
      <c r="V7" t="str">
        <v xml:space="preserve"> Java</v>
      </c>
      <c r="W7" t="str">
        <v xml:space="preserve"> Snowflake</v>
      </c>
      <c r="X7" t="str">
        <v xml:space="preserve"> Airflow</v>
      </c>
      <c r="Y7" t="str">
        <v xml:space="preserve"> DataBricks</v>
      </c>
      <c r="Z7" t="str">
        <v xml:space="preserve"> Azure</v>
      </c>
      <c r="AA7" t="str">
        <v xml:space="preserve"> Java</v>
      </c>
      <c r="AB7" t="str">
        <v xml:space="preserve"> SQL</v>
      </c>
      <c r="AC7" t="str">
        <v xml:space="preserve"> DataBricks</v>
      </c>
      <c r="AD7" t="str">
        <v xml:space="preserve"> Snowflake</v>
      </c>
      <c r="AE7" t="str">
        <v xml:space="preserve"> Airflow</v>
      </c>
      <c r="AF7" t="str">
        <v xml:space="preserve"> DataBricks</v>
      </c>
      <c r="AG7" t="str">
        <v xml:space="preserve"> Scala</v>
      </c>
      <c r="AH7" t="str">
        <v xml:space="preserve"> Azure</v>
      </c>
      <c r="AI7" t="str">
        <v xml:space="preserve"> R</v>
      </c>
      <c r="AJ7" t="str">
        <v xml:space="preserve"> Kafka</v>
      </c>
      <c r="AK7" t="str">
        <v xml:space="preserve"> Snowflake</v>
      </c>
      <c r="AL7" t="str">
        <v xml:space="preserve"> Excel</v>
      </c>
      <c r="AM7" t="str">
        <v xml:space="preserve"> Scala</v>
      </c>
      <c r="AN7" t="str">
        <v xml:space="preserve"> Excel</v>
      </c>
      <c r="AO7" t="str">
        <v xml:space="preserve"> Power BI</v>
      </c>
      <c r="AP7" t="str">
        <v xml:space="preserve"> R</v>
      </c>
      <c r="AQ7" t="str">
        <v xml:space="preserve"> Scala</v>
      </c>
      <c r="AR7" t="str">
        <v xml:space="preserve"> R</v>
      </c>
      <c r="AS7" t="str">
        <v xml:space="preserve"> Hadoop</v>
      </c>
      <c r="AT7" t="str">
        <v xml:space="preserve"> Power BI</v>
      </c>
      <c r="AU7" t="str">
        <v xml:space="preserve"> SQL</v>
      </c>
      <c r="AV7" t="str">
        <v xml:space="preserve"> Snowflake</v>
      </c>
      <c r="AW7" t="str">
        <v xml:space="preserve"> Airflow</v>
      </c>
      <c r="AX7" t="str">
        <v xml:space="preserve"> DataBricks</v>
      </c>
      <c r="AY7" t="str">
        <v xml:space="preserve"> Java</v>
      </c>
      <c r="AZ7" t="str">
        <v xml:space="preserve"> Scala</v>
      </c>
      <c r="BA7" t="str">
        <v xml:space="preserve"> R</v>
      </c>
      <c r="BB7" t="str">
        <v xml:space="preserve"> DataBricks</v>
      </c>
      <c r="BC7" t="str">
        <v xml:space="preserve"> Azure</v>
      </c>
      <c r="BD7" t="str">
        <v xml:space="preserve"> Scala</v>
      </c>
      <c r="BE7" t="str">
        <v xml:space="preserve"> Power BI</v>
      </c>
      <c r="BF7" t="str">
        <v xml:space="preserve"> GCP</v>
      </c>
      <c r="BG7" t="str">
        <v xml:space="preserve"> Airflow</v>
      </c>
      <c r="BH7" t="str">
        <v xml:space="preserve"> Hadoop</v>
      </c>
      <c r="BI7" t="str">
        <v xml:space="preserve"> R</v>
      </c>
      <c r="BJ7" t="str">
        <v xml:space="preserve"> DataBricks</v>
      </c>
      <c r="BK7" t="str">
        <v xml:space="preserve"> Hadoop</v>
      </c>
      <c r="BL7" t="str">
        <v xml:space="preserve"> Java</v>
      </c>
      <c r="BM7" t="str">
        <v xml:space="preserve"> Snowflake</v>
      </c>
      <c r="BN7" t="str">
        <v xml:space="preserve"> Power BI</v>
      </c>
      <c r="BO7" t="str">
        <v xml:space="preserve"> Tableau</v>
      </c>
      <c r="BP7" t="str">
        <v xml:space="preserve"> Airflow</v>
      </c>
      <c r="BQ7" t="str">
        <v xml:space="preserve"> SQL</v>
      </c>
      <c r="BR7" t="str">
        <v xml:space="preserve"> DataBricks</v>
      </c>
      <c r="BS7" t="str">
        <v xml:space="preserve"> Hadoop</v>
      </c>
      <c r="BT7" t="str">
        <v xml:space="preserve"> Java</v>
      </c>
      <c r="BU7" t="str">
        <v xml:space="preserve"> DataBricks</v>
      </c>
      <c r="BV7" t="str">
        <v xml:space="preserve"> Hadoop</v>
      </c>
      <c r="BW7" t="str">
        <v xml:space="preserve"> 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c r="O11" t="str" cm="1">
        <f t="array" ref="O11:O28">_xlfn.UNIQUE(TRANSPOSE(7:7))</f>
        <v>Kafka</v>
      </c>
      <c r="Q11">
        <f>COUNTIF($7:$7,O11)</f>
        <v>1</v>
      </c>
    </row>
    <row r="12" spans="1:75" x14ac:dyDescent="0.3">
      <c r="A12" s="1" t="str">
        <v>Python</v>
      </c>
      <c r="B12" s="1">
        <f t="shared" si="0"/>
        <v>2</v>
      </c>
      <c r="O12" t="str">
        <v xml:space="preserve"> DataBricks</v>
      </c>
      <c r="Q12">
        <f t="shared" ref="Q12:Q28" si="1">COUNTIF($7:$7,O12)</f>
        <v>12</v>
      </c>
    </row>
    <row r="13" spans="1:75" x14ac:dyDescent="0.3">
      <c r="A13" s="1" t="str">
        <v>GCP</v>
      </c>
      <c r="B13" s="1">
        <f t="shared" si="0"/>
        <v>4</v>
      </c>
      <c r="O13" t="str">
        <v xml:space="preserve"> Spark</v>
      </c>
      <c r="Q13">
        <f t="shared" si="1"/>
        <v>2</v>
      </c>
    </row>
    <row r="14" spans="1:75" x14ac:dyDescent="0.3">
      <c r="A14" s="1" t="str">
        <v>Power BI</v>
      </c>
      <c r="B14" s="1">
        <f t="shared" si="0"/>
        <v>5</v>
      </c>
      <c r="O14" t="str">
        <v xml:space="preserve"> Python</v>
      </c>
      <c r="Q14">
        <f t="shared" si="1"/>
        <v>2</v>
      </c>
    </row>
    <row r="15" spans="1:75" x14ac:dyDescent="0.3">
      <c r="A15" s="1" t="str">
        <v>Airflow</v>
      </c>
      <c r="B15" s="1">
        <f t="shared" si="0"/>
        <v>6</v>
      </c>
      <c r="O15" t="str">
        <v xml:space="preserve"> GCP</v>
      </c>
      <c r="Q15">
        <f t="shared" si="1"/>
        <v>4</v>
      </c>
    </row>
    <row r="16" spans="1:75" x14ac:dyDescent="0.3">
      <c r="A16" s="1" t="str">
        <v>Hadoop</v>
      </c>
      <c r="B16" s="1">
        <f t="shared" si="0"/>
        <v>7</v>
      </c>
      <c r="O16" t="str">
        <v xml:space="preserve"> Power BI</v>
      </c>
      <c r="Q16">
        <f t="shared" si="1"/>
        <v>5</v>
      </c>
    </row>
    <row r="17" spans="1:17" x14ac:dyDescent="0.3">
      <c r="A17" s="1" t="str">
        <v>R</v>
      </c>
      <c r="B17" s="1">
        <f t="shared" si="0"/>
        <v>6</v>
      </c>
      <c r="O17" t="str">
        <v xml:space="preserve"> Airflow</v>
      </c>
      <c r="Q17">
        <f t="shared" si="1"/>
        <v>6</v>
      </c>
    </row>
    <row r="18" spans="1:17" x14ac:dyDescent="0.3">
      <c r="A18" s="1" t="str">
        <v>Azure</v>
      </c>
      <c r="B18" s="1">
        <f t="shared" si="0"/>
        <v>4</v>
      </c>
      <c r="O18" t="str">
        <v xml:space="preserve"> Hadoop</v>
      </c>
      <c r="Q18">
        <f t="shared" si="1"/>
        <v>7</v>
      </c>
    </row>
    <row r="19" spans="1:17" x14ac:dyDescent="0.3">
      <c r="A19" s="1" t="str">
        <v>Java</v>
      </c>
      <c r="B19" s="1">
        <f t="shared" si="0"/>
        <v>7</v>
      </c>
      <c r="O19" t="str">
        <v xml:space="preserve"> R</v>
      </c>
      <c r="Q19">
        <f t="shared" si="1"/>
        <v>6</v>
      </c>
    </row>
    <row r="20" spans="1:17" x14ac:dyDescent="0.3">
      <c r="A20" s="1" t="str">
        <v>SQL</v>
      </c>
      <c r="B20" s="1">
        <f t="shared" si="0"/>
        <v>4</v>
      </c>
      <c r="O20" t="str">
        <v xml:space="preserve"> Azure</v>
      </c>
      <c r="Q20">
        <f t="shared" si="1"/>
        <v>4</v>
      </c>
    </row>
    <row r="21" spans="1:17" x14ac:dyDescent="0.3">
      <c r="A21" s="1" t="str">
        <v>Snowflake</v>
      </c>
      <c r="B21" s="1">
        <f t="shared" si="0"/>
        <v>5</v>
      </c>
      <c r="O21" t="str">
        <v xml:space="preserve"> Java</v>
      </c>
      <c r="Q21">
        <f t="shared" si="1"/>
        <v>7</v>
      </c>
    </row>
    <row r="22" spans="1:17" x14ac:dyDescent="0.3">
      <c r="A22" s="1" t="str">
        <v>Scala</v>
      </c>
      <c r="B22" s="1">
        <f t="shared" si="0"/>
        <v>5</v>
      </c>
      <c r="O22" t="str">
        <v xml:space="preserve"> SQL</v>
      </c>
      <c r="Q22">
        <f t="shared" si="1"/>
        <v>4</v>
      </c>
    </row>
    <row r="23" spans="1:17" x14ac:dyDescent="0.3">
      <c r="A23" s="1" t="str">
        <v>Excel</v>
      </c>
      <c r="B23" s="1">
        <f t="shared" si="0"/>
        <v>2</v>
      </c>
      <c r="O23" t="str">
        <v xml:space="preserve"> Kafka</v>
      </c>
      <c r="Q23">
        <f t="shared" si="1"/>
        <v>2</v>
      </c>
    </row>
    <row r="24" spans="1:17" x14ac:dyDescent="0.3">
      <c r="A24" s="1" t="str">
        <v>Tableau</v>
      </c>
      <c r="B24" s="1">
        <f t="shared" si="0"/>
        <v>1</v>
      </c>
      <c r="O24" t="str">
        <v xml:space="preserve"> Snowflake</v>
      </c>
      <c r="Q24">
        <f t="shared" si="1"/>
        <v>5</v>
      </c>
    </row>
    <row r="25" spans="1:17" x14ac:dyDescent="0.3">
      <c r="A25" s="1">
        <v>0</v>
      </c>
      <c r="B25" s="1">
        <f t="shared" si="0"/>
        <v>0</v>
      </c>
      <c r="O25" t="str">
        <v xml:space="preserve"> Scala</v>
      </c>
      <c r="Q25">
        <f t="shared" si="1"/>
        <v>5</v>
      </c>
    </row>
    <row r="26" spans="1:17" x14ac:dyDescent="0.3">
      <c r="O26" t="str">
        <v xml:space="preserve"> Excel</v>
      </c>
      <c r="Q26">
        <f t="shared" si="1"/>
        <v>2</v>
      </c>
    </row>
    <row r="27" spans="1:17" x14ac:dyDescent="0.3">
      <c r="O27" t="str">
        <v xml:space="preserve"> Tableau</v>
      </c>
      <c r="Q27">
        <f t="shared" si="1"/>
        <v>1</v>
      </c>
    </row>
    <row r="28" spans="1:17" x14ac:dyDescent="0.3">
      <c r="O28">
        <v>0</v>
      </c>
      <c r="Q28">
        <f t="shared" si="1"/>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a17480</cp:lastModifiedBy>
  <dcterms:created xsi:type="dcterms:W3CDTF">2015-06-05T18:17:20Z</dcterms:created>
  <dcterms:modified xsi:type="dcterms:W3CDTF">2024-12-08T10:55:17Z</dcterms:modified>
</cp:coreProperties>
</file>