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vit\Sem 2\652 Multivariate Data Analysis\"/>
    </mc:Choice>
  </mc:AlternateContent>
  <xr:revisionPtr revIDLastSave="0" documentId="13_ncr:1_{2F4E30A0-C40D-4232-BF78-962BE363F15C}" xr6:coauthVersionLast="45" xr6:coauthVersionMax="45" xr10:uidLastSave="{00000000-0000-0000-0000-000000000000}"/>
  <bookViews>
    <workbookView xWindow="-120" yWindow="-120" windowWidth="19440" windowHeight="10440" xr2:uid="{828E253A-B8F3-43CB-9E4C-A8A24704B704}"/>
  </bookViews>
  <sheets>
    <sheet name="Question 5" sheetId="1" r:id="rId1"/>
    <sheet name="Question 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2" l="1"/>
  <c r="F12" i="2"/>
  <c r="F13" i="2"/>
  <c r="F14" i="2"/>
  <c r="F15" i="2"/>
  <c r="F16" i="2"/>
  <c r="F17" i="2"/>
  <c r="F18" i="2"/>
  <c r="F19" i="2"/>
  <c r="F20" i="2"/>
  <c r="F21" i="2"/>
  <c r="F22" i="2"/>
  <c r="F11" i="2"/>
  <c r="E12" i="2"/>
  <c r="E13" i="2"/>
  <c r="E14" i="2"/>
  <c r="E15" i="2"/>
  <c r="E16" i="2"/>
  <c r="E17" i="2"/>
  <c r="E18" i="2"/>
  <c r="E19" i="2"/>
  <c r="E20" i="2"/>
  <c r="E21" i="2"/>
  <c r="E22" i="2"/>
  <c r="E11" i="2"/>
  <c r="D12" i="2"/>
  <c r="D13" i="2"/>
  <c r="D14" i="2"/>
  <c r="D15" i="2"/>
  <c r="D16" i="2"/>
  <c r="D17" i="2"/>
  <c r="D18" i="2"/>
  <c r="D19" i="2"/>
  <c r="D20" i="2"/>
  <c r="D21" i="2"/>
  <c r="D22" i="2"/>
  <c r="D11" i="2"/>
  <c r="D8" i="2"/>
  <c r="C8" i="2"/>
  <c r="B8" i="2"/>
  <c r="C7" i="2"/>
  <c r="D7" i="2"/>
  <c r="E7" i="2"/>
  <c r="F7" i="2" s="1"/>
  <c r="B7" i="2"/>
  <c r="L24" i="1"/>
  <c r="L25" i="1"/>
  <c r="L28" i="1"/>
  <c r="L29" i="1"/>
  <c r="L32" i="1"/>
  <c r="L21" i="1"/>
  <c r="K22" i="1"/>
  <c r="L22" i="1" s="1"/>
  <c r="K23" i="1"/>
  <c r="L23" i="1" s="1"/>
  <c r="K24" i="1"/>
  <c r="K25" i="1"/>
  <c r="K26" i="1"/>
  <c r="L26" i="1" s="1"/>
  <c r="K27" i="1"/>
  <c r="L27" i="1" s="1"/>
  <c r="K28" i="1"/>
  <c r="K29" i="1"/>
  <c r="K30" i="1"/>
  <c r="L30" i="1" s="1"/>
  <c r="K31" i="1"/>
  <c r="L31" i="1" s="1"/>
  <c r="K32" i="1"/>
  <c r="K21" i="1"/>
  <c r="J22" i="1"/>
  <c r="J23" i="1"/>
  <c r="J24" i="1"/>
  <c r="J25" i="1"/>
  <c r="J26" i="1"/>
  <c r="J27" i="1"/>
  <c r="J28" i="1"/>
  <c r="J29" i="1"/>
  <c r="J30" i="1"/>
  <c r="J31" i="1"/>
  <c r="J32" i="1"/>
  <c r="J21" i="1"/>
  <c r="L33" i="1" l="1"/>
  <c r="E17" i="1" l="1"/>
  <c r="E15" i="1"/>
  <c r="F15" i="1"/>
  <c r="F17" i="1" s="1"/>
  <c r="G15" i="1"/>
  <c r="G17" i="1" s="1"/>
  <c r="D15" i="1"/>
  <c r="D17" i="1" s="1"/>
  <c r="H17" i="1" s="1"/>
  <c r="G13" i="1"/>
  <c r="E13" i="1"/>
  <c r="F13" i="1"/>
  <c r="D13" i="1"/>
  <c r="O8" i="1"/>
  <c r="Q8" i="1" s="1"/>
  <c r="O9" i="1"/>
  <c r="Q9" i="1" s="1"/>
  <c r="O7" i="1"/>
  <c r="O10" i="1" s="1"/>
  <c r="L7" i="1"/>
  <c r="L10" i="1" s="1"/>
  <c r="L8" i="1"/>
  <c r="L9" i="1"/>
  <c r="Q7" i="1" l="1"/>
  <c r="Q10" i="1" s="1"/>
  <c r="H15" i="1"/>
  <c r="H13" i="1"/>
</calcChain>
</file>

<file path=xl/sharedStrings.xml><?xml version="1.0" encoding="utf-8"?>
<sst xmlns="http://schemas.openxmlformats.org/spreadsheetml/2006/main" count="31" uniqueCount="23">
  <si>
    <t>Auto</t>
  </si>
  <si>
    <t>Row Total</t>
  </si>
  <si>
    <t>Col. Total</t>
  </si>
  <si>
    <t>5)Calculate the Variances and the covariance of Auto and Home deductibles for the following insurance company.</t>
  </si>
  <si>
    <t xml:space="preserve">Y = Auto </t>
  </si>
  <si>
    <t>X = Home</t>
  </si>
  <si>
    <t>Mean of Auto</t>
  </si>
  <si>
    <t>(Y-Mean)^2</t>
  </si>
  <si>
    <t>Variance of Auto</t>
  </si>
  <si>
    <t>Total</t>
  </si>
  <si>
    <t>Mean of Home</t>
  </si>
  <si>
    <t>(X-Mean)^2</t>
  </si>
  <si>
    <t>Variance of Home</t>
  </si>
  <si>
    <t>Col Total</t>
  </si>
  <si>
    <t>X-Mean(x)</t>
  </si>
  <si>
    <t>Home</t>
  </si>
  <si>
    <t>P(x,y)</t>
  </si>
  <si>
    <t>Y-Mean(y)</t>
  </si>
  <si>
    <t>Sum Total</t>
  </si>
  <si>
    <t>Covariance=151800</t>
  </si>
  <si>
    <t>Mean of X</t>
  </si>
  <si>
    <t>Mean of Y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</si>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</sst>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BC2E6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14D6-7CC8-4F21-889C-2AA700D26151}">
  <dimension ref="C2:Q36"/>
  <sheetViews>
    <sheetView tabSelected="1" topLeftCell="C18" zoomScale="74" workbookViewId="0">
      <selection activeCell="N25" sqref="N25"/>
    </sheetView>
  </sheetViews>
  <sheetFormatPr defaultRowHeight="15" x14ac:dyDescent="0.25"/>
  <cols>
    <col min="3" max="3" width="17.28515625" customWidth="1"/>
    <col min="6" max="6" width="9.140625" customWidth="1"/>
    <col min="8" max="8" width="9" style="17" bestFit="1" customWidth="1"/>
    <col min="9" max="9" width="19.5703125" style="17" customWidth="1"/>
    <col min="10" max="10" width="12.140625" customWidth="1"/>
    <col min="11" max="11" width="10.5703125" customWidth="1"/>
    <col min="12" max="12" width="13.140625" bestFit="1" customWidth="1"/>
    <col min="15" max="15" width="11.5703125" customWidth="1"/>
    <col min="17" max="17" width="16.5703125" customWidth="1"/>
  </cols>
  <sheetData>
    <row r="2" spans="3:17" ht="17.25" customHeight="1" x14ac:dyDescent="0.25">
      <c r="D2" t="s">
        <v>3</v>
      </c>
    </row>
    <row r="4" spans="3:17" x14ac:dyDescent="0.25">
      <c r="J4" t="s">
        <v>5</v>
      </c>
    </row>
    <row r="5" spans="3:17" ht="15.75" thickBot="1" x14ac:dyDescent="0.3">
      <c r="J5" t="s">
        <v>4</v>
      </c>
    </row>
    <row r="6" spans="3:17" ht="19.5" thickBot="1" x14ac:dyDescent="0.3">
      <c r="C6" s="1" t="s">
        <v>0</v>
      </c>
      <c r="D6" s="4">
        <v>0</v>
      </c>
      <c r="E6" s="4">
        <v>1000</v>
      </c>
      <c r="F6" s="4">
        <v>2000</v>
      </c>
      <c r="G6" s="4">
        <v>5000</v>
      </c>
      <c r="H6" s="15"/>
      <c r="L6" s="11" t="s">
        <v>6</v>
      </c>
      <c r="O6" s="11" t="s">
        <v>7</v>
      </c>
      <c r="Q6" s="11" t="s">
        <v>8</v>
      </c>
    </row>
    <row r="7" spans="3:17" ht="15.75" thickBot="1" x14ac:dyDescent="0.3">
      <c r="C7" s="2">
        <v>250</v>
      </c>
      <c r="D7" s="5">
        <v>0.04</v>
      </c>
      <c r="E7" s="5">
        <v>0.06</v>
      </c>
      <c r="F7" s="5">
        <v>0.05</v>
      </c>
      <c r="G7" s="5">
        <v>0.03</v>
      </c>
      <c r="H7" s="15">
        <v>0.18</v>
      </c>
      <c r="L7" s="9">
        <f>(C7*H7)</f>
        <v>45</v>
      </c>
      <c r="O7" s="9">
        <f>(C7-600)^2</f>
        <v>122500</v>
      </c>
      <c r="Q7" s="9">
        <f>(H7*O7)</f>
        <v>22050</v>
      </c>
    </row>
    <row r="8" spans="3:17" ht="15.75" thickBot="1" x14ac:dyDescent="0.3">
      <c r="C8" s="2">
        <v>500</v>
      </c>
      <c r="D8" s="5">
        <v>7.0000000000000007E-2</v>
      </c>
      <c r="E8" s="5">
        <v>0.1</v>
      </c>
      <c r="F8" s="5">
        <v>0.2</v>
      </c>
      <c r="G8" s="5">
        <v>0.1</v>
      </c>
      <c r="H8" s="15">
        <v>0.47</v>
      </c>
      <c r="L8" s="9">
        <f t="shared" ref="L8:L9" si="0">(C8*H8)</f>
        <v>235</v>
      </c>
      <c r="O8" s="9">
        <f t="shared" ref="O8:O9" si="1">(C8-600)^2</f>
        <v>10000</v>
      </c>
      <c r="Q8" s="9">
        <f t="shared" ref="Q8:Q9" si="2">(H8*O8)</f>
        <v>4700</v>
      </c>
    </row>
    <row r="9" spans="3:17" ht="15.75" thickBot="1" x14ac:dyDescent="0.3">
      <c r="C9" s="2">
        <v>1000</v>
      </c>
      <c r="D9" s="5">
        <v>0.02</v>
      </c>
      <c r="E9" s="5">
        <v>0.03</v>
      </c>
      <c r="F9" s="5">
        <v>0.15</v>
      </c>
      <c r="G9" s="5">
        <v>0.15</v>
      </c>
      <c r="H9" s="15">
        <v>0.35</v>
      </c>
      <c r="L9" s="9">
        <f t="shared" si="0"/>
        <v>350</v>
      </c>
      <c r="O9" s="9">
        <f t="shared" si="1"/>
        <v>160000</v>
      </c>
      <c r="Q9" s="9">
        <f t="shared" si="2"/>
        <v>56000</v>
      </c>
    </row>
    <row r="10" spans="3:17" ht="15.75" thickBot="1" x14ac:dyDescent="0.3">
      <c r="C10" s="16" t="s">
        <v>13</v>
      </c>
      <c r="D10" s="15">
        <v>0.13</v>
      </c>
      <c r="E10" s="15">
        <v>0.19</v>
      </c>
      <c r="F10" s="15">
        <v>0.4</v>
      </c>
      <c r="G10" s="15">
        <v>0.28000000000000003</v>
      </c>
      <c r="H10" s="8">
        <v>1</v>
      </c>
      <c r="K10" t="s">
        <v>9</v>
      </c>
      <c r="L10" s="11">
        <f>SUM(L7:L9)</f>
        <v>630</v>
      </c>
      <c r="O10" s="11">
        <f>SUM(O7:O9)</f>
        <v>292500</v>
      </c>
      <c r="Q10" s="11">
        <f>SUM(Q7:Q9)</f>
        <v>82750</v>
      </c>
    </row>
    <row r="12" spans="3:17" ht="15.75" thickBot="1" x14ac:dyDescent="0.3">
      <c r="H12" s="17" t="s">
        <v>9</v>
      </c>
    </row>
    <row r="13" spans="3:17" ht="15.75" thickBot="1" x14ac:dyDescent="0.3">
      <c r="C13" s="12" t="s">
        <v>10</v>
      </c>
      <c r="D13" s="13">
        <f>(D6*D10)</f>
        <v>0</v>
      </c>
      <c r="E13" s="13">
        <f t="shared" ref="E13:G13" si="3">(E6*E10)</f>
        <v>190</v>
      </c>
      <c r="F13" s="13">
        <f t="shared" si="3"/>
        <v>800</v>
      </c>
      <c r="G13" s="13">
        <f t="shared" si="3"/>
        <v>1400.0000000000002</v>
      </c>
      <c r="H13" s="18">
        <f>SUM(D13:G13)</f>
        <v>2390</v>
      </c>
    </row>
    <row r="14" spans="3:17" ht="15.75" thickBot="1" x14ac:dyDescent="0.3"/>
    <row r="15" spans="3:17" ht="15.75" thickBot="1" x14ac:dyDescent="0.3">
      <c r="C15" s="12" t="s">
        <v>11</v>
      </c>
      <c r="D15" s="13">
        <f>(D6-2500)^2</f>
        <v>6250000</v>
      </c>
      <c r="E15" s="13">
        <f t="shared" ref="E15:G15" si="4">(E6-2500)^2</f>
        <v>2250000</v>
      </c>
      <c r="F15" s="13">
        <f t="shared" si="4"/>
        <v>250000</v>
      </c>
      <c r="G15" s="13">
        <f t="shared" si="4"/>
        <v>6250000</v>
      </c>
      <c r="H15" s="18">
        <f>SUM(D15:G15)</f>
        <v>15000000</v>
      </c>
    </row>
    <row r="16" spans="3:17" ht="15.75" thickBot="1" x14ac:dyDescent="0.3"/>
    <row r="17" spans="3:12" ht="15.75" thickBot="1" x14ac:dyDescent="0.3">
      <c r="C17" s="12" t="s">
        <v>12</v>
      </c>
      <c r="D17" s="13">
        <f>(D10*D15)</f>
        <v>812500</v>
      </c>
      <c r="E17" s="13">
        <f t="shared" ref="E17:G17" si="5">(E10*E15)</f>
        <v>427500</v>
      </c>
      <c r="F17" s="13">
        <f t="shared" si="5"/>
        <v>100000</v>
      </c>
      <c r="G17" s="13">
        <f t="shared" si="5"/>
        <v>1750000.0000000002</v>
      </c>
      <c r="H17" s="18">
        <f>SUM(D17:G17)</f>
        <v>3090000</v>
      </c>
    </row>
    <row r="20" spans="3:12" x14ac:dyDescent="0.25">
      <c r="G20" s="19" t="s">
        <v>15</v>
      </c>
      <c r="H20" s="20" t="s">
        <v>0</v>
      </c>
      <c r="I20" s="20" t="s">
        <v>16</v>
      </c>
      <c r="J20" s="20" t="s">
        <v>14</v>
      </c>
      <c r="K20" s="20" t="s">
        <v>17</v>
      </c>
      <c r="L20" s="21"/>
    </row>
    <row r="21" spans="3:12" x14ac:dyDescent="0.25">
      <c r="G21" s="22">
        <v>0</v>
      </c>
      <c r="H21" s="23">
        <v>250</v>
      </c>
      <c r="I21" s="23">
        <v>0.04</v>
      </c>
      <c r="J21" s="24">
        <f>(G21-2390)</f>
        <v>-2390</v>
      </c>
      <c r="K21" s="25">
        <f>(H21-630)</f>
        <v>-380</v>
      </c>
      <c r="L21" s="26">
        <f>(I21*J21*K21)</f>
        <v>36328</v>
      </c>
    </row>
    <row r="22" spans="3:12" x14ac:dyDescent="0.25">
      <c r="G22" s="22">
        <v>1000</v>
      </c>
      <c r="H22" s="23">
        <v>250</v>
      </c>
      <c r="I22" s="23">
        <v>0.06</v>
      </c>
      <c r="J22" s="24">
        <f t="shared" ref="J22:J32" si="6">(G22-2390)</f>
        <v>-1390</v>
      </c>
      <c r="K22" s="25">
        <f t="shared" ref="K22:K32" si="7">(H22-630)</f>
        <v>-380</v>
      </c>
      <c r="L22" s="26">
        <f t="shared" ref="L22:L32" si="8">(I22*J22*K22)</f>
        <v>31691.999999999996</v>
      </c>
    </row>
    <row r="23" spans="3:12" x14ac:dyDescent="0.25">
      <c r="G23" s="22">
        <v>2000</v>
      </c>
      <c r="H23" s="23">
        <v>250</v>
      </c>
      <c r="I23" s="23">
        <v>0.05</v>
      </c>
      <c r="J23" s="24">
        <f t="shared" si="6"/>
        <v>-390</v>
      </c>
      <c r="K23" s="25">
        <f t="shared" si="7"/>
        <v>-380</v>
      </c>
      <c r="L23" s="26">
        <f t="shared" si="8"/>
        <v>7410</v>
      </c>
    </row>
    <row r="24" spans="3:12" x14ac:dyDescent="0.25">
      <c r="G24" s="22">
        <v>5000</v>
      </c>
      <c r="H24" s="23">
        <v>250</v>
      </c>
      <c r="I24" s="23">
        <v>0.03</v>
      </c>
      <c r="J24" s="24">
        <f t="shared" si="6"/>
        <v>2610</v>
      </c>
      <c r="K24" s="25">
        <f t="shared" si="7"/>
        <v>-380</v>
      </c>
      <c r="L24" s="26">
        <f t="shared" si="8"/>
        <v>-29754</v>
      </c>
    </row>
    <row r="25" spans="3:12" x14ac:dyDescent="0.25">
      <c r="G25" s="22">
        <v>0</v>
      </c>
      <c r="H25" s="23">
        <v>500</v>
      </c>
      <c r="I25" s="23">
        <v>7.0000000000000007E-2</v>
      </c>
      <c r="J25" s="24">
        <f t="shared" si="6"/>
        <v>-2390</v>
      </c>
      <c r="K25" s="25">
        <f t="shared" si="7"/>
        <v>-130</v>
      </c>
      <c r="L25" s="26">
        <f t="shared" si="8"/>
        <v>21749</v>
      </c>
    </row>
    <row r="26" spans="3:12" x14ac:dyDescent="0.25">
      <c r="G26" s="22">
        <v>1000</v>
      </c>
      <c r="H26" s="23">
        <v>500</v>
      </c>
      <c r="I26" s="23">
        <v>0.1</v>
      </c>
      <c r="J26" s="24">
        <f t="shared" si="6"/>
        <v>-1390</v>
      </c>
      <c r="K26" s="25">
        <f t="shared" si="7"/>
        <v>-130</v>
      </c>
      <c r="L26" s="26">
        <f t="shared" si="8"/>
        <v>18070</v>
      </c>
    </row>
    <row r="27" spans="3:12" x14ac:dyDescent="0.25">
      <c r="G27" s="22">
        <v>2000</v>
      </c>
      <c r="H27" s="23">
        <v>500</v>
      </c>
      <c r="I27" s="23">
        <v>0.2</v>
      </c>
      <c r="J27" s="24">
        <f t="shared" si="6"/>
        <v>-390</v>
      </c>
      <c r="K27" s="25">
        <f t="shared" si="7"/>
        <v>-130</v>
      </c>
      <c r="L27" s="26">
        <f t="shared" si="8"/>
        <v>10140</v>
      </c>
    </row>
    <row r="28" spans="3:12" x14ac:dyDescent="0.25">
      <c r="G28" s="22">
        <v>5000</v>
      </c>
      <c r="H28" s="23">
        <v>500</v>
      </c>
      <c r="I28" s="23">
        <v>0.1</v>
      </c>
      <c r="J28" s="24">
        <f t="shared" si="6"/>
        <v>2610</v>
      </c>
      <c r="K28" s="25">
        <f t="shared" si="7"/>
        <v>-130</v>
      </c>
      <c r="L28" s="26">
        <f t="shared" si="8"/>
        <v>-33930</v>
      </c>
    </row>
    <row r="29" spans="3:12" x14ac:dyDescent="0.25">
      <c r="G29" s="22">
        <v>0</v>
      </c>
      <c r="H29" s="23">
        <v>1000</v>
      </c>
      <c r="I29" s="23">
        <v>0.02</v>
      </c>
      <c r="J29" s="24">
        <f t="shared" si="6"/>
        <v>-2390</v>
      </c>
      <c r="K29" s="25">
        <f t="shared" si="7"/>
        <v>370</v>
      </c>
      <c r="L29" s="26">
        <f t="shared" si="8"/>
        <v>-17686</v>
      </c>
    </row>
    <row r="30" spans="3:12" x14ac:dyDescent="0.25">
      <c r="G30" s="22">
        <v>1000</v>
      </c>
      <c r="H30" s="23">
        <v>1000</v>
      </c>
      <c r="I30" s="23">
        <v>0.03</v>
      </c>
      <c r="J30" s="24">
        <f t="shared" si="6"/>
        <v>-1390</v>
      </c>
      <c r="K30" s="25">
        <f t="shared" si="7"/>
        <v>370</v>
      </c>
      <c r="L30" s="26">
        <f t="shared" si="8"/>
        <v>-15428.999999999998</v>
      </c>
    </row>
    <row r="31" spans="3:12" x14ac:dyDescent="0.25">
      <c r="G31" s="22">
        <v>2000</v>
      </c>
      <c r="H31" s="23">
        <v>1000</v>
      </c>
      <c r="I31" s="23">
        <v>0.15</v>
      </c>
      <c r="J31" s="24">
        <f t="shared" si="6"/>
        <v>-390</v>
      </c>
      <c r="K31" s="25">
        <f t="shared" si="7"/>
        <v>370</v>
      </c>
      <c r="L31" s="26">
        <f t="shared" si="8"/>
        <v>-21645</v>
      </c>
    </row>
    <row r="32" spans="3:12" ht="15.75" thickBot="1" x14ac:dyDescent="0.3">
      <c r="G32" s="22">
        <v>5000</v>
      </c>
      <c r="H32" s="23">
        <v>1000</v>
      </c>
      <c r="I32" s="23">
        <v>0.15</v>
      </c>
      <c r="J32" s="24">
        <f t="shared" si="6"/>
        <v>2610</v>
      </c>
      <c r="K32" s="25">
        <f t="shared" si="7"/>
        <v>370</v>
      </c>
      <c r="L32" s="26">
        <f t="shared" si="8"/>
        <v>144855</v>
      </c>
    </row>
    <row r="33" spans="7:12" ht="15.75" thickBot="1" x14ac:dyDescent="0.3">
      <c r="G33" s="27"/>
      <c r="H33" s="28"/>
      <c r="I33" s="28"/>
      <c r="J33" s="29"/>
      <c r="K33" s="12" t="s">
        <v>18</v>
      </c>
      <c r="L33" s="14">
        <f>SUM(L21:L32)</f>
        <v>151800</v>
      </c>
    </row>
    <row r="36" spans="7:12" x14ac:dyDescent="0.25">
      <c r="I36" s="1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F242-34FF-48CA-AF5F-87E5B2C480CD}">
  <dimension ref="A1:F23"/>
  <sheetViews>
    <sheetView zoomScale="64" workbookViewId="0">
      <selection activeCell="L8" sqref="L8"/>
    </sheetView>
  </sheetViews>
  <sheetFormatPr defaultRowHeight="15" x14ac:dyDescent="0.25"/>
  <cols>
    <col min="1" max="1" width="11" customWidth="1"/>
    <col min="4" max="4" width="10.140625" customWidth="1"/>
    <col min="5" max="5" width="13.140625" customWidth="1"/>
  </cols>
  <sheetData>
    <row r="1" spans="1:6" ht="30.75" thickBot="1" x14ac:dyDescent="0.3">
      <c r="A1" s="1" t="s">
        <v>0</v>
      </c>
      <c r="B1" s="4">
        <v>0</v>
      </c>
      <c r="C1" s="4">
        <v>1000</v>
      </c>
      <c r="D1" s="4">
        <v>2000</v>
      </c>
      <c r="E1" s="4">
        <v>5000</v>
      </c>
      <c r="F1" s="7" t="s">
        <v>1</v>
      </c>
    </row>
    <row r="2" spans="1:6" ht="15.75" thickBot="1" x14ac:dyDescent="0.3">
      <c r="A2" s="2">
        <v>250</v>
      </c>
      <c r="B2" s="5">
        <v>0.02</v>
      </c>
      <c r="C2" s="5">
        <v>0.04</v>
      </c>
      <c r="D2" s="5">
        <v>0.08</v>
      </c>
      <c r="E2" s="5">
        <v>0.06</v>
      </c>
      <c r="F2" s="6">
        <v>0.2</v>
      </c>
    </row>
    <row r="3" spans="1:6" ht="15.75" thickBot="1" x14ac:dyDescent="0.3">
      <c r="A3" s="2">
        <v>500</v>
      </c>
      <c r="B3" s="5">
        <v>0.05</v>
      </c>
      <c r="C3" s="5">
        <v>0.1</v>
      </c>
      <c r="D3" s="5">
        <v>0.2</v>
      </c>
      <c r="E3" s="5">
        <v>0.15</v>
      </c>
      <c r="F3" s="6">
        <v>0.5</v>
      </c>
    </row>
    <row r="4" spans="1:6" ht="15.75" thickBot="1" x14ac:dyDescent="0.3">
      <c r="A4" s="2">
        <v>1000</v>
      </c>
      <c r="B4" s="5">
        <v>0.03</v>
      </c>
      <c r="C4" s="5">
        <v>0.06</v>
      </c>
      <c r="D4" s="5">
        <v>0.12</v>
      </c>
      <c r="E4" s="5">
        <v>0.09</v>
      </c>
      <c r="F4" s="6">
        <v>0.3</v>
      </c>
    </row>
    <row r="5" spans="1:6" ht="30" x14ac:dyDescent="0.25">
      <c r="A5" s="3" t="s">
        <v>2</v>
      </c>
      <c r="B5" s="6">
        <v>0.1</v>
      </c>
      <c r="C5" s="6">
        <v>0.2</v>
      </c>
      <c r="D5" s="6">
        <v>0.4</v>
      </c>
      <c r="E5" s="6">
        <v>0.3</v>
      </c>
      <c r="F5" s="8">
        <v>1</v>
      </c>
    </row>
    <row r="7" spans="1:6" x14ac:dyDescent="0.25">
      <c r="A7" s="10" t="s">
        <v>20</v>
      </c>
      <c r="B7" s="10">
        <f>(B1*B5)</f>
        <v>0</v>
      </c>
      <c r="C7" s="10">
        <f t="shared" ref="C7:E7" si="0">(C1*C5)</f>
        <v>200</v>
      </c>
      <c r="D7" s="10">
        <f t="shared" si="0"/>
        <v>800</v>
      </c>
      <c r="E7" s="10">
        <f t="shared" si="0"/>
        <v>1500</v>
      </c>
      <c r="F7" s="10">
        <f>SUM(B7:E7)</f>
        <v>2500</v>
      </c>
    </row>
    <row r="8" spans="1:6" x14ac:dyDescent="0.25">
      <c r="A8" s="10" t="s">
        <v>21</v>
      </c>
      <c r="B8" s="10">
        <f>(A2*F2)</f>
        <v>50</v>
      </c>
      <c r="C8" s="10">
        <f>(A3*F3)</f>
        <v>250</v>
      </c>
      <c r="D8" s="10">
        <f>(A4*F4)</f>
        <v>300</v>
      </c>
      <c r="E8" s="10"/>
      <c r="F8" s="10">
        <v>600</v>
      </c>
    </row>
    <row r="10" spans="1:6" x14ac:dyDescent="0.25">
      <c r="A10" s="10" t="s">
        <v>15</v>
      </c>
      <c r="B10" s="10" t="s">
        <v>0</v>
      </c>
      <c r="C10" s="10" t="s">
        <v>16</v>
      </c>
      <c r="D10" s="10" t="s">
        <v>14</v>
      </c>
      <c r="E10" s="10" t="s">
        <v>17</v>
      </c>
      <c r="F10" s="10"/>
    </row>
    <row r="11" spans="1:6" x14ac:dyDescent="0.25">
      <c r="A11" s="10">
        <v>0</v>
      </c>
      <c r="B11" s="10">
        <v>250</v>
      </c>
      <c r="C11" s="10">
        <v>0.02</v>
      </c>
      <c r="D11" s="10">
        <f>(A11-2500)</f>
        <v>-2500</v>
      </c>
      <c r="E11" s="10">
        <f>(B11-600)</f>
        <v>-350</v>
      </c>
      <c r="F11" s="10">
        <f>C11*D11*E11</f>
        <v>17500</v>
      </c>
    </row>
    <row r="12" spans="1:6" x14ac:dyDescent="0.25">
      <c r="A12" s="10">
        <v>1000</v>
      </c>
      <c r="B12" s="10">
        <v>250</v>
      </c>
      <c r="C12" s="10">
        <v>0.04</v>
      </c>
      <c r="D12" s="10">
        <f t="shared" ref="D12:D22" si="1">(A12-2500)</f>
        <v>-1500</v>
      </c>
      <c r="E12" s="10">
        <f t="shared" ref="E12:E22" si="2">(B12-600)</f>
        <v>-350</v>
      </c>
      <c r="F12" s="10">
        <f t="shared" ref="F12:F22" si="3">C12*D12*E12</f>
        <v>21000</v>
      </c>
    </row>
    <row r="13" spans="1:6" x14ac:dyDescent="0.25">
      <c r="A13" s="10">
        <v>2000</v>
      </c>
      <c r="B13" s="10">
        <v>250</v>
      </c>
      <c r="C13" s="10">
        <v>0.08</v>
      </c>
      <c r="D13" s="10">
        <f t="shared" si="1"/>
        <v>-500</v>
      </c>
      <c r="E13" s="10">
        <f t="shared" si="2"/>
        <v>-350</v>
      </c>
      <c r="F13" s="10">
        <f t="shared" si="3"/>
        <v>14000</v>
      </c>
    </row>
    <row r="14" spans="1:6" x14ac:dyDescent="0.25">
      <c r="A14" s="10">
        <v>5000</v>
      </c>
      <c r="B14" s="10">
        <v>250</v>
      </c>
      <c r="C14" s="10">
        <v>0.06</v>
      </c>
      <c r="D14" s="10">
        <f t="shared" si="1"/>
        <v>2500</v>
      </c>
      <c r="E14" s="10">
        <f t="shared" si="2"/>
        <v>-350</v>
      </c>
      <c r="F14" s="10">
        <f t="shared" si="3"/>
        <v>-52500</v>
      </c>
    </row>
    <row r="15" spans="1:6" x14ac:dyDescent="0.25">
      <c r="A15" s="10">
        <v>0</v>
      </c>
      <c r="B15" s="10">
        <v>500</v>
      </c>
      <c r="C15" s="10">
        <v>0.05</v>
      </c>
      <c r="D15" s="10">
        <f t="shared" si="1"/>
        <v>-2500</v>
      </c>
      <c r="E15" s="10">
        <f t="shared" si="2"/>
        <v>-100</v>
      </c>
      <c r="F15" s="10">
        <f t="shared" si="3"/>
        <v>12500</v>
      </c>
    </row>
    <row r="16" spans="1:6" x14ac:dyDescent="0.25">
      <c r="A16" s="10">
        <v>1000</v>
      </c>
      <c r="B16" s="10">
        <v>500</v>
      </c>
      <c r="C16" s="10">
        <v>0.1</v>
      </c>
      <c r="D16" s="10">
        <f t="shared" si="1"/>
        <v>-1500</v>
      </c>
      <c r="E16" s="10">
        <f t="shared" si="2"/>
        <v>-100</v>
      </c>
      <c r="F16" s="10">
        <f t="shared" si="3"/>
        <v>15000</v>
      </c>
    </row>
    <row r="17" spans="1:6" x14ac:dyDescent="0.25">
      <c r="A17" s="10">
        <v>2000</v>
      </c>
      <c r="B17" s="10">
        <v>500</v>
      </c>
      <c r="C17" s="10">
        <v>0.2</v>
      </c>
      <c r="D17" s="10">
        <f t="shared" si="1"/>
        <v>-500</v>
      </c>
      <c r="E17" s="10">
        <f t="shared" si="2"/>
        <v>-100</v>
      </c>
      <c r="F17" s="10">
        <f t="shared" si="3"/>
        <v>10000</v>
      </c>
    </row>
    <row r="18" spans="1:6" x14ac:dyDescent="0.25">
      <c r="A18" s="10">
        <v>5000</v>
      </c>
      <c r="B18" s="10">
        <v>500</v>
      </c>
      <c r="C18" s="10">
        <v>0.15</v>
      </c>
      <c r="D18" s="10">
        <f t="shared" si="1"/>
        <v>2500</v>
      </c>
      <c r="E18" s="10">
        <f t="shared" si="2"/>
        <v>-100</v>
      </c>
      <c r="F18" s="10">
        <f t="shared" si="3"/>
        <v>-37500</v>
      </c>
    </row>
    <row r="19" spans="1:6" x14ac:dyDescent="0.25">
      <c r="A19" s="10">
        <v>0</v>
      </c>
      <c r="B19" s="10">
        <v>1000</v>
      </c>
      <c r="C19" s="10">
        <v>0.03</v>
      </c>
      <c r="D19" s="10">
        <f t="shared" si="1"/>
        <v>-2500</v>
      </c>
      <c r="E19" s="10">
        <f t="shared" si="2"/>
        <v>400</v>
      </c>
      <c r="F19" s="10">
        <f t="shared" si="3"/>
        <v>-30000</v>
      </c>
    </row>
    <row r="20" spans="1:6" x14ac:dyDescent="0.25">
      <c r="A20" s="10">
        <v>1000</v>
      </c>
      <c r="B20" s="10">
        <v>1000</v>
      </c>
      <c r="C20" s="10">
        <v>0.06</v>
      </c>
      <c r="D20" s="10">
        <f t="shared" si="1"/>
        <v>-1500</v>
      </c>
      <c r="E20" s="10">
        <f t="shared" si="2"/>
        <v>400</v>
      </c>
      <c r="F20" s="10">
        <f t="shared" si="3"/>
        <v>-36000</v>
      </c>
    </row>
    <row r="21" spans="1:6" x14ac:dyDescent="0.25">
      <c r="A21" s="10">
        <v>2000</v>
      </c>
      <c r="B21" s="10">
        <v>1000</v>
      </c>
      <c r="C21" s="10">
        <v>0.12</v>
      </c>
      <c r="D21" s="10">
        <f t="shared" si="1"/>
        <v>-500</v>
      </c>
      <c r="E21" s="10">
        <f t="shared" si="2"/>
        <v>400</v>
      </c>
      <c r="F21" s="10">
        <f t="shared" si="3"/>
        <v>-24000</v>
      </c>
    </row>
    <row r="22" spans="1:6" x14ac:dyDescent="0.25">
      <c r="A22" s="10">
        <v>5000</v>
      </c>
      <c r="B22" s="10">
        <v>1000</v>
      </c>
      <c r="C22" s="10">
        <v>0.09</v>
      </c>
      <c r="D22" s="10">
        <f t="shared" si="1"/>
        <v>2500</v>
      </c>
      <c r="E22" s="10">
        <f t="shared" si="2"/>
        <v>400</v>
      </c>
      <c r="F22" s="10">
        <f t="shared" si="3"/>
        <v>90000</v>
      </c>
    </row>
    <row r="23" spans="1:6" x14ac:dyDescent="0.25">
      <c r="A23" s="10"/>
      <c r="B23" s="10"/>
      <c r="C23" s="10"/>
      <c r="D23" s="10"/>
      <c r="E23" s="10" t="s">
        <v>22</v>
      </c>
      <c r="F23" s="10">
        <f>SUM(F11:F22)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5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shahk</dc:creator>
  <cp:lastModifiedBy>shahk</cp:lastModifiedBy>
  <dcterms:created xsi:type="dcterms:W3CDTF">2020-02-23T02:31:59Z</dcterms:created>
  <dcterms:modified xsi:type="dcterms:W3CDTF">2020-02-24T01:11:22Z</dcterms:modified>
</cp:coreProperties>
</file>