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vit\Sem 2\CS_513_KDD\Genuine_homework\"/>
    </mc:Choice>
  </mc:AlternateContent>
  <xr:revisionPtr revIDLastSave="0" documentId="8_{2163B158-9A2B-4D65-8BCD-D86CE453C6DA}" xr6:coauthVersionLast="45" xr6:coauthVersionMax="45" xr10:uidLastSave="{00000000-0000-0000-0000-000000000000}"/>
  <bookViews>
    <workbookView xWindow="-120" yWindow="-120" windowWidth="20730" windowHeight="11160" xr2:uid="{7650209F-2CB7-4878-845D-C268D4F007B4}"/>
  </bookViews>
  <sheets>
    <sheet name="Sheet1" sheetId="1" r:id="rId1"/>
  </sheets>
  <definedNames>
    <definedName name="_xlnm._FilterDatabase" localSheetId="0" hidden="1">Sheet1!$B$20:$H$31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38" i="1" l="1"/>
  <c r="O39" i="1"/>
  <c r="O40" i="1"/>
  <c r="O41" i="1"/>
  <c r="N38" i="1"/>
  <c r="N39" i="1"/>
  <c r="N40" i="1"/>
  <c r="N41" i="1"/>
  <c r="M38" i="1"/>
  <c r="M39" i="1"/>
  <c r="M40" i="1"/>
  <c r="M41" i="1"/>
  <c r="O48" i="1"/>
  <c r="N48" i="1"/>
  <c r="M48" i="1"/>
  <c r="N47" i="1"/>
  <c r="O47" i="1" s="1"/>
  <c r="M47" i="1"/>
  <c r="N46" i="1"/>
  <c r="M46" i="1"/>
  <c r="O46" i="1" s="1"/>
  <c r="N44" i="1"/>
  <c r="M44" i="1"/>
  <c r="O44" i="1" s="1"/>
  <c r="O43" i="1"/>
  <c r="N43" i="1"/>
  <c r="M43" i="1"/>
  <c r="D39" i="1"/>
  <c r="D40" i="1"/>
  <c r="D41" i="1"/>
  <c r="D38" i="1"/>
</calcChain>
</file>

<file path=xl/sharedStrings.xml><?xml version="1.0" encoding="utf-8"?>
<sst xmlns="http://schemas.openxmlformats.org/spreadsheetml/2006/main" count="99" uniqueCount="48">
  <si>
    <t>HW_05</t>
  </si>
  <si>
    <t>Kavit Shah</t>
  </si>
  <si>
    <t>Decision tree</t>
  </si>
  <si>
    <t>CWID: 10452991</t>
  </si>
  <si>
    <t>DATASET</t>
  </si>
  <si>
    <t>Occupation</t>
  </si>
  <si>
    <t>Service</t>
  </si>
  <si>
    <t>Management</t>
  </si>
  <si>
    <t>Sales</t>
  </si>
  <si>
    <t>Staff</t>
  </si>
  <si>
    <t>Gender</t>
  </si>
  <si>
    <t>Female</t>
  </si>
  <si>
    <t>Male</t>
  </si>
  <si>
    <t>Age</t>
  </si>
  <si>
    <t>Salary</t>
  </si>
  <si>
    <t>SALARY</t>
  </si>
  <si>
    <t>LEVELS</t>
  </si>
  <si>
    <t>Less than $35,000</t>
  </si>
  <si>
    <t>$35,000 to less than $45,000</t>
  </si>
  <si>
    <t>$45,000 to less than $55,000</t>
  </si>
  <si>
    <t>Above $55,000</t>
  </si>
  <si>
    <t xml:space="preserve">AGE </t>
  </si>
  <si>
    <t>0 - 30</t>
  </si>
  <si>
    <t>31 - 40</t>
  </si>
  <si>
    <t>ABOVE 40</t>
  </si>
  <si>
    <t>Salary Level</t>
  </si>
  <si>
    <t>Levels</t>
  </si>
  <si>
    <t>Split</t>
  </si>
  <si>
    <t>PL</t>
  </si>
  <si>
    <t>PR</t>
  </si>
  <si>
    <t>P( j |tL )</t>
  </si>
  <si>
    <t>P( j |tR)</t>
  </si>
  <si>
    <t>2PL PR</t>
  </si>
  <si>
    <t>Q(s|t)</t>
  </si>
  <si>
    <t>Φ(s|t)</t>
  </si>
  <si>
    <t>BASED ON OCCUPATION</t>
  </si>
  <si>
    <t>L1</t>
  </si>
  <si>
    <t>L2</t>
  </si>
  <si>
    <t>L3</t>
  </si>
  <si>
    <t>L4</t>
  </si>
  <si>
    <t>SERVICE</t>
  </si>
  <si>
    <t>MANAGEMENT</t>
  </si>
  <si>
    <t>SALES</t>
  </si>
  <si>
    <t>STAFF</t>
  </si>
  <si>
    <t>BASED ON GENDER</t>
  </si>
  <si>
    <t>MALE</t>
  </si>
  <si>
    <t>FEMALE</t>
  </si>
  <si>
    <t>BASED ON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</si>
</sst>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6" fontId="0" fillId="0" borderId="1" xfId="0" applyNumberFormat="1" applyBorder="1"/>
    <xf numFmtId="0" fontId="0" fillId="2" borderId="1" xfId="0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2" fontId="1" fillId="0" borderId="1" xfId="0" applyNumberFormat="1" applyFont="1" applyBorder="1" applyAlignment="1">
      <alignment vertical="center"/>
    </xf>
    <xf numFmtId="2" fontId="0" fillId="0" borderId="1" xfId="0" applyNumberFormat="1" applyBorder="1"/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164" fontId="0" fillId="0" borderId="1" xfId="0" applyNumberFormat="1" applyBorder="1"/>
    <xf numFmtId="164" fontId="1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5238-B44F-4C93-A842-24DC4D641B01}">
  <dimension ref="A1:O48"/>
  <sheetViews>
    <sheetView tabSelected="1" topLeftCell="C28" workbookViewId="0">
      <selection activeCell="O38" sqref="O38"/>
    </sheetView>
  </sheetViews>
  <sheetFormatPr defaultRowHeight="15" x14ac:dyDescent="0.25"/>
  <cols>
    <col min="1" max="1" width="14.5703125" customWidth="1"/>
    <col min="2" max="2" width="23.140625" customWidth="1"/>
    <col min="6" max="6" width="18" customWidth="1"/>
    <col min="8" max="8" width="12.7109375" customWidth="1"/>
    <col min="9" max="9" width="11" customWidth="1"/>
    <col min="10" max="10" width="13.42578125" customWidth="1"/>
    <col min="11" max="11" width="13.7109375" customWidth="1"/>
    <col min="12" max="12" width="14" customWidth="1"/>
    <col min="13" max="13" width="14.140625" customWidth="1"/>
  </cols>
  <sheetData>
    <row r="1" spans="1:15" x14ac:dyDescent="0.25">
      <c r="A1" t="s">
        <v>0</v>
      </c>
      <c r="B1" t="s">
        <v>3</v>
      </c>
    </row>
    <row r="2" spans="1:15" x14ac:dyDescent="0.25">
      <c r="A2" t="s">
        <v>1</v>
      </c>
    </row>
    <row r="3" spans="1:15" x14ac:dyDescent="0.25">
      <c r="A3" t="s">
        <v>2</v>
      </c>
    </row>
    <row r="5" spans="1:15" x14ac:dyDescent="0.25">
      <c r="B5" t="s">
        <v>4</v>
      </c>
    </row>
    <row r="6" spans="1:15" x14ac:dyDescent="0.25">
      <c r="B6" s="1" t="s">
        <v>5</v>
      </c>
      <c r="C6" s="1" t="s">
        <v>10</v>
      </c>
      <c r="D6" s="1" t="s">
        <v>13</v>
      </c>
      <c r="E6" s="1" t="s">
        <v>14</v>
      </c>
      <c r="H6" s="4" t="s">
        <v>15</v>
      </c>
      <c r="I6" s="4"/>
      <c r="J6" s="4"/>
      <c r="K6" s="5" t="s">
        <v>16</v>
      </c>
      <c r="N6" s="5" t="s">
        <v>21</v>
      </c>
      <c r="O6" s="5" t="s">
        <v>16</v>
      </c>
    </row>
    <row r="7" spans="1:15" x14ac:dyDescent="0.25">
      <c r="B7" s="2" t="s">
        <v>6</v>
      </c>
      <c r="C7" s="2" t="s">
        <v>11</v>
      </c>
      <c r="D7" s="2">
        <v>45</v>
      </c>
      <c r="E7" s="3">
        <v>48000</v>
      </c>
      <c r="H7" s="6" t="s">
        <v>17</v>
      </c>
      <c r="I7" s="6"/>
      <c r="J7" s="6"/>
      <c r="K7" s="2">
        <v>1</v>
      </c>
      <c r="N7" s="2" t="s">
        <v>22</v>
      </c>
      <c r="O7" s="2">
        <v>1</v>
      </c>
    </row>
    <row r="8" spans="1:15" x14ac:dyDescent="0.25">
      <c r="B8" s="2" t="s">
        <v>6</v>
      </c>
      <c r="C8" s="2" t="s">
        <v>12</v>
      </c>
      <c r="D8" s="2">
        <v>25</v>
      </c>
      <c r="E8" s="3">
        <v>25000</v>
      </c>
      <c r="H8" s="6" t="s">
        <v>18</v>
      </c>
      <c r="I8" s="6"/>
      <c r="J8" s="6"/>
      <c r="K8" s="2">
        <v>2</v>
      </c>
      <c r="N8" s="2" t="s">
        <v>23</v>
      </c>
      <c r="O8" s="2">
        <v>2</v>
      </c>
    </row>
    <row r="9" spans="1:15" x14ac:dyDescent="0.25">
      <c r="B9" s="2" t="s">
        <v>6</v>
      </c>
      <c r="C9" s="2" t="s">
        <v>12</v>
      </c>
      <c r="D9" s="2">
        <v>33</v>
      </c>
      <c r="E9" s="3">
        <v>35000</v>
      </c>
      <c r="H9" s="6" t="s">
        <v>19</v>
      </c>
      <c r="I9" s="6"/>
      <c r="J9" s="6"/>
      <c r="K9" s="2">
        <v>3</v>
      </c>
      <c r="N9" s="2" t="s">
        <v>24</v>
      </c>
      <c r="O9" s="2">
        <v>3</v>
      </c>
    </row>
    <row r="10" spans="1:15" x14ac:dyDescent="0.25">
      <c r="B10" s="2" t="s">
        <v>7</v>
      </c>
      <c r="C10" s="2" t="s">
        <v>12</v>
      </c>
      <c r="D10" s="2">
        <v>25</v>
      </c>
      <c r="E10" s="3">
        <v>45000</v>
      </c>
      <c r="H10" s="6" t="s">
        <v>20</v>
      </c>
      <c r="I10" s="6"/>
      <c r="J10" s="6"/>
      <c r="K10" s="2">
        <v>4</v>
      </c>
    </row>
    <row r="11" spans="1:15" x14ac:dyDescent="0.25">
      <c r="B11" s="2" t="s">
        <v>7</v>
      </c>
      <c r="C11" s="2" t="s">
        <v>11</v>
      </c>
      <c r="D11" s="2">
        <v>35</v>
      </c>
      <c r="E11" s="3">
        <v>65000</v>
      </c>
    </row>
    <row r="12" spans="1:15" x14ac:dyDescent="0.25">
      <c r="B12" s="2" t="s">
        <v>7</v>
      </c>
      <c r="C12" s="2" t="s">
        <v>12</v>
      </c>
      <c r="D12" s="2">
        <v>26</v>
      </c>
      <c r="E12" s="3">
        <v>45000</v>
      </c>
    </row>
    <row r="13" spans="1:15" x14ac:dyDescent="0.25">
      <c r="B13" s="2" t="s">
        <v>7</v>
      </c>
      <c r="C13" s="2" t="s">
        <v>11</v>
      </c>
      <c r="D13" s="2">
        <v>45</v>
      </c>
      <c r="E13" s="3">
        <v>70000</v>
      </c>
    </row>
    <row r="14" spans="1:15" x14ac:dyDescent="0.25">
      <c r="B14" s="2" t="s">
        <v>8</v>
      </c>
      <c r="C14" s="2" t="s">
        <v>11</v>
      </c>
      <c r="D14" s="2">
        <v>40</v>
      </c>
      <c r="E14" s="3">
        <v>50000</v>
      </c>
    </row>
    <row r="15" spans="1:15" x14ac:dyDescent="0.25">
      <c r="B15" s="2" t="s">
        <v>8</v>
      </c>
      <c r="C15" s="2" t="s">
        <v>12</v>
      </c>
      <c r="D15" s="2">
        <v>30</v>
      </c>
      <c r="E15" s="3">
        <v>40000</v>
      </c>
    </row>
    <row r="16" spans="1:15" x14ac:dyDescent="0.25">
      <c r="B16" s="2" t="s">
        <v>9</v>
      </c>
      <c r="C16" s="2" t="s">
        <v>11</v>
      </c>
      <c r="D16" s="2">
        <v>50</v>
      </c>
      <c r="E16" s="3">
        <v>40000</v>
      </c>
    </row>
    <row r="17" spans="2:8" x14ac:dyDescent="0.25">
      <c r="B17" s="2" t="s">
        <v>9</v>
      </c>
      <c r="C17" s="2" t="s">
        <v>12</v>
      </c>
      <c r="D17" s="2">
        <v>25</v>
      </c>
      <c r="E17" s="3">
        <v>25000</v>
      </c>
    </row>
    <row r="20" spans="2:8" x14ac:dyDescent="0.25">
      <c r="B20" s="5" t="s">
        <v>5</v>
      </c>
      <c r="C20" s="5" t="s">
        <v>10</v>
      </c>
      <c r="D20" s="5" t="s">
        <v>13</v>
      </c>
      <c r="E20" s="5" t="s">
        <v>14</v>
      </c>
      <c r="F20" s="5" t="s">
        <v>25</v>
      </c>
      <c r="G20" s="5" t="s">
        <v>13</v>
      </c>
      <c r="H20" s="5" t="s">
        <v>26</v>
      </c>
    </row>
    <row r="21" spans="2:8" x14ac:dyDescent="0.25">
      <c r="B21" s="2" t="s">
        <v>6</v>
      </c>
      <c r="C21" s="2" t="s">
        <v>11</v>
      </c>
      <c r="D21" s="2">
        <v>45</v>
      </c>
      <c r="E21" s="3">
        <v>48000</v>
      </c>
      <c r="F21" s="2">
        <v>3</v>
      </c>
      <c r="G21" s="2">
        <v>45</v>
      </c>
      <c r="H21" s="2">
        <v>1</v>
      </c>
    </row>
    <row r="22" spans="2:8" x14ac:dyDescent="0.25">
      <c r="B22" s="2" t="s">
        <v>6</v>
      </c>
      <c r="C22" s="2" t="s">
        <v>12</v>
      </c>
      <c r="D22" s="2">
        <v>25</v>
      </c>
      <c r="E22" s="3">
        <v>25000</v>
      </c>
      <c r="F22" s="2">
        <v>1</v>
      </c>
      <c r="G22" s="2">
        <v>25</v>
      </c>
      <c r="H22" s="2">
        <v>2</v>
      </c>
    </row>
    <row r="23" spans="2:8" x14ac:dyDescent="0.25">
      <c r="B23" s="2" t="s">
        <v>6</v>
      </c>
      <c r="C23" s="2" t="s">
        <v>12</v>
      </c>
      <c r="D23" s="2">
        <v>33</v>
      </c>
      <c r="E23" s="3">
        <v>35000</v>
      </c>
      <c r="F23" s="2">
        <v>2</v>
      </c>
      <c r="G23" s="2">
        <v>33</v>
      </c>
      <c r="H23" s="2">
        <v>1</v>
      </c>
    </row>
    <row r="24" spans="2:8" x14ac:dyDescent="0.25">
      <c r="B24" s="2" t="s">
        <v>7</v>
      </c>
      <c r="C24" s="2" t="s">
        <v>12</v>
      </c>
      <c r="D24" s="2">
        <v>25</v>
      </c>
      <c r="E24" s="3">
        <v>45000</v>
      </c>
      <c r="F24" s="2">
        <v>3</v>
      </c>
      <c r="G24" s="2">
        <v>25</v>
      </c>
      <c r="H24" s="2">
        <v>2</v>
      </c>
    </row>
    <row r="25" spans="2:8" x14ac:dyDescent="0.25">
      <c r="B25" s="2" t="s">
        <v>7</v>
      </c>
      <c r="C25" s="2" t="s">
        <v>11</v>
      </c>
      <c r="D25" s="2">
        <v>35</v>
      </c>
      <c r="E25" s="3">
        <v>65000</v>
      </c>
      <c r="F25" s="2">
        <v>4</v>
      </c>
      <c r="G25" s="2">
        <v>35</v>
      </c>
      <c r="H25" s="2">
        <v>1</v>
      </c>
    </row>
    <row r="26" spans="2:8" x14ac:dyDescent="0.25">
      <c r="B26" s="2" t="s">
        <v>7</v>
      </c>
      <c r="C26" s="2" t="s">
        <v>12</v>
      </c>
      <c r="D26" s="2">
        <v>26</v>
      </c>
      <c r="E26" s="3">
        <v>45000</v>
      </c>
      <c r="F26" s="2">
        <v>3</v>
      </c>
      <c r="G26" s="2">
        <v>26</v>
      </c>
      <c r="H26" s="2">
        <v>2</v>
      </c>
    </row>
    <row r="27" spans="2:8" x14ac:dyDescent="0.25">
      <c r="B27" s="2" t="s">
        <v>7</v>
      </c>
      <c r="C27" s="2" t="s">
        <v>11</v>
      </c>
      <c r="D27" s="2">
        <v>45</v>
      </c>
      <c r="E27" s="3">
        <v>70000</v>
      </c>
      <c r="F27" s="2">
        <v>4</v>
      </c>
      <c r="G27" s="2">
        <v>45</v>
      </c>
      <c r="H27" s="2">
        <v>1</v>
      </c>
    </row>
    <row r="28" spans="2:8" x14ac:dyDescent="0.25">
      <c r="B28" s="2" t="s">
        <v>8</v>
      </c>
      <c r="C28" s="2" t="s">
        <v>11</v>
      </c>
      <c r="D28" s="2">
        <v>40</v>
      </c>
      <c r="E28" s="3">
        <v>50000</v>
      </c>
      <c r="F28" s="2">
        <v>3</v>
      </c>
      <c r="G28" s="2">
        <v>40</v>
      </c>
      <c r="H28" s="2">
        <v>1</v>
      </c>
    </row>
    <row r="29" spans="2:8" x14ac:dyDescent="0.25">
      <c r="B29" s="7" t="s">
        <v>8</v>
      </c>
      <c r="C29" s="2" t="s">
        <v>12</v>
      </c>
      <c r="D29" s="2">
        <v>30</v>
      </c>
      <c r="E29" s="3">
        <v>40000</v>
      </c>
      <c r="F29" s="7">
        <v>2</v>
      </c>
      <c r="G29" s="2">
        <v>30</v>
      </c>
      <c r="H29" s="7">
        <v>1</v>
      </c>
    </row>
    <row r="30" spans="2:8" x14ac:dyDescent="0.25">
      <c r="B30" s="7" t="s">
        <v>9</v>
      </c>
      <c r="C30" s="2" t="s">
        <v>11</v>
      </c>
      <c r="D30" s="2">
        <v>50</v>
      </c>
      <c r="E30" s="3">
        <v>40000</v>
      </c>
      <c r="F30" s="7">
        <v>2</v>
      </c>
      <c r="G30" s="2">
        <v>50</v>
      </c>
      <c r="H30" s="7">
        <v>3</v>
      </c>
    </row>
    <row r="31" spans="2:8" x14ac:dyDescent="0.25">
      <c r="B31" s="7" t="s">
        <v>9</v>
      </c>
      <c r="C31" s="2" t="s">
        <v>12</v>
      </c>
      <c r="D31" s="2">
        <v>25</v>
      </c>
      <c r="E31" s="3">
        <v>25000</v>
      </c>
      <c r="F31" s="7">
        <v>1</v>
      </c>
      <c r="G31" s="2">
        <v>25</v>
      </c>
      <c r="H31" s="7">
        <v>1</v>
      </c>
    </row>
    <row r="36" spans="2:15" x14ac:dyDescent="0.25">
      <c r="B36" s="8" t="s">
        <v>27</v>
      </c>
      <c r="C36" s="8" t="s">
        <v>28</v>
      </c>
      <c r="D36" s="8" t="s">
        <v>29</v>
      </c>
      <c r="E36" s="9" t="s">
        <v>30</v>
      </c>
      <c r="F36" s="9"/>
      <c r="G36" s="9"/>
      <c r="H36" s="9"/>
      <c r="I36" s="9" t="s">
        <v>31</v>
      </c>
      <c r="J36" s="9"/>
      <c r="K36" s="9"/>
      <c r="L36" s="9"/>
      <c r="M36" s="8" t="s">
        <v>32</v>
      </c>
      <c r="N36" s="8" t="s">
        <v>33</v>
      </c>
      <c r="O36" s="8" t="s">
        <v>34</v>
      </c>
    </row>
    <row r="37" spans="2:15" x14ac:dyDescent="0.25">
      <c r="B37" s="10" t="s">
        <v>35</v>
      </c>
      <c r="C37" s="11"/>
      <c r="D37" s="11"/>
      <c r="E37" s="11" t="s">
        <v>36</v>
      </c>
      <c r="F37" s="11" t="s">
        <v>37</v>
      </c>
      <c r="G37" s="11" t="s">
        <v>38</v>
      </c>
      <c r="H37" s="11" t="s">
        <v>39</v>
      </c>
      <c r="I37" s="11" t="s">
        <v>36</v>
      </c>
      <c r="J37" s="11" t="s">
        <v>37</v>
      </c>
      <c r="K37" s="12" t="s">
        <v>38</v>
      </c>
      <c r="L37" s="11" t="s">
        <v>39</v>
      </c>
      <c r="M37" s="2"/>
      <c r="N37" s="2"/>
      <c r="O37" s="2"/>
    </row>
    <row r="38" spans="2:15" x14ac:dyDescent="0.25">
      <c r="B38" s="13" t="s">
        <v>40</v>
      </c>
      <c r="C38" s="14">
        <v>0.27272727272727298</v>
      </c>
      <c r="D38" s="14">
        <f>1-C38</f>
        <v>0.72727272727272707</v>
      </c>
      <c r="E38" s="14">
        <v>0.33333333333333331</v>
      </c>
      <c r="F38" s="14">
        <v>0.33333333333333331</v>
      </c>
      <c r="G38" s="14">
        <v>0.33333333333333331</v>
      </c>
      <c r="H38" s="14">
        <v>0</v>
      </c>
      <c r="I38" s="14">
        <v>0.125</v>
      </c>
      <c r="J38" s="14">
        <v>0.25</v>
      </c>
      <c r="K38" s="14">
        <v>0.375</v>
      </c>
      <c r="L38" s="14">
        <v>0.25</v>
      </c>
      <c r="M38" s="14">
        <f t="shared" ref="M38:M42" si="0">2*C38*D38</f>
        <v>0.39669421487603335</v>
      </c>
      <c r="N38" s="14">
        <f t="shared" ref="N38:N42" si="1">ABS(E38-I38)+ABS(F38-J38)+ABS(G38-K38)+ABS(H38-L38)</f>
        <v>0.58333333333333326</v>
      </c>
      <c r="O38" s="14">
        <f t="shared" ref="O38:O42" si="2">M38*N38</f>
        <v>0.2314049586776861</v>
      </c>
    </row>
    <row r="39" spans="2:15" x14ac:dyDescent="0.25">
      <c r="B39" s="13" t="s">
        <v>41</v>
      </c>
      <c r="C39" s="14">
        <v>0.36363636363636365</v>
      </c>
      <c r="D39" s="14">
        <f t="shared" ref="D39:D41" si="3">1-C39</f>
        <v>0.63636363636363635</v>
      </c>
      <c r="E39" s="14">
        <v>0</v>
      </c>
      <c r="F39" s="14">
        <v>0</v>
      </c>
      <c r="G39" s="15">
        <v>0.5</v>
      </c>
      <c r="H39" s="14">
        <v>0.5</v>
      </c>
      <c r="I39" s="14">
        <v>0.2857142857142857</v>
      </c>
      <c r="J39" s="14">
        <v>0.42857142857142855</v>
      </c>
      <c r="K39" s="15">
        <v>0.2857142857142857</v>
      </c>
      <c r="L39" s="2">
        <v>0</v>
      </c>
      <c r="M39" s="14">
        <f t="shared" si="0"/>
        <v>0.46280991735537191</v>
      </c>
      <c r="N39" s="14">
        <f t="shared" si="1"/>
        <v>1.4285714285714284</v>
      </c>
      <c r="O39" s="14">
        <f t="shared" si="2"/>
        <v>0.66115702479338834</v>
      </c>
    </row>
    <row r="40" spans="2:15" x14ac:dyDescent="0.25">
      <c r="B40" s="13" t="s">
        <v>42</v>
      </c>
      <c r="C40" s="14">
        <v>0.18181818181818182</v>
      </c>
      <c r="D40" s="14">
        <f t="shared" si="3"/>
        <v>0.81818181818181812</v>
      </c>
      <c r="E40" s="14">
        <v>0</v>
      </c>
      <c r="F40" s="14">
        <v>0.5</v>
      </c>
      <c r="G40" s="15">
        <v>0.5</v>
      </c>
      <c r="H40" s="14">
        <v>0</v>
      </c>
      <c r="I40" s="14">
        <v>0.22222222222222221</v>
      </c>
      <c r="J40" s="14">
        <v>0.22222222222222221</v>
      </c>
      <c r="K40" s="15">
        <v>0.33333333333333331</v>
      </c>
      <c r="L40" s="15">
        <v>0.22222222222222221</v>
      </c>
      <c r="M40" s="14">
        <f t="shared" si="0"/>
        <v>0.2975206611570248</v>
      </c>
      <c r="N40" s="14">
        <f t="shared" si="1"/>
        <v>0.88888888888888895</v>
      </c>
      <c r="O40" s="14">
        <f t="shared" si="2"/>
        <v>0.26446280991735538</v>
      </c>
    </row>
    <row r="41" spans="2:15" x14ac:dyDescent="0.25">
      <c r="B41" s="13" t="s">
        <v>43</v>
      </c>
      <c r="C41" s="14">
        <v>0.18181818181818182</v>
      </c>
      <c r="D41" s="14">
        <f t="shared" si="3"/>
        <v>0.81818181818181812</v>
      </c>
      <c r="E41" s="14">
        <v>0.5</v>
      </c>
      <c r="F41" s="14">
        <v>0.5</v>
      </c>
      <c r="G41" s="15">
        <v>0</v>
      </c>
      <c r="H41" s="14">
        <v>0</v>
      </c>
      <c r="I41" s="14">
        <v>0.1111111111111111</v>
      </c>
      <c r="J41" s="14">
        <v>0.22222222222222221</v>
      </c>
      <c r="K41" s="15">
        <v>0.44444444444444442</v>
      </c>
      <c r="L41" s="15">
        <v>0.22222222222222221</v>
      </c>
      <c r="M41" s="14">
        <f t="shared" si="0"/>
        <v>0.2975206611570248</v>
      </c>
      <c r="N41" s="14">
        <f t="shared" si="1"/>
        <v>1.3333333333333335</v>
      </c>
      <c r="O41" s="14">
        <f t="shared" si="2"/>
        <v>0.39669421487603312</v>
      </c>
    </row>
    <row r="42" spans="2:15" x14ac:dyDescent="0.25">
      <c r="B42" s="10" t="s">
        <v>44</v>
      </c>
      <c r="C42" s="14"/>
      <c r="D42" s="14"/>
      <c r="E42" s="14"/>
      <c r="F42" s="14"/>
      <c r="G42" s="14"/>
      <c r="H42" s="14"/>
      <c r="I42" s="14"/>
      <c r="J42" s="14"/>
      <c r="K42" s="15"/>
      <c r="L42" s="15"/>
      <c r="M42" s="14"/>
      <c r="N42" s="14"/>
      <c r="O42" s="14"/>
    </row>
    <row r="43" spans="2:15" x14ac:dyDescent="0.25">
      <c r="B43" s="13" t="s">
        <v>45</v>
      </c>
      <c r="C43" s="14">
        <v>0.54545454545454541</v>
      </c>
      <c r="D43" s="14">
        <v>0.45454545454545453</v>
      </c>
      <c r="E43" s="16">
        <v>0.33333333333333331</v>
      </c>
      <c r="F43" s="14">
        <v>0.33333333333333331</v>
      </c>
      <c r="G43" s="14">
        <v>0.33333333333333331</v>
      </c>
      <c r="H43" s="14">
        <v>0</v>
      </c>
      <c r="I43" s="14">
        <v>0</v>
      </c>
      <c r="J43" s="14">
        <v>0.2</v>
      </c>
      <c r="K43" s="15">
        <v>0.4</v>
      </c>
      <c r="L43" s="15">
        <v>0.4</v>
      </c>
      <c r="M43" s="14">
        <f t="shared" ref="M43:M48" si="4">2*C43*D43</f>
        <v>0.49586776859504128</v>
      </c>
      <c r="N43" s="14">
        <f t="shared" ref="N43:N48" si="5">ABS(E43-I43)+ABS(F43-J43)+ABS(G43-K43)+ABS(H43-L43)</f>
        <v>0.93333333333333335</v>
      </c>
      <c r="O43" s="14">
        <f t="shared" ref="O43:O48" si="6">M43*N43</f>
        <v>0.46280991735537186</v>
      </c>
    </row>
    <row r="44" spans="2:15" x14ac:dyDescent="0.25">
      <c r="B44" s="13" t="s">
        <v>46</v>
      </c>
      <c r="C44" s="14">
        <v>0.45454499999999998</v>
      </c>
      <c r="D44" s="14">
        <v>0.54545399999999999</v>
      </c>
      <c r="E44" s="16">
        <v>0</v>
      </c>
      <c r="F44" s="14">
        <v>0.2</v>
      </c>
      <c r="G44" s="14">
        <v>0.4</v>
      </c>
      <c r="H44" s="14">
        <v>0.4</v>
      </c>
      <c r="I44" s="14">
        <v>0.33</v>
      </c>
      <c r="J44" s="14">
        <v>0.33</v>
      </c>
      <c r="K44" s="15">
        <v>0.33</v>
      </c>
      <c r="L44" s="15">
        <v>0</v>
      </c>
      <c r="M44" s="14">
        <f t="shared" si="4"/>
        <v>0.49586677685999997</v>
      </c>
      <c r="N44" s="14">
        <f t="shared" si="5"/>
        <v>0.93</v>
      </c>
      <c r="O44" s="14">
        <f t="shared" si="6"/>
        <v>0.46115610247979999</v>
      </c>
    </row>
    <row r="45" spans="2:15" x14ac:dyDescent="0.25">
      <c r="B45" s="10" t="s">
        <v>47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4"/>
      <c r="N45" s="14"/>
      <c r="O45" s="14"/>
    </row>
    <row r="46" spans="2:15" x14ac:dyDescent="0.25">
      <c r="B46" s="2" t="s">
        <v>22</v>
      </c>
      <c r="C46" s="15">
        <v>0.45454545454545453</v>
      </c>
      <c r="D46" s="15">
        <v>0.54545454545454541</v>
      </c>
      <c r="E46" s="15">
        <v>0.4</v>
      </c>
      <c r="F46" s="15">
        <v>0.2</v>
      </c>
      <c r="G46" s="15">
        <v>0.4</v>
      </c>
      <c r="H46" s="15">
        <v>0</v>
      </c>
      <c r="I46" s="15">
        <v>0</v>
      </c>
      <c r="J46" s="15">
        <v>0.33333333333333331</v>
      </c>
      <c r="K46" s="15">
        <v>0.33333333333333331</v>
      </c>
      <c r="L46" s="15">
        <v>0.33333333333333331</v>
      </c>
      <c r="M46" s="14">
        <f t="shared" si="4"/>
        <v>0.49586776859504128</v>
      </c>
      <c r="N46" s="14">
        <f t="shared" si="5"/>
        <v>0.93333333333333335</v>
      </c>
      <c r="O46" s="14">
        <f t="shared" si="6"/>
        <v>0.46280991735537186</v>
      </c>
    </row>
    <row r="47" spans="2:15" x14ac:dyDescent="0.25">
      <c r="B47" s="2" t="s">
        <v>23</v>
      </c>
      <c r="C47" s="15">
        <v>0.27272727272727271</v>
      </c>
      <c r="D47" s="15">
        <v>0.72727272727272729</v>
      </c>
      <c r="E47" s="15">
        <v>0</v>
      </c>
      <c r="F47" s="15">
        <v>0.33333333333333331</v>
      </c>
      <c r="G47" s="15">
        <v>0.33333333333333331</v>
      </c>
      <c r="H47" s="15">
        <v>0.33333333333333331</v>
      </c>
      <c r="I47" s="15">
        <v>0.25</v>
      </c>
      <c r="J47" s="15">
        <v>0.25</v>
      </c>
      <c r="K47" s="15">
        <v>0.375</v>
      </c>
      <c r="L47" s="15">
        <v>0.125</v>
      </c>
      <c r="M47" s="14">
        <f t="shared" si="4"/>
        <v>0.39669421487603301</v>
      </c>
      <c r="N47" s="14">
        <f t="shared" si="5"/>
        <v>0.58333333333333326</v>
      </c>
      <c r="O47" s="14">
        <f t="shared" si="6"/>
        <v>0.2314049586776859</v>
      </c>
    </row>
    <row r="48" spans="2:15" x14ac:dyDescent="0.25">
      <c r="B48" s="2" t="s">
        <v>24</v>
      </c>
      <c r="C48" s="15">
        <v>0.27272727272727271</v>
      </c>
      <c r="D48" s="15">
        <v>0.72727272727272729</v>
      </c>
      <c r="E48" s="15">
        <v>0</v>
      </c>
      <c r="F48" s="15">
        <v>0.33333333333333331</v>
      </c>
      <c r="G48" s="15">
        <v>0.33333333333333331</v>
      </c>
      <c r="H48" s="15">
        <v>0.33333333333333331</v>
      </c>
      <c r="I48" s="15">
        <v>0.25</v>
      </c>
      <c r="J48" s="15">
        <v>0.25</v>
      </c>
      <c r="K48" s="15">
        <v>0.375</v>
      </c>
      <c r="L48" s="15">
        <v>0.125</v>
      </c>
      <c r="M48" s="14">
        <f t="shared" si="4"/>
        <v>0.39669421487603301</v>
      </c>
      <c r="N48" s="14">
        <f t="shared" si="5"/>
        <v>0.58333333333333326</v>
      </c>
      <c r="O48" s="14">
        <f t="shared" si="6"/>
        <v>0.2314049586776859</v>
      </c>
    </row>
  </sheetData>
  <autoFilter ref="B20:H31" xr:uid="{82B686DA-8B94-4E68-ACFB-E048C8583624}"/>
  <mergeCells count="7">
    <mergeCell ref="H6:J6"/>
    <mergeCell ref="H7:J7"/>
    <mergeCell ref="H8:J8"/>
    <mergeCell ref="H9:J9"/>
    <mergeCell ref="H10:J10"/>
    <mergeCell ref="E36:H36"/>
    <mergeCell ref="I36:L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shahk</dc:creator>
  <cp:lastModifiedBy>shahk</cp:lastModifiedBy>
  <dcterms:created xsi:type="dcterms:W3CDTF">2020-03-17T18:32:04Z</dcterms:created>
  <dcterms:modified xsi:type="dcterms:W3CDTF">2020-03-17T19:45:04Z</dcterms:modified>
</cp:coreProperties>
</file>