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shy\Desktop\"/>
    </mc:Choice>
  </mc:AlternateContent>
  <xr:revisionPtr revIDLastSave="0" documentId="13_ncr:1_{60FBE66C-167F-486A-BA31-4D4BFA72CC3D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Conversions by Marketing" sheetId="2" r:id="rId1"/>
    <sheet name="Top 5 Campaign with Revenue" sheetId="3" r:id="rId2"/>
    <sheet name="Top 5 Campaign with ROI" sheetId="4" r:id="rId3"/>
    <sheet name="Marketing Campaigns_SQL " sheetId="1" r:id="rId4"/>
    <sheet name="Dashboard" sheetId="5" r:id="rId5"/>
  </sheets>
  <definedNames>
    <definedName name="_xlnm._FilterDatabase" localSheetId="3" hidden="1">'Marketing Campaigns_SQL '!$A$1:$R$303</definedName>
    <definedName name="_xlchart.v1.0" hidden="1">('Marketing Campaigns_SQL '!$A$1:$A$301,'Marketing Campaigns_SQL '!$N$1:$N$301)</definedName>
    <definedName name="_xlchart.v1.1" hidden="1">('Marketing Campaigns_SQL '!$A$302,'Marketing Campaigns_SQL '!$N$302)</definedName>
    <definedName name="_xlchart.v1.11" hidden="1">('Marketing Campaigns_SQL '!$A$1:$A$301,'Marketing Campaigns_SQL '!$N$1:$N$301)</definedName>
    <definedName name="_xlchart.v1.12" hidden="1">('Marketing Campaigns_SQL '!$A$302,'Marketing Campaigns_SQL '!$N$302)</definedName>
    <definedName name="_xlchart.v1.13" hidden="1">('Marketing Campaigns_SQL '!$A$303,'Marketing Campaigns_SQL '!$N$303)</definedName>
    <definedName name="_xlchart.v1.2" hidden="1">('Marketing Campaigns_SQL '!$A$303,'Marketing Campaigns_SQL '!$N$303)</definedName>
    <definedName name="_xlchart.v2.10" hidden="1">'Marketing Campaigns_SQL '!$I$2:$I$301</definedName>
    <definedName name="_xlchart.v2.14" hidden="1">'Marketing Campaigns_SQL '!$F$1</definedName>
    <definedName name="_xlchart.v2.15" hidden="1">'Marketing Campaigns_SQL '!$F$2:$F$301</definedName>
    <definedName name="_xlchart.v2.16" hidden="1">'Marketing Campaigns_SQL '!$G$1</definedName>
    <definedName name="_xlchart.v2.17" hidden="1">'Marketing Campaigns_SQL '!$G$2:$G$301</definedName>
    <definedName name="_xlchart.v2.18" hidden="1">'Marketing Campaigns_SQL '!$H$1</definedName>
    <definedName name="_xlchart.v2.19" hidden="1">'Marketing Campaigns_SQL '!$H$2:$H$301</definedName>
    <definedName name="_xlchart.v2.20" hidden="1">'Marketing Campaigns_SQL '!$I$1</definedName>
    <definedName name="_xlchart.v2.21" hidden="1">'Marketing Campaigns_SQL '!$I$2:$I$301</definedName>
    <definedName name="_xlchart.v2.22" hidden="1">'Marketing Campaigns_SQL '!$F$1</definedName>
    <definedName name="_xlchart.v2.23" hidden="1">'Marketing Campaigns_SQL '!$F$2:$F$301</definedName>
    <definedName name="_xlchart.v2.24" hidden="1">'Marketing Campaigns_SQL '!$G$1</definedName>
    <definedName name="_xlchart.v2.25" hidden="1">'Marketing Campaigns_SQL '!$G$2:$G$301</definedName>
    <definedName name="_xlchart.v2.26" hidden="1">'Marketing Campaigns_SQL '!$H$1</definedName>
    <definedName name="_xlchart.v2.27" hidden="1">'Marketing Campaigns_SQL '!$H$2:$H$301</definedName>
    <definedName name="_xlchart.v2.28" hidden="1">'Marketing Campaigns_SQL '!$I$1</definedName>
    <definedName name="_xlchart.v2.29" hidden="1">'Marketing Campaigns_SQL '!$I$2:$I$301</definedName>
    <definedName name="_xlchart.v2.3" hidden="1">'Marketing Campaigns_SQL '!$F$1</definedName>
    <definedName name="_xlchart.v2.4" hidden="1">'Marketing Campaigns_SQL '!$F$2:$F$301</definedName>
    <definedName name="_xlchart.v2.5" hidden="1">'Marketing Campaigns_SQL '!$G$1</definedName>
    <definedName name="_xlchart.v2.6" hidden="1">'Marketing Campaigns_SQL '!$G$2:$G$301</definedName>
    <definedName name="_xlchart.v2.7" hidden="1">'Marketing Campaigns_SQL '!$H$1</definedName>
    <definedName name="_xlchart.v2.8" hidden="1">'Marketing Campaigns_SQL '!$H$2:$H$301</definedName>
    <definedName name="_xlchart.v2.9" hidden="1">'Marketing Campaigns_SQL '!$I$1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10" i="1"/>
  <c r="N11" i="1"/>
  <c r="N12" i="1"/>
  <c r="N13" i="1"/>
  <c r="N14" i="1"/>
  <c r="N16" i="1"/>
  <c r="N17" i="1"/>
  <c r="N18" i="1"/>
  <c r="N19" i="1"/>
  <c r="N20" i="1"/>
  <c r="N22" i="1"/>
  <c r="N23" i="1"/>
  <c r="N24" i="1"/>
  <c r="N25" i="1"/>
  <c r="N26" i="1"/>
  <c r="N28" i="1"/>
  <c r="N29" i="1"/>
  <c r="N30" i="1"/>
  <c r="N31" i="1"/>
  <c r="N32" i="1"/>
  <c r="N34" i="1"/>
  <c r="N35" i="1"/>
  <c r="N36" i="1"/>
  <c r="N37" i="1"/>
  <c r="N38" i="1"/>
  <c r="N40" i="1"/>
  <c r="N41" i="1"/>
  <c r="N42" i="1"/>
  <c r="N43" i="1"/>
  <c r="N44" i="1"/>
  <c r="N46" i="1"/>
  <c r="N47" i="1"/>
  <c r="N48" i="1"/>
  <c r="N49" i="1"/>
  <c r="N50" i="1"/>
  <c r="N52" i="1"/>
  <c r="N53" i="1"/>
  <c r="N54" i="1"/>
  <c r="N55" i="1"/>
  <c r="N56" i="1"/>
  <c r="N58" i="1"/>
  <c r="N59" i="1"/>
  <c r="N60" i="1"/>
  <c r="N61" i="1"/>
  <c r="N62" i="1"/>
  <c r="N64" i="1"/>
  <c r="N65" i="1"/>
  <c r="N66" i="1"/>
  <c r="N67" i="1"/>
  <c r="N68" i="1"/>
  <c r="N70" i="1"/>
  <c r="N71" i="1"/>
  <c r="N72" i="1"/>
  <c r="N73" i="1"/>
  <c r="N74" i="1"/>
  <c r="N76" i="1"/>
  <c r="N77" i="1"/>
  <c r="N78" i="1"/>
  <c r="N79" i="1"/>
  <c r="N80" i="1"/>
  <c r="N82" i="1"/>
  <c r="N83" i="1"/>
  <c r="N84" i="1"/>
  <c r="N85" i="1"/>
  <c r="N86" i="1"/>
  <c r="N88" i="1"/>
  <c r="N89" i="1"/>
  <c r="N90" i="1"/>
  <c r="N91" i="1"/>
  <c r="N92" i="1"/>
  <c r="N94" i="1"/>
  <c r="N95" i="1"/>
  <c r="N96" i="1"/>
  <c r="N97" i="1"/>
  <c r="N98" i="1"/>
  <c r="N100" i="1"/>
  <c r="N101" i="1"/>
  <c r="N102" i="1"/>
  <c r="N103" i="1"/>
  <c r="N104" i="1"/>
  <c r="N106" i="1"/>
  <c r="N107" i="1"/>
  <c r="N108" i="1"/>
  <c r="N109" i="1"/>
  <c r="N110" i="1"/>
  <c r="N112" i="1"/>
  <c r="N113" i="1"/>
  <c r="N114" i="1"/>
  <c r="N115" i="1"/>
  <c r="N116" i="1"/>
  <c r="N118" i="1"/>
  <c r="N119" i="1"/>
  <c r="N120" i="1"/>
  <c r="N121" i="1"/>
  <c r="N122" i="1"/>
  <c r="N124" i="1"/>
  <c r="N125" i="1"/>
  <c r="N126" i="1"/>
  <c r="N127" i="1"/>
  <c r="N128" i="1"/>
  <c r="N130" i="1"/>
  <c r="N131" i="1"/>
  <c r="N132" i="1"/>
  <c r="N133" i="1"/>
  <c r="N134" i="1"/>
  <c r="N136" i="1"/>
  <c r="N137" i="1"/>
  <c r="N138" i="1"/>
  <c r="N139" i="1"/>
  <c r="N140" i="1"/>
  <c r="N142" i="1"/>
  <c r="N143" i="1"/>
  <c r="N144" i="1"/>
  <c r="N145" i="1"/>
  <c r="N146" i="1"/>
  <c r="N148" i="1"/>
  <c r="N149" i="1"/>
  <c r="N150" i="1"/>
  <c r="N151" i="1"/>
  <c r="N152" i="1"/>
  <c r="N154" i="1"/>
  <c r="N155" i="1"/>
  <c r="N156" i="1"/>
  <c r="N157" i="1"/>
  <c r="N158" i="1"/>
  <c r="N160" i="1"/>
  <c r="N161" i="1"/>
  <c r="N162" i="1"/>
  <c r="N163" i="1"/>
  <c r="N164" i="1"/>
  <c r="N166" i="1"/>
  <c r="N167" i="1"/>
  <c r="N168" i="1"/>
  <c r="N169" i="1"/>
  <c r="N170" i="1"/>
  <c r="N172" i="1"/>
  <c r="N173" i="1"/>
  <c r="N174" i="1"/>
  <c r="N175" i="1"/>
  <c r="N176" i="1"/>
  <c r="N178" i="1"/>
  <c r="N179" i="1"/>
  <c r="N180" i="1"/>
  <c r="N181" i="1"/>
  <c r="N182" i="1"/>
  <c r="N184" i="1"/>
  <c r="N185" i="1"/>
  <c r="N186" i="1"/>
  <c r="N187" i="1"/>
  <c r="N188" i="1"/>
  <c r="N190" i="1"/>
  <c r="N191" i="1"/>
  <c r="N192" i="1"/>
  <c r="N193" i="1"/>
  <c r="N194" i="1"/>
  <c r="N196" i="1"/>
  <c r="N197" i="1"/>
  <c r="N198" i="1"/>
  <c r="N199" i="1"/>
  <c r="N200" i="1"/>
  <c r="N202" i="1"/>
  <c r="N203" i="1"/>
  <c r="N204" i="1"/>
  <c r="N205" i="1"/>
  <c r="N206" i="1"/>
  <c r="N208" i="1"/>
  <c r="N209" i="1"/>
  <c r="N210" i="1"/>
  <c r="N211" i="1"/>
  <c r="N212" i="1"/>
  <c r="N214" i="1"/>
  <c r="N215" i="1"/>
  <c r="N216" i="1"/>
  <c r="N217" i="1"/>
  <c r="N218" i="1"/>
  <c r="N220" i="1"/>
  <c r="N221" i="1"/>
  <c r="N222" i="1"/>
  <c r="N223" i="1"/>
  <c r="N224" i="1"/>
  <c r="N226" i="1"/>
  <c r="N227" i="1"/>
  <c r="N228" i="1"/>
  <c r="N229" i="1"/>
  <c r="N230" i="1"/>
  <c r="N232" i="1"/>
  <c r="N233" i="1"/>
  <c r="N234" i="1"/>
  <c r="N235" i="1"/>
  <c r="N236" i="1"/>
  <c r="N238" i="1"/>
  <c r="N239" i="1"/>
  <c r="N240" i="1"/>
  <c r="N241" i="1"/>
  <c r="N242" i="1"/>
  <c r="N244" i="1"/>
  <c r="N245" i="1"/>
  <c r="N246" i="1"/>
  <c r="N247" i="1"/>
  <c r="N248" i="1"/>
  <c r="N250" i="1"/>
  <c r="N251" i="1"/>
  <c r="N252" i="1"/>
  <c r="N253" i="1"/>
  <c r="N254" i="1"/>
  <c r="N256" i="1"/>
  <c r="N257" i="1"/>
  <c r="N258" i="1"/>
  <c r="N259" i="1"/>
  <c r="N260" i="1"/>
  <c r="N262" i="1"/>
  <c r="N263" i="1"/>
  <c r="N264" i="1"/>
  <c r="N265" i="1"/>
  <c r="N266" i="1"/>
  <c r="N268" i="1"/>
  <c r="N269" i="1"/>
  <c r="N270" i="1"/>
  <c r="N271" i="1"/>
  <c r="N272" i="1"/>
  <c r="N274" i="1"/>
  <c r="N275" i="1"/>
  <c r="N276" i="1"/>
  <c r="N277" i="1"/>
  <c r="N278" i="1"/>
  <c r="N280" i="1"/>
  <c r="N281" i="1"/>
  <c r="N282" i="1"/>
  <c r="N283" i="1"/>
  <c r="N284" i="1"/>
  <c r="N286" i="1"/>
  <c r="N287" i="1"/>
  <c r="N288" i="1"/>
  <c r="N289" i="1"/>
  <c r="N290" i="1"/>
  <c r="N292" i="1"/>
  <c r="N293" i="1"/>
  <c r="N294" i="1"/>
  <c r="N295" i="1"/>
  <c r="N296" i="1"/>
  <c r="N298" i="1"/>
  <c r="N299" i="1"/>
  <c r="N300" i="1"/>
  <c r="N301" i="1"/>
  <c r="N2" i="1"/>
  <c r="M303" i="1"/>
  <c r="N3" i="1" s="1"/>
  <c r="N297" i="1" l="1"/>
  <c r="N291" i="1"/>
  <c r="N285" i="1"/>
  <c r="N279" i="1"/>
  <c r="N273" i="1"/>
  <c r="N267" i="1"/>
  <c r="N261" i="1"/>
  <c r="N255" i="1"/>
  <c r="N249" i="1"/>
  <c r="N243" i="1"/>
  <c r="N237" i="1"/>
  <c r="N231" i="1"/>
  <c r="N225" i="1"/>
  <c r="N219" i="1"/>
  <c r="N213" i="1"/>
  <c r="N207" i="1"/>
  <c r="N201" i="1"/>
  <c r="N195" i="1"/>
  <c r="N189" i="1"/>
  <c r="N183" i="1"/>
  <c r="N177" i="1"/>
  <c r="N171" i="1"/>
  <c r="N165" i="1"/>
  <c r="N159" i="1"/>
  <c r="N153" i="1"/>
  <c r="N147" i="1"/>
  <c r="N141" i="1"/>
  <c r="N135" i="1"/>
  <c r="N129" i="1"/>
  <c r="N123" i="1"/>
  <c r="N117" i="1"/>
  <c r="N111" i="1"/>
  <c r="N105" i="1"/>
  <c r="N99" i="1"/>
  <c r="N93" i="1"/>
  <c r="N87" i="1"/>
  <c r="N81" i="1"/>
  <c r="N75" i="1"/>
  <c r="N69" i="1"/>
  <c r="N63" i="1"/>
  <c r="N57" i="1"/>
  <c r="N51" i="1"/>
  <c r="N45" i="1"/>
  <c r="N39" i="1"/>
  <c r="N33" i="1"/>
  <c r="N27" i="1"/>
  <c r="N21" i="1"/>
  <c r="N15" i="1"/>
  <c r="N9" i="1"/>
</calcChain>
</file>

<file path=xl/sharedStrings.xml><?xml version="1.0" encoding="utf-8"?>
<sst xmlns="http://schemas.openxmlformats.org/spreadsheetml/2006/main" count="1019" uniqueCount="523">
  <si>
    <t>Campaign_ID</t>
  </si>
  <si>
    <t>Channel</t>
  </si>
  <si>
    <t>Start_Date</t>
  </si>
  <si>
    <t>End_Date</t>
  </si>
  <si>
    <t>Budget</t>
  </si>
  <si>
    <t>Impressions</t>
  </si>
  <si>
    <t>Clicks</t>
  </si>
  <si>
    <t>Sign_Ups</t>
  </si>
  <si>
    <t>Conversions</t>
  </si>
  <si>
    <t>New_User_Revenue</t>
  </si>
  <si>
    <t>Returning_User_Revenue</t>
  </si>
  <si>
    <t>Total_Revenue</t>
  </si>
  <si>
    <t>Return_On_Investment</t>
  </si>
  <si>
    <t>Click_Through_Rate</t>
  </si>
  <si>
    <t>Sign_Up_Rate</t>
  </si>
  <si>
    <t>Conversion_Rate</t>
  </si>
  <si>
    <t>Overall_Conversion_Rate</t>
  </si>
  <si>
    <t>CAMP001</t>
  </si>
  <si>
    <t>Search Ads</t>
  </si>
  <si>
    <t>27-05-2023 00:00</t>
  </si>
  <si>
    <t>CAMP002</t>
  </si>
  <si>
    <t>Email</t>
  </si>
  <si>
    <t>21-11-2023 00:00</t>
  </si>
  <si>
    <t>CAMP003</t>
  </si>
  <si>
    <t>Influencer</t>
  </si>
  <si>
    <t>23-01-2023 00:00</t>
  </si>
  <si>
    <t>29-06-2023 00:00</t>
  </si>
  <si>
    <t>CAMP004</t>
  </si>
  <si>
    <t>16-08-2023 00:00</t>
  </si>
  <si>
    <t>15-03-2023 00:00</t>
  </si>
  <si>
    <t>CAMP005</t>
  </si>
  <si>
    <t>25-03-2023 00:00</t>
  </si>
  <si>
    <t>CAMP006</t>
  </si>
  <si>
    <t>Social Media</t>
  </si>
  <si>
    <t>16-05-2023 00:00</t>
  </si>
  <si>
    <t>17-06-2023 00:00</t>
  </si>
  <si>
    <t>CAMP007</t>
  </si>
  <si>
    <t>26-06-2023 00:00</t>
  </si>
  <si>
    <t>CAMP008</t>
  </si>
  <si>
    <t>Partnership</t>
  </si>
  <si>
    <t>22-05-2023 00:00</t>
  </si>
  <si>
    <t>CAMP009</t>
  </si>
  <si>
    <t>14-09-2023 00:00</t>
  </si>
  <si>
    <t>CAMP010</t>
  </si>
  <si>
    <t>31-05-2023 00:00</t>
  </si>
  <si>
    <t>CAMP011</t>
  </si>
  <si>
    <t>17-05-2023 00:00</t>
  </si>
  <si>
    <t>CAMP012</t>
  </si>
  <si>
    <t>27-07-2023 00:00</t>
  </si>
  <si>
    <t>CAMP013</t>
  </si>
  <si>
    <t>20-05-2023 00:00</t>
  </si>
  <si>
    <t>23-05-2023 00:00</t>
  </si>
  <si>
    <t>CAMP014</t>
  </si>
  <si>
    <t>19-12-2023 00:00</t>
  </si>
  <si>
    <t>CAMP015</t>
  </si>
  <si>
    <t>15-12-2023 00:00</t>
  </si>
  <si>
    <t>22-06-2023 00:00</t>
  </si>
  <si>
    <t>CAMP016</t>
  </si>
  <si>
    <t>28-01-2023 00:00</t>
  </si>
  <si>
    <t>CAMP017</t>
  </si>
  <si>
    <t>16-03-2023 00:00</t>
  </si>
  <si>
    <t>14-05-2023 00:00</t>
  </si>
  <si>
    <t>CAMP018</t>
  </si>
  <si>
    <t>14-11-2023 00:00</t>
  </si>
  <si>
    <t>CAMP019</t>
  </si>
  <si>
    <t>25-01-2024 00:00</t>
  </si>
  <si>
    <t>CAMP020</t>
  </si>
  <si>
    <t>31-10-2023 00:00</t>
  </si>
  <si>
    <t>CAMP021</t>
  </si>
  <si>
    <t>CAMP022</t>
  </si>
  <si>
    <t>28-12-2023 00:00</t>
  </si>
  <si>
    <t>CAMP023</t>
  </si>
  <si>
    <t>13-04-2023 00:00</t>
  </si>
  <si>
    <t>CAMP024</t>
  </si>
  <si>
    <t>18-10-2023 00:00</t>
  </si>
  <si>
    <t>CAMP025</t>
  </si>
  <si>
    <t>21-02-2023 00:00</t>
  </si>
  <si>
    <t>CAMP026</t>
  </si>
  <si>
    <t>14-01-2024 00:00</t>
  </si>
  <si>
    <t>CAMP027</t>
  </si>
  <si>
    <t>CAMP028</t>
  </si>
  <si>
    <t>CAMP029</t>
  </si>
  <si>
    <t>21-03-2023 00:00</t>
  </si>
  <si>
    <t>CAMP030</t>
  </si>
  <si>
    <t>14-12-2023 00:00</t>
  </si>
  <si>
    <t>CAMP031</t>
  </si>
  <si>
    <t>23-11-2023 00:00</t>
  </si>
  <si>
    <t>CAMP032</t>
  </si>
  <si>
    <t>23-02-2023 00:00</t>
  </si>
  <si>
    <t>30-03-2023 00:00</t>
  </si>
  <si>
    <t>CAMP033</t>
  </si>
  <si>
    <t>CAMP034</t>
  </si>
  <si>
    <t>CAMP035</t>
  </si>
  <si>
    <t>CAMP036</t>
  </si>
  <si>
    <t>CAMP037</t>
  </si>
  <si>
    <t>CAMP038</t>
  </si>
  <si>
    <t>CAMP039</t>
  </si>
  <si>
    <t>13-06-2023 00:00</t>
  </si>
  <si>
    <t>CAMP040</t>
  </si>
  <si>
    <t>28-02-2023 00:00</t>
  </si>
  <si>
    <t>CAMP041</t>
  </si>
  <si>
    <t>17-04-2023 00:00</t>
  </si>
  <si>
    <t>CAMP042</t>
  </si>
  <si>
    <t>21-07-2023 00:00</t>
  </si>
  <si>
    <t>CAMP043</t>
  </si>
  <si>
    <t>28-10-2023 00:00</t>
  </si>
  <si>
    <t>14-07-2023 00:00</t>
  </si>
  <si>
    <t>CAMP044</t>
  </si>
  <si>
    <t>27-09-2023 00:00</t>
  </si>
  <si>
    <t>CAMP045</t>
  </si>
  <si>
    <t>28-03-2023 00:00</t>
  </si>
  <si>
    <t>CAMP046</t>
  </si>
  <si>
    <t>CAMP047</t>
  </si>
  <si>
    <t>CAMP048</t>
  </si>
  <si>
    <t>19-01-2023 00:00</t>
  </si>
  <si>
    <t>CAMP049</t>
  </si>
  <si>
    <t>14-01-2023 00:00</t>
  </si>
  <si>
    <t>31-03-2023 00:00</t>
  </si>
  <si>
    <t>CAMP050</t>
  </si>
  <si>
    <t>28-07-2023 00:00</t>
  </si>
  <si>
    <t>CAMP051</t>
  </si>
  <si>
    <t>CAMP052</t>
  </si>
  <si>
    <t>26-01-2024 00:00</t>
  </si>
  <si>
    <t>CAMP053</t>
  </si>
  <si>
    <t>22-09-2023 00:00</t>
  </si>
  <si>
    <t>CAMP054</t>
  </si>
  <si>
    <t>CAMP055</t>
  </si>
  <si>
    <t>20-09-2023 00:00</t>
  </si>
  <si>
    <t>27-02-2023 00:00</t>
  </si>
  <si>
    <t>CAMP056</t>
  </si>
  <si>
    <t>29-07-2023 00:00</t>
  </si>
  <si>
    <t>13-02-2023 00:00</t>
  </si>
  <si>
    <t>CAMP057</t>
  </si>
  <si>
    <t>25-12-2023 00:00</t>
  </si>
  <si>
    <t>CAMP058</t>
  </si>
  <si>
    <t>26-02-2023 00:00</t>
  </si>
  <si>
    <t>15-07-2023 00:00</t>
  </si>
  <si>
    <t>CAMP059</t>
  </si>
  <si>
    <t>26-08-2023 00:00</t>
  </si>
  <si>
    <t>16-11-2023 00:00</t>
  </si>
  <si>
    <t>CAMP060</t>
  </si>
  <si>
    <t>28-04-2023 00:00</t>
  </si>
  <si>
    <t>CAMP061</t>
  </si>
  <si>
    <t>CAMP062</t>
  </si>
  <si>
    <t>CAMP063</t>
  </si>
  <si>
    <t>23-01-2024 00:00</t>
  </si>
  <si>
    <t>CAMP064</t>
  </si>
  <si>
    <t>15-01-2024 00:00</t>
  </si>
  <si>
    <t>CAMP065</t>
  </si>
  <si>
    <t>CAMP066</t>
  </si>
  <si>
    <t>31-01-2023 00:00</t>
  </si>
  <si>
    <t>27-12-2023 00:00</t>
  </si>
  <si>
    <t>CAMP067</t>
  </si>
  <si>
    <t>24-02-2023 00:00</t>
  </si>
  <si>
    <t>31-01-2024 00:00</t>
  </si>
  <si>
    <t>CAMP068</t>
  </si>
  <si>
    <t>24-01-2024 00:00</t>
  </si>
  <si>
    <t>CAMP069</t>
  </si>
  <si>
    <t>26-04-2023 00:00</t>
  </si>
  <si>
    <t>CAMP070</t>
  </si>
  <si>
    <t>20-12-2023 00:00</t>
  </si>
  <si>
    <t>16-04-2023 00:00</t>
  </si>
  <si>
    <t>CAMP071</t>
  </si>
  <si>
    <t>24-12-2023 00:00</t>
  </si>
  <si>
    <t>CAMP072</t>
  </si>
  <si>
    <t>CAMP073</t>
  </si>
  <si>
    <t>30-01-2023 00:00</t>
  </si>
  <si>
    <t>26-01-2023 00:00</t>
  </si>
  <si>
    <t>CAMP074</t>
  </si>
  <si>
    <t>CAMP075</t>
  </si>
  <si>
    <t>30-04-2023 00:00</t>
  </si>
  <si>
    <t>CAMP076</t>
  </si>
  <si>
    <t>29-08-2023 00:00</t>
  </si>
  <si>
    <t>CAMP077</t>
  </si>
  <si>
    <t>CAMP078</t>
  </si>
  <si>
    <t>29-01-2024 00:00</t>
  </si>
  <si>
    <t>CAMP079</t>
  </si>
  <si>
    <t>18-05-2023 00:00</t>
  </si>
  <si>
    <t>CAMP080</t>
  </si>
  <si>
    <t>25-04-2023 00:00</t>
  </si>
  <si>
    <t>CAMP081</t>
  </si>
  <si>
    <t>21-08-2023 00:00</t>
  </si>
  <si>
    <t>CAMP082</t>
  </si>
  <si>
    <t>18-11-2023 00:00</t>
  </si>
  <si>
    <t>CAMP083</t>
  </si>
  <si>
    <t>29-05-2023 00:00</t>
  </si>
  <si>
    <t>26-12-2023 00:00</t>
  </si>
  <si>
    <t>CAMP084</t>
  </si>
  <si>
    <t>17-09-2023 00:00</t>
  </si>
  <si>
    <t>14-08-2023 00:00</t>
  </si>
  <si>
    <t>CAMP085</t>
  </si>
  <si>
    <t>19-10-2023 00:00</t>
  </si>
  <si>
    <t>CAMP086</t>
  </si>
  <si>
    <t>26-10-2023 00:00</t>
  </si>
  <si>
    <t>CAMP087</t>
  </si>
  <si>
    <t>21-06-2023 00:00</t>
  </si>
  <si>
    <t>CAMP088</t>
  </si>
  <si>
    <t>21-01-2023 00:00</t>
  </si>
  <si>
    <t>29-03-2023 00:00</t>
  </si>
  <si>
    <t>CAMP089</t>
  </si>
  <si>
    <t>20-10-2023 00:00</t>
  </si>
  <si>
    <t>17-10-2023 00:00</t>
  </si>
  <si>
    <t>CAMP090</t>
  </si>
  <si>
    <t>CAMP091</t>
  </si>
  <si>
    <t>23-04-2023 00:00</t>
  </si>
  <si>
    <t>CAMP092</t>
  </si>
  <si>
    <t>19-05-2023 00:00</t>
  </si>
  <si>
    <t>CAMP093</t>
  </si>
  <si>
    <t>27-10-2023 00:00</t>
  </si>
  <si>
    <t>CAMP094</t>
  </si>
  <si>
    <t>CAMP095</t>
  </si>
  <si>
    <t>CAMP096</t>
  </si>
  <si>
    <t>30-07-2023 00:00</t>
  </si>
  <si>
    <t>CAMP097</t>
  </si>
  <si>
    <t>CAMP098</t>
  </si>
  <si>
    <t>23-09-2023 00:00</t>
  </si>
  <si>
    <t>15-08-2023 00:00</t>
  </si>
  <si>
    <t>CAMP099</t>
  </si>
  <si>
    <t>13-11-2023 00:00</t>
  </si>
  <si>
    <t>CAMP100</t>
  </si>
  <si>
    <t>22-04-2023 00:00</t>
  </si>
  <si>
    <t>22-11-2023 00:00</t>
  </si>
  <si>
    <t>CAMP101</t>
  </si>
  <si>
    <t>16-01-2023 00:00</t>
  </si>
  <si>
    <t>CAMP102</t>
  </si>
  <si>
    <t>29-11-2023 00:00</t>
  </si>
  <si>
    <t>CAMP103</t>
  </si>
  <si>
    <t>CAMP104</t>
  </si>
  <si>
    <t>27-11-2023 00:00</t>
  </si>
  <si>
    <t>23-08-2023 00:00</t>
  </si>
  <si>
    <t>CAMP105</t>
  </si>
  <si>
    <t>CAMP106</t>
  </si>
  <si>
    <t>27-06-2023 00:00</t>
  </si>
  <si>
    <t>CAMP107</t>
  </si>
  <si>
    <t>CAMP108</t>
  </si>
  <si>
    <t>17-08-2023 00:00</t>
  </si>
  <si>
    <t>15-09-2023 00:00</t>
  </si>
  <si>
    <t>CAMP109</t>
  </si>
  <si>
    <t>CAMP110</t>
  </si>
  <si>
    <t>CAMP111</t>
  </si>
  <si>
    <t>23-10-2023 00:00</t>
  </si>
  <si>
    <t>CAMP112</t>
  </si>
  <si>
    <t>25-01-2023 00:00</t>
  </si>
  <si>
    <t>CAMP113</t>
  </si>
  <si>
    <t>24-05-2023 00:00</t>
  </si>
  <si>
    <t>CAMP114</t>
  </si>
  <si>
    <t>16-01-2024 00:00</t>
  </si>
  <si>
    <t>CAMP115</t>
  </si>
  <si>
    <t>22-12-2023 00:00</t>
  </si>
  <si>
    <t>CAMP116</t>
  </si>
  <si>
    <t>CAMP117</t>
  </si>
  <si>
    <t>15-05-2023 00:00</t>
  </si>
  <si>
    <t>CAMP118</t>
  </si>
  <si>
    <t>CAMP119</t>
  </si>
  <si>
    <t>14-10-2023 00:00</t>
  </si>
  <si>
    <t>CAMP120</t>
  </si>
  <si>
    <t>18-06-2023 00:00</t>
  </si>
  <si>
    <t>CAMP121</t>
  </si>
  <si>
    <t>18-02-2023 00:00</t>
  </si>
  <si>
    <t>CAMP122</t>
  </si>
  <si>
    <t>16-06-2023 00:00</t>
  </si>
  <si>
    <t>CAMP123</t>
  </si>
  <si>
    <t>27-01-2023 00:00</t>
  </si>
  <si>
    <t>CAMP124</t>
  </si>
  <si>
    <t>13-08-2023 00:00</t>
  </si>
  <si>
    <t>30-09-2023 00:00</t>
  </si>
  <si>
    <t>CAMP125</t>
  </si>
  <si>
    <t>CAMP126</t>
  </si>
  <si>
    <t>22-01-2023 00:00</t>
  </si>
  <si>
    <t>CAMP127</t>
  </si>
  <si>
    <t>17-07-2023 00:00</t>
  </si>
  <si>
    <t>CAMP128</t>
  </si>
  <si>
    <t>CAMP129</t>
  </si>
  <si>
    <t>CAMP130</t>
  </si>
  <si>
    <t>13-12-2023 00:00</t>
  </si>
  <si>
    <t>CAMP131</t>
  </si>
  <si>
    <t>14-03-2023 00:00</t>
  </si>
  <si>
    <t>21-01-2024 00:00</t>
  </si>
  <si>
    <t>CAMP132</t>
  </si>
  <si>
    <t>23-12-2023 00:00</t>
  </si>
  <si>
    <t>CAMP133</t>
  </si>
  <si>
    <t>CAMP134</t>
  </si>
  <si>
    <t>CAMP135</t>
  </si>
  <si>
    <t>13-07-2023 00:00</t>
  </si>
  <si>
    <t>CAMP136</t>
  </si>
  <si>
    <t>19-11-2023 00:00</t>
  </si>
  <si>
    <t>CAMP137</t>
  </si>
  <si>
    <t>19-04-2023 00:00</t>
  </si>
  <si>
    <t>CAMP138</t>
  </si>
  <si>
    <t>20-11-2023 00:00</t>
  </si>
  <si>
    <t>CAMP139</t>
  </si>
  <si>
    <t>CAMP140</t>
  </si>
  <si>
    <t>CAMP141</t>
  </si>
  <si>
    <t>24-11-2023 00:00</t>
  </si>
  <si>
    <t>CAMP142</t>
  </si>
  <si>
    <t>CAMP143</t>
  </si>
  <si>
    <t>16-07-2023 00:00</t>
  </si>
  <si>
    <t>CAMP144</t>
  </si>
  <si>
    <t>CAMP145</t>
  </si>
  <si>
    <t>CAMP146</t>
  </si>
  <si>
    <t>CAMP147</t>
  </si>
  <si>
    <t>18-04-2023 00:00</t>
  </si>
  <si>
    <t>CAMP148</t>
  </si>
  <si>
    <t>19-03-2023 00:00</t>
  </si>
  <si>
    <t>CAMP149</t>
  </si>
  <si>
    <t>30-05-2023 00:00</t>
  </si>
  <si>
    <t>CAMP150</t>
  </si>
  <si>
    <t>CAMP151</t>
  </si>
  <si>
    <t>16-02-2023 00:00</t>
  </si>
  <si>
    <t>CAMP152</t>
  </si>
  <si>
    <t>14-06-2023 00:00</t>
  </si>
  <si>
    <t>CAMP153</t>
  </si>
  <si>
    <t>CAMP154</t>
  </si>
  <si>
    <t>CAMP155</t>
  </si>
  <si>
    <t>CAMP156</t>
  </si>
  <si>
    <t>29-01-2023 00:00</t>
  </si>
  <si>
    <t>CAMP157</t>
  </si>
  <si>
    <t>CAMP158</t>
  </si>
  <si>
    <t>CAMP159</t>
  </si>
  <si>
    <t>CAMP160</t>
  </si>
  <si>
    <t>CAMP161</t>
  </si>
  <si>
    <t>CAMP162</t>
  </si>
  <si>
    <t>CAMP163</t>
  </si>
  <si>
    <t>CAMP164</t>
  </si>
  <si>
    <t>26-07-2023 00:00</t>
  </si>
  <si>
    <t>CAMP165</t>
  </si>
  <si>
    <t>25-02-2023 00:00</t>
  </si>
  <si>
    <t>CAMP166</t>
  </si>
  <si>
    <t>23-06-2023 00:00</t>
  </si>
  <si>
    <t>CAMP167</t>
  </si>
  <si>
    <t>CAMP168</t>
  </si>
  <si>
    <t>22-02-2023 00:00</t>
  </si>
  <si>
    <t>CAMP169</t>
  </si>
  <si>
    <t>CAMP170</t>
  </si>
  <si>
    <t>28-06-2023 00:00</t>
  </si>
  <si>
    <t>CAMP171</t>
  </si>
  <si>
    <t>21-04-2023 00:00</t>
  </si>
  <si>
    <t>CAMP172</t>
  </si>
  <si>
    <t>22-08-2023 00:00</t>
  </si>
  <si>
    <t>CAMP173</t>
  </si>
  <si>
    <t>13-05-2023 00:00</t>
  </si>
  <si>
    <t>CAMP174</t>
  </si>
  <si>
    <t>CAMP175</t>
  </si>
  <si>
    <t>CAMP176</t>
  </si>
  <si>
    <t>CAMP177</t>
  </si>
  <si>
    <t>CAMP178</t>
  </si>
  <si>
    <t>CAMP179</t>
  </si>
  <si>
    <t>15-06-2023 00:00</t>
  </si>
  <si>
    <t>CAMP180</t>
  </si>
  <si>
    <t>CAMP181</t>
  </si>
  <si>
    <t>CAMP182</t>
  </si>
  <si>
    <t>25-07-2023 00:00</t>
  </si>
  <si>
    <t>CAMP183</t>
  </si>
  <si>
    <t>CAMP184</t>
  </si>
  <si>
    <t>30-12-2023 00:00</t>
  </si>
  <si>
    <t>CAMP185</t>
  </si>
  <si>
    <t>19-06-2023 00:00</t>
  </si>
  <si>
    <t>CAMP186</t>
  </si>
  <si>
    <t>CAMP187</t>
  </si>
  <si>
    <t>CAMP188</t>
  </si>
  <si>
    <t>CAMP189</t>
  </si>
  <si>
    <t>CAMP190</t>
  </si>
  <si>
    <t>21-12-2023 00:00</t>
  </si>
  <si>
    <t>CAMP191</t>
  </si>
  <si>
    <t>CAMP192</t>
  </si>
  <si>
    <t>19-08-2023 00:00</t>
  </si>
  <si>
    <t>CAMP193</t>
  </si>
  <si>
    <t>30-10-2023 00:00</t>
  </si>
  <si>
    <t>CAMP194</t>
  </si>
  <si>
    <t>CAMP195</t>
  </si>
  <si>
    <t>25-09-2023 00:00</t>
  </si>
  <si>
    <t>CAMP196</t>
  </si>
  <si>
    <t>CAMP197</t>
  </si>
  <si>
    <t>15-04-2023 00:00</t>
  </si>
  <si>
    <t>18-03-2023 00:00</t>
  </si>
  <si>
    <t>CAMP198</t>
  </si>
  <si>
    <t>CAMP199</t>
  </si>
  <si>
    <t>CAMP200</t>
  </si>
  <si>
    <t>19-01-2024 00:00</t>
  </si>
  <si>
    <t>CAMP201</t>
  </si>
  <si>
    <t>CAMP202</t>
  </si>
  <si>
    <t>CAMP203</t>
  </si>
  <si>
    <t>CAMP204</t>
  </si>
  <si>
    <t>28-09-2023 00:00</t>
  </si>
  <si>
    <t>CAMP205</t>
  </si>
  <si>
    <t>CAMP206</t>
  </si>
  <si>
    <t>30-11-2023 00:00</t>
  </si>
  <si>
    <t>CAMP207</t>
  </si>
  <si>
    <t>CAMP208</t>
  </si>
  <si>
    <t>24-03-2023 00:00</t>
  </si>
  <si>
    <t>CAMP209</t>
  </si>
  <si>
    <t>CAMP210</t>
  </si>
  <si>
    <t>CAMP211</t>
  </si>
  <si>
    <t>CAMP212</t>
  </si>
  <si>
    <t>CAMP213</t>
  </si>
  <si>
    <t>CAMP214</t>
  </si>
  <si>
    <t>CAMP215</t>
  </si>
  <si>
    <t>CAMP216</t>
  </si>
  <si>
    <t>18-08-2023 00:00</t>
  </si>
  <si>
    <t>CAMP217</t>
  </si>
  <si>
    <t>CAMP218</t>
  </si>
  <si>
    <t>22-10-2023 00:00</t>
  </si>
  <si>
    <t>CAMP219</t>
  </si>
  <si>
    <t>29-12-2023 00:00</t>
  </si>
  <si>
    <t>CAMP220</t>
  </si>
  <si>
    <t>17-01-2024 00:00</t>
  </si>
  <si>
    <t>CAMP221</t>
  </si>
  <si>
    <t>CAMP222</t>
  </si>
  <si>
    <t>24-06-2023 00:00</t>
  </si>
  <si>
    <t>21-10-2023 00:00</t>
  </si>
  <si>
    <t>CAMP223</t>
  </si>
  <si>
    <t>CAMP224</t>
  </si>
  <si>
    <t>CAMP225</t>
  </si>
  <si>
    <t>19-09-2023 00:00</t>
  </si>
  <si>
    <t>CAMP226</t>
  </si>
  <si>
    <t>26-09-2023 00:00</t>
  </si>
  <si>
    <t>CAMP227</t>
  </si>
  <si>
    <t>20-06-2023 00:00</t>
  </si>
  <si>
    <t>CAMP228</t>
  </si>
  <si>
    <t>CAMP229</t>
  </si>
  <si>
    <t>CAMP230</t>
  </si>
  <si>
    <t>CAMP231</t>
  </si>
  <si>
    <t>16-12-2023 00:00</t>
  </si>
  <si>
    <t>CAMP232</t>
  </si>
  <si>
    <t>29-10-2023 00:00</t>
  </si>
  <si>
    <t>CAMP233</t>
  </si>
  <si>
    <t>CAMP234</t>
  </si>
  <si>
    <t>CAMP235</t>
  </si>
  <si>
    <t>CAMP236</t>
  </si>
  <si>
    <t>CAMP237</t>
  </si>
  <si>
    <t>CAMP238</t>
  </si>
  <si>
    <t>CAMP239</t>
  </si>
  <si>
    <t>CAMP240</t>
  </si>
  <si>
    <t>CAMP241</t>
  </si>
  <si>
    <t>CAMP242</t>
  </si>
  <si>
    <t>CAMP243</t>
  </si>
  <si>
    <t>CAMP244</t>
  </si>
  <si>
    <t>27-08-2023 00:00</t>
  </si>
  <si>
    <t>27-04-2023 00:00</t>
  </si>
  <si>
    <t>CAMP245</t>
  </si>
  <si>
    <t>CAMP246</t>
  </si>
  <si>
    <t>CAMP247</t>
  </si>
  <si>
    <t>31-07-2023 00:00</t>
  </si>
  <si>
    <t>CAMP248</t>
  </si>
  <si>
    <t>CAMP249</t>
  </si>
  <si>
    <t>CAMP250</t>
  </si>
  <si>
    <t>CAMP251</t>
  </si>
  <si>
    <t>CAMP252</t>
  </si>
  <si>
    <t>CAMP253</t>
  </si>
  <si>
    <t>CAMP254</t>
  </si>
  <si>
    <t>CAMP255</t>
  </si>
  <si>
    <t>CAMP256</t>
  </si>
  <si>
    <t>CAMP257</t>
  </si>
  <si>
    <t>15-02-2023 00:00</t>
  </si>
  <si>
    <t>CAMP258</t>
  </si>
  <si>
    <t>20-04-2023 00:00</t>
  </si>
  <si>
    <t>CAMP259</t>
  </si>
  <si>
    <t>26-11-2023 00:00</t>
  </si>
  <si>
    <t>CAMP260</t>
  </si>
  <si>
    <t>CAMP261</t>
  </si>
  <si>
    <t>CAMP262</t>
  </si>
  <si>
    <t>13-01-2024 00:00</t>
  </si>
  <si>
    <t>CAMP263</t>
  </si>
  <si>
    <t>CAMP264</t>
  </si>
  <si>
    <t>23-03-2023 00:00</t>
  </si>
  <si>
    <t>CAMP265</t>
  </si>
  <si>
    <t>CAMP266</t>
  </si>
  <si>
    <t>28-11-2023 00:00</t>
  </si>
  <si>
    <t>CAMP267</t>
  </si>
  <si>
    <t>CAMP268</t>
  </si>
  <si>
    <t>CAMP269</t>
  </si>
  <si>
    <t>CAMP270</t>
  </si>
  <si>
    <t>CAMP271</t>
  </si>
  <si>
    <t>CAMP272</t>
  </si>
  <si>
    <t>23-07-2023 00:00</t>
  </si>
  <si>
    <t>CAMP273</t>
  </si>
  <si>
    <t>CAMP274</t>
  </si>
  <si>
    <t>CAMP275</t>
  </si>
  <si>
    <t>CAMP276</t>
  </si>
  <si>
    <t>18-07-2023 00:00</t>
  </si>
  <si>
    <t>CAMP277</t>
  </si>
  <si>
    <t>14-02-2023 00:00</t>
  </si>
  <si>
    <t>CAMP278</t>
  </si>
  <si>
    <t>CAMP279</t>
  </si>
  <si>
    <t>20-03-2023 00:00</t>
  </si>
  <si>
    <t>CAMP280</t>
  </si>
  <si>
    <t>15-11-2023 00:00</t>
  </si>
  <si>
    <t>CAMP281</t>
  </si>
  <si>
    <t>30-06-2023 00:00</t>
  </si>
  <si>
    <t>CAMP282</t>
  </si>
  <si>
    <t>19-07-2023 00:00</t>
  </si>
  <si>
    <t>CAMP283</t>
  </si>
  <si>
    <t>20-08-2023 00:00</t>
  </si>
  <si>
    <t>CAMP284</t>
  </si>
  <si>
    <t>15-10-2023 00:00</t>
  </si>
  <si>
    <t>CAMP285</t>
  </si>
  <si>
    <t>17-02-2023 00:00</t>
  </si>
  <si>
    <t>CAMP286</t>
  </si>
  <si>
    <t>CAMP287</t>
  </si>
  <si>
    <t>CAMP288</t>
  </si>
  <si>
    <t>22-03-2023 00:00</t>
  </si>
  <si>
    <t>CAMP289</t>
  </si>
  <si>
    <t>31-08-2023 00:00</t>
  </si>
  <si>
    <t>CAMP290</t>
  </si>
  <si>
    <t>CAMP291</t>
  </si>
  <si>
    <t>CAMP292</t>
  </si>
  <si>
    <t>CAMP293</t>
  </si>
  <si>
    <t>CAMP294</t>
  </si>
  <si>
    <t>18-01-2024 00:00</t>
  </si>
  <si>
    <t>CAMP295</t>
  </si>
  <si>
    <t>CAMP296</t>
  </si>
  <si>
    <t>CAMP297</t>
  </si>
  <si>
    <t>18-01-2023 00:00</t>
  </si>
  <si>
    <t>CAMP298</t>
  </si>
  <si>
    <t>CAMP299</t>
  </si>
  <si>
    <t>17-12-2023 00:00</t>
  </si>
  <si>
    <t>CAMP300</t>
  </si>
  <si>
    <t>Row Labels</t>
  </si>
  <si>
    <t>Grand Total</t>
  </si>
  <si>
    <t>Sum of Conversions</t>
  </si>
  <si>
    <t>Sum of Total_Revenue</t>
  </si>
  <si>
    <t>Average of Return_On_Investment</t>
  </si>
  <si>
    <t>Exceeding Avg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</si>
</sst>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/mm/dd;@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[Marketing_Campaign_SQL.xlsx]Conversions by Marketing!PivotTable1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Conversions by Marketing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'Conversions by Marketing'!$B$3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'Conversions by Marketing'!$A$4:$A$9</c:f>
              <c:strCache>
                <c:ptCount val="5"/>
                <c:pt idx="0">
                  <c:v>Influencer</c:v>
                </c:pt>
                <c:pt idx="1">
                  <c:v>Email</c:v>
                </c:pt>
                <c:pt idx="2">
                  <c:v>Social Media</c:v>
                </c:pt>
                <c:pt idx="3">
                  <c:v>Search Ads</c:v>
                </c:pt>
                <c:pt idx="4">
                  <c:v>Partnership</c:v>
                </c:pt>
              </c:strCache>
            </c:strRef>
          </c:cat>
          <c:val>
            <c:numRef>
              <c:f>'Conversions by Marketing'!$B$4:$B$9</c:f>
              <c:numCache>
                <c:formatCode>General</c:formatCode>
                <c:ptCount val="5"/>
                <c:pt idx="0">
                  <c:v>1101374</c:v>
                </c:pt>
                <c:pt idx="1">
                  <c:v>968607</c:v>
                </c:pt>
                <c:pt idx="2">
                  <c:v>843839</c:v>
                </c:pt>
                <c:pt idx="3">
                  <c:v>785050</c:v>
                </c:pt>
                <c:pt idx="4">
                  <c:v>674637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F-484A-AAB0-B93F60B1A5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24288"/>
        <c:axId val="267593424"/>
      </c:barChart>
      <c:catAx>
        <c:axId val="7360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400" b="1" i="0" u="none" strike="noStrike" kern="1200" spc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spc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Channel</a:t>
                </a:r>
              </a:p>
            </c:rich>
          </c:tx>
          <c:layout>
            <c:manualLayout>
              <c:xMode val="edge"/>
              <c:yMode val="edge"/>
              <c:x val="0.50454406389385376"/>
              <c:y val="0.9073405535499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IN" sz="1400" b="1" i="0" u="none" strike="noStrike" kern="1200" spc="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93424"/>
        <c:crosses val="autoZero"/>
        <c:auto val="1"/>
        <c:lblAlgn val="ctr"/>
        <c:lblOffset val="100"/>
        <c:noMultiLvlLbl val="0"/>
      </c:catAx>
      <c:valAx>
        <c:axId val="26759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Sum of 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[Marketing_Campaign_SQL.xlsx]Top 5 Campaign with Revenue!PivotTable2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Campaign with Revenue</a:t>
            </a:r>
          </a:p>
        </c:rich>
      </c:tx>
      <c:layout>
        <c:manualLayout>
          <c:xMode val="edge"/>
          <c:yMode val="edge"/>
          <c:x val="5.0597112860892392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Campaign with Revenue'!$B$3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Campaign with Revenue'!$A$4:$A$9</c:f>
              <c:strCache>
                <c:ptCount val="5"/>
                <c:pt idx="0">
                  <c:v>CAMP097</c:v>
                </c:pt>
                <c:pt idx="1">
                  <c:v>CAMP042</c:v>
                </c:pt>
                <c:pt idx="2">
                  <c:v>CAMP079</c:v>
                </c:pt>
                <c:pt idx="3">
                  <c:v>CAMP113</c:v>
                </c:pt>
                <c:pt idx="4">
                  <c:v>CAMP112</c:v>
                </c:pt>
              </c:strCache>
            </c:strRef>
          </c:cat>
          <c:val>
            <c:numRef>
              <c:f>'Top 5 Campaign with Revenue'!$B$4:$B$9</c:f>
              <c:numCache>
                <c:formatCode>General</c:formatCode>
                <c:ptCount val="5"/>
                <c:pt idx="0">
                  <c:v>163169</c:v>
                </c:pt>
                <c:pt idx="1">
                  <c:v>159646</c:v>
                </c:pt>
                <c:pt idx="2">
                  <c:v>158601</c:v>
                </c:pt>
                <c:pt idx="3">
                  <c:v>155492</c:v>
                </c:pt>
                <c:pt idx="4">
                  <c:v>154859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B-4D37-A313-C0E34BF611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[Marketing_Campaign_SQL.xlsx]Top 5 Campaign with ROI!PivotTable3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Top 5 Campaign with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 Campaign with ROI'!$B$3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Campaign with ROI'!$A$4:$A$9</c:f>
              <c:strCache>
                <c:ptCount val="5"/>
                <c:pt idx="0">
                  <c:v>CAMP256</c:v>
                </c:pt>
                <c:pt idx="1">
                  <c:v>CAMP088</c:v>
                </c:pt>
                <c:pt idx="2">
                  <c:v>CAMP112</c:v>
                </c:pt>
                <c:pt idx="3">
                  <c:v>CAMP048</c:v>
                </c:pt>
                <c:pt idx="4">
                  <c:v>CAMP101</c:v>
                </c:pt>
              </c:strCache>
            </c:strRef>
          </c:cat>
          <c:val>
            <c:numRef>
              <c:f>'Top 5 Campaign with ROI'!$B$4:$B$9</c:f>
              <c:numCache>
                <c:formatCode>General</c:formatCode>
                <c:ptCount val="5"/>
                <c:pt idx="0">
                  <c:v>128.5104</c:v>
                </c:pt>
                <c:pt idx="1">
                  <c:v>122.4884</c:v>
                </c:pt>
                <c:pt idx="2">
                  <c:v>93.513900000000007</c:v>
                </c:pt>
                <c:pt idx="3">
                  <c:v>91.816599999999994</c:v>
                </c:pt>
                <c:pt idx="4">
                  <c:v>85.696700000000007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C-49AD-8FA9-7326506332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9626656"/>
        <c:axId val="249626176"/>
        <c:axId val="0"/>
      </c:bar3DChart>
      <c:catAx>
        <c:axId val="2496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Campaign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6176"/>
        <c:crosses val="autoZero"/>
        <c:auto val="1"/>
        <c:lblAlgn val="ctr"/>
        <c:lblOffset val="100"/>
        <c:noMultiLvlLbl val="0"/>
      </c:catAx>
      <c:valAx>
        <c:axId val="24962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 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'Marketing Campaigns_SQL '!$L$1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'Marketing Campaigns_SQL '!$C$2:$C$301</c:f>
              <c:strCache>
                <c:ptCount val="90"/>
                <c:pt idx="0">
                  <c:v>23-01-2023 00:00</c:v>
                </c:pt>
                <c:pt idx="1">
                  <c:v>16-08-2023 00:00</c:v>
                </c:pt>
                <c:pt idx="2">
                  <c:v>27-07-2023 00:00</c:v>
                </c:pt>
                <c:pt idx="3">
                  <c:v>10-02-2023 00:00</c:v>
                </c:pt>
                <c:pt idx="4">
                  <c:v>21-02-2023 00:00</c:v>
                </c:pt>
                <c:pt idx="5">
                  <c:v>06-08-2023 00:00</c:v>
                </c:pt>
                <c:pt idx="6">
                  <c:v>06-04-2023 00:00</c:v>
                </c:pt>
                <c:pt idx="7">
                  <c:v>13-06-2023 00:00</c:v>
                </c:pt>
                <c:pt idx="8">
                  <c:v>28-02-2023 00:00</c:v>
                </c:pt>
                <c:pt idx="9">
                  <c:v>17-04-2023 00:00</c:v>
                </c:pt>
                <c:pt idx="10">
                  <c:v>21-07-2023 00:00</c:v>
                </c:pt>
                <c:pt idx="11">
                  <c:v>27-09-2023 00:00</c:v>
                </c:pt>
                <c:pt idx="12">
                  <c:v>23-11-2023 00:00</c:v>
                </c:pt>
                <c:pt idx="13">
                  <c:v>17-05-2023 00:00</c:v>
                </c:pt>
                <c:pt idx="14">
                  <c:v>22-09-2023 00:00</c:v>
                </c:pt>
                <c:pt idx="15">
                  <c:v>26-02-2023 00:00</c:v>
                </c:pt>
                <c:pt idx="16">
                  <c:v>06-01-2023 00:00</c:v>
                </c:pt>
                <c:pt idx="17">
                  <c:v>11-02-2023 00:00</c:v>
                </c:pt>
                <c:pt idx="18">
                  <c:v>24-02-2023 00:00</c:v>
                </c:pt>
                <c:pt idx="19">
                  <c:v>30-04-2023 00:00</c:v>
                </c:pt>
                <c:pt idx="20">
                  <c:v>12-09-2023 00:00</c:v>
                </c:pt>
                <c:pt idx="21">
                  <c:v>16-04-2023 00:00</c:v>
                </c:pt>
                <c:pt idx="22">
                  <c:v>29-07-2023 00:00</c:v>
                </c:pt>
                <c:pt idx="23">
                  <c:v>21-01-2023 00:00</c:v>
                </c:pt>
                <c:pt idx="24">
                  <c:v>20-10-2023 00:00</c:v>
                </c:pt>
                <c:pt idx="25">
                  <c:v>21-11-2023 00:00</c:v>
                </c:pt>
                <c:pt idx="26">
                  <c:v>23-04-2023 00:00</c:v>
                </c:pt>
                <c:pt idx="27">
                  <c:v>27-12-2023 00:00</c:v>
                </c:pt>
                <c:pt idx="28">
                  <c:v>13-02-2023 00:00</c:v>
                </c:pt>
                <c:pt idx="29">
                  <c:v>22-04-2023 00:00</c:v>
                </c:pt>
                <c:pt idx="30">
                  <c:v>12-06-2023 00:00</c:v>
                </c:pt>
                <c:pt idx="31">
                  <c:v>29-11-2023 00:00</c:v>
                </c:pt>
                <c:pt idx="32">
                  <c:v>27-11-2023 00:00</c:v>
                </c:pt>
                <c:pt idx="33">
                  <c:v>05-12-2023 00:00</c:v>
                </c:pt>
                <c:pt idx="34">
                  <c:v>17-08-2023 00:00</c:v>
                </c:pt>
                <c:pt idx="35">
                  <c:v>23-10-2023 00:00</c:v>
                </c:pt>
                <c:pt idx="36">
                  <c:v>25-01-2023 00:00</c:v>
                </c:pt>
                <c:pt idx="37">
                  <c:v>07-06-2023 00:00</c:v>
                </c:pt>
                <c:pt idx="38">
                  <c:v>22-11-2023 00:00</c:v>
                </c:pt>
                <c:pt idx="39">
                  <c:v>15-05-2023 00:00</c:v>
                </c:pt>
                <c:pt idx="40">
                  <c:v>21-11-2023 00:00</c:v>
                </c:pt>
                <c:pt idx="41">
                  <c:v>17-07-2023 00:00</c:v>
                </c:pt>
                <c:pt idx="42">
                  <c:v>09-04-2023 00:00</c:v>
                </c:pt>
                <c:pt idx="43">
                  <c:v>15-07-2023 00:00</c:v>
                </c:pt>
                <c:pt idx="44">
                  <c:v>13-04-2023 00:00</c:v>
                </c:pt>
                <c:pt idx="45">
                  <c:v>24-11-2023 00:00</c:v>
                </c:pt>
                <c:pt idx="46">
                  <c:v>14-12-2023 00:00</c:v>
                </c:pt>
                <c:pt idx="47">
                  <c:v>29-06-2023 00:00</c:v>
                </c:pt>
                <c:pt idx="48">
                  <c:v>04-07-2023 00:00</c:v>
                </c:pt>
                <c:pt idx="49">
                  <c:v>12-06-2023 00:00</c:v>
                </c:pt>
                <c:pt idx="50">
                  <c:v>02-02-2023 00:00</c:v>
                </c:pt>
                <c:pt idx="51">
                  <c:v>20-12-2023 00:00</c:v>
                </c:pt>
                <c:pt idx="52">
                  <c:v>11-12-2023 00:00</c:v>
                </c:pt>
                <c:pt idx="53">
                  <c:v>11-10-2023 00:00</c:v>
                </c:pt>
                <c:pt idx="54">
                  <c:v>22-08-2023 00:00</c:v>
                </c:pt>
                <c:pt idx="55">
                  <c:v>28-12-2023 00:00</c:v>
                </c:pt>
                <c:pt idx="56">
                  <c:v>25-07-2023 00:00</c:v>
                </c:pt>
                <c:pt idx="57">
                  <c:v>03-03-2023 00:00</c:v>
                </c:pt>
                <c:pt idx="58">
                  <c:v>31-10-2023 00:00</c:v>
                </c:pt>
                <c:pt idx="59">
                  <c:v>15-04-2023 00:00</c:v>
                </c:pt>
                <c:pt idx="60">
                  <c:v>05-09-2023 00:00</c:v>
                </c:pt>
                <c:pt idx="61">
                  <c:v>23-06-2023 00:00</c:v>
                </c:pt>
                <c:pt idx="62">
                  <c:v>11-06-2023 00:00</c:v>
                </c:pt>
                <c:pt idx="63">
                  <c:v>08-09-2023 00:00</c:v>
                </c:pt>
                <c:pt idx="64">
                  <c:v>19-06-2023 00:00</c:v>
                </c:pt>
                <c:pt idx="65">
                  <c:v>18-08-2023 00:00</c:v>
                </c:pt>
                <c:pt idx="66">
                  <c:v>18-11-2023 00:00</c:v>
                </c:pt>
                <c:pt idx="67">
                  <c:v>12-11-2023 00:00</c:v>
                </c:pt>
                <c:pt idx="68">
                  <c:v>27-08-2023 00:00</c:v>
                </c:pt>
                <c:pt idx="69">
                  <c:v>15-06-2023 00:00</c:v>
                </c:pt>
                <c:pt idx="70">
                  <c:v>19-11-2023 00:00</c:v>
                </c:pt>
                <c:pt idx="71">
                  <c:v>04-03-2023 00:00</c:v>
                </c:pt>
                <c:pt idx="72">
                  <c:v>24-12-2023 00:00</c:v>
                </c:pt>
                <c:pt idx="73">
                  <c:v>26-11-2023 00:00</c:v>
                </c:pt>
                <c:pt idx="74">
                  <c:v>30-11-2023 00:00</c:v>
                </c:pt>
                <c:pt idx="75">
                  <c:v>09-08-2023 00:00</c:v>
                </c:pt>
                <c:pt idx="76">
                  <c:v>09-12-2023 00:00</c:v>
                </c:pt>
                <c:pt idx="77">
                  <c:v>22-01-2023 00:00</c:v>
                </c:pt>
                <c:pt idx="78">
                  <c:v>30-04-2023 00:00</c:v>
                </c:pt>
                <c:pt idx="79">
                  <c:v>18-07-2023 00:00</c:v>
                </c:pt>
                <c:pt idx="80">
                  <c:v>14-05-2023 00:00</c:v>
                </c:pt>
                <c:pt idx="81">
                  <c:v>17-02-2023 00:00</c:v>
                </c:pt>
                <c:pt idx="82">
                  <c:v>07-07-2023 00:00</c:v>
                </c:pt>
                <c:pt idx="83">
                  <c:v>20-06-2023 00:00</c:v>
                </c:pt>
                <c:pt idx="84">
                  <c:v>12-12-2023 00:00</c:v>
                </c:pt>
                <c:pt idx="85">
                  <c:v>05-06-2023 00:00</c:v>
                </c:pt>
                <c:pt idx="86">
                  <c:v>17-07-2023 00:00</c:v>
                </c:pt>
                <c:pt idx="87">
                  <c:v>18-01-2023 00:00</c:v>
                </c:pt>
                <c:pt idx="88">
                  <c:v>17-07-2023 00:00</c:v>
                </c:pt>
                <c:pt idx="89">
                  <c:v>17-12-2023 00:00</c:v>
                </c:pt>
              </c:strCache>
            </c:strRef>
          </c:cat>
          <c:val>
            <c:numRef>
              <c:f>'Marketing Campaigns_SQL '!$L$2:$L$301</c:f>
              <c:numCache>
                <c:formatCode>General</c:formatCode>
                <c:ptCount val="90"/>
                <c:pt idx="0">
                  <c:v>131134</c:v>
                </c:pt>
                <c:pt idx="1">
                  <c:v>114075</c:v>
                </c:pt>
                <c:pt idx="2">
                  <c:v>109645</c:v>
                </c:pt>
                <c:pt idx="3">
                  <c:v>103202</c:v>
                </c:pt>
                <c:pt idx="4">
                  <c:v>70869</c:v>
                </c:pt>
                <c:pt idx="5">
                  <c:v>79186</c:v>
                </c:pt>
                <c:pt idx="6">
                  <c:v>103333</c:v>
                </c:pt>
                <c:pt idx="7">
                  <c:v>96357</c:v>
                </c:pt>
                <c:pt idx="8">
                  <c:v>134203</c:v>
                </c:pt>
                <c:pt idx="9">
                  <c:v>106229</c:v>
                </c:pt>
                <c:pt idx="10">
                  <c:v>159646</c:v>
                </c:pt>
                <c:pt idx="11">
                  <c:v>92115</c:v>
                </c:pt>
                <c:pt idx="12">
                  <c:v>72910</c:v>
                </c:pt>
                <c:pt idx="13">
                  <c:v>108619</c:v>
                </c:pt>
                <c:pt idx="14">
                  <c:v>88864</c:v>
                </c:pt>
                <c:pt idx="15">
                  <c:v>86636</c:v>
                </c:pt>
                <c:pt idx="16">
                  <c:v>135135</c:v>
                </c:pt>
                <c:pt idx="17">
                  <c:v>98297</c:v>
                </c:pt>
                <c:pt idx="18">
                  <c:v>112329</c:v>
                </c:pt>
                <c:pt idx="19">
                  <c:v>118188</c:v>
                </c:pt>
                <c:pt idx="20">
                  <c:v>119400</c:v>
                </c:pt>
                <c:pt idx="21">
                  <c:v>132785</c:v>
                </c:pt>
                <c:pt idx="22">
                  <c:v>85247</c:v>
                </c:pt>
                <c:pt idx="23">
                  <c:v>142699</c:v>
                </c:pt>
                <c:pt idx="24">
                  <c:v>104750</c:v>
                </c:pt>
                <c:pt idx="25">
                  <c:v>114288</c:v>
                </c:pt>
                <c:pt idx="26">
                  <c:v>106495</c:v>
                </c:pt>
                <c:pt idx="27">
                  <c:v>84847</c:v>
                </c:pt>
                <c:pt idx="28">
                  <c:v>113921</c:v>
                </c:pt>
                <c:pt idx="29">
                  <c:v>106121</c:v>
                </c:pt>
                <c:pt idx="30">
                  <c:v>96923</c:v>
                </c:pt>
                <c:pt idx="31">
                  <c:v>83012</c:v>
                </c:pt>
                <c:pt idx="32">
                  <c:v>108806</c:v>
                </c:pt>
                <c:pt idx="33">
                  <c:v>61027</c:v>
                </c:pt>
                <c:pt idx="34">
                  <c:v>105191</c:v>
                </c:pt>
                <c:pt idx="35">
                  <c:v>102890</c:v>
                </c:pt>
                <c:pt idx="36">
                  <c:v>154859</c:v>
                </c:pt>
                <c:pt idx="37">
                  <c:v>155492</c:v>
                </c:pt>
                <c:pt idx="38">
                  <c:v>75246</c:v>
                </c:pt>
                <c:pt idx="39">
                  <c:v>133476</c:v>
                </c:pt>
                <c:pt idx="40">
                  <c:v>112548</c:v>
                </c:pt>
                <c:pt idx="41">
                  <c:v>46985</c:v>
                </c:pt>
                <c:pt idx="42">
                  <c:v>60360</c:v>
                </c:pt>
                <c:pt idx="43">
                  <c:v>110327</c:v>
                </c:pt>
                <c:pt idx="44">
                  <c:v>98074</c:v>
                </c:pt>
                <c:pt idx="45">
                  <c:v>111057</c:v>
                </c:pt>
                <c:pt idx="46">
                  <c:v>68096</c:v>
                </c:pt>
                <c:pt idx="47">
                  <c:v>128193</c:v>
                </c:pt>
                <c:pt idx="48">
                  <c:v>145566</c:v>
                </c:pt>
                <c:pt idx="49">
                  <c:v>126166</c:v>
                </c:pt>
                <c:pt idx="50">
                  <c:v>119489</c:v>
                </c:pt>
                <c:pt idx="51">
                  <c:v>112057</c:v>
                </c:pt>
                <c:pt idx="52">
                  <c:v>62210</c:v>
                </c:pt>
                <c:pt idx="53">
                  <c:v>84013</c:v>
                </c:pt>
                <c:pt idx="54">
                  <c:v>112512</c:v>
                </c:pt>
                <c:pt idx="55">
                  <c:v>106042</c:v>
                </c:pt>
                <c:pt idx="56">
                  <c:v>132025</c:v>
                </c:pt>
                <c:pt idx="57">
                  <c:v>34719</c:v>
                </c:pt>
                <c:pt idx="58">
                  <c:v>89810</c:v>
                </c:pt>
                <c:pt idx="59">
                  <c:v>120009</c:v>
                </c:pt>
                <c:pt idx="60">
                  <c:v>84597</c:v>
                </c:pt>
                <c:pt idx="61">
                  <c:v>104178</c:v>
                </c:pt>
                <c:pt idx="62">
                  <c:v>91522</c:v>
                </c:pt>
                <c:pt idx="63">
                  <c:v>77916</c:v>
                </c:pt>
                <c:pt idx="64">
                  <c:v>97459</c:v>
                </c:pt>
                <c:pt idx="65">
                  <c:v>82666</c:v>
                </c:pt>
                <c:pt idx="66">
                  <c:v>44442</c:v>
                </c:pt>
                <c:pt idx="67">
                  <c:v>56741</c:v>
                </c:pt>
                <c:pt idx="68">
                  <c:v>93999</c:v>
                </c:pt>
                <c:pt idx="69">
                  <c:v>121909</c:v>
                </c:pt>
                <c:pt idx="70">
                  <c:v>41283</c:v>
                </c:pt>
                <c:pt idx="71">
                  <c:v>146560</c:v>
                </c:pt>
                <c:pt idx="72">
                  <c:v>136221</c:v>
                </c:pt>
                <c:pt idx="73">
                  <c:v>69261</c:v>
                </c:pt>
                <c:pt idx="74">
                  <c:v>90216</c:v>
                </c:pt>
                <c:pt idx="75">
                  <c:v>123282</c:v>
                </c:pt>
                <c:pt idx="76">
                  <c:v>69082</c:v>
                </c:pt>
                <c:pt idx="77">
                  <c:v>116929</c:v>
                </c:pt>
                <c:pt idx="78">
                  <c:v>51928</c:v>
                </c:pt>
                <c:pt idx="79">
                  <c:v>128253</c:v>
                </c:pt>
                <c:pt idx="80">
                  <c:v>102757</c:v>
                </c:pt>
                <c:pt idx="81">
                  <c:v>134326</c:v>
                </c:pt>
                <c:pt idx="82">
                  <c:v>70962</c:v>
                </c:pt>
                <c:pt idx="83">
                  <c:v>142951</c:v>
                </c:pt>
                <c:pt idx="84">
                  <c:v>154259</c:v>
                </c:pt>
                <c:pt idx="85">
                  <c:v>90395</c:v>
                </c:pt>
                <c:pt idx="86">
                  <c:v>101593</c:v>
                </c:pt>
                <c:pt idx="87">
                  <c:v>112041</c:v>
                </c:pt>
                <c:pt idx="88">
                  <c:v>90895</c:v>
                </c:pt>
                <c:pt idx="89">
                  <c:v>111893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E-4E06-AF88-00CD1375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69968"/>
        <c:axId val="249464208"/>
      </c:lineChart>
      <c:catAx>
        <c:axId val="24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64208"/>
        <c:crosses val="autoZero"/>
        <c:auto val="1"/>
        <c:lblAlgn val="ctr"/>
        <c:lblOffset val="100"/>
        <c:noMultiLvlLbl val="0"/>
      </c:catAx>
      <c:valAx>
        <c:axId val="249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[Marketing_Campaign_SQL.xlsx]Top 5 Campaign with ROI!PivotTable3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Top 5 Campaign with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 Campaign with ROI'!$B$3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Campaign with ROI'!$A$4:$A$9</c:f>
              <c:strCache>
                <c:ptCount val="5"/>
                <c:pt idx="0">
                  <c:v>CAMP256</c:v>
                </c:pt>
                <c:pt idx="1">
                  <c:v>CAMP088</c:v>
                </c:pt>
                <c:pt idx="2">
                  <c:v>CAMP112</c:v>
                </c:pt>
                <c:pt idx="3">
                  <c:v>CAMP048</c:v>
                </c:pt>
                <c:pt idx="4">
                  <c:v>CAMP101</c:v>
                </c:pt>
              </c:strCache>
            </c:strRef>
          </c:cat>
          <c:val>
            <c:numRef>
              <c:f>'Top 5 Campaign with ROI'!$B$4:$B$9</c:f>
              <c:numCache>
                <c:formatCode>General</c:formatCode>
                <c:ptCount val="5"/>
                <c:pt idx="0">
                  <c:v>128.5104</c:v>
                </c:pt>
                <c:pt idx="1">
                  <c:v>122.4884</c:v>
                </c:pt>
                <c:pt idx="2">
                  <c:v>93.513900000000007</c:v>
                </c:pt>
                <c:pt idx="3">
                  <c:v>91.816599999999994</c:v>
                </c:pt>
                <c:pt idx="4">
                  <c:v>85.696700000000007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9-49FE-9694-7D3C9B1786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9626656"/>
        <c:axId val="249626176"/>
        <c:axId val="0"/>
      </c:bar3DChart>
      <c:catAx>
        <c:axId val="2496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Campaign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6176"/>
        <c:crosses val="autoZero"/>
        <c:auto val="1"/>
        <c:lblAlgn val="ctr"/>
        <c:lblOffset val="100"/>
        <c:noMultiLvlLbl val="0"/>
      </c:catAx>
      <c:valAx>
        <c:axId val="24962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 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_xlchart.v2.15</cx:f>
      </cx:numDim>
    </cx:data>
    <cx:data id="1">
      <cx:numDim type="val">
        <cx:f>_xlchart.v2.17</cx:f>
      </cx:numDim>
    </cx:data>
    <cx:data id="2">
      <cx:numDim type="val">
        <cx:f>_xlchart.v2.19</cx:f>
      </cx:numDim>
    </cx:data>
    <cx:data id="3">
      <cx:numDim type="val">
        <cx:f>_xlchart.v2.21</cx:f>
      </cx:numDim>
    </cx:data>
  </cx:chartData>
  <cx:chart>
    <cx:title pos="t" align="ctr" overlay="0"/>
    <cx:plotArea>
      <cx:plotAreaRegion>
        <cx:series layoutId="funnel" uniqueId="{9C79081E-512F-4A1D-AB1A-D0C11C0D749F}" formatIdx="0">
          <cx:tx>
            <cx:txData>
              <cx:f>_xlchart.v2.14</cx:f>
              <cx:v>Impressions</cx:v>
            </cx:txData>
          </cx:tx>
          <cx:dataLabels>
            <cx:visibility seriesName="0" categoryName="0" value="1"/>
          </cx:dataLabels>
          <cx:dataId val="0"/>
          <cx:layoutPr>
            <cx:visibility connectorLines="0"/>
          </cx:layoutPr>
        </cx:series>
        <cx:series layoutId="funnel" hidden="1" uniqueId="{61970EBA-848B-4B15-BD17-0E2E15121D07}" formatIdx="1">
          <cx:tx>
            <cx:txData>
              <cx:f>_xlchart.v2.16</cx:f>
              <cx:v>Clicks</cx:v>
            </cx:txData>
          </cx:tx>
          <cx:dataLabels>
            <cx:visibility seriesName="0" categoryName="0" value="1"/>
          </cx:dataLabels>
          <cx:dataId val="1"/>
          <cx:layoutPr>
            <cx:visibility connectorLines="0"/>
          </cx:layoutPr>
        </cx:series>
        <cx:series layoutId="funnel" hidden="1" uniqueId="{8F78AD73-1A6C-4127-A9F2-1B63826466B3}" formatIdx="2">
          <cx:tx>
            <cx:txData>
              <cx:f>_xlchart.v2.18</cx:f>
              <cx:v>Sign_Ups</cx:v>
            </cx:txData>
          </cx:tx>
          <cx:dataLabels>
            <cx:visibility seriesName="0" categoryName="0" value="1"/>
          </cx:dataLabels>
          <cx:dataId val="2"/>
          <cx:layoutPr>
            <cx:visibility connectorLines="0"/>
          </cx:layoutPr>
        </cx:series>
        <cx:series layoutId="funnel" hidden="1" uniqueId="{46C215F6-A428-489B-B869-8B02FF712A24}" formatIdx="3">
          <cx:tx>
            <cx:txData>
              <cx:f>_xlchart.v2.20</cx:f>
              <cx:v>Conversions</cx:v>
            </cx:txData>
          </cx:tx>
          <cx:dataLabels>
            <cx:visibility seriesName="0" categoryName="0" value="1"/>
          </cx:dataLabels>
          <cx:dataId val="3"/>
          <cx:layoutPr>
            <cx:visibility connectorLines="0"/>
          </cx:layoutPr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</cx:f>
      </cx:numDim>
    </cx:data>
    <cx:data id="1">
      <cx:numDim type="val">
        <cx:f>_xlchart.v2.6</cx:f>
      </cx:numDim>
    </cx:data>
    <cx:data id="2">
      <cx:numDim type="val">
        <cx:f>_xlchart.v2.8</cx:f>
      </cx:numDim>
    </cx:data>
    <cx:data id="3">
      <cx:numDim type="val">
        <cx:f>_xlchart.v2.10</cx:f>
      </cx:numDim>
    </cx:data>
  </cx:chartData>
  <cx:chart>
    <cx:title pos="t" align="ctr" overlay="0">
      <cx:tx>
        <cx:txData>
          <cx:v>Conversion at each Stages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Conversion at each Stages</a:t>
          </a:r>
        </a:p>
      </cx:txPr>
    </cx:title>
    <cx:plotArea>
      <cx:plotAreaRegion>
        <cx:series layoutId="funnel" uniqueId="{E4DDAC34-701D-4957-94EF-E68AE268D508}" formatIdx="0">
          <cx:tx>
            <cx:txData>
              <cx:f>_xlchart.v2.3</cx:f>
              <cx:v>Impressions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9C4ABEFA-73AA-468F-B85D-32664D163782}" formatIdx="1">
          <cx:tx>
            <cx:txData>
              <cx:f>_xlchart.v2.5</cx:f>
              <cx:v>Clicks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14577CE0-6ADC-445C-B45B-86D9E1742A90}" formatIdx="2">
          <cx:tx>
            <cx:txData>
              <cx:f>_xlchart.v2.7</cx:f>
              <cx:v>Sign_Ups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7318F282-F286-4A2D-857C-17D21B2BA827}" formatIdx="3">
          <cx:tx>
            <cx:txData>
              <cx:f>_xlchart.v2.9</cx:f>
              <cx:v>Conversions</cx:v>
            </cx:txData>
          </cx:tx>
          <cx:dataLabels>
            <cx:visibility seriesName="0" categoryName="0" value="1"/>
          </cx:dataLabels>
          <cx:dataId val="3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_xlchart.v2.23</cx:f>
      </cx:numDim>
    </cx:data>
    <cx:data id="1">
      <cx:numDim type="val">
        <cx:f>_xlchart.v2.25</cx:f>
      </cx:numDim>
    </cx:data>
    <cx:data id="2">
      <cx:numDim type="val">
        <cx:f>_xlchart.v2.27</cx:f>
      </cx:numDim>
    </cx:data>
    <cx:data id="3">
      <cx:numDim type="val">
        <cx:f>_xlchart.v2.29</cx:f>
      </cx:numDim>
    </cx:data>
  </cx:chartData>
  <cx:chart>
    <cx:title pos="t" align="ctr" overlay="0">
      <cx:tx>
        <cx:txData>
          <cx:v>Conversion at each Stages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Conversion at each Stages</a:t>
          </a:r>
        </a:p>
      </cx:txPr>
    </cx:title>
    <cx:plotArea>
      <cx:plotAreaRegion>
        <cx:series layoutId="funnel" uniqueId="{E4DDAC34-701D-4957-94EF-E68AE268D508}" formatIdx="0">
          <cx:tx>
            <cx:txData>
              <cx:f>_xlchart.v2.22</cx:f>
              <cx:v>Impressions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9C4ABEFA-73AA-468F-B85D-32664D163782}" formatIdx="1">
          <cx:tx>
            <cx:txData>
              <cx:f>_xlchart.v2.24</cx:f>
              <cx:v>Clicks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14577CE0-6ADC-445C-B45B-86D9E1742A90}" formatIdx="2">
          <cx:tx>
            <cx:txData>
              <cx:f>_xlchart.v2.26</cx:f>
              <cx:v>Sign_Ups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7318F282-F286-4A2D-857C-17D21B2BA827}" formatIdx="3">
          <cx:tx>
            <cx:txData>
              <cx:f>_xlchart.v2.28</cx:f>
              <cx:v>Conversions</cx:v>
            </cx:txData>
          </cx:tx>
          <cx:dataLabels>
            <cx:visibility seriesName="0" categoryName="0" value="1"/>
          </cx:dataLabels>
          <cx:dataId val="3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148590</xdr:rowOff>
    </xdr:from>
    <xdr:to>
      <xdr:col>11</xdr:col>
      <xdr:colOff>7620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85CCE-BA38-1528-4294-F8E91190F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5</xdr:row>
      <xdr:rowOff>148590</xdr:rowOff>
    </xdr:from>
    <xdr:to>
      <xdr:col>8</xdr:col>
      <xdr:colOff>381000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FDA7-6F11-ABD7-16E3-D1A1F278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4</xdr:row>
      <xdr:rowOff>26670</xdr:rowOff>
    </xdr:from>
    <xdr:to>
      <xdr:col>10</xdr:col>
      <xdr:colOff>586740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DA01B-A6C7-1C1F-77F7-82F7D5E5B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1</xdr:row>
      <xdr:rowOff>72390</xdr:rowOff>
    </xdr:from>
    <xdr:to>
      <xdr:col>32</xdr:col>
      <xdr:colOff>342900</xdr:colOff>
      <xdr:row>17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FEA0DC7-7AC2-440C-BEDE-C3C052106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0740" y="240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601980</xdr:colOff>
      <xdr:row>2</xdr:row>
      <xdr:rowOff>80010</xdr:rowOff>
    </xdr:from>
    <xdr:to>
      <xdr:col>23</xdr:col>
      <xdr:colOff>830580</xdr:colOff>
      <xdr:row>18</xdr:row>
      <xdr:rowOff>140970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00C0D0C-B51D-6756-1350-ADA7F9944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0300" y="415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7</xdr:col>
      <xdr:colOff>304800</xdr:colOff>
      <xdr:row>16</xdr:row>
      <xdr:rowOff>91440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8AB908-BD1C-4578-9877-80042B8A4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396240</xdr:colOff>
      <xdr:row>0</xdr:row>
      <xdr:rowOff>68580</xdr:rowOff>
    </xdr:from>
    <xdr:to>
      <xdr:col>15</xdr:col>
      <xdr:colOff>91440</xdr:colOff>
      <xdr:row>16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2BAE8-3225-4ED8-AF88-02B0C64A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0</xdr:row>
      <xdr:rowOff>83820</xdr:rowOff>
    </xdr:from>
    <xdr:to>
      <xdr:col>22</xdr:col>
      <xdr:colOff>525780</xdr:colOff>
      <xdr:row>16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44E6E8-BE6C-4FFD-B742-21F6D09C3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y" refreshedDate="45606.446072106482" createdVersion="8" refreshedVersion="8" minRefreshableVersion="3" recordCount="300" xr:uid="{CD15ECA0-A4D5-456E-A60F-C51B6299A0D8}">
  <cacheSource type="worksheet">
    <worksheetSource ref="A1:R301" sheet="Marketing Campaigns_SQL "/>
  </cacheSource>
  <cacheFields count="17">
    <cacheField name="Campaign_ID" numFmtId="0">
      <sharedItems count="300">
        <s v="CAMP001"/>
        <s v="CAMP002"/>
        <s v="CAMP003"/>
        <s v="CAMP004"/>
        <s v="CAMP005"/>
        <s v="CAMP006"/>
        <s v="CAMP007"/>
        <s v="CAMP008"/>
        <s v="CAMP009"/>
        <s v="CAMP010"/>
        <s v="CAMP011"/>
        <s v="CAMP012"/>
        <s v="CAMP013"/>
        <s v="CAMP014"/>
        <s v="CAMP015"/>
        <s v="CAMP016"/>
        <s v="CAMP017"/>
        <s v="CAMP018"/>
        <s v="CAMP019"/>
        <s v="CAMP020"/>
        <s v="CAMP021"/>
        <s v="CAMP022"/>
        <s v="CAMP023"/>
        <s v="CAMP024"/>
        <s v="CAMP025"/>
        <s v="CAMP026"/>
        <s v="CAMP027"/>
        <s v="CAMP028"/>
        <s v="CAMP029"/>
        <s v="CAMP030"/>
        <s v="CAMP031"/>
        <s v="CAMP032"/>
        <s v="CAMP033"/>
        <s v="CAMP034"/>
        <s v="CAMP035"/>
        <s v="CAMP036"/>
        <s v="CAMP037"/>
        <s v="CAMP038"/>
        <s v="CAMP039"/>
        <s v="CAMP040"/>
        <s v="CAMP041"/>
        <s v="CAMP042"/>
        <s v="CAMP043"/>
        <s v="CAMP044"/>
        <s v="CAMP045"/>
        <s v="CAMP046"/>
        <s v="CAMP047"/>
        <s v="CAMP048"/>
        <s v="CAMP049"/>
        <s v="CAMP050"/>
        <s v="CAMP051"/>
        <s v="CAMP052"/>
        <s v="CAMP053"/>
        <s v="CAMP054"/>
        <s v="CAMP055"/>
        <s v="CAMP056"/>
        <s v="CAMP057"/>
        <s v="CAMP058"/>
        <s v="CAMP059"/>
        <s v="CAMP060"/>
        <s v="CAMP061"/>
        <s v="CAMP062"/>
        <s v="CAMP063"/>
        <s v="CAMP064"/>
        <s v="CAMP065"/>
        <s v="CAMP066"/>
        <s v="CAMP067"/>
        <s v="CAMP068"/>
        <s v="CAMP069"/>
        <s v="CAMP070"/>
        <s v="CAMP071"/>
        <s v="CAMP072"/>
        <s v="CAMP073"/>
        <s v="CAMP074"/>
        <s v="CAMP075"/>
        <s v="CAMP076"/>
        <s v="CAMP077"/>
        <s v="CAMP078"/>
        <s v="CAMP079"/>
        <s v="CAMP080"/>
        <s v="CAMP081"/>
        <s v="CAMP082"/>
        <s v="CAMP083"/>
        <s v="CAMP084"/>
        <s v="CAMP085"/>
        <s v="CAMP086"/>
        <s v="CAMP087"/>
        <s v="CAMP088"/>
        <s v="CAMP089"/>
        <s v="CAMP090"/>
        <s v="CAMP091"/>
        <s v="CAMP092"/>
        <s v="CAMP093"/>
        <s v="CAMP094"/>
        <s v="CAMP095"/>
        <s v="CAMP096"/>
        <s v="CAMP097"/>
        <s v="CAMP098"/>
        <s v="CAMP099"/>
        <s v="CAMP100"/>
        <s v="CAMP101"/>
        <s v="CAMP102"/>
        <s v="CAMP103"/>
        <s v="CAMP104"/>
        <s v="CAMP105"/>
        <s v="CAMP106"/>
        <s v="CAMP107"/>
        <s v="CAMP108"/>
        <s v="CAMP109"/>
        <s v="CAMP110"/>
        <s v="CAMP111"/>
        <s v="CAMP112"/>
        <s v="CAMP113"/>
        <s v="CAMP114"/>
        <s v="CAMP115"/>
        <s v="CAMP116"/>
        <s v="CAMP117"/>
        <s v="CAMP118"/>
        <s v="CAMP119"/>
        <s v="CAMP120"/>
        <s v="CAMP121"/>
        <s v="CAMP122"/>
        <s v="CAMP123"/>
        <s v="CAMP124"/>
        <s v="CAMP125"/>
        <s v="CAMP126"/>
        <s v="CAMP127"/>
        <s v="CAMP128"/>
        <s v="CAMP129"/>
        <s v="CAMP130"/>
        <s v="CAMP131"/>
        <s v="CAMP132"/>
        <s v="CAMP133"/>
        <s v="CAMP134"/>
        <s v="CAMP135"/>
        <s v="CAMP136"/>
        <s v="CAMP137"/>
        <s v="CAMP138"/>
        <s v="CAMP139"/>
        <s v="CAMP140"/>
        <s v="CAMP141"/>
        <s v="CAMP142"/>
        <s v="CAMP143"/>
        <s v="CAMP144"/>
        <s v="CAMP145"/>
        <s v="CAMP146"/>
        <s v="CAMP147"/>
        <s v="CAMP148"/>
        <s v="CAMP149"/>
        <s v="CAMP150"/>
        <s v="CAMP151"/>
        <s v="CAMP152"/>
        <s v="CAMP153"/>
        <s v="CAMP154"/>
        <s v="CAMP155"/>
        <s v="CAMP156"/>
        <s v="CAMP157"/>
        <s v="CAMP158"/>
        <s v="CAMP159"/>
        <s v="CAMP160"/>
        <s v="CAMP161"/>
        <s v="CAMP162"/>
        <s v="CAMP163"/>
        <s v="CAMP164"/>
        <s v="CAMP165"/>
        <s v="CAMP166"/>
        <s v="CAMP167"/>
        <s v="CAMP168"/>
        <s v="CAMP169"/>
        <s v="CAMP170"/>
        <s v="CAMP171"/>
        <s v="CAMP172"/>
        <s v="CAMP173"/>
        <s v="CAMP174"/>
        <s v="CAMP175"/>
        <s v="CAMP176"/>
        <s v="CAMP177"/>
        <s v="CAMP178"/>
        <s v="CAMP179"/>
        <s v="CAMP180"/>
        <s v="CAMP181"/>
        <s v="CAMP182"/>
        <s v="CAMP183"/>
        <s v="CAMP184"/>
        <s v="CAMP185"/>
        <s v="CAMP186"/>
        <s v="CAMP187"/>
        <s v="CAMP188"/>
        <s v="CAMP189"/>
        <s v="CAMP190"/>
        <s v="CAMP191"/>
        <s v="CAMP192"/>
        <s v="CAMP193"/>
        <s v="CAMP194"/>
        <s v="CAMP195"/>
        <s v="CAMP196"/>
        <s v="CAMP197"/>
        <s v="CAMP198"/>
        <s v="CAMP199"/>
        <s v="CAMP200"/>
        <s v="CAMP201"/>
        <s v="CAMP202"/>
        <s v="CAMP203"/>
        <s v="CAMP204"/>
        <s v="CAMP205"/>
        <s v="CAMP206"/>
        <s v="CAMP207"/>
        <s v="CAMP208"/>
        <s v="CAMP209"/>
        <s v="CAMP210"/>
        <s v="CAMP211"/>
        <s v="CAMP212"/>
        <s v="CAMP213"/>
        <s v="CAMP214"/>
        <s v="CAMP215"/>
        <s v="CAMP216"/>
        <s v="CAMP217"/>
        <s v="CAMP218"/>
        <s v="CAMP219"/>
        <s v="CAMP220"/>
        <s v="CAMP221"/>
        <s v="CAMP222"/>
        <s v="CAMP223"/>
        <s v="CAMP224"/>
        <s v="CAMP225"/>
        <s v="CAMP226"/>
        <s v="CAMP227"/>
        <s v="CAMP228"/>
        <s v="CAMP229"/>
        <s v="CAMP230"/>
        <s v="CAMP231"/>
        <s v="CAMP232"/>
        <s v="CAMP233"/>
        <s v="CAMP234"/>
        <s v="CAMP235"/>
        <s v="CAMP236"/>
        <s v="CAMP237"/>
        <s v="CAMP238"/>
        <s v="CAMP239"/>
        <s v="CAMP240"/>
        <s v="CAMP241"/>
        <s v="CAMP242"/>
        <s v="CAMP243"/>
        <s v="CAMP244"/>
        <s v="CAMP245"/>
        <s v="CAMP246"/>
        <s v="CAMP247"/>
        <s v="CAMP248"/>
        <s v="CAMP249"/>
        <s v="CAMP250"/>
        <s v="CAMP251"/>
        <s v="CAMP252"/>
        <s v="CAMP253"/>
        <s v="CAMP254"/>
        <s v="CAMP255"/>
        <s v="CAMP256"/>
        <s v="CAMP257"/>
        <s v="CAMP258"/>
        <s v="CAMP259"/>
        <s v="CAMP260"/>
        <s v="CAMP261"/>
        <s v="CAMP262"/>
        <s v="CAMP263"/>
        <s v="CAMP264"/>
        <s v="CAMP265"/>
        <s v="CAMP266"/>
        <s v="CAMP267"/>
        <s v="CAMP268"/>
        <s v="CAMP269"/>
        <s v="CAMP270"/>
        <s v="CAMP271"/>
        <s v="CAMP272"/>
        <s v="CAMP273"/>
        <s v="CAMP274"/>
        <s v="CAMP275"/>
        <s v="CAMP276"/>
        <s v="CAMP277"/>
        <s v="CAMP278"/>
        <s v="CAMP279"/>
        <s v="CAMP280"/>
        <s v="CAMP281"/>
        <s v="CAMP282"/>
        <s v="CAMP283"/>
        <s v="CAMP284"/>
        <s v="CAMP285"/>
        <s v="CAMP286"/>
        <s v="CAMP287"/>
        <s v="CAMP288"/>
        <s v="CAMP289"/>
        <s v="CAMP290"/>
        <s v="CAMP291"/>
        <s v="CAMP292"/>
        <s v="CAMP293"/>
        <s v="CAMP294"/>
        <s v="CAMP295"/>
        <s v="CAMP296"/>
        <s v="CAMP297"/>
        <s v="CAMP298"/>
        <s v="CAMP299"/>
        <s v="CAMP300"/>
      </sharedItems>
    </cacheField>
    <cacheField name="Channel" numFmtId="0">
      <sharedItems count="5">
        <s v="Search Ads"/>
        <s v="Email"/>
        <s v="Influencer"/>
        <s v="Social Media"/>
        <s v="Partnership"/>
      </sharedItems>
    </cacheField>
    <cacheField name="Start_Date" numFmtId="0">
      <sharedItems containsNonDate="0" containsDate="1" containsMixedTypes="1" minDate="2023-01-01T00:00:00" maxDate="2023-12-13T00:00:00" count="203">
        <d v="2023-04-10T00:00:00"/>
        <s v="21-11-2023 00:00"/>
        <s v="23-01-2023 00:00"/>
        <s v="16-08-2023 00:00"/>
        <s v="25-03-2023 00:00"/>
        <s v="16-05-2023 00:00"/>
        <d v="2023-03-03T00:00:00"/>
        <s v="22-05-2023 00:00"/>
        <d v="2023-06-01T00:00:00"/>
        <s v="14-09-2023 00:00"/>
        <s v="17-05-2023 00:00"/>
        <s v="27-07-2023 00:00"/>
        <s v="20-05-2023 00:00"/>
        <d v="2023-05-01T00:00:00"/>
        <s v="15-12-2023 00:00"/>
        <d v="2023-10-10T00:00:00"/>
        <s v="16-03-2023 00:00"/>
        <d v="2023-05-11T00:00:00"/>
        <d v="2023-08-08T00:00:00"/>
        <d v="2023-04-11T00:00:00"/>
        <s v="28-12-2023 00:00"/>
        <d v="2023-02-10T00:00:00"/>
        <s v="18-10-2023 00:00"/>
        <s v="21-02-2023 00:00"/>
        <d v="2023-08-06T00:00:00"/>
        <d v="2023-11-11T00:00:00"/>
        <d v="2023-08-11T00:00:00"/>
        <d v="2023-10-12T00:00:00"/>
        <s v="23-11-2023 00:00"/>
        <s v="23-02-2023 00:00"/>
        <d v="2023-01-11T00:00:00"/>
        <d v="2023-05-04T00:00:00"/>
        <d v="2023-01-03T00:00:00"/>
        <d v="2023-03-12T00:00:00"/>
        <d v="2023-04-06T00:00:00"/>
        <d v="2023-05-05T00:00:00"/>
        <s v="13-06-2023 00:00"/>
        <s v="28-02-2023 00:00"/>
        <s v="17-04-2023 00:00"/>
        <s v="21-07-2023 00:00"/>
        <s v="28-10-2023 00:00"/>
        <s v="27-09-2023 00:00"/>
        <d v="2023-08-02T00:00:00"/>
        <s v="17-06-2023 00:00"/>
        <s v="14-01-2023 00:00"/>
        <s v="28-07-2023 00:00"/>
        <d v="2023-02-12T00:00:00"/>
        <s v="22-09-2023 00:00"/>
        <s v="20-09-2023 00:00"/>
        <s v="29-07-2023 00:00"/>
        <d v="2023-02-03T00:00:00"/>
        <s v="26-02-2023 00:00"/>
        <s v="26-08-2023 00:00"/>
        <d v="2023-01-06T00:00:00"/>
        <d v="2023-08-10T00:00:00"/>
        <d v="2023-11-04T00:00:00"/>
        <d v="2023-02-11T00:00:00"/>
        <s v="31-01-2023 00:00"/>
        <s v="24-02-2023 00:00"/>
        <d v="2023-03-06T00:00:00"/>
        <s v="20-12-2023 00:00"/>
        <s v="24-12-2023 00:00"/>
        <d v="2023-05-07T00:00:00"/>
        <s v="30-01-2023 00:00"/>
        <d v="2023-06-11T00:00:00"/>
        <s v="30-04-2023 00:00"/>
        <d v="2023-09-12T00:00:00"/>
        <d v="2023-08-01T00:00:00"/>
        <s v="16-04-2023 00:00"/>
        <s v="18-05-2023 00:00"/>
        <d v="2023-02-07T00:00:00"/>
        <d v="2023-06-12T00:00:00"/>
        <s v="29-05-2023 00:00"/>
        <s v="17-09-2023 00:00"/>
        <d v="2023-07-05T00:00:00"/>
        <s v="26-10-2023 00:00"/>
        <d v="2023-07-03T00:00:00"/>
        <s v="21-01-2023 00:00"/>
        <s v="20-10-2023 00:00"/>
        <s v="23-04-2023 00:00"/>
        <s v="19-05-2023 00:00"/>
        <s v="27-12-2023 00:00"/>
        <s v="14-12-2023 00:00"/>
        <s v="13-02-2023 00:00"/>
        <d v="2023-05-03T00:00:00"/>
        <s v="23-09-2023 00:00"/>
        <d v="2023-02-04T00:00:00"/>
        <s v="22-04-2023 00:00"/>
        <s v="29-11-2023 00:00"/>
        <s v="27-11-2023 00:00"/>
        <s v="15-08-2023 00:00"/>
        <s v="14-08-2023 00:00"/>
        <d v="2023-12-05T00:00:00"/>
        <s v="17-08-2023 00:00"/>
        <d v="2023-09-05T00:00:00"/>
        <s v="23-10-2023 00:00"/>
        <s v="25-01-2023 00:00"/>
        <d v="2023-06-07T00:00:00"/>
        <s v="22-12-2023 00:00"/>
        <s v="22-11-2023 00:00"/>
        <s v="15-05-2023 00:00"/>
        <d v="2023-04-01T00:00:00"/>
        <s v="18-06-2023 00:00"/>
        <d v="2023-12-10T00:00:00"/>
        <s v="27-01-2023 00:00"/>
        <s v="13-08-2023 00:00"/>
        <d v="2023-06-09T00:00:00"/>
        <s v="17-07-2023 00:00"/>
        <d v="2023-06-05T00:00:00"/>
        <s v="14-03-2023 00:00"/>
        <d v="2023-04-09T00:00:00"/>
        <d v="2023-07-12T00:00:00"/>
        <s v="15-07-2023 00:00"/>
        <d v="2023-02-08T00:00:00"/>
        <s v="19-04-2023 00:00"/>
        <s v="20-11-2023 00:00"/>
        <s v="13-04-2023 00:00"/>
        <s v="24-11-2023 00:00"/>
        <d v="2023-12-08T00:00:00"/>
        <s v="14-05-2023 00:00"/>
        <s v="18-04-2023 00:00"/>
        <s v="30-05-2023 00:00"/>
        <s v="21-06-2023 00:00"/>
        <s v="16-02-2023 00:00"/>
        <d v="2023-01-01T00:00:00"/>
        <s v="29-06-2023 00:00"/>
        <s v="31-03-2023 00:00"/>
        <d v="2023-04-05T00:00:00"/>
        <d v="2023-07-04T00:00:00"/>
        <s v="26-07-2023 00:00"/>
        <d v="2023-02-02T00:00:00"/>
        <s v="26-04-2023 00:00"/>
        <d v="2023-12-11T00:00:00"/>
        <d v="2023-10-11T00:00:00"/>
        <s v="28-06-2023 00:00"/>
        <s v="23-06-2023 00:00"/>
        <s v="22-08-2023 00:00"/>
        <s v="13-05-2023 00:00"/>
        <d v="2023-04-04T00:00:00"/>
        <s v="14-07-2023 00:00"/>
        <s v="14-06-2023 00:00"/>
        <d v="2023-10-07T00:00:00"/>
        <s v="25-07-2023 00:00"/>
        <s v="15-03-2023 00:00"/>
        <d v="2023-07-08T00:00:00"/>
        <s v="21-12-2023 00:00"/>
        <d v="2023-01-04T00:00:00"/>
        <s v="30-10-2023 00:00"/>
        <s v="31-10-2023 00:00"/>
        <s v="15-04-2023 00:00"/>
        <d v="2023-07-01T00:00:00"/>
        <d v="2023-03-09T00:00:00"/>
        <s v="16-01-2023 00:00"/>
        <s v="19-06-2023 00:00"/>
        <s v="16-06-2023 00:00"/>
        <s v="24-03-2023 00:00"/>
        <d v="2023-09-08T00:00:00"/>
        <s v="18-11-2023 00:00"/>
        <s v="19-11-2023 00:00"/>
        <s v="25-04-2023 00:00"/>
        <d v="2023-01-12T00:00:00"/>
        <s v="18-08-2023 00:00"/>
        <d v="2023-10-08T00:00:00"/>
        <s v="24-06-2023 00:00"/>
        <d v="2023-11-06T00:00:00"/>
        <s v="26-09-2023 00:00"/>
        <d v="2023-08-03T00:00:00"/>
        <d v="2023-05-06T00:00:00"/>
        <d v="2023-04-07T00:00:00"/>
        <d v="2023-01-05T00:00:00"/>
        <d v="2023-11-12T00:00:00"/>
        <d v="2023-08-07T00:00:00"/>
        <s v="27-08-2023 00:00"/>
        <s v="15-06-2023 00:00"/>
        <s v="31-07-2023 00:00"/>
        <d v="2023-12-03T00:00:00"/>
        <d v="2023-03-04T00:00:00"/>
        <s v="20-04-2023 00:00"/>
        <s v="26-11-2023 00:00"/>
        <s v="30-11-2023 00:00"/>
        <d v="2023-09-06T00:00:00"/>
        <s v="23-03-2023 00:00"/>
        <d v="2023-05-02T00:00:00"/>
        <d v="2023-01-09T00:00:00"/>
        <d v="2023-08-09T00:00:00"/>
        <d v="2023-12-09T00:00:00"/>
        <d v="2023-09-10T00:00:00"/>
        <s v="22-01-2023 00:00"/>
        <s v="18-07-2023 00:00"/>
        <s v="13-12-2023 00:00"/>
        <s v="20-03-2023 00:00"/>
        <s v="15-11-2023 00:00"/>
        <s v="19-07-2023 00:00"/>
        <s v="29-10-2023 00:00"/>
        <s v="17-02-2023 00:00"/>
        <d v="2023-07-07T00:00:00"/>
        <s v="20-06-2023 00:00"/>
        <s v="31-08-2023 00:00"/>
        <d v="2023-12-12T00:00:00"/>
        <d v="2023-05-12T00:00:00"/>
        <s v="18-01-2023 00:00"/>
        <s v="17-12-2023 00:00"/>
        <d v="2023-02-06T00:00:00"/>
      </sharedItems>
    </cacheField>
    <cacheField name="End_Date" numFmtId="22">
      <sharedItems containsNonDate="0" containsDate="1" containsMixedTypes="1" minDate="2023-01-05T00:00:00" maxDate="2024-09-02T00:00:00" count="214">
        <s v="27-05-2023 00:00"/>
        <d v="2023-07-12T00:00:00"/>
        <s v="29-06-2023 00:00"/>
        <s v="15-03-2023 00:00"/>
        <d v="2023-12-07T00:00:00"/>
        <s v="17-06-2023 00:00"/>
        <s v="26-06-2023 00:00"/>
        <d v="2024-04-01T00:00:00"/>
        <s v="14-09-2023 00:00"/>
        <s v="31-05-2023 00:00"/>
        <d v="2023-08-09T00:00:00"/>
        <d v="2023-03-03T00:00:00"/>
        <s v="23-05-2023 00:00"/>
        <s v="19-12-2023 00:00"/>
        <s v="22-06-2023 00:00"/>
        <s v="28-01-2023 00:00"/>
        <s v="14-05-2023 00:00"/>
        <s v="14-11-2023 00:00"/>
        <s v="25-01-2024 00:00"/>
        <s v="31-10-2023 00:00"/>
        <d v="2023-02-11T00:00:00"/>
        <d v="2023-11-05T00:00:00"/>
        <s v="13-04-2023 00:00"/>
        <s v="20-05-2023 00:00"/>
        <d v="2023-09-07T00:00:00"/>
        <s v="14-01-2024 00:00"/>
        <d v="2023-09-03T00:00:00"/>
        <d v="2023-06-05T00:00:00"/>
        <s v="21-03-2023 00:00"/>
        <s v="14-12-2023 00:00"/>
        <s v="30-03-2023 00:00"/>
        <d v="2023-11-06T00:00:00"/>
        <d v="2023-03-10T00:00:00"/>
        <d v="2023-06-10T00:00:00"/>
        <d v="2023-05-03T00:00:00"/>
        <d v="2023-02-04T00:00:00"/>
        <d v="2023-05-11T00:00:00"/>
        <d v="2023-12-05T00:00:00"/>
        <d v="2023-05-05T00:00:00"/>
        <s v="14-07-2023 00:00"/>
        <d v="2023-06-03T00:00:00"/>
        <s v="28-03-2023 00:00"/>
        <s v="28-12-2023 00:00"/>
        <s v="28-10-2023 00:00"/>
        <s v="19-01-2023 00:00"/>
        <s v="31-03-2023 00:00"/>
        <d v="2023-10-04T00:00:00"/>
        <d v="2023-03-12T00:00:00"/>
        <s v="26-01-2024 00:00"/>
        <d v="2023-05-02T00:00:00"/>
        <d v="2023-12-08T00:00:00"/>
        <s v="27-02-2023 00:00"/>
        <s v="13-02-2023 00:00"/>
        <s v="25-12-2023 00:00"/>
        <s v="15-07-2023 00:00"/>
        <s v="16-11-2023 00:00"/>
        <s v="28-04-2023 00:00"/>
        <d v="2023-08-10T00:00:00"/>
        <d v="2023-01-10T00:00:00"/>
        <s v="23-01-2024 00:00"/>
        <s v="15-01-2024 00:00"/>
        <d v="2023-06-09T00:00:00"/>
        <s v="27-12-2023 00:00"/>
        <s v="31-01-2024 00:00"/>
        <s v="24-01-2024 00:00"/>
        <s v="26-04-2023 00:00"/>
        <s v="16-04-2023 00:00"/>
        <s v="25-03-2023 00:00"/>
        <d v="2023-01-05T00:00:00"/>
        <s v="26-01-2023 00:00"/>
        <s v="30-04-2023 00:00"/>
        <s v="29-08-2023 00:00"/>
        <d v="2023-02-07T00:00:00"/>
        <s v="29-01-2024 00:00"/>
        <d v="2023-01-11T00:00:00"/>
        <s v="25-04-2023 00:00"/>
        <s v="21-08-2023 00:00"/>
        <s v="18-11-2023 00:00"/>
        <s v="26-12-2023 00:00"/>
        <s v="14-08-2023 00:00"/>
        <s v="19-10-2023 00:00"/>
        <s v="26-08-2023 00:00"/>
        <s v="21-06-2023 00:00"/>
        <s v="29-03-2023 00:00"/>
        <s v="17-10-2023 00:00"/>
        <s v="24-02-2023 00:00"/>
        <d v="2023-07-09T00:00:00"/>
        <s v="19-05-2023 00:00"/>
        <s v="27-10-2023 00:00"/>
        <s v="30-07-2023 00:00"/>
        <d v="2023-07-07T00:00:00"/>
        <s v="15-08-2023 00:00"/>
        <s v="13-11-2023 00:00"/>
        <s v="22-11-2023 00:00"/>
        <s v="16-01-2023 00:00"/>
        <d v="2023-03-06T00:00:00"/>
        <s v="23-08-2023 00:00"/>
        <d v="2024-06-01T00:00:00"/>
        <s v="27-06-2023 00:00"/>
        <d v="2023-07-03T00:00:00"/>
        <s v="15-09-2023 00:00"/>
        <d v="2024-09-01T00:00:00"/>
        <d v="2023-06-07T00:00:00"/>
        <s v="24-05-2023 00:00"/>
        <s v="16-01-2024 00:00"/>
        <s v="29-07-2023 00:00"/>
        <d v="2023-05-06T00:00:00"/>
        <s v="14-10-2023 00:00"/>
        <s v="18-02-2023 00:00"/>
        <s v="16-06-2023 00:00"/>
        <s v="23-02-2023 00:00"/>
        <s v="30-09-2023 00:00"/>
        <d v="2023-09-10T00:00:00"/>
        <s v="22-01-2023 00:00"/>
        <d v="2024-01-02T00:00:00"/>
        <d v="2023-05-10T00:00:00"/>
        <s v="13-12-2023 00:00"/>
        <s v="21-01-2024 00:00"/>
        <s v="23-12-2023 00:00"/>
        <d v="2024-02-02T00:00:00"/>
        <s v="13-07-2023 00:00"/>
        <s v="19-11-2023 00:00"/>
        <s v="25-01-2023 00:00"/>
        <s v="16-07-2023 00:00"/>
        <s v="28-07-2023 00:00"/>
        <d v="2023-11-11T00:00:00"/>
        <d v="2023-05-04T00:00:00"/>
        <s v="19-03-2023 00:00"/>
        <d v="2023-04-03T00:00:00"/>
        <s v="14-06-2023 00:00"/>
        <s v="16-05-2023 00:00"/>
        <s v="29-01-2023 00:00"/>
        <s v="18-04-2023 00:00"/>
        <d v="2023-09-09T00:00:00"/>
        <s v="17-08-2023 00:00"/>
        <s v="25-02-2023 00:00"/>
        <s v="23-06-2023 00:00"/>
        <d v="2023-08-06T00:00:00"/>
        <s v="22-02-2023 00:00"/>
        <s v="16-03-2023 00:00"/>
        <d v="2023-09-05T00:00:00"/>
        <s v="21-04-2023 00:00"/>
        <d v="2024-03-01T00:00:00"/>
        <s v="19-04-2023 00:00"/>
        <d v="2023-02-12T00:00:00"/>
        <s v="15-06-2023 00:00"/>
        <d v="2023-04-11T00:00:00"/>
        <d v="2023-09-04T00:00:00"/>
        <d v="2023-04-10T00:00:00"/>
        <s v="30-12-2023 00:00"/>
        <s v="19-06-2023 00:00"/>
        <d v="2023-06-04T00:00:00"/>
        <s v="19-08-2023 00:00"/>
        <d v="2023-11-08T00:00:00"/>
        <d v="2023-12-12T00:00:00"/>
        <s v="25-09-2023 00:00"/>
        <s v="18-03-2023 00:00"/>
        <d v="2023-05-12T00:00:00"/>
        <d v="2023-09-06T00:00:00"/>
        <s v="19-01-2024 00:00"/>
        <d v="2023-02-09T00:00:00"/>
        <s v="28-09-2023 00:00"/>
        <s v="24-11-2023 00:00"/>
        <s v="30-11-2023 00:00"/>
        <d v="2023-10-06T00:00:00"/>
        <s v="25-07-2023 00:00"/>
        <d v="2023-03-09T00:00:00"/>
        <d v="2023-10-08T00:00:00"/>
        <d v="2023-01-09T00:00:00"/>
        <d v="2023-09-12T00:00:00"/>
        <s v="22-10-2023 00:00"/>
        <s v="29-12-2023 00:00"/>
        <s v="17-01-2024 00:00"/>
        <s v="23-01-2023 00:00"/>
        <s v="21-10-2023 00:00"/>
        <d v="2024-05-01T00:00:00"/>
        <s v="19-09-2023 00:00"/>
        <s v="20-06-2023 00:00"/>
        <d v="2023-10-05T00:00:00"/>
        <s v="27-01-2023 00:00"/>
        <s v="16-12-2023 00:00"/>
        <s v="29-10-2023 00:00"/>
        <d v="2023-11-03T00:00:00"/>
        <s v="28-06-2023 00:00"/>
        <s v="27-11-2023 00:00"/>
        <d v="2023-08-05T00:00:00"/>
        <s v="27-04-2023 00:00"/>
        <s v="18-10-2023 00:00"/>
        <d v="2023-07-10T00:00:00"/>
        <s v="13-08-2023 00:00"/>
        <d v="2023-01-08T00:00:00"/>
        <s v="26-09-2023 00:00"/>
        <s v="15-02-2023 00:00"/>
        <d v="2023-04-02T00:00:00"/>
        <s v="13-06-2023 00:00"/>
        <s v="13-01-2024 00:00"/>
        <s v="18-08-2023 00:00"/>
        <s v="28-11-2023 00:00"/>
        <s v="23-09-2023 00:00"/>
        <d v="2023-04-07T00:00:00"/>
        <s v="23-07-2023 00:00"/>
        <d v="2023-08-11T00:00:00"/>
        <s v="14-02-2023 00:00"/>
        <s v="20-04-2023 00:00"/>
        <d v="2023-11-09T00:00:00"/>
        <s v="30-06-2023 00:00"/>
        <s v="20-08-2023 00:00"/>
        <s v="15-10-2023 00:00"/>
        <s v="22-03-2023 00:00"/>
        <d v="2023-04-08T00:00:00"/>
        <d v="2024-04-02T00:00:00"/>
        <s v="18-01-2024 00:00"/>
        <s v="30-05-2023 00:00"/>
        <d v="2023-09-11T00:00:00"/>
      </sharedItems>
    </cacheField>
    <cacheField name="Budget" numFmtId="0">
      <sharedItems containsSemiMixedTypes="0" containsString="0" containsNumber="1" containsInteger="1" minValue="1035" maxValue="9926"/>
    </cacheField>
    <cacheField name="Impressions" numFmtId="0">
      <sharedItems containsSemiMixedTypes="0" containsString="0" containsNumber="1" containsInteger="1" minValue="14090" maxValue="997396"/>
    </cacheField>
    <cacheField name="Clicks" numFmtId="0">
      <sharedItems containsSemiMixedTypes="0" containsString="0" containsNumber="1" containsInteger="1" minValue="1011" maxValue="199945"/>
    </cacheField>
    <cacheField name="Sign_Ups" numFmtId="0">
      <sharedItems containsSemiMixedTypes="0" containsString="0" containsNumber="1" containsInteger="1" minValue="152" maxValue="49690"/>
    </cacheField>
    <cacheField name="Conversions" numFmtId="0">
      <sharedItems containsSemiMixedTypes="0" containsString="0" containsNumber="1" containsInteger="1" minValue="93" maxValue="29921"/>
    </cacheField>
    <cacheField name="New_User_Revenue" numFmtId="0">
      <sharedItems containsSemiMixedTypes="0" containsString="0" containsNumber="1" containsInteger="1" minValue="1106" maxValue="99985"/>
    </cacheField>
    <cacheField name="Returning_User_Revenue" numFmtId="0">
      <sharedItems containsSemiMixedTypes="0" containsString="0" containsNumber="1" containsInteger="1" minValue="575" maxValue="74627"/>
    </cacheField>
    <cacheField name="Total_Revenue" numFmtId="0">
      <sharedItems containsSemiMixedTypes="0" containsString="0" containsNumber="1" containsInteger="1" minValue="5371" maxValue="163169"/>
    </cacheField>
    <cacheField name="Return_On_Investment" numFmtId="0">
      <sharedItems containsSemiMixedTypes="0" containsString="0" containsNumber="1" minValue="1.3624000000000001" maxValue="128.5104"/>
    </cacheField>
    <cacheField name="Click_Through_Rate" numFmtId="0">
      <sharedItems containsSemiMixedTypes="0" containsString="0" containsNumber="1" minValue="0.12742999999999999" maxValue="1065.40185"/>
    </cacheField>
    <cacheField name="Sign_Up_Rate" numFmtId="0">
      <sharedItems containsSemiMixedTypes="0" containsString="0" containsNumber="1" minValue="0.12523999999999999" maxValue="3187.3509899999999"/>
    </cacheField>
    <cacheField name="Conversion_Rate" numFmtId="0">
      <sharedItems containsSemiMixedTypes="0" containsString="0" containsNumber="1" minValue="0.24973999999999999" maxValue="11376.77419"/>
    </cacheField>
    <cacheField name="Overall_Conversion_Rate" numFmtId="0">
      <sharedItems containsSemiMixedTypes="0" containsString="0" containsNumber="1" minValue="1.1010000000000001E-2" maxValue="180.596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n v="4952"/>
    <n v="814161"/>
    <n v="106808"/>
    <n v="6529"/>
    <n v="25772"/>
    <n v="9205"/>
    <n v="62389"/>
    <n v="71594"/>
    <n v="14.457599999999999"/>
    <n v="13.118779999999999"/>
    <n v="6.1128400000000003"/>
    <n v="394.7312"/>
    <n v="3.16547"/>
  </r>
  <r>
    <x v="1"/>
    <x v="1"/>
    <x v="1"/>
    <x v="1"/>
    <n v="4115"/>
    <n v="404581"/>
    <n v="18110"/>
    <n v="16734"/>
    <n v="14873"/>
    <n v="21917"/>
    <n v="52878"/>
    <n v="74795"/>
    <n v="18.176200000000001"/>
    <n v="4.4762399999999998"/>
    <n v="92.401989999999998"/>
    <n v="88.878929999999997"/>
    <n v="3.6761499999999998"/>
  </r>
  <r>
    <x v="2"/>
    <x v="2"/>
    <x v="2"/>
    <x v="2"/>
    <n v="2134"/>
    <n v="466514"/>
    <n v="154185"/>
    <n v="9471"/>
    <n v="6384"/>
    <n v="57646"/>
    <n v="73488"/>
    <n v="131134"/>
    <n v="61.4499"/>
    <n v="33.050460000000001"/>
    <n v="6.14262"/>
    <n v="67.405760000000001"/>
    <n v="1.3684499999999999"/>
  </r>
  <r>
    <x v="3"/>
    <x v="2"/>
    <x v="3"/>
    <x v="3"/>
    <n v="4525"/>
    <n v="482608"/>
    <n v="159899"/>
    <n v="28491"/>
    <n v="6398"/>
    <n v="79808"/>
    <n v="34267"/>
    <n v="114075"/>
    <n v="25.209900000000001"/>
    <n v="33.132269999999998"/>
    <n v="17.81812"/>
    <n v="22.456209999999999"/>
    <n v="1.3257099999999999"/>
  </r>
  <r>
    <x v="4"/>
    <x v="2"/>
    <x v="4"/>
    <x v="4"/>
    <n v="5470"/>
    <n v="94402"/>
    <n v="98910"/>
    <n v="8418"/>
    <n v="13250"/>
    <n v="59122"/>
    <n v="19355"/>
    <n v="78477"/>
    <n v="14.3468"/>
    <n v="104.77531999999999"/>
    <n v="8.5107700000000008"/>
    <n v="157.40081000000001"/>
    <n v="14.03572"/>
  </r>
  <r>
    <x v="5"/>
    <x v="3"/>
    <x v="5"/>
    <x v="5"/>
    <n v="3963"/>
    <n v="920662"/>
    <n v="131018"/>
    <n v="39084"/>
    <n v="130"/>
    <n v="21601"/>
    <n v="49237"/>
    <n v="70838"/>
    <n v="17.8748"/>
    <n v="14.23085"/>
    <n v="29.831019999999999"/>
    <n v="0.33262000000000003"/>
    <n v="1.4120000000000001E-2"/>
  </r>
  <r>
    <x v="6"/>
    <x v="2"/>
    <x v="6"/>
    <x v="6"/>
    <n v="7895"/>
    <n v="921974"/>
    <n v="52910"/>
    <n v="5295"/>
    <n v="2608"/>
    <n v="67859"/>
    <n v="33373"/>
    <n v="101232"/>
    <n v="12.8223"/>
    <n v="5.7387699999999997"/>
    <n v="10.00756"/>
    <n v="49.254010000000001"/>
    <n v="0.28287000000000001"/>
  </r>
  <r>
    <x v="7"/>
    <x v="4"/>
    <x v="7"/>
    <x v="7"/>
    <n v="9075"/>
    <n v="459443"/>
    <n v="159232"/>
    <n v="3378"/>
    <n v="9400"/>
    <n v="29261"/>
    <n v="14945"/>
    <n v="44206"/>
    <n v="4.8712"/>
    <n v="34.657620000000001"/>
    <n v="2.1214300000000001"/>
    <n v="278.27116999999998"/>
    <n v="2.04596"/>
  </r>
  <r>
    <x v="8"/>
    <x v="0"/>
    <x v="8"/>
    <x v="8"/>
    <n v="9071"/>
    <n v="954117"/>
    <n v="136618"/>
    <n v="28298"/>
    <n v="21343"/>
    <n v="63853"/>
    <n v="31124"/>
    <n v="94977"/>
    <n v="10.4704"/>
    <n v="14.31879"/>
    <n v="20.713229999999999"/>
    <n v="75.422290000000004"/>
    <n v="2.2369400000000002"/>
  </r>
  <r>
    <x v="9"/>
    <x v="1"/>
    <x v="9"/>
    <x v="9"/>
    <n v="5378"/>
    <n v="395508"/>
    <n v="75018"/>
    <n v="11631"/>
    <n v="15366"/>
    <n v="2268"/>
    <n v="55210"/>
    <n v="57478"/>
    <n v="10.6876"/>
    <n v="18.967510000000001"/>
    <n v="15.50428"/>
    <n v="132.11246"/>
    <n v="3.8851300000000002"/>
  </r>
  <r>
    <x v="10"/>
    <x v="1"/>
    <x v="10"/>
    <x v="10"/>
    <n v="9752"/>
    <n v="552871"/>
    <n v="48403"/>
    <n v="3630"/>
    <n v="23084"/>
    <n v="22263"/>
    <n v="35700"/>
    <n v="57963"/>
    <n v="5.9436999999999998"/>
    <n v="8.7548499999999994"/>
    <n v="7.4995399999999997"/>
    <n v="635.92286999999999"/>
    <n v="4.1753"/>
  </r>
  <r>
    <x v="11"/>
    <x v="0"/>
    <x v="11"/>
    <x v="11"/>
    <n v="3742"/>
    <n v="26371"/>
    <n v="78696"/>
    <n v="8125"/>
    <n v="9936"/>
    <n v="59382"/>
    <n v="50263"/>
    <n v="109645"/>
    <n v="29.301200000000001"/>
    <n v="298.41872000000001"/>
    <n v="10.324540000000001"/>
    <n v="122.28923"/>
    <n v="37.677750000000003"/>
  </r>
  <r>
    <x v="12"/>
    <x v="4"/>
    <x v="12"/>
    <x v="12"/>
    <n v="5704"/>
    <n v="667530"/>
    <n v="114198"/>
    <n v="10006"/>
    <n v="12926"/>
    <n v="11709"/>
    <n v="24846"/>
    <n v="36555"/>
    <n v="6.4086999999999996"/>
    <n v="17.10755"/>
    <n v="8.7619699999999998"/>
    <n v="129.18249"/>
    <n v="1.9363900000000001"/>
  </r>
  <r>
    <x v="13"/>
    <x v="3"/>
    <x v="13"/>
    <x v="13"/>
    <n v="5452"/>
    <n v="978786"/>
    <n v="192798"/>
    <n v="7308"/>
    <n v="10157"/>
    <n v="25576"/>
    <n v="32771"/>
    <n v="58347"/>
    <n v="10.7019"/>
    <n v="19.697669999999999"/>
    <n v="3.7905000000000002"/>
    <n v="138.98466999999999"/>
    <n v="1.0377099999999999"/>
  </r>
  <r>
    <x v="14"/>
    <x v="1"/>
    <x v="14"/>
    <x v="14"/>
    <n v="7743"/>
    <n v="47990"/>
    <n v="69432"/>
    <n v="42282"/>
    <n v="4839"/>
    <n v="22795"/>
    <n v="23525"/>
    <n v="46320"/>
    <n v="5.9821999999999997"/>
    <n v="144.68013999999999"/>
    <n v="60.896990000000002"/>
    <n v="11.44459"/>
    <n v="10.083349999999999"/>
  </r>
  <r>
    <x v="15"/>
    <x v="3"/>
    <x v="15"/>
    <x v="15"/>
    <n v="6630"/>
    <n v="878441"/>
    <n v="168302"/>
    <n v="6530"/>
    <n v="28115"/>
    <n v="23113"/>
    <n v="64862"/>
    <n v="87975"/>
    <n v="13.2692"/>
    <n v="19.15917"/>
    <n v="3.8799299999999999"/>
    <n v="430.55130000000003"/>
    <n v="3.2005599999999998"/>
  </r>
  <r>
    <x v="16"/>
    <x v="3"/>
    <x v="16"/>
    <x v="16"/>
    <n v="3562"/>
    <n v="199166"/>
    <n v="102680"/>
    <n v="18170"/>
    <n v="652"/>
    <n v="20854"/>
    <n v="54660"/>
    <n v="75514"/>
    <n v="21.1999"/>
    <n v="51.55498"/>
    <n v="17.69575"/>
    <n v="3.58833"/>
    <n v="0.32736999999999999"/>
  </r>
  <r>
    <x v="17"/>
    <x v="1"/>
    <x v="17"/>
    <x v="17"/>
    <n v="8434"/>
    <n v="401247"/>
    <n v="94535"/>
    <n v="9439"/>
    <n v="5572"/>
    <n v="51950"/>
    <n v="62824"/>
    <n v="114774"/>
    <n v="13.608499999999999"/>
    <n v="23.560300000000002"/>
    <n v="9.9846599999999999"/>
    <n v="59.031680000000001"/>
    <n v="1.3886700000000001"/>
  </r>
  <r>
    <x v="18"/>
    <x v="3"/>
    <x v="18"/>
    <x v="18"/>
    <n v="4366"/>
    <n v="668545"/>
    <n v="9413"/>
    <n v="20143"/>
    <n v="19640"/>
    <n v="58944"/>
    <n v="26170"/>
    <n v="85114"/>
    <n v="19.494700000000002"/>
    <n v="1.40798"/>
    <n v="213.99128999999999"/>
    <n v="97.502849999999995"/>
    <n v="2.9377200000000001"/>
  </r>
  <r>
    <x v="19"/>
    <x v="0"/>
    <x v="19"/>
    <x v="19"/>
    <n v="8078"/>
    <n v="18347"/>
    <n v="76516"/>
    <n v="30087"/>
    <n v="8874"/>
    <n v="45534"/>
    <n v="27884"/>
    <n v="73418"/>
    <n v="9.0885999999999996"/>
    <n v="417.04910999999998"/>
    <n v="39.321190000000001"/>
    <n v="29.49447"/>
    <n v="48.367579999999997"/>
  </r>
  <r>
    <x v="20"/>
    <x v="2"/>
    <x v="3"/>
    <x v="20"/>
    <n v="9804"/>
    <n v="525925"/>
    <n v="81763"/>
    <n v="4664"/>
    <n v="5300"/>
    <n v="22507"/>
    <n v="46064"/>
    <n v="68571"/>
    <n v="6.9942000000000002"/>
    <n v="15.54651"/>
    <n v="5.7042900000000003"/>
    <n v="113.63636"/>
    <n v="1.0077499999999999"/>
  </r>
  <r>
    <x v="21"/>
    <x v="1"/>
    <x v="20"/>
    <x v="21"/>
    <n v="5545"/>
    <n v="700441"/>
    <n v="156410"/>
    <n v="19496"/>
    <n v="19660"/>
    <n v="67884"/>
    <n v="45365"/>
    <n v="113249"/>
    <n v="20.4236"/>
    <n v="22.330220000000001"/>
    <n v="12.46468"/>
    <n v="100.8412"/>
    <n v="2.8068"/>
  </r>
  <r>
    <x v="22"/>
    <x v="2"/>
    <x v="21"/>
    <x v="22"/>
    <n v="1571"/>
    <n v="743299"/>
    <n v="69540"/>
    <n v="42659"/>
    <n v="6432"/>
    <n v="34893"/>
    <n v="68309"/>
    <n v="103202"/>
    <n v="65.691900000000004"/>
    <n v="9.3555899999999994"/>
    <n v="61.344549999999998"/>
    <n v="15.07771"/>
    <n v="0.86533000000000004"/>
  </r>
  <r>
    <x v="23"/>
    <x v="1"/>
    <x v="22"/>
    <x v="23"/>
    <n v="4748"/>
    <n v="732769"/>
    <n v="128893"/>
    <n v="4968"/>
    <n v="12619"/>
    <n v="57159"/>
    <n v="35896"/>
    <n v="93055"/>
    <n v="19.598800000000001"/>
    <n v="17.589849999999998"/>
    <n v="3.8543599999999998"/>
    <n v="254.00564"/>
    <n v="1.7221"/>
  </r>
  <r>
    <x v="24"/>
    <x v="4"/>
    <x v="23"/>
    <x v="24"/>
    <n v="1901"/>
    <n v="940187"/>
    <n v="119361"/>
    <n v="29461"/>
    <n v="27199"/>
    <n v="52099"/>
    <n v="18770"/>
    <n v="70869"/>
    <n v="37.279899999999998"/>
    <n v="12.695449999999999"/>
    <n v="24.682269999999999"/>
    <n v="92.322050000000004"/>
    <n v="2.8929399999999998"/>
  </r>
  <r>
    <x v="25"/>
    <x v="2"/>
    <x v="24"/>
    <x v="25"/>
    <n v="3309"/>
    <n v="818000"/>
    <n v="194732"/>
    <n v="37848"/>
    <n v="19213"/>
    <n v="5722"/>
    <n v="73464"/>
    <n v="79186"/>
    <n v="23.930499999999999"/>
    <n v="23.805869999999999"/>
    <n v="19.435939999999999"/>
    <n v="50.763579999999997"/>
    <n v="2.3487800000000001"/>
  </r>
  <r>
    <x v="26"/>
    <x v="1"/>
    <x v="25"/>
    <x v="26"/>
    <n v="7182"/>
    <n v="831495"/>
    <n v="134013"/>
    <n v="42241"/>
    <n v="19056"/>
    <n v="27601"/>
    <n v="30191"/>
    <n v="57792"/>
    <n v="8.0467999999999993"/>
    <n v="16.11711"/>
    <n v="31.52008"/>
    <n v="45.112569999999998"/>
    <n v="2.2917800000000002"/>
  </r>
  <r>
    <x v="27"/>
    <x v="3"/>
    <x v="26"/>
    <x v="27"/>
    <n v="7232"/>
    <n v="769619"/>
    <n v="99273"/>
    <n v="15265"/>
    <n v="19563"/>
    <n v="42385"/>
    <n v="19267"/>
    <n v="61652"/>
    <n v="8.5249000000000006"/>
    <n v="12.89898"/>
    <n v="15.37679"/>
    <n v="128.15591000000001"/>
    <n v="2.5419100000000001"/>
  </r>
  <r>
    <x v="28"/>
    <x v="2"/>
    <x v="21"/>
    <x v="28"/>
    <n v="6839"/>
    <n v="423177"/>
    <n v="59702"/>
    <n v="703"/>
    <n v="2391"/>
    <n v="41831"/>
    <n v="54899"/>
    <n v="96730"/>
    <n v="14.1439"/>
    <n v="14.108040000000001"/>
    <n v="1.1775100000000001"/>
    <n v="340.11380000000003"/>
    <n v="0.56501000000000001"/>
  </r>
  <r>
    <x v="29"/>
    <x v="2"/>
    <x v="27"/>
    <x v="29"/>
    <n v="7514"/>
    <n v="107469"/>
    <n v="128610"/>
    <n v="32467"/>
    <n v="21471"/>
    <n v="28025"/>
    <n v="54025"/>
    <n v="82050"/>
    <n v="10.919600000000001"/>
    <n v="119.67171999999999"/>
    <n v="25.244540000000001"/>
    <n v="66.13176"/>
    <n v="19.97878"/>
  </r>
  <r>
    <x v="30"/>
    <x v="2"/>
    <x v="28"/>
    <x v="18"/>
    <n v="8300"/>
    <n v="231238"/>
    <n v="105964"/>
    <n v="23863"/>
    <n v="3527"/>
    <n v="83282"/>
    <n v="69997"/>
    <n v="153279"/>
    <n v="18.467300000000002"/>
    <n v="45.824649999999998"/>
    <n v="22.519909999999999"/>
    <n v="14.780200000000001"/>
    <n v="1.5252699999999999"/>
  </r>
  <r>
    <x v="31"/>
    <x v="1"/>
    <x v="29"/>
    <x v="30"/>
    <n v="4096"/>
    <n v="158772"/>
    <n v="1688"/>
    <n v="39102"/>
    <n v="157"/>
    <n v="24208"/>
    <n v="42586"/>
    <n v="66794"/>
    <n v="16.307099999999998"/>
    <n v="1.0631600000000001"/>
    <n v="2316.4691899999998"/>
    <n v="0.40150999999999998"/>
    <n v="9.8879999999999996E-2"/>
  </r>
  <r>
    <x v="32"/>
    <x v="3"/>
    <x v="30"/>
    <x v="31"/>
    <n v="4458"/>
    <n v="401636"/>
    <n v="107280"/>
    <n v="44670"/>
    <n v="8746"/>
    <n v="8661"/>
    <n v="63742"/>
    <n v="72403"/>
    <n v="16.241099999999999"/>
    <n v="26.710750000000001"/>
    <n v="41.6387"/>
    <n v="19.579139999999999"/>
    <n v="2.1775899999999999"/>
  </r>
  <r>
    <x v="33"/>
    <x v="3"/>
    <x v="31"/>
    <x v="32"/>
    <n v="9019"/>
    <n v="365454"/>
    <n v="55272"/>
    <n v="38934"/>
    <n v="4983"/>
    <n v="92082"/>
    <n v="13060"/>
    <n v="105142"/>
    <n v="11.6578"/>
    <n v="15.1242"/>
    <n v="70.440730000000002"/>
    <n v="12.798579999999999"/>
    <n v="1.36351"/>
  </r>
  <r>
    <x v="34"/>
    <x v="3"/>
    <x v="32"/>
    <x v="33"/>
    <n v="4971"/>
    <n v="804643"/>
    <n v="15924"/>
    <n v="10563"/>
    <n v="5163"/>
    <n v="7950"/>
    <n v="68086"/>
    <n v="76036"/>
    <n v="15.2959"/>
    <n v="1.9790099999999999"/>
    <n v="66.333839999999995"/>
    <n v="48.878160000000001"/>
    <n v="0.64165000000000005"/>
  </r>
  <r>
    <x v="35"/>
    <x v="1"/>
    <x v="33"/>
    <x v="0"/>
    <n v="4661"/>
    <n v="895743"/>
    <n v="111984"/>
    <n v="20418"/>
    <n v="26467"/>
    <n v="49682"/>
    <n v="50353"/>
    <n v="100035"/>
    <n v="21.4621"/>
    <n v="12.501799999999999"/>
    <n v="18.232959999999999"/>
    <n v="129.62582"/>
    <n v="2.9547500000000002"/>
  </r>
  <r>
    <x v="36"/>
    <x v="4"/>
    <x v="34"/>
    <x v="34"/>
    <n v="2291"/>
    <n v="488917"/>
    <n v="161409"/>
    <n v="42869"/>
    <n v="5195"/>
    <n v="47363"/>
    <n v="55970"/>
    <n v="103333"/>
    <n v="45.103900000000003"/>
    <n v="33.013579999999997"/>
    <n v="26.559239999999999"/>
    <n v="12.118309999999999"/>
    <n v="1.0625500000000001"/>
  </r>
  <r>
    <x v="37"/>
    <x v="0"/>
    <x v="35"/>
    <x v="35"/>
    <n v="9589"/>
    <n v="637412"/>
    <n v="32479"/>
    <n v="8092"/>
    <n v="16702"/>
    <n v="87671"/>
    <n v="54882"/>
    <n v="142553"/>
    <n v="14.866300000000001"/>
    <n v="5.0954499999999996"/>
    <n v="24.914560000000002"/>
    <n v="206.40137999999999"/>
    <n v="2.6202800000000002"/>
  </r>
  <r>
    <x v="38"/>
    <x v="2"/>
    <x v="36"/>
    <x v="36"/>
    <n v="3532"/>
    <n v="786829"/>
    <n v="59382"/>
    <n v="15447"/>
    <n v="15974"/>
    <n v="81626"/>
    <n v="14731"/>
    <n v="96357"/>
    <n v="27.281099999999999"/>
    <n v="7.5469999999999997"/>
    <n v="26.012930000000001"/>
    <n v="103.41167"/>
    <n v="2.03017"/>
  </r>
  <r>
    <x v="39"/>
    <x v="2"/>
    <x v="37"/>
    <x v="37"/>
    <n v="3129"/>
    <n v="353742"/>
    <n v="68505"/>
    <n v="31623"/>
    <n v="19320"/>
    <n v="64394"/>
    <n v="69809"/>
    <n v="134203"/>
    <n v="42.890099999999997"/>
    <n v="19.36581"/>
    <n v="46.161589999999997"/>
    <n v="61.094769999999997"/>
    <n v="5.4616100000000003"/>
  </r>
  <r>
    <x v="40"/>
    <x v="4"/>
    <x v="38"/>
    <x v="34"/>
    <n v="2711"/>
    <n v="304084"/>
    <n v="89531"/>
    <n v="8493"/>
    <n v="9007"/>
    <n v="50898"/>
    <n v="55331"/>
    <n v="106229"/>
    <n v="39.184399999999997"/>
    <n v="29.44285"/>
    <n v="9.4861000000000004"/>
    <n v="106.05204000000001"/>
    <n v="2.9620099999999998"/>
  </r>
  <r>
    <x v="41"/>
    <x v="0"/>
    <x v="39"/>
    <x v="38"/>
    <n v="6802"/>
    <n v="64441"/>
    <n v="106059"/>
    <n v="12179"/>
    <n v="123"/>
    <n v="98895"/>
    <n v="60751"/>
    <n v="159646"/>
    <n v="23.470400000000001"/>
    <n v="164.58311"/>
    <n v="11.483230000000001"/>
    <n v="1.0099400000000001"/>
    <n v="0.19087000000000001"/>
  </r>
  <r>
    <x v="42"/>
    <x v="4"/>
    <x v="40"/>
    <x v="39"/>
    <n v="9058"/>
    <n v="518112"/>
    <n v="166098"/>
    <n v="2196"/>
    <n v="11196"/>
    <n v="39956"/>
    <n v="50676"/>
    <n v="90632"/>
    <n v="10.005699999999999"/>
    <n v="32.058320000000002"/>
    <n v="1.3221099999999999"/>
    <n v="509.83607000000001"/>
    <n v="2.16092"/>
  </r>
  <r>
    <x v="43"/>
    <x v="1"/>
    <x v="41"/>
    <x v="40"/>
    <n v="3489"/>
    <n v="946592"/>
    <n v="168389"/>
    <n v="19499"/>
    <n v="6778"/>
    <n v="91452"/>
    <n v="663"/>
    <n v="92115"/>
    <n v="26.401499999999999"/>
    <n v="17.788969999999999"/>
    <n v="11.579739999999999"/>
    <n v="34.760759999999998"/>
    <n v="0.71604000000000001"/>
  </r>
  <r>
    <x v="44"/>
    <x v="1"/>
    <x v="28"/>
    <x v="41"/>
    <n v="2169"/>
    <n v="896969"/>
    <n v="59383"/>
    <n v="23257"/>
    <n v="4620"/>
    <n v="1564"/>
    <n v="71346"/>
    <n v="72910"/>
    <n v="33.614600000000003"/>
    <n v="6.6204099999999997"/>
    <n v="39.164409999999997"/>
    <n v="19.864989999999999"/>
    <n v="0.51507000000000003"/>
  </r>
  <r>
    <x v="45"/>
    <x v="0"/>
    <x v="42"/>
    <x v="42"/>
    <n v="5057"/>
    <n v="484757"/>
    <n v="148067"/>
    <n v="27303"/>
    <n v="21698"/>
    <n v="66227"/>
    <n v="6499"/>
    <n v="72726"/>
    <n v="14.3813"/>
    <n v="30.54458"/>
    <n v="18.439630000000001"/>
    <n v="79.471119999999999"/>
    <n v="4.4760600000000004"/>
  </r>
  <r>
    <x v="46"/>
    <x v="1"/>
    <x v="43"/>
    <x v="43"/>
    <n v="7613"/>
    <n v="429936"/>
    <n v="67815"/>
    <n v="24363"/>
    <n v="1425"/>
    <n v="70713"/>
    <n v="36264"/>
    <n v="106977"/>
    <n v="14.0519"/>
    <n v="15.77328"/>
    <n v="35.92568"/>
    <n v="5.84903"/>
    <n v="0.33144000000000001"/>
  </r>
  <r>
    <x v="47"/>
    <x v="0"/>
    <x v="10"/>
    <x v="44"/>
    <n v="1183"/>
    <n v="765990"/>
    <n v="70726"/>
    <n v="35234"/>
    <n v="8080"/>
    <n v="91757"/>
    <n v="16862"/>
    <n v="108619"/>
    <n v="91.816599999999994"/>
    <n v="9.2332800000000006"/>
    <n v="49.817610000000002"/>
    <n v="22.932390000000002"/>
    <n v="1.05484"/>
  </r>
  <r>
    <x v="48"/>
    <x v="3"/>
    <x v="44"/>
    <x v="45"/>
    <n v="5207"/>
    <n v="301971"/>
    <n v="51633"/>
    <n v="15404"/>
    <n v="4912"/>
    <n v="67247"/>
    <n v="43146"/>
    <n v="110393"/>
    <n v="21.200900000000001"/>
    <n v="17.098659999999999"/>
    <n v="29.833629999999999"/>
    <n v="31.887820000000001"/>
    <n v="1.6266499999999999"/>
  </r>
  <r>
    <x v="49"/>
    <x v="0"/>
    <x v="45"/>
    <x v="46"/>
    <n v="6346"/>
    <n v="945304"/>
    <n v="199646"/>
    <n v="3177"/>
    <n v="3351"/>
    <n v="1106"/>
    <n v="36981"/>
    <n v="38087"/>
    <n v="6.0016999999999996"/>
    <n v="21.119769999999999"/>
    <n v="1.5913200000000001"/>
    <n v="105.47686"/>
    <n v="0.35449000000000003"/>
  </r>
  <r>
    <x v="50"/>
    <x v="3"/>
    <x v="2"/>
    <x v="47"/>
    <n v="3827"/>
    <n v="195150"/>
    <n v="193990"/>
    <n v="40645"/>
    <n v="2392"/>
    <n v="34522"/>
    <n v="759"/>
    <n v="35281"/>
    <n v="9.2189999999999994"/>
    <n v="99.405590000000004"/>
    <n v="20.952110000000001"/>
    <n v="5.8851000000000004"/>
    <n v="1.2257199999999999"/>
  </r>
  <r>
    <x v="51"/>
    <x v="4"/>
    <x v="46"/>
    <x v="48"/>
    <n v="7241"/>
    <n v="626284"/>
    <n v="78352"/>
    <n v="155"/>
    <n v="17634"/>
    <n v="35395"/>
    <n v="5736"/>
    <n v="41131"/>
    <n v="5.6802999999999999"/>
    <n v="12.510619999999999"/>
    <n v="0.19783000000000001"/>
    <n v="11376.77419"/>
    <n v="2.8156599999999998"/>
  </r>
  <r>
    <x v="52"/>
    <x v="4"/>
    <x v="47"/>
    <x v="49"/>
    <n v="3286"/>
    <n v="273337"/>
    <n v="166167"/>
    <n v="7744"/>
    <n v="18158"/>
    <n v="30856"/>
    <n v="58008"/>
    <n v="88864"/>
    <n v="27.043199999999999"/>
    <n v="60.791989999999998"/>
    <n v="4.6603700000000003"/>
    <n v="234.47830999999999"/>
    <n v="6.6430800000000003"/>
  </r>
  <r>
    <x v="53"/>
    <x v="1"/>
    <x v="3"/>
    <x v="50"/>
    <n v="6131"/>
    <n v="314970"/>
    <n v="45326"/>
    <n v="30226"/>
    <n v="16952"/>
    <n v="74195"/>
    <n v="56222"/>
    <n v="130417"/>
    <n v="21.271699999999999"/>
    <n v="14.39058"/>
    <n v="66.685789999999997"/>
    <n v="56.08417"/>
    <n v="5.3821000000000003"/>
  </r>
  <r>
    <x v="54"/>
    <x v="3"/>
    <x v="48"/>
    <x v="51"/>
    <n v="8137"/>
    <n v="67446"/>
    <n v="137051"/>
    <n v="2186"/>
    <n v="27682"/>
    <n v="34705"/>
    <n v="46600"/>
    <n v="81305"/>
    <n v="9.9920000000000009"/>
    <n v="203.20107999999999"/>
    <n v="1.5950299999999999"/>
    <n v="1266.3312000000001"/>
    <n v="41.043199999999999"/>
  </r>
  <r>
    <x v="55"/>
    <x v="3"/>
    <x v="49"/>
    <x v="52"/>
    <n v="6217"/>
    <n v="150892"/>
    <n v="137246"/>
    <n v="12949"/>
    <n v="13304"/>
    <n v="12474"/>
    <n v="71389"/>
    <n v="83863"/>
    <n v="13.4893"/>
    <n v="90.956450000000004"/>
    <n v="9.4348799999999997"/>
    <n v="102.74151999999999"/>
    <n v="8.8169000000000004"/>
  </r>
  <r>
    <x v="56"/>
    <x v="3"/>
    <x v="50"/>
    <x v="53"/>
    <n v="6471"/>
    <n v="58223"/>
    <n v="192802"/>
    <n v="2412"/>
    <n v="17065"/>
    <n v="38277"/>
    <n v="46297"/>
    <n v="84574"/>
    <n v="13.069699999999999"/>
    <n v="331.14404999999999"/>
    <n v="1.25102"/>
    <n v="707.50414999999998"/>
    <n v="29.309719999999999"/>
  </r>
  <r>
    <x v="57"/>
    <x v="3"/>
    <x v="51"/>
    <x v="54"/>
    <n v="3349"/>
    <n v="126844"/>
    <n v="94905"/>
    <n v="32478"/>
    <n v="25139"/>
    <n v="33653"/>
    <n v="52983"/>
    <n v="86636"/>
    <n v="25.869199999999999"/>
    <n v="74.820250000000001"/>
    <n v="34.221589999999999"/>
    <n v="77.403170000000003"/>
    <n v="19.818829999999998"/>
  </r>
  <r>
    <x v="58"/>
    <x v="2"/>
    <x v="52"/>
    <x v="55"/>
    <n v="3822"/>
    <n v="993947"/>
    <n v="121872"/>
    <n v="25893"/>
    <n v="14753"/>
    <n v="37850"/>
    <n v="28999"/>
    <n v="66849"/>
    <n v="17.490600000000001"/>
    <n v="12.261419999999999"/>
    <n v="21.24606"/>
    <n v="56.976790000000001"/>
    <n v="1.48428"/>
  </r>
  <r>
    <x v="59"/>
    <x v="2"/>
    <x v="53"/>
    <x v="56"/>
    <n v="3598"/>
    <n v="391858"/>
    <n v="58015"/>
    <n v="38310"/>
    <n v="9457"/>
    <n v="72020"/>
    <n v="63115"/>
    <n v="135135"/>
    <n v="37.558399999999999"/>
    <n v="14.805110000000001"/>
    <n v="66.034649999999999"/>
    <n v="24.685459999999999"/>
    <n v="2.41337"/>
  </r>
  <r>
    <x v="60"/>
    <x v="4"/>
    <x v="54"/>
    <x v="57"/>
    <n v="5147"/>
    <n v="124779"/>
    <n v="75335"/>
    <n v="21793"/>
    <n v="27891"/>
    <n v="93809"/>
    <n v="17554"/>
    <n v="111363"/>
    <n v="21.636500000000002"/>
    <n v="60.374740000000003"/>
    <n v="28.92812"/>
    <n v="127.98146"/>
    <n v="22.352319999999999"/>
  </r>
  <r>
    <x v="61"/>
    <x v="2"/>
    <x v="13"/>
    <x v="58"/>
    <n v="9087"/>
    <n v="912961"/>
    <n v="184882"/>
    <n v="15727"/>
    <n v="26287"/>
    <n v="21534"/>
    <n v="14715"/>
    <n v="36249"/>
    <n v="3.9891000000000001"/>
    <n v="20.250810000000001"/>
    <n v="8.5065100000000005"/>
    <n v="167.14567"/>
    <n v="2.8793099999999998"/>
  </r>
  <r>
    <x v="62"/>
    <x v="1"/>
    <x v="55"/>
    <x v="59"/>
    <n v="5867"/>
    <n v="579927"/>
    <n v="97598"/>
    <n v="3566"/>
    <n v="17735"/>
    <n v="61296"/>
    <n v="49566"/>
    <n v="110862"/>
    <n v="18.895900000000001"/>
    <n v="16.829360000000001"/>
    <n v="3.6537600000000001"/>
    <n v="497.33595000000003"/>
    <n v="3.0581399999999999"/>
  </r>
  <r>
    <x v="63"/>
    <x v="2"/>
    <x v="56"/>
    <x v="60"/>
    <n v="2882"/>
    <n v="660086"/>
    <n v="44734"/>
    <n v="36984"/>
    <n v="864"/>
    <n v="57345"/>
    <n v="40952"/>
    <n v="98297"/>
    <n v="34.107199999999999"/>
    <n v="6.7770000000000001"/>
    <n v="82.675370000000001"/>
    <n v="2.3361499999999999"/>
    <n v="0.13089000000000001"/>
  </r>
  <r>
    <x v="64"/>
    <x v="0"/>
    <x v="27"/>
    <x v="61"/>
    <n v="8802"/>
    <n v="352903"/>
    <n v="187517"/>
    <n v="42184"/>
    <n v="10034"/>
    <n v="93321"/>
    <n v="37568"/>
    <n v="130889"/>
    <n v="14.8704"/>
    <n v="53.135559999999998"/>
    <n v="22.496089999999999"/>
    <n v="23.786269999999998"/>
    <n v="2.84327"/>
  </r>
  <r>
    <x v="65"/>
    <x v="3"/>
    <x v="57"/>
    <x v="62"/>
    <n v="6533"/>
    <n v="238410"/>
    <n v="70871"/>
    <n v="38770"/>
    <n v="12040"/>
    <n v="75257"/>
    <n v="16483"/>
    <n v="91740"/>
    <n v="14.0426"/>
    <n v="29.726520000000001"/>
    <n v="54.705030000000001"/>
    <n v="31.054939999999998"/>
    <n v="5.0501199999999997"/>
  </r>
  <r>
    <x v="66"/>
    <x v="4"/>
    <x v="58"/>
    <x v="63"/>
    <n v="1645"/>
    <n v="138005"/>
    <n v="19796"/>
    <n v="3804"/>
    <n v="19670"/>
    <n v="46553"/>
    <n v="65776"/>
    <n v="112329"/>
    <n v="68.2851"/>
    <n v="14.34441"/>
    <n v="19.216000000000001"/>
    <n v="517.08727999999996"/>
    <n v="14.25311"/>
  </r>
  <r>
    <x v="67"/>
    <x v="0"/>
    <x v="59"/>
    <x v="64"/>
    <n v="6497"/>
    <n v="174937"/>
    <n v="121363"/>
    <n v="152"/>
    <n v="11980"/>
    <n v="61944"/>
    <n v="50079"/>
    <n v="112023"/>
    <n v="17.2423"/>
    <n v="69.375259999999997"/>
    <n v="0.12523999999999999"/>
    <n v="7881.5789500000001"/>
    <n v="6.8481800000000002"/>
  </r>
  <r>
    <x v="68"/>
    <x v="2"/>
    <x v="0"/>
    <x v="65"/>
    <n v="5039"/>
    <n v="61032"/>
    <n v="78055"/>
    <n v="41515"/>
    <n v="18118"/>
    <n v="47641"/>
    <n v="28841"/>
    <n v="76482"/>
    <n v="15.178000000000001"/>
    <n v="127.89193"/>
    <n v="53.186860000000003"/>
    <n v="43.642060000000001"/>
    <n v="29.686070000000001"/>
  </r>
  <r>
    <x v="69"/>
    <x v="0"/>
    <x v="60"/>
    <x v="66"/>
    <n v="7927"/>
    <n v="307704"/>
    <n v="90506"/>
    <n v="16129"/>
    <n v="12678"/>
    <n v="4134"/>
    <n v="37602"/>
    <n v="41736"/>
    <n v="5.2649999999999997"/>
    <n v="29.413329999999998"/>
    <n v="17.820920000000001"/>
    <n v="78.603759999999994"/>
    <n v="4.12019"/>
  </r>
  <r>
    <x v="70"/>
    <x v="0"/>
    <x v="61"/>
    <x v="67"/>
    <n v="7990"/>
    <n v="199665"/>
    <n v="96591"/>
    <n v="19826"/>
    <n v="7449"/>
    <n v="79663"/>
    <n v="61566"/>
    <n v="141229"/>
    <n v="17.675699999999999"/>
    <n v="48.376530000000002"/>
    <n v="20.52572"/>
    <n v="37.57188"/>
    <n v="3.73075"/>
  </r>
  <r>
    <x v="71"/>
    <x v="0"/>
    <x v="62"/>
    <x v="68"/>
    <n v="7324"/>
    <n v="988747"/>
    <n v="122377"/>
    <n v="9942"/>
    <n v="5716"/>
    <n v="90040"/>
    <n v="36071"/>
    <n v="126111"/>
    <n v="17.218900000000001"/>
    <n v="12.37698"/>
    <n v="8.1240799999999993"/>
    <n v="57.493459999999999"/>
    <n v="0.57811000000000001"/>
  </r>
  <r>
    <x v="72"/>
    <x v="2"/>
    <x v="63"/>
    <x v="69"/>
    <n v="6479"/>
    <n v="489950"/>
    <n v="192725"/>
    <n v="17234"/>
    <n v="11168"/>
    <n v="43070"/>
    <n v="25119"/>
    <n v="68189"/>
    <n v="10.5246"/>
    <n v="39.335650000000001"/>
    <n v="8.9422800000000002"/>
    <n v="64.802139999999994"/>
    <n v="2.27942"/>
  </r>
  <r>
    <x v="73"/>
    <x v="0"/>
    <x v="64"/>
    <x v="15"/>
    <n v="7407"/>
    <n v="450301"/>
    <n v="135473"/>
    <n v="919"/>
    <n v="27759"/>
    <n v="77283"/>
    <n v="59642"/>
    <n v="136925"/>
    <n v="18.485900000000001"/>
    <n v="30.084990000000001"/>
    <n v="0.67835999999999996"/>
    <n v="3020.56583"/>
    <n v="6.1645399999999997"/>
  </r>
  <r>
    <x v="74"/>
    <x v="0"/>
    <x v="65"/>
    <x v="70"/>
    <n v="1761"/>
    <n v="709919"/>
    <n v="163808"/>
    <n v="7300"/>
    <n v="18384"/>
    <n v="84209"/>
    <n v="33979"/>
    <n v="118188"/>
    <n v="67.114099999999993"/>
    <n v="23.074179999999998"/>
    <n v="4.4564399999999997"/>
    <n v="251.83562000000001"/>
    <n v="2.5895899999999998"/>
  </r>
  <r>
    <x v="75"/>
    <x v="0"/>
    <x v="66"/>
    <x v="71"/>
    <n v="4997"/>
    <n v="871188"/>
    <n v="102685"/>
    <n v="25083"/>
    <n v="27341"/>
    <n v="71284"/>
    <n v="48116"/>
    <n v="119400"/>
    <n v="23.894300000000001"/>
    <n v="11.78678"/>
    <n v="24.427129999999998"/>
    <n v="109.00211"/>
    <n v="3.13836"/>
  </r>
  <r>
    <x v="76"/>
    <x v="1"/>
    <x v="67"/>
    <x v="72"/>
    <n v="5791"/>
    <n v="859814"/>
    <n v="97127"/>
    <n v="22365"/>
    <n v="19222"/>
    <n v="96613"/>
    <n v="25639"/>
    <n v="122252"/>
    <n v="21.110700000000001"/>
    <n v="11.296279999999999"/>
    <n v="23.02655"/>
    <n v="85.946789999999993"/>
    <n v="2.2355999999999998"/>
  </r>
  <r>
    <x v="77"/>
    <x v="0"/>
    <x v="68"/>
    <x v="73"/>
    <n v="1625"/>
    <n v="929220"/>
    <n v="87391"/>
    <n v="4970"/>
    <n v="1659"/>
    <n v="67933"/>
    <n v="64852"/>
    <n v="132785"/>
    <n v="81.713800000000006"/>
    <n v="9.4047699999999992"/>
    <n v="5.6870799999999999"/>
    <n v="33.380279999999999"/>
    <n v="0.17854"/>
  </r>
  <r>
    <x v="78"/>
    <x v="2"/>
    <x v="69"/>
    <x v="74"/>
    <n v="9587"/>
    <n v="450386"/>
    <n v="191319"/>
    <n v="29861"/>
    <n v="11642"/>
    <n v="93566"/>
    <n v="65035"/>
    <n v="158601"/>
    <n v="16.543299999999999"/>
    <n v="42.478900000000003"/>
    <n v="15.60796"/>
    <n v="38.987310000000001"/>
    <n v="2.5848900000000001"/>
  </r>
  <r>
    <x v="79"/>
    <x v="4"/>
    <x v="70"/>
    <x v="75"/>
    <n v="6837"/>
    <n v="882263"/>
    <n v="130717"/>
    <n v="1199"/>
    <n v="22118"/>
    <n v="32928"/>
    <n v="63675"/>
    <n v="96603"/>
    <n v="14.1294"/>
    <n v="14.8161"/>
    <n v="0.91725000000000001"/>
    <n v="1844.7039199999999"/>
    <n v="2.5069599999999999"/>
  </r>
  <r>
    <x v="80"/>
    <x v="1"/>
    <x v="71"/>
    <x v="76"/>
    <n v="4383"/>
    <n v="672893"/>
    <n v="92910"/>
    <n v="2656"/>
    <n v="16006"/>
    <n v="28181"/>
    <n v="46356"/>
    <n v="74537"/>
    <n v="17.0059"/>
    <n v="13.807539999999999"/>
    <n v="2.8586800000000001"/>
    <n v="602.63553999999999"/>
    <n v="2.3786800000000001"/>
  </r>
  <r>
    <x v="81"/>
    <x v="3"/>
    <x v="49"/>
    <x v="77"/>
    <n v="3555"/>
    <n v="299096"/>
    <n v="8331"/>
    <n v="5930"/>
    <n v="17353"/>
    <n v="68361"/>
    <n v="16886"/>
    <n v="85247"/>
    <n v="23.979500000000002"/>
    <n v="2.78539"/>
    <n v="71.179929999999999"/>
    <n v="292.63069000000002"/>
    <n v="5.8018200000000002"/>
  </r>
  <r>
    <x v="82"/>
    <x v="3"/>
    <x v="72"/>
    <x v="78"/>
    <n v="5600"/>
    <n v="898069"/>
    <n v="155377"/>
    <n v="43916"/>
    <n v="29040"/>
    <n v="18086"/>
    <n v="24730"/>
    <n v="42816"/>
    <n v="7.6456999999999997"/>
    <n v="17.30123"/>
    <n v="28.26416"/>
    <n v="66.126239999999996"/>
    <n v="3.2336"/>
  </r>
  <r>
    <x v="83"/>
    <x v="2"/>
    <x v="73"/>
    <x v="79"/>
    <n v="6305"/>
    <n v="526647"/>
    <n v="199900"/>
    <n v="46064"/>
    <n v="28770"/>
    <n v="24044"/>
    <n v="69376"/>
    <n v="93420"/>
    <n v="14.816800000000001"/>
    <n v="37.95711"/>
    <n v="23.043520000000001"/>
    <n v="62.456580000000002"/>
    <n v="5.46286"/>
  </r>
  <r>
    <x v="84"/>
    <x v="1"/>
    <x v="74"/>
    <x v="80"/>
    <n v="7758"/>
    <n v="18527"/>
    <n v="197387"/>
    <n v="21511"/>
    <n v="26649"/>
    <n v="85805"/>
    <n v="67636"/>
    <n v="153441"/>
    <n v="19.778400000000001"/>
    <n v="1065.40185"/>
    <n v="10.897880000000001"/>
    <n v="123.88545000000001"/>
    <n v="143.83872"/>
  </r>
  <r>
    <x v="85"/>
    <x v="1"/>
    <x v="75"/>
    <x v="81"/>
    <n v="8762"/>
    <n v="382559"/>
    <n v="144688"/>
    <n v="24738"/>
    <n v="9565"/>
    <n v="5733"/>
    <n v="35278"/>
    <n v="41011"/>
    <n v="4.6806000000000001"/>
    <n v="37.821089999999998"/>
    <n v="17.097480000000001"/>
    <n v="38.665210000000002"/>
    <n v="2.50027"/>
  </r>
  <r>
    <x v="86"/>
    <x v="3"/>
    <x v="76"/>
    <x v="82"/>
    <n v="4308"/>
    <n v="628281"/>
    <n v="66851"/>
    <n v="34345"/>
    <n v="8156"/>
    <n v="38964"/>
    <n v="4727"/>
    <n v="43691"/>
    <n v="10.1418"/>
    <n v="10.6403"/>
    <n v="51.375450000000001"/>
    <n v="23.74727"/>
    <n v="1.2981499999999999"/>
  </r>
  <r>
    <x v="87"/>
    <x v="4"/>
    <x v="77"/>
    <x v="83"/>
    <n v="1165"/>
    <n v="910057"/>
    <n v="174211"/>
    <n v="542"/>
    <n v="703"/>
    <n v="99985"/>
    <n v="42714"/>
    <n v="142699"/>
    <n v="122.4884"/>
    <n v="19.142869999999998"/>
    <n v="0.31112000000000001"/>
    <n v="129.70480000000001"/>
    <n v="7.7249999999999999E-2"/>
  </r>
  <r>
    <x v="88"/>
    <x v="0"/>
    <x v="78"/>
    <x v="84"/>
    <n v="2415"/>
    <n v="633254"/>
    <n v="63000"/>
    <n v="21168"/>
    <n v="554"/>
    <n v="44404"/>
    <n v="60346"/>
    <n v="104750"/>
    <n v="43.374699999999997"/>
    <n v="9.9486100000000004"/>
    <n v="33.6"/>
    <n v="2.6171600000000002"/>
    <n v="8.7480000000000002E-2"/>
  </r>
  <r>
    <x v="89"/>
    <x v="4"/>
    <x v="1"/>
    <x v="85"/>
    <n v="2821"/>
    <n v="680169"/>
    <n v="72117"/>
    <n v="43492"/>
    <n v="417"/>
    <n v="58088"/>
    <n v="56200"/>
    <n v="114288"/>
    <n v="40.513300000000001"/>
    <n v="10.60281"/>
    <n v="60.307560000000002"/>
    <n v="0.95879999999999999"/>
    <n v="6.1310000000000003E-2"/>
  </r>
  <r>
    <x v="90"/>
    <x v="1"/>
    <x v="79"/>
    <x v="86"/>
    <n v="1523"/>
    <n v="817827"/>
    <n v="76249"/>
    <n v="33893"/>
    <n v="9259"/>
    <n v="68305"/>
    <n v="38190"/>
    <n v="106495"/>
    <n v="69.924499999999995"/>
    <n v="9.3233700000000006"/>
    <n v="44.450420000000001"/>
    <n v="27.31833"/>
    <n v="1.13215"/>
  </r>
  <r>
    <x v="91"/>
    <x v="2"/>
    <x v="80"/>
    <x v="87"/>
    <n v="8228"/>
    <n v="837198"/>
    <n v="17694"/>
    <n v="14136"/>
    <n v="25403"/>
    <n v="57673"/>
    <n v="69800"/>
    <n v="127473"/>
    <n v="15.492599999999999"/>
    <n v="2.11348"/>
    <n v="79.891490000000005"/>
    <n v="179.70429999999999"/>
    <n v="3.0342899999999999"/>
  </r>
  <r>
    <x v="92"/>
    <x v="4"/>
    <x v="52"/>
    <x v="88"/>
    <n v="9295"/>
    <n v="150061"/>
    <n v="155890"/>
    <n v="17201"/>
    <n v="19661"/>
    <n v="33371"/>
    <n v="69678"/>
    <n v="103049"/>
    <n v="11.086499999999999"/>
    <n v="103.88442000000001"/>
    <n v="11.03406"/>
    <n v="114.30149"/>
    <n v="13.10201"/>
  </r>
  <r>
    <x v="93"/>
    <x v="4"/>
    <x v="81"/>
    <x v="5"/>
    <n v="1699"/>
    <n v="249369"/>
    <n v="99316"/>
    <n v="9918"/>
    <n v="1047"/>
    <n v="62249"/>
    <n v="22598"/>
    <n v="84847"/>
    <n v="49.939399999999999"/>
    <n v="39.826920000000001"/>
    <n v="9.9863099999999996"/>
    <n v="10.556559999999999"/>
    <n v="0.41986000000000001"/>
  </r>
  <r>
    <x v="94"/>
    <x v="1"/>
    <x v="82"/>
    <x v="31"/>
    <n v="7273"/>
    <n v="938637"/>
    <n v="164295"/>
    <n v="46292"/>
    <n v="6008"/>
    <n v="13486"/>
    <n v="11053"/>
    <n v="24539"/>
    <n v="3.3740000000000001"/>
    <n v="17.50357"/>
    <n v="28.17615"/>
    <n v="12.978479999999999"/>
    <n v="0.64007999999999998"/>
  </r>
  <r>
    <x v="95"/>
    <x v="3"/>
    <x v="83"/>
    <x v="89"/>
    <n v="1448"/>
    <n v="163699"/>
    <n v="5329"/>
    <n v="31951"/>
    <n v="13787"/>
    <n v="64610"/>
    <n v="49311"/>
    <n v="113921"/>
    <n v="78.674700000000001"/>
    <n v="3.2553700000000001"/>
    <n v="599.5684"/>
    <n v="43.150449999999999"/>
    <n v="8.4221699999999995"/>
  </r>
  <r>
    <x v="96"/>
    <x v="1"/>
    <x v="84"/>
    <x v="90"/>
    <n v="9146"/>
    <n v="959786"/>
    <n v="167479"/>
    <n v="46329"/>
    <n v="13399"/>
    <n v="89475"/>
    <n v="73694"/>
    <n v="163169"/>
    <n v="17.840499999999999"/>
    <n v="17.449619999999999"/>
    <n v="27.662569999999999"/>
    <n v="28.921410000000002"/>
    <n v="1.3960399999999999"/>
  </r>
  <r>
    <x v="97"/>
    <x v="4"/>
    <x v="85"/>
    <x v="91"/>
    <n v="4467"/>
    <n v="545399"/>
    <n v="70419"/>
    <n v="37964"/>
    <n v="12344"/>
    <n v="57614"/>
    <n v="28369"/>
    <n v="85983"/>
    <n v="19.2485"/>
    <n v="12.91146"/>
    <n v="53.911589999999997"/>
    <n v="32.515009999999997"/>
    <n v="2.2633000000000001"/>
  </r>
  <r>
    <x v="98"/>
    <x v="4"/>
    <x v="86"/>
    <x v="92"/>
    <n v="7517"/>
    <n v="564239"/>
    <n v="3345"/>
    <n v="18381"/>
    <n v="28012"/>
    <n v="85075"/>
    <n v="46659"/>
    <n v="131734"/>
    <n v="17.524799999999999"/>
    <n v="0.59282999999999997"/>
    <n v="549.50672999999995"/>
    <n v="152.3965"/>
    <n v="4.9645599999999996"/>
  </r>
  <r>
    <x v="99"/>
    <x v="2"/>
    <x v="87"/>
    <x v="93"/>
    <n v="4087"/>
    <n v="374242"/>
    <n v="72196"/>
    <n v="16510"/>
    <n v="21127"/>
    <n v="65596"/>
    <n v="40525"/>
    <n v="106121"/>
    <n v="25.965499999999999"/>
    <n v="19.291260000000001"/>
    <n v="22.868300000000001"/>
    <n v="127.96487"/>
    <n v="5.6452799999999996"/>
  </r>
  <r>
    <x v="100"/>
    <x v="4"/>
    <x v="71"/>
    <x v="94"/>
    <n v="1131"/>
    <n v="279896"/>
    <n v="27063"/>
    <n v="30207"/>
    <n v="5173"/>
    <n v="79546"/>
    <n v="17377"/>
    <n v="96923"/>
    <n v="85.696700000000007"/>
    <n v="9.6689500000000006"/>
    <n v="111.61734"/>
    <n v="17.125170000000001"/>
    <n v="1.84819"/>
  </r>
  <r>
    <x v="101"/>
    <x v="2"/>
    <x v="88"/>
    <x v="95"/>
    <n v="1213"/>
    <n v="354319"/>
    <n v="162574"/>
    <n v="32847"/>
    <n v="14461"/>
    <n v="71259"/>
    <n v="11753"/>
    <n v="83012"/>
    <n v="68.435299999999998"/>
    <n v="45.883510000000001"/>
    <n v="20.204339999999998"/>
    <n v="44.025329999999997"/>
    <n v="4.0813499999999996"/>
  </r>
  <r>
    <x v="102"/>
    <x v="4"/>
    <x v="21"/>
    <x v="89"/>
    <n v="4356"/>
    <n v="138641"/>
    <n v="20977"/>
    <n v="10065"/>
    <n v="20252"/>
    <n v="58322"/>
    <n v="5900"/>
    <n v="64222"/>
    <n v="14.7433"/>
    <n v="15.13044"/>
    <n v="47.981119999999997"/>
    <n v="201.21212"/>
    <n v="14.60751"/>
  </r>
  <r>
    <x v="103"/>
    <x v="3"/>
    <x v="89"/>
    <x v="96"/>
    <n v="2614"/>
    <n v="493171"/>
    <n v="152285"/>
    <n v="8860"/>
    <n v="27965"/>
    <n v="71086"/>
    <n v="37720"/>
    <n v="108806"/>
    <n v="41.624299999999998"/>
    <n v="30.878740000000001"/>
    <n v="5.8180399999999999"/>
    <n v="315.63204999999999"/>
    <n v="5.6704499999999998"/>
  </r>
  <r>
    <x v="104"/>
    <x v="4"/>
    <x v="90"/>
    <x v="97"/>
    <n v="3927"/>
    <n v="49538"/>
    <n v="176089"/>
    <n v="8350"/>
    <n v="27087"/>
    <n v="3982"/>
    <n v="1389"/>
    <n v="5371"/>
    <n v="1.3676999999999999"/>
    <n v="355.46247"/>
    <n v="4.7419200000000004"/>
    <n v="324.39521000000002"/>
    <n v="54.67924"/>
  </r>
  <r>
    <x v="105"/>
    <x v="2"/>
    <x v="91"/>
    <x v="98"/>
    <n v="5940"/>
    <n v="901121"/>
    <n v="21247"/>
    <n v="27765"/>
    <n v="6272"/>
    <n v="66186"/>
    <n v="60724"/>
    <n v="126910"/>
    <n v="21.365300000000001"/>
    <n v="2.3578399999999999"/>
    <n v="130.67726999999999"/>
    <n v="22.589590000000001"/>
    <n v="0.69601999999999997"/>
  </r>
  <r>
    <x v="106"/>
    <x v="2"/>
    <x v="92"/>
    <x v="99"/>
    <n v="2291"/>
    <n v="992702"/>
    <n v="134981"/>
    <n v="30010"/>
    <n v="21253"/>
    <n v="30386"/>
    <n v="30641"/>
    <n v="61027"/>
    <n v="26.637699999999999"/>
    <n v="13.597329999999999"/>
    <n v="22.232759999999999"/>
    <n v="70.819730000000007"/>
    <n v="2.1409199999999999"/>
  </r>
  <r>
    <x v="107"/>
    <x v="2"/>
    <x v="93"/>
    <x v="100"/>
    <n v="2383"/>
    <n v="511047"/>
    <n v="11563"/>
    <n v="15299"/>
    <n v="5452"/>
    <n v="94951"/>
    <n v="10240"/>
    <n v="105191"/>
    <n v="44.142299999999999"/>
    <n v="2.26261"/>
    <n v="132.30994999999999"/>
    <n v="35.636319999999998"/>
    <n v="1.0668299999999999"/>
  </r>
  <r>
    <x v="108"/>
    <x v="4"/>
    <x v="25"/>
    <x v="101"/>
    <n v="5845"/>
    <n v="462106"/>
    <n v="103793"/>
    <n v="39232"/>
    <n v="6961"/>
    <n v="11024"/>
    <n v="13498"/>
    <n v="24522"/>
    <n v="4.1954000000000002"/>
    <n v="22.46086"/>
    <n v="37.798310000000001"/>
    <n v="17.743169999999999"/>
    <n v="1.5063599999999999"/>
  </r>
  <r>
    <x v="109"/>
    <x v="2"/>
    <x v="94"/>
    <x v="49"/>
    <n v="6538"/>
    <n v="812506"/>
    <n v="141087"/>
    <n v="32049"/>
    <n v="20610"/>
    <n v="33808"/>
    <n v="54676"/>
    <n v="88484"/>
    <n v="13.533799999999999"/>
    <n v="17.364429999999999"/>
    <n v="22.715769999999999"/>
    <n v="64.307779999999994"/>
    <n v="2.5366"/>
  </r>
  <r>
    <x v="110"/>
    <x v="0"/>
    <x v="95"/>
    <x v="102"/>
    <n v="4070"/>
    <n v="506920"/>
    <n v="170807"/>
    <n v="25067"/>
    <n v="25813"/>
    <n v="99203"/>
    <n v="3687"/>
    <n v="102890"/>
    <n v="25.280100000000001"/>
    <n v="33.695059999999998"/>
    <n v="14.67563"/>
    <n v="102.97602000000001"/>
    <n v="5.0921200000000004"/>
  </r>
  <r>
    <x v="111"/>
    <x v="3"/>
    <x v="96"/>
    <x v="16"/>
    <n v="1656"/>
    <n v="827663"/>
    <n v="13320"/>
    <n v="43390"/>
    <n v="1638"/>
    <n v="87110"/>
    <n v="67749"/>
    <n v="154859"/>
    <n v="93.513900000000007"/>
    <n v="1.6093500000000001"/>
    <n v="325.75074999999998"/>
    <n v="3.7750599999999999"/>
    <n v="0.19791"/>
  </r>
  <r>
    <x v="112"/>
    <x v="4"/>
    <x v="97"/>
    <x v="103"/>
    <n v="3593"/>
    <n v="359535"/>
    <n v="46031"/>
    <n v="39285"/>
    <n v="5059"/>
    <n v="95203"/>
    <n v="60289"/>
    <n v="155492"/>
    <n v="43.276400000000002"/>
    <n v="12.80293"/>
    <n v="85.344660000000005"/>
    <n v="12.877689999999999"/>
    <n v="1.4071"/>
  </r>
  <r>
    <x v="113"/>
    <x v="2"/>
    <x v="78"/>
    <x v="104"/>
    <n v="4105"/>
    <n v="793403"/>
    <n v="1011"/>
    <n v="6952"/>
    <n v="22972"/>
    <n v="57484"/>
    <n v="575"/>
    <n v="58059"/>
    <n v="14.1435"/>
    <n v="0.12742999999999999"/>
    <n v="687.63599999999997"/>
    <n v="330.43727999999999"/>
    <n v="2.8953799999999998"/>
  </r>
  <r>
    <x v="114"/>
    <x v="3"/>
    <x v="98"/>
    <x v="68"/>
    <n v="8340"/>
    <n v="957163"/>
    <n v="135938"/>
    <n v="27155"/>
    <n v="24619"/>
    <n v="27722"/>
    <n v="19973"/>
    <n v="47695"/>
    <n v="5.7187999999999999"/>
    <n v="14.20218"/>
    <n v="19.976019999999998"/>
    <n v="90.661019999999994"/>
    <n v="2.5720800000000001"/>
  </r>
  <r>
    <x v="115"/>
    <x v="4"/>
    <x v="99"/>
    <x v="105"/>
    <n v="2510"/>
    <n v="798109"/>
    <n v="17154"/>
    <n v="44866"/>
    <n v="5358"/>
    <n v="46627"/>
    <n v="28619"/>
    <n v="75246"/>
    <n v="29.9785"/>
    <n v="2.14933"/>
    <n v="261.54833000000002"/>
    <n v="11.94223"/>
    <n v="0.67134000000000005"/>
  </r>
  <r>
    <x v="116"/>
    <x v="3"/>
    <x v="100"/>
    <x v="71"/>
    <n v="2130"/>
    <n v="817886"/>
    <n v="27204"/>
    <n v="17856"/>
    <n v="1019"/>
    <n v="60993"/>
    <n v="72483"/>
    <n v="133476"/>
    <n v="62.6648"/>
    <n v="3.3261400000000001"/>
    <n v="65.637410000000003"/>
    <n v="5.7067699999999997"/>
    <n v="0.12459000000000001"/>
  </r>
  <r>
    <x v="117"/>
    <x v="0"/>
    <x v="101"/>
    <x v="106"/>
    <n v="1595"/>
    <n v="81685"/>
    <n v="180183"/>
    <n v="20061"/>
    <n v="12437"/>
    <n v="8295"/>
    <n v="830"/>
    <n v="9125"/>
    <n v="5.7210000000000001"/>
    <n v="220.58273"/>
    <n v="11.13368"/>
    <n v="61.995910000000002"/>
    <n v="15.22556"/>
  </r>
  <r>
    <x v="118"/>
    <x v="4"/>
    <x v="90"/>
    <x v="107"/>
    <n v="5850"/>
    <n v="34983"/>
    <n v="66483"/>
    <n v="8108"/>
    <n v="13259"/>
    <n v="30626"/>
    <n v="7272"/>
    <n v="37898"/>
    <n v="6.4782999999999999"/>
    <n v="190.04374000000001"/>
    <n v="12.195600000000001"/>
    <n v="163.52985000000001"/>
    <n v="37.901269999999997"/>
  </r>
  <r>
    <x v="119"/>
    <x v="2"/>
    <x v="102"/>
    <x v="16"/>
    <n v="2440"/>
    <n v="917306"/>
    <n v="168809"/>
    <n v="20254"/>
    <n v="18097"/>
    <n v="2311"/>
    <n v="20201"/>
    <n v="22512"/>
    <n v="9.2262000000000004"/>
    <n v="18.40269"/>
    <n v="11.99818"/>
    <n v="89.350250000000003"/>
    <n v="1.9728399999999999"/>
  </r>
  <r>
    <x v="120"/>
    <x v="1"/>
    <x v="103"/>
    <x v="108"/>
    <n v="6015"/>
    <n v="474487"/>
    <n v="98847"/>
    <n v="8063"/>
    <n v="19660"/>
    <n v="69400"/>
    <n v="17754"/>
    <n v="87154"/>
    <n v="14.4894"/>
    <n v="20.83239"/>
    <n v="8.1570499999999999"/>
    <n v="243.82983999999999"/>
    <n v="4.1434199999999999"/>
  </r>
  <r>
    <x v="121"/>
    <x v="2"/>
    <x v="1"/>
    <x v="109"/>
    <n v="1324"/>
    <n v="287553"/>
    <n v="196239"/>
    <n v="43114"/>
    <n v="16997"/>
    <n v="73683"/>
    <n v="38865"/>
    <n v="112548"/>
    <n v="85.006"/>
    <n v="68.244460000000004"/>
    <n v="21.97015"/>
    <n v="39.423389999999998"/>
    <n v="5.9109100000000003"/>
  </r>
  <r>
    <x v="122"/>
    <x v="4"/>
    <x v="104"/>
    <x v="110"/>
    <n v="6535"/>
    <n v="846965"/>
    <n v="171866"/>
    <n v="33771"/>
    <n v="8577"/>
    <n v="60518"/>
    <n v="69563"/>
    <n v="130081"/>
    <n v="19.9053"/>
    <n v="20.291979999999999"/>
    <n v="19.649609999999999"/>
    <n v="25.39753"/>
    <n v="1.01267"/>
  </r>
  <r>
    <x v="123"/>
    <x v="2"/>
    <x v="105"/>
    <x v="111"/>
    <n v="9854"/>
    <n v="629366"/>
    <n v="45259"/>
    <n v="35609"/>
    <n v="18765"/>
    <n v="62760"/>
    <n v="17844"/>
    <n v="80604"/>
    <n v="8.1798000000000002"/>
    <n v="7.1912099999999999"/>
    <n v="78.678269999999998"/>
    <n v="52.69735"/>
    <n v="2.9815700000000001"/>
  </r>
  <r>
    <x v="124"/>
    <x v="1"/>
    <x v="106"/>
    <x v="112"/>
    <n v="8232"/>
    <n v="658779"/>
    <n v="35851"/>
    <n v="12251"/>
    <n v="26806"/>
    <n v="33293"/>
    <n v="14644"/>
    <n v="47937"/>
    <n v="5.8232999999999997"/>
    <n v="5.4420400000000004"/>
    <n v="34.171990000000001"/>
    <n v="218.80663000000001"/>
    <n v="4.0690400000000002"/>
  </r>
  <r>
    <x v="125"/>
    <x v="1"/>
    <x v="39"/>
    <x v="113"/>
    <n v="8909"/>
    <n v="421509"/>
    <n v="3381"/>
    <n v="13916"/>
    <n v="19864"/>
    <n v="54751"/>
    <n v="36279"/>
    <n v="91030"/>
    <n v="10.2178"/>
    <n v="0.80212000000000006"/>
    <n v="411.5942"/>
    <n v="142.74216999999999"/>
    <n v="4.7125899999999996"/>
  </r>
  <r>
    <x v="126"/>
    <x v="1"/>
    <x v="107"/>
    <x v="114"/>
    <n v="1079"/>
    <n v="983752"/>
    <n v="199945"/>
    <n v="10366"/>
    <n v="24327"/>
    <n v="19087"/>
    <n v="27898"/>
    <n v="46985"/>
    <n v="43.544899999999998"/>
    <n v="20.324739999999998"/>
    <n v="5.1844299999999999"/>
    <n v="234.68069"/>
    <n v="2.47288"/>
  </r>
  <r>
    <x v="127"/>
    <x v="2"/>
    <x v="5"/>
    <x v="115"/>
    <n v="9275"/>
    <n v="206011"/>
    <n v="62381"/>
    <n v="36575"/>
    <n v="26777"/>
    <n v="22516"/>
    <n v="3568"/>
    <n v="26084"/>
    <n v="2.8123"/>
    <n v="30.280419999999999"/>
    <n v="58.631630000000001"/>
    <n v="73.211209999999994"/>
    <n v="12.99785"/>
  </r>
  <r>
    <x v="128"/>
    <x v="4"/>
    <x v="108"/>
    <x v="56"/>
    <n v="7927"/>
    <n v="735144"/>
    <n v="183352"/>
    <n v="49033"/>
    <n v="2339"/>
    <n v="77628"/>
    <n v="69499"/>
    <n v="147127"/>
    <n v="18.560199999999998"/>
    <n v="24.94096"/>
    <n v="26.742550000000001"/>
    <n v="4.7702600000000004"/>
    <n v="0.31817000000000001"/>
  </r>
  <r>
    <x v="129"/>
    <x v="2"/>
    <x v="31"/>
    <x v="116"/>
    <n v="6130"/>
    <n v="226401"/>
    <n v="90401"/>
    <n v="21013"/>
    <n v="10727"/>
    <n v="81204"/>
    <n v="8129"/>
    <n v="89333"/>
    <n v="14.5731"/>
    <n v="39.929589999999997"/>
    <n v="23.244209999999999"/>
    <n v="51.049349999999997"/>
    <n v="4.7380500000000003"/>
  </r>
  <r>
    <x v="130"/>
    <x v="1"/>
    <x v="109"/>
    <x v="117"/>
    <n v="6620"/>
    <n v="859429"/>
    <n v="152844"/>
    <n v="15992"/>
    <n v="3913"/>
    <n v="5466"/>
    <n v="33350"/>
    <n v="38816"/>
    <n v="5.8634000000000004"/>
    <n v="17.784369999999999"/>
    <n v="10.462960000000001"/>
    <n v="24.46848"/>
    <n v="0.45529999999999998"/>
  </r>
  <r>
    <x v="131"/>
    <x v="0"/>
    <x v="110"/>
    <x v="118"/>
    <n v="2731"/>
    <n v="229102"/>
    <n v="43850"/>
    <n v="19419"/>
    <n v="5150"/>
    <n v="33731"/>
    <n v="26629"/>
    <n v="60360"/>
    <n v="22.101800000000001"/>
    <n v="19.139949999999999"/>
    <n v="44.285060000000001"/>
    <n v="26.520420000000001"/>
    <n v="2.2479100000000001"/>
  </r>
  <r>
    <x v="132"/>
    <x v="1"/>
    <x v="111"/>
    <x v="119"/>
    <n v="2360"/>
    <n v="521122"/>
    <n v="15109"/>
    <n v="6684"/>
    <n v="16408"/>
    <n v="22423"/>
    <n v="4343"/>
    <n v="26766"/>
    <n v="11.3415"/>
    <n v="2.8993199999999999"/>
    <n v="44.238529999999997"/>
    <n v="245.48175000000001"/>
    <n v="3.14859"/>
  </r>
  <r>
    <x v="133"/>
    <x v="1"/>
    <x v="5"/>
    <x v="117"/>
    <n v="6440"/>
    <n v="448335"/>
    <n v="102524"/>
    <n v="24609"/>
    <n v="7581"/>
    <n v="34292"/>
    <n v="44658"/>
    <n v="78950"/>
    <n v="12.2593"/>
    <n v="22.867719999999998"/>
    <n v="24.003160000000001"/>
    <n v="30.805800000000001"/>
    <n v="1.69092"/>
  </r>
  <r>
    <x v="134"/>
    <x v="4"/>
    <x v="112"/>
    <x v="120"/>
    <n v="1363"/>
    <n v="588905"/>
    <n v="153301"/>
    <n v="29211"/>
    <n v="6813"/>
    <n v="56279"/>
    <n v="54048"/>
    <n v="110327"/>
    <n v="80.944199999999995"/>
    <n v="26.03153"/>
    <n v="19.054670000000002"/>
    <n v="23.323409999999999"/>
    <n v="1.15689"/>
  </r>
  <r>
    <x v="135"/>
    <x v="2"/>
    <x v="113"/>
    <x v="121"/>
    <n v="5562"/>
    <n v="503085"/>
    <n v="111434"/>
    <n v="2788"/>
    <n v="17992"/>
    <n v="50809"/>
    <n v="56101"/>
    <n v="106910"/>
    <n v="19.221499999999999"/>
    <n v="22.150130000000001"/>
    <n v="2.5019300000000002"/>
    <n v="645.33716000000004"/>
    <n v="3.57633"/>
  </r>
  <r>
    <x v="136"/>
    <x v="4"/>
    <x v="114"/>
    <x v="58"/>
    <n v="3386"/>
    <n v="623669"/>
    <n v="143430"/>
    <n v="32458"/>
    <n v="1422"/>
    <n v="23951"/>
    <n v="15998"/>
    <n v="39949"/>
    <n v="11.798299999999999"/>
    <n v="22.997779999999999"/>
    <n v="22.629850000000001"/>
    <n v="4.3810500000000001"/>
    <n v="0.22800999999999999"/>
  </r>
  <r>
    <x v="137"/>
    <x v="2"/>
    <x v="115"/>
    <x v="29"/>
    <n v="9889"/>
    <n v="881345"/>
    <n v="186622"/>
    <n v="16887"/>
    <n v="4128"/>
    <n v="9095"/>
    <n v="59039"/>
    <n v="68134"/>
    <n v="6.8898999999999999"/>
    <n v="21.174679999999999"/>
    <n v="9.0487699999999993"/>
    <n v="24.444839999999999"/>
    <n v="0.46838000000000002"/>
  </r>
  <r>
    <x v="138"/>
    <x v="1"/>
    <x v="116"/>
    <x v="14"/>
    <n v="4478"/>
    <n v="490424"/>
    <n v="165905"/>
    <n v="47659"/>
    <n v="7261"/>
    <n v="76375"/>
    <n v="21699"/>
    <n v="98074"/>
    <n v="21.901299999999999"/>
    <n v="33.828890000000001"/>
    <n v="28.726680000000002"/>
    <n v="15.23532"/>
    <n v="1.4805600000000001"/>
  </r>
  <r>
    <x v="139"/>
    <x v="1"/>
    <x v="111"/>
    <x v="122"/>
    <n v="8951"/>
    <n v="80129"/>
    <n v="33407"/>
    <n v="19606"/>
    <n v="29752"/>
    <n v="6789"/>
    <n v="36442"/>
    <n v="43231"/>
    <n v="4.8296999999999999"/>
    <n v="41.691519999999997"/>
    <n v="58.688299999999998"/>
    <n v="151.74946"/>
    <n v="37.130130000000001"/>
  </r>
  <r>
    <x v="140"/>
    <x v="1"/>
    <x v="117"/>
    <x v="21"/>
    <n v="4399"/>
    <n v="86138"/>
    <n v="76434"/>
    <n v="36354"/>
    <n v="959"/>
    <n v="40351"/>
    <n v="70706"/>
    <n v="111057"/>
    <n v="25.245999999999999"/>
    <n v="88.734359999999995"/>
    <n v="47.562600000000003"/>
    <n v="2.63795"/>
    <n v="1.1133299999999999"/>
  </r>
  <r>
    <x v="141"/>
    <x v="2"/>
    <x v="4"/>
    <x v="37"/>
    <n v="5409"/>
    <n v="197615"/>
    <n v="41787"/>
    <n v="3721"/>
    <n v="17663"/>
    <n v="36265"/>
    <n v="40919"/>
    <n v="77184"/>
    <n v="14.269600000000001"/>
    <n v="21.145659999999999"/>
    <n v="8.9046800000000008"/>
    <n v="474.68421999999998"/>
    <n v="8.9380900000000008"/>
  </r>
  <r>
    <x v="142"/>
    <x v="1"/>
    <x v="118"/>
    <x v="123"/>
    <n v="3874"/>
    <n v="391031"/>
    <n v="36910"/>
    <n v="2018"/>
    <n v="28867"/>
    <n v="15848"/>
    <n v="56134"/>
    <n v="71982"/>
    <n v="18.5808"/>
    <n v="9.4391499999999997"/>
    <n v="5.4673499999999997"/>
    <n v="1430.4757199999999"/>
    <n v="7.3822799999999997"/>
  </r>
  <r>
    <x v="143"/>
    <x v="4"/>
    <x v="9"/>
    <x v="10"/>
    <n v="3317"/>
    <n v="373787"/>
    <n v="96798"/>
    <n v="36941"/>
    <n v="7642"/>
    <n v="9983"/>
    <n v="61681"/>
    <n v="71664"/>
    <n v="21.6051"/>
    <n v="25.896570000000001"/>
    <n v="38.162979999999997"/>
    <n v="20.68704"/>
    <n v="2.0444800000000001"/>
  </r>
  <r>
    <x v="144"/>
    <x v="4"/>
    <x v="119"/>
    <x v="124"/>
    <n v="7034"/>
    <n v="264264"/>
    <n v="156105"/>
    <n v="13033"/>
    <n v="6831"/>
    <n v="6005"/>
    <n v="18281"/>
    <n v="24286"/>
    <n v="3.4527000000000001"/>
    <n v="59.07161"/>
    <n v="8.3488699999999998"/>
    <n v="52.413110000000003"/>
    <n v="2.5849199999999999"/>
  </r>
  <r>
    <x v="145"/>
    <x v="1"/>
    <x v="82"/>
    <x v="125"/>
    <n v="1078"/>
    <n v="526085"/>
    <n v="154427"/>
    <n v="45215"/>
    <n v="8720"/>
    <n v="33904"/>
    <n v="34192"/>
    <n v="68096"/>
    <n v="63.168799999999997"/>
    <n v="29.353999999999999"/>
    <n v="29.279209999999999"/>
    <n v="19.285640000000001"/>
    <n v="1.6575299999999999"/>
  </r>
  <r>
    <x v="146"/>
    <x v="0"/>
    <x v="120"/>
    <x v="126"/>
    <n v="9142"/>
    <n v="640207"/>
    <n v="33760"/>
    <n v="8244"/>
    <n v="22006"/>
    <n v="81340"/>
    <n v="21935"/>
    <n v="103275"/>
    <n v="11.296799999999999"/>
    <n v="5.2732900000000003"/>
    <n v="24.419429999999998"/>
    <n v="266.93353000000002"/>
    <n v="3.4373300000000002"/>
  </r>
  <r>
    <x v="147"/>
    <x v="2"/>
    <x v="67"/>
    <x v="127"/>
    <n v="6908"/>
    <n v="704465"/>
    <n v="17223"/>
    <n v="21025"/>
    <n v="10052"/>
    <n v="80925"/>
    <n v="6869"/>
    <n v="87794"/>
    <n v="12.709"/>
    <n v="2.4448300000000001"/>
    <n v="122.07513"/>
    <n v="47.809750000000001"/>
    <n v="1.4269000000000001"/>
  </r>
  <r>
    <x v="148"/>
    <x v="0"/>
    <x v="121"/>
    <x v="29"/>
    <n v="6703"/>
    <n v="539529"/>
    <n v="162317"/>
    <n v="30595"/>
    <n v="8994"/>
    <n v="3258"/>
    <n v="22093"/>
    <n v="25351"/>
    <n v="3.782"/>
    <n v="30.08494"/>
    <n v="18.84892"/>
    <n v="29.39696"/>
    <n v="1.6670100000000001"/>
  </r>
  <r>
    <x v="149"/>
    <x v="1"/>
    <x v="122"/>
    <x v="128"/>
    <n v="8413"/>
    <n v="535121"/>
    <n v="191137"/>
    <n v="1066"/>
    <n v="5300"/>
    <n v="45813"/>
    <n v="66494"/>
    <n v="112307"/>
    <n v="13.3492"/>
    <n v="35.71846"/>
    <n v="0.55771999999999999"/>
    <n v="497.18574000000001"/>
    <n v="0.99043000000000003"/>
  </r>
  <r>
    <x v="150"/>
    <x v="0"/>
    <x v="123"/>
    <x v="35"/>
    <n v="4163"/>
    <n v="327476"/>
    <n v="165741"/>
    <n v="3375"/>
    <n v="16461"/>
    <n v="15728"/>
    <n v="73609"/>
    <n v="89337"/>
    <n v="21.459800000000001"/>
    <n v="50.611649999999997"/>
    <n v="2.0363099999999998"/>
    <n v="487.73333000000002"/>
    <n v="5.0266299999999999"/>
  </r>
  <r>
    <x v="151"/>
    <x v="2"/>
    <x v="124"/>
    <x v="129"/>
    <n v="7188"/>
    <n v="417290"/>
    <n v="7799"/>
    <n v="42741"/>
    <n v="16826"/>
    <n v="25987"/>
    <n v="51101"/>
    <n v="77088"/>
    <n v="10.724500000000001"/>
    <n v="1.86896"/>
    <n v="548.03179999999998"/>
    <n v="39.367350000000002"/>
    <n v="4.0322100000000001"/>
  </r>
  <r>
    <x v="152"/>
    <x v="2"/>
    <x v="81"/>
    <x v="130"/>
    <n v="8951"/>
    <n v="929577"/>
    <n v="132456"/>
    <n v="21251"/>
    <n v="3869"/>
    <n v="77965"/>
    <n v="28839"/>
    <n v="106804"/>
    <n v="11.9321"/>
    <n v="14.24906"/>
    <n v="16.04382"/>
    <n v="18.206199999999999"/>
    <n v="0.41621000000000002"/>
  </r>
  <r>
    <x v="153"/>
    <x v="0"/>
    <x v="125"/>
    <x v="84"/>
    <n v="2623"/>
    <n v="480988"/>
    <n v="40392"/>
    <n v="20670"/>
    <n v="21761"/>
    <n v="99723"/>
    <n v="28470"/>
    <n v="128193"/>
    <n v="48.872700000000002"/>
    <n v="8.39771"/>
    <n v="51.173499999999997"/>
    <n v="105.27818000000001"/>
    <n v="4.5242300000000002"/>
  </r>
  <r>
    <x v="154"/>
    <x v="3"/>
    <x v="42"/>
    <x v="62"/>
    <n v="7091"/>
    <n v="606040"/>
    <n v="4581"/>
    <n v="29835"/>
    <n v="5733"/>
    <n v="98832"/>
    <n v="18555"/>
    <n v="117387"/>
    <n v="16.554400000000001"/>
    <n v="0.75588999999999995"/>
    <n v="651.27701000000002"/>
    <n v="19.215689999999999"/>
    <n v="0.94598000000000004"/>
  </r>
  <r>
    <x v="155"/>
    <x v="2"/>
    <x v="126"/>
    <x v="131"/>
    <n v="2613"/>
    <n v="270146"/>
    <n v="1351"/>
    <n v="33625"/>
    <n v="265"/>
    <n v="40262"/>
    <n v="9004"/>
    <n v="49266"/>
    <n v="18.854199999999999"/>
    <n v="0.50009999999999999"/>
    <n v="2488.8971099999999"/>
    <n v="0.78810000000000002"/>
    <n v="9.8100000000000007E-2"/>
  </r>
  <r>
    <x v="156"/>
    <x v="1"/>
    <x v="16"/>
    <x v="81"/>
    <n v="9702"/>
    <n v="57628"/>
    <n v="84717"/>
    <n v="47498"/>
    <n v="11121"/>
    <n v="1972"/>
    <n v="47641"/>
    <n v="49613"/>
    <n v="5.1136999999999997"/>
    <n v="147.00666000000001"/>
    <n v="56.066670000000002"/>
    <n v="23.413620000000002"/>
    <n v="19.297910000000002"/>
  </r>
  <r>
    <x v="157"/>
    <x v="1"/>
    <x v="90"/>
    <x v="132"/>
    <n v="8581"/>
    <n v="645027"/>
    <n v="3097"/>
    <n v="39592"/>
    <n v="19664"/>
    <n v="98721"/>
    <n v="38818"/>
    <n v="137539"/>
    <n v="16.028300000000002"/>
    <n v="0.48013"/>
    <n v="1278.3984499999999"/>
    <n v="49.666600000000003"/>
    <n v="3.0485500000000001"/>
  </r>
  <r>
    <x v="158"/>
    <x v="1"/>
    <x v="127"/>
    <x v="133"/>
    <n v="6727"/>
    <n v="171475"/>
    <n v="116064"/>
    <n v="10719"/>
    <n v="14911"/>
    <n v="85269"/>
    <n v="22215"/>
    <n v="107484"/>
    <n v="15.978"/>
    <n v="67.685670000000002"/>
    <n v="9.2354199999999995"/>
    <n v="139.10812999999999"/>
    <n v="8.6957299999999993"/>
  </r>
  <r>
    <x v="159"/>
    <x v="3"/>
    <x v="27"/>
    <x v="68"/>
    <n v="8812"/>
    <n v="32922"/>
    <n v="45261"/>
    <n v="45707"/>
    <n v="11150"/>
    <n v="4920"/>
    <n v="69498"/>
    <n v="74418"/>
    <n v="8.4451000000000001"/>
    <n v="137.4795"/>
    <n v="100.9854"/>
    <n v="24.39451"/>
    <n v="33.867930000000001"/>
  </r>
  <r>
    <x v="160"/>
    <x v="1"/>
    <x v="128"/>
    <x v="134"/>
    <n v="6041"/>
    <n v="98583"/>
    <n v="59387"/>
    <n v="4323"/>
    <n v="28608"/>
    <n v="94498"/>
    <n v="51068"/>
    <n v="145566"/>
    <n v="24.096299999999999"/>
    <n v="60.240609999999997"/>
    <n v="7.2793700000000001"/>
    <n v="661.76265999999998"/>
    <n v="29.019200000000001"/>
  </r>
  <r>
    <x v="161"/>
    <x v="0"/>
    <x v="71"/>
    <x v="113"/>
    <n v="3391"/>
    <n v="420548"/>
    <n v="52656"/>
    <n v="11571"/>
    <n v="7972"/>
    <n v="85734"/>
    <n v="40432"/>
    <n v="126166"/>
    <n v="37.206099999999999"/>
    <n v="12.520810000000001"/>
    <n v="21.974699999999999"/>
    <n v="68.896379999999994"/>
    <n v="1.8956200000000001"/>
  </r>
  <r>
    <x v="162"/>
    <x v="3"/>
    <x v="15"/>
    <x v="65"/>
    <n v="8888"/>
    <n v="156524"/>
    <n v="162457"/>
    <n v="49265"/>
    <n v="27871"/>
    <n v="1746"/>
    <n v="56521"/>
    <n v="58267"/>
    <n v="6.5556999999999999"/>
    <n v="103.79047"/>
    <n v="30.324950000000001"/>
    <n v="56.573630000000001"/>
    <n v="17.80622"/>
  </r>
  <r>
    <x v="163"/>
    <x v="2"/>
    <x v="129"/>
    <x v="34"/>
    <n v="8209"/>
    <n v="763166"/>
    <n v="16456"/>
    <n v="41546"/>
    <n v="22163"/>
    <n v="67504"/>
    <n v="49007"/>
    <n v="116511"/>
    <n v="14.193099999999999"/>
    <n v="2.1562800000000002"/>
    <n v="252.46718999999999"/>
    <n v="53.345689999999998"/>
    <n v="2.9040900000000001"/>
  </r>
  <r>
    <x v="164"/>
    <x v="3"/>
    <x v="130"/>
    <x v="135"/>
    <n v="2776"/>
    <n v="946392"/>
    <n v="56814"/>
    <n v="19951"/>
    <n v="28982"/>
    <n v="98270"/>
    <n v="21219"/>
    <n v="119489"/>
    <n v="43.043599999999998"/>
    <n v="6.0032199999999998"/>
    <n v="35.116340000000001"/>
    <n v="145.26589999999999"/>
    <n v="3.06237"/>
  </r>
  <r>
    <x v="165"/>
    <x v="1"/>
    <x v="131"/>
    <x v="136"/>
    <n v="8087"/>
    <n v="235326"/>
    <n v="162564"/>
    <n v="459"/>
    <n v="21414"/>
    <n v="85432"/>
    <n v="54711"/>
    <n v="140143"/>
    <n v="17.3294"/>
    <n v="69.080340000000007"/>
    <n v="0.28234999999999999"/>
    <n v="4665.3594800000001"/>
    <n v="9.0997199999999996"/>
  </r>
  <r>
    <x v="166"/>
    <x v="1"/>
    <x v="60"/>
    <x v="137"/>
    <n v="3321"/>
    <n v="179187"/>
    <n v="178337"/>
    <n v="20911"/>
    <n v="4796"/>
    <n v="94429"/>
    <n v="17628"/>
    <n v="112057"/>
    <n v="33.741900000000001"/>
    <n v="99.525639999999996"/>
    <n v="11.72555"/>
    <n v="22.935300000000002"/>
    <n v="2.6765300000000001"/>
  </r>
  <r>
    <x v="167"/>
    <x v="0"/>
    <x v="132"/>
    <x v="138"/>
    <n v="2344"/>
    <n v="775987"/>
    <n v="133084"/>
    <n v="14234"/>
    <n v="24689"/>
    <n v="44901"/>
    <n v="17309"/>
    <n v="62210"/>
    <n v="26.540099999999999"/>
    <n v="17.150289999999998"/>
    <n v="10.695499999999999"/>
    <n v="173.45088999999999"/>
    <n v="3.1816300000000002"/>
  </r>
  <r>
    <x v="168"/>
    <x v="2"/>
    <x v="133"/>
    <x v="139"/>
    <n v="1236"/>
    <n v="45025"/>
    <n v="122523"/>
    <n v="30216"/>
    <n v="12612"/>
    <n v="80378"/>
    <n v="3635"/>
    <n v="84013"/>
    <n v="67.971699999999998"/>
    <n v="272.12214999999998"/>
    <n v="24.661490000000001"/>
    <n v="41.73948"/>
    <n v="28.011099999999999"/>
  </r>
  <r>
    <x v="169"/>
    <x v="2"/>
    <x v="134"/>
    <x v="140"/>
    <n v="3127"/>
    <n v="207783"/>
    <n v="172053"/>
    <n v="38070"/>
    <n v="3606"/>
    <n v="6066"/>
    <n v="38445"/>
    <n v="44511"/>
    <n v="14.234400000000001"/>
    <n v="82.804180000000002"/>
    <n v="22.126899999999999"/>
    <n v="9.4720300000000002"/>
    <n v="1.73546"/>
  </r>
  <r>
    <x v="170"/>
    <x v="3"/>
    <x v="135"/>
    <x v="141"/>
    <n v="7218"/>
    <n v="642893"/>
    <n v="90453"/>
    <n v="26927"/>
    <n v="18682"/>
    <n v="68471"/>
    <n v="8280"/>
    <n v="76751"/>
    <n v="10.6333"/>
    <n v="14.06968"/>
    <n v="29.76905"/>
    <n v="69.380179999999996"/>
    <n v="2.9059300000000001"/>
  </r>
  <r>
    <x v="171"/>
    <x v="1"/>
    <x v="136"/>
    <x v="142"/>
    <n v="2186"/>
    <n v="359813"/>
    <n v="26933"/>
    <n v="19223"/>
    <n v="4265"/>
    <n v="72549"/>
    <n v="39963"/>
    <n v="112512"/>
    <n v="51.4694"/>
    <n v="7.4852800000000004"/>
    <n v="71.373410000000007"/>
    <n v="22.186959999999999"/>
    <n v="1.1853400000000001"/>
  </r>
  <r>
    <x v="172"/>
    <x v="1"/>
    <x v="137"/>
    <x v="50"/>
    <n v="7822"/>
    <n v="584645"/>
    <n v="55997"/>
    <n v="6406"/>
    <n v="18796"/>
    <n v="71488"/>
    <n v="38069"/>
    <n v="109557"/>
    <n v="14.0063"/>
    <n v="9.5779499999999995"/>
    <n v="11.4399"/>
    <n v="293.41242999999997"/>
    <n v="3.2149399999999999"/>
  </r>
  <r>
    <x v="173"/>
    <x v="3"/>
    <x v="138"/>
    <x v="19"/>
    <n v="4062"/>
    <n v="882972"/>
    <n v="23115"/>
    <n v="32948"/>
    <n v="12027"/>
    <n v="31692"/>
    <n v="42919"/>
    <n v="74611"/>
    <n v="18.367999999999999"/>
    <n v="2.6178599999999999"/>
    <n v="142.53948"/>
    <n v="36.502969999999998"/>
    <n v="1.3621000000000001"/>
  </r>
  <r>
    <x v="174"/>
    <x v="4"/>
    <x v="82"/>
    <x v="127"/>
    <n v="6781"/>
    <n v="244925"/>
    <n v="38712"/>
    <n v="33408"/>
    <n v="15136"/>
    <n v="56023"/>
    <n v="50588"/>
    <n v="106611"/>
    <n v="15.722"/>
    <n v="15.80565"/>
    <n v="86.298820000000006"/>
    <n v="45.306510000000003"/>
    <n v="6.1798500000000001"/>
  </r>
  <r>
    <x v="175"/>
    <x v="1"/>
    <x v="139"/>
    <x v="143"/>
    <n v="8970"/>
    <n v="730391"/>
    <n v="157178"/>
    <n v="47597"/>
    <n v="3519"/>
    <n v="53032"/>
    <n v="64061"/>
    <n v="117093"/>
    <n v="13.053800000000001"/>
    <n v="21.51971"/>
    <n v="30.282229999999998"/>
    <n v="7.3933200000000001"/>
    <n v="0.48180000000000001"/>
  </r>
  <r>
    <x v="176"/>
    <x v="2"/>
    <x v="62"/>
    <x v="144"/>
    <n v="9565"/>
    <n v="137482"/>
    <n v="57685"/>
    <n v="28780"/>
    <n v="7742"/>
    <n v="74091"/>
    <n v="35835"/>
    <n v="109926"/>
    <n v="11.4925"/>
    <n v="41.958219999999997"/>
    <n v="49.891649999999998"/>
    <n v="26.90063"/>
    <n v="5.6312800000000003"/>
  </r>
  <r>
    <x v="177"/>
    <x v="3"/>
    <x v="140"/>
    <x v="42"/>
    <n v="3474"/>
    <n v="228543"/>
    <n v="34662"/>
    <n v="45301"/>
    <n v="13007"/>
    <n v="53116"/>
    <n v="9047"/>
    <n v="62163"/>
    <n v="17.893799999999999"/>
    <n v="15.166510000000001"/>
    <n v="130.69354999999999"/>
    <n v="28.712389999999999"/>
    <n v="5.6912700000000003"/>
  </r>
  <r>
    <x v="178"/>
    <x v="3"/>
    <x v="20"/>
    <x v="145"/>
    <n v="1611"/>
    <n v="937854"/>
    <n v="185587"/>
    <n v="24912"/>
    <n v="19072"/>
    <n v="45207"/>
    <n v="60835"/>
    <n v="106042"/>
    <n v="65.823700000000002"/>
    <n v="19.78847"/>
    <n v="13.423349999999999"/>
    <n v="76.557479999999998"/>
    <n v="2.0335800000000002"/>
  </r>
  <r>
    <x v="179"/>
    <x v="0"/>
    <x v="141"/>
    <x v="146"/>
    <n v="7905"/>
    <n v="100791"/>
    <n v="143408"/>
    <n v="25920"/>
    <n v="22938"/>
    <n v="62793"/>
    <n v="25785"/>
    <n v="88578"/>
    <n v="11.205299999999999"/>
    <n v="142.28254999999999"/>
    <n v="18.074310000000001"/>
    <n v="88.495369999999994"/>
    <n v="22.75798"/>
  </r>
  <r>
    <x v="180"/>
    <x v="1"/>
    <x v="13"/>
    <x v="147"/>
    <n v="4995"/>
    <n v="992878"/>
    <n v="163532"/>
    <n v="26365"/>
    <n v="127"/>
    <n v="36864"/>
    <n v="23918"/>
    <n v="60782"/>
    <n v="12.1686"/>
    <n v="16.470500000000001"/>
    <n v="16.122229999999998"/>
    <n v="0.48170000000000002"/>
    <n v="1.2789999999999999E-2"/>
  </r>
  <r>
    <x v="181"/>
    <x v="1"/>
    <x v="142"/>
    <x v="12"/>
    <n v="3352"/>
    <n v="179619"/>
    <n v="84529"/>
    <n v="3522"/>
    <n v="24251"/>
    <n v="61114"/>
    <n v="70911"/>
    <n v="132025"/>
    <n v="39.386899999999997"/>
    <n v="47.060169999999999"/>
    <n v="4.16662"/>
    <n v="688.55763999999999"/>
    <n v="13.50136"/>
  </r>
  <r>
    <x v="182"/>
    <x v="2"/>
    <x v="27"/>
    <x v="148"/>
    <n v="6503"/>
    <n v="961530"/>
    <n v="180333"/>
    <n v="44255"/>
    <n v="28640"/>
    <n v="31504"/>
    <n v="37879"/>
    <n v="69383"/>
    <n v="10.6694"/>
    <n v="18.754799999999999"/>
    <n v="24.540710000000001"/>
    <n v="64.715850000000003"/>
    <n v="2.9785900000000001"/>
  </r>
  <r>
    <x v="183"/>
    <x v="4"/>
    <x v="90"/>
    <x v="149"/>
    <n v="2674"/>
    <n v="962173"/>
    <n v="175038"/>
    <n v="32969"/>
    <n v="4846"/>
    <n v="15473"/>
    <n v="19206"/>
    <n v="34679"/>
    <n v="12.968999999999999"/>
    <n v="18.191949999999999"/>
    <n v="18.835339999999999"/>
    <n v="14.69866"/>
    <n v="0.50365000000000004"/>
  </r>
  <r>
    <x v="184"/>
    <x v="2"/>
    <x v="143"/>
    <x v="150"/>
    <n v="7915"/>
    <n v="15042"/>
    <n v="152849"/>
    <n v="38687"/>
    <n v="638"/>
    <n v="80176"/>
    <n v="39319"/>
    <n v="119495"/>
    <n v="15.097300000000001"/>
    <n v="1016.1481199999999"/>
    <n v="25.310600000000001"/>
    <n v="1.64913"/>
    <n v="4.24146"/>
  </r>
  <r>
    <x v="185"/>
    <x v="4"/>
    <x v="144"/>
    <x v="8"/>
    <n v="8781"/>
    <n v="222545"/>
    <n v="67299"/>
    <n v="21597"/>
    <n v="13591"/>
    <n v="39895"/>
    <n v="15197"/>
    <n v="55092"/>
    <n v="6.274"/>
    <n v="30.240629999999999"/>
    <n v="32.091119999999997"/>
    <n v="62.930039999999998"/>
    <n v="6.1070799999999998"/>
  </r>
  <r>
    <x v="186"/>
    <x v="0"/>
    <x v="104"/>
    <x v="147"/>
    <n v="6726"/>
    <n v="715106"/>
    <n v="168464"/>
    <n v="29855"/>
    <n v="28367"/>
    <n v="50449"/>
    <n v="16005"/>
    <n v="66454"/>
    <n v="9.8802000000000003"/>
    <n v="23.55791"/>
    <n v="17.721889999999998"/>
    <n v="95.015910000000005"/>
    <n v="3.9668199999999998"/>
  </r>
  <r>
    <x v="187"/>
    <x v="2"/>
    <x v="2"/>
    <x v="9"/>
    <n v="2659"/>
    <n v="355550"/>
    <n v="155276"/>
    <n v="42270"/>
    <n v="15519"/>
    <n v="31483"/>
    <n v="26211"/>
    <n v="57694"/>
    <n v="21.697600000000001"/>
    <n v="43.672060000000002"/>
    <n v="27.222490000000001"/>
    <n v="36.713979999999999"/>
    <n v="4.3647900000000002"/>
  </r>
  <r>
    <x v="188"/>
    <x v="2"/>
    <x v="11"/>
    <x v="54"/>
    <n v="8326"/>
    <n v="73483"/>
    <n v="94071"/>
    <n v="36214"/>
    <n v="28797"/>
    <n v="24254"/>
    <n v="55951"/>
    <n v="80205"/>
    <n v="9.6331000000000007"/>
    <n v="128.01736"/>
    <n v="38.496450000000003"/>
    <n v="79.518969999999996"/>
    <n v="39.188659999999999"/>
  </r>
  <r>
    <x v="189"/>
    <x v="1"/>
    <x v="145"/>
    <x v="151"/>
    <n v="6323"/>
    <n v="564073"/>
    <n v="37830"/>
    <n v="6768"/>
    <n v="15902"/>
    <n v="43307"/>
    <n v="56419"/>
    <n v="99726"/>
    <n v="15.7719"/>
    <n v="6.7065799999999998"/>
    <n v="17.890560000000001"/>
    <n v="234.95863"/>
    <n v="2.81914"/>
  </r>
  <r>
    <x v="190"/>
    <x v="2"/>
    <x v="146"/>
    <x v="94"/>
    <n v="4549"/>
    <n v="829301"/>
    <n v="59529"/>
    <n v="3045"/>
    <n v="26651"/>
    <n v="72630"/>
    <n v="13501"/>
    <n v="86131"/>
    <n v="18.934100000000001"/>
    <n v="7.17821"/>
    <n v="5.1151499999999999"/>
    <n v="875.23810000000003"/>
    <n v="3.21367"/>
  </r>
  <r>
    <x v="191"/>
    <x v="1"/>
    <x v="23"/>
    <x v="152"/>
    <n v="8484"/>
    <n v="430216"/>
    <n v="20218"/>
    <n v="13695"/>
    <n v="10147"/>
    <n v="45159"/>
    <n v="19335"/>
    <n v="64494"/>
    <n v="7.6017999999999999"/>
    <n v="4.6994999999999996"/>
    <n v="67.736670000000004"/>
    <n v="74.092730000000003"/>
    <n v="2.3585799999999999"/>
  </r>
  <r>
    <x v="192"/>
    <x v="0"/>
    <x v="147"/>
    <x v="153"/>
    <n v="7835"/>
    <n v="980936"/>
    <n v="47688"/>
    <n v="10279"/>
    <n v="26570"/>
    <n v="15039"/>
    <n v="24635"/>
    <n v="39674"/>
    <n v="5.0636999999999999"/>
    <n v="4.8614800000000002"/>
    <n v="21.554690000000001"/>
    <n v="258.48818"/>
    <n v="2.7086399999999999"/>
  </r>
  <r>
    <x v="193"/>
    <x v="4"/>
    <x v="45"/>
    <x v="154"/>
    <n v="7388"/>
    <n v="418136"/>
    <n v="116489"/>
    <n v="10273"/>
    <n v="12141"/>
    <n v="87251"/>
    <n v="29017"/>
    <n v="116268"/>
    <n v="15.737399999999999"/>
    <n v="27.859120000000001"/>
    <n v="8.8188600000000008"/>
    <n v="118.18359"/>
    <n v="2.9036"/>
  </r>
  <r>
    <x v="194"/>
    <x v="2"/>
    <x v="6"/>
    <x v="155"/>
    <n v="1243"/>
    <n v="901570"/>
    <n v="135275"/>
    <n v="33652"/>
    <n v="6849"/>
    <n v="6144"/>
    <n v="28575"/>
    <n v="34719"/>
    <n v="27.9316"/>
    <n v="15.004379999999999"/>
    <n v="24.876729999999998"/>
    <n v="20.352429999999998"/>
    <n v="0.75966999999999996"/>
  </r>
  <r>
    <x v="195"/>
    <x v="0"/>
    <x v="148"/>
    <x v="0"/>
    <n v="3581"/>
    <n v="315186"/>
    <n v="65295"/>
    <n v="32127"/>
    <n v="14824"/>
    <n v="86588"/>
    <n v="3222"/>
    <n v="89810"/>
    <n v="25.079599999999999"/>
    <n v="20.716339999999999"/>
    <n v="49.202849999999998"/>
    <n v="46.141869999999997"/>
    <n v="4.7032499999999997"/>
  </r>
  <r>
    <x v="196"/>
    <x v="1"/>
    <x v="149"/>
    <x v="156"/>
    <n v="4215"/>
    <n v="60138"/>
    <n v="167310"/>
    <n v="36714"/>
    <n v="4818"/>
    <n v="88715"/>
    <n v="31294"/>
    <n v="120009"/>
    <n v="28.471900000000002"/>
    <n v="278.21012000000002"/>
    <n v="21.9437"/>
    <n v="13.123060000000001"/>
    <n v="8.0115700000000007"/>
  </r>
  <r>
    <x v="197"/>
    <x v="4"/>
    <x v="94"/>
    <x v="157"/>
    <n v="3800"/>
    <n v="444699"/>
    <n v="193460"/>
    <n v="23140"/>
    <n v="25118"/>
    <n v="79626"/>
    <n v="4971"/>
    <n v="84597"/>
    <n v="22.2624"/>
    <n v="43.503579999999999"/>
    <n v="11.961130000000001"/>
    <n v="108.54797000000001"/>
    <n v="5.6483100000000004"/>
  </r>
  <r>
    <x v="198"/>
    <x v="2"/>
    <x v="117"/>
    <x v="158"/>
    <n v="7410"/>
    <n v="618876"/>
    <n v="138521"/>
    <n v="22635"/>
    <n v="21808"/>
    <n v="34628"/>
    <n v="44345"/>
    <n v="78973"/>
    <n v="10.6576"/>
    <n v="22.382670000000001"/>
    <n v="16.340479999999999"/>
    <n v="96.346369999999993"/>
    <n v="3.5238100000000001"/>
  </r>
  <r>
    <x v="199"/>
    <x v="2"/>
    <x v="31"/>
    <x v="159"/>
    <n v="2681"/>
    <n v="242587"/>
    <n v="145915"/>
    <n v="34719"/>
    <n v="12034"/>
    <n v="39949"/>
    <n v="15312"/>
    <n v="55261"/>
    <n v="20.612100000000002"/>
    <n v="60.149549999999998"/>
    <n v="23.793990000000001"/>
    <n v="34.661140000000003"/>
    <n v="4.9606899999999996"/>
  </r>
  <r>
    <x v="200"/>
    <x v="3"/>
    <x v="150"/>
    <x v="46"/>
    <n v="4047"/>
    <n v="807032"/>
    <n v="114500"/>
    <n v="23000"/>
    <n v="5156"/>
    <n v="30522"/>
    <n v="51099"/>
    <n v="81621"/>
    <n v="20.168299999999999"/>
    <n v="14.18779"/>
    <n v="20.087340000000001"/>
    <n v="22.417390000000001"/>
    <n v="0.63888"/>
  </r>
  <r>
    <x v="201"/>
    <x v="2"/>
    <x v="135"/>
    <x v="37"/>
    <n v="1797"/>
    <n v="704692"/>
    <n v="52351"/>
    <n v="45667"/>
    <n v="6565"/>
    <n v="83999"/>
    <n v="20179"/>
    <n v="104178"/>
    <n v="57.973300000000002"/>
    <n v="7.4289199999999997"/>
    <n v="87.232339999999994"/>
    <n v="14.37581"/>
    <n v="0.93161000000000005"/>
  </r>
  <r>
    <x v="202"/>
    <x v="0"/>
    <x v="151"/>
    <x v="160"/>
    <n v="8363"/>
    <n v="292494"/>
    <n v="158176"/>
    <n v="39432"/>
    <n v="28318"/>
    <n v="6994"/>
    <n v="29076"/>
    <n v="36070"/>
    <n v="4.3129999999999997"/>
    <n v="54.07837"/>
    <n v="24.929189999999998"/>
    <n v="71.814769999999996"/>
    <n v="9.6815700000000007"/>
  </r>
  <r>
    <x v="203"/>
    <x v="2"/>
    <x v="152"/>
    <x v="161"/>
    <n v="5560"/>
    <n v="324545"/>
    <n v="179062"/>
    <n v="47632"/>
    <n v="9380"/>
    <n v="11787"/>
    <n v="9395"/>
    <n v="21182"/>
    <n v="3.8096999999999999"/>
    <n v="55.17324"/>
    <n v="26.600840000000002"/>
    <n v="19.692640000000001"/>
    <n v="2.8902000000000001"/>
  </r>
  <r>
    <x v="204"/>
    <x v="2"/>
    <x v="153"/>
    <x v="162"/>
    <n v="3274"/>
    <n v="292572"/>
    <n v="106282"/>
    <n v="36665"/>
    <n v="15779"/>
    <n v="17359"/>
    <n v="40737"/>
    <n v="58096"/>
    <n v="17.744700000000002"/>
    <n v="36.326779999999999"/>
    <n v="34.49785"/>
    <n v="43.035589999999999"/>
    <n v="5.3932000000000002"/>
  </r>
  <r>
    <x v="205"/>
    <x v="3"/>
    <x v="154"/>
    <x v="163"/>
    <n v="9637"/>
    <n v="130785"/>
    <n v="10233"/>
    <n v="18266"/>
    <n v="12349"/>
    <n v="50507"/>
    <n v="35499"/>
    <n v="86006"/>
    <n v="8.9245999999999999"/>
    <n v="7.8242900000000004"/>
    <n v="178.50093000000001"/>
    <n v="67.606480000000005"/>
    <n v="9.4422099999999993"/>
  </r>
  <r>
    <x v="206"/>
    <x v="3"/>
    <x v="64"/>
    <x v="34"/>
    <n v="2655"/>
    <n v="392175"/>
    <n v="60677"/>
    <n v="31331"/>
    <n v="2369"/>
    <n v="57385"/>
    <n v="34137"/>
    <n v="91522"/>
    <n v="34.471600000000002"/>
    <n v="15.471920000000001"/>
    <n v="51.635710000000003"/>
    <n v="7.5612000000000004"/>
    <n v="0.60407"/>
  </r>
  <r>
    <x v="207"/>
    <x v="3"/>
    <x v="155"/>
    <x v="164"/>
    <n v="3422"/>
    <n v="259802"/>
    <n v="188654"/>
    <n v="19756"/>
    <n v="13643"/>
    <n v="47740"/>
    <n v="4041"/>
    <n v="51781"/>
    <n v="15.1318"/>
    <n v="72.614530000000002"/>
    <n v="10.47208"/>
    <n v="69.057500000000005"/>
    <n v="5.2513100000000001"/>
  </r>
  <r>
    <x v="208"/>
    <x v="2"/>
    <x v="156"/>
    <x v="64"/>
    <n v="2781"/>
    <n v="310848"/>
    <n v="73794"/>
    <n v="31443"/>
    <n v="21319"/>
    <n v="6349"/>
    <n v="71567"/>
    <n v="77916"/>
    <n v="28.017299999999999"/>
    <n v="23.73958"/>
    <n v="42.609160000000003"/>
    <n v="67.802049999999994"/>
    <n v="6.8583400000000001"/>
  </r>
  <r>
    <x v="209"/>
    <x v="4"/>
    <x v="157"/>
    <x v="122"/>
    <n v="7437"/>
    <n v="883034"/>
    <n v="13893"/>
    <n v="34830"/>
    <n v="18632"/>
    <n v="14102"/>
    <n v="5473"/>
    <n v="19575"/>
    <n v="2.6320999999999999"/>
    <n v="1.5733299999999999"/>
    <n v="250.70178999999999"/>
    <n v="53.494109999999999"/>
    <n v="2.11"/>
  </r>
  <r>
    <x v="210"/>
    <x v="4"/>
    <x v="153"/>
    <x v="165"/>
    <n v="2307"/>
    <n v="745837"/>
    <n v="197218"/>
    <n v="19525"/>
    <n v="14339"/>
    <n v="33859"/>
    <n v="63600"/>
    <n v="97459"/>
    <n v="42.244900000000001"/>
    <n v="26.442509999999999"/>
    <n v="9.9002099999999995"/>
    <n v="73.439179999999993"/>
    <n v="1.9225399999999999"/>
  </r>
  <r>
    <x v="211"/>
    <x v="0"/>
    <x v="158"/>
    <x v="126"/>
    <n v="6718"/>
    <n v="900402"/>
    <n v="35936"/>
    <n v="22696"/>
    <n v="17196"/>
    <n v="60454"/>
    <n v="54364"/>
    <n v="114818"/>
    <n v="17.091100000000001"/>
    <n v="3.9911099999999999"/>
    <n v="63.15672"/>
    <n v="75.766649999999998"/>
    <n v="1.90981"/>
  </r>
  <r>
    <x v="212"/>
    <x v="2"/>
    <x v="159"/>
    <x v="166"/>
    <n v="2631"/>
    <n v="973274"/>
    <n v="67090"/>
    <n v="41841"/>
    <n v="18317"/>
    <n v="9689"/>
    <n v="8431"/>
    <n v="18120"/>
    <n v="6.8871000000000002"/>
    <n v="6.89323"/>
    <n v="62.365479999999998"/>
    <n v="43.777630000000002"/>
    <n v="1.8819999999999999"/>
  </r>
  <r>
    <x v="213"/>
    <x v="3"/>
    <x v="14"/>
    <x v="167"/>
    <n v="4384"/>
    <n v="111836"/>
    <n v="76023"/>
    <n v="32497"/>
    <n v="28830"/>
    <n v="11830"/>
    <n v="49951"/>
    <n v="61781"/>
    <n v="14.0924"/>
    <n v="67.977220000000003"/>
    <n v="42.746270000000003"/>
    <n v="88.715879999999999"/>
    <n v="25.77882"/>
  </r>
  <r>
    <x v="214"/>
    <x v="4"/>
    <x v="160"/>
    <x v="168"/>
    <n v="7941"/>
    <n v="45569"/>
    <n v="66164"/>
    <n v="44045"/>
    <n v="29178"/>
    <n v="81030"/>
    <n v="37247"/>
    <n v="118277"/>
    <n v="14.894500000000001"/>
    <n v="145.1952"/>
    <n v="66.569429999999997"/>
    <n v="66.24588"/>
    <n v="64.030370000000005"/>
  </r>
  <r>
    <x v="215"/>
    <x v="2"/>
    <x v="161"/>
    <x v="169"/>
    <n v="3015"/>
    <n v="803895"/>
    <n v="149841"/>
    <n v="16812"/>
    <n v="909"/>
    <n v="16707"/>
    <n v="65959"/>
    <n v="82666"/>
    <n v="27.418199999999999"/>
    <n v="18.63937"/>
    <n v="11.219889999999999"/>
    <n v="5.4068500000000004"/>
    <n v="0.11307"/>
  </r>
  <r>
    <x v="216"/>
    <x v="3"/>
    <x v="18"/>
    <x v="163"/>
    <n v="6538"/>
    <n v="397440"/>
    <n v="76576"/>
    <n v="23274"/>
    <n v="12814"/>
    <n v="78875"/>
    <n v="26570"/>
    <n v="105445"/>
    <n v="16.128"/>
    <n v="19.267309999999998"/>
    <n v="30.393329999999999"/>
    <n v="55.05715"/>
    <n v="3.2241300000000002"/>
  </r>
  <r>
    <x v="217"/>
    <x v="0"/>
    <x v="110"/>
    <x v="170"/>
    <n v="9378"/>
    <n v="888090"/>
    <n v="83680"/>
    <n v="9666"/>
    <n v="27417"/>
    <n v="89580"/>
    <n v="27742"/>
    <n v="117322"/>
    <n v="12.510300000000001"/>
    <n v="9.4224700000000006"/>
    <n v="11.55115"/>
    <n v="283.64370000000002"/>
    <n v="3.0871900000000001"/>
  </r>
  <r>
    <x v="218"/>
    <x v="4"/>
    <x v="55"/>
    <x v="171"/>
    <n v="7015"/>
    <n v="68114"/>
    <n v="20851"/>
    <n v="25840"/>
    <n v="15005"/>
    <n v="47788"/>
    <n v="25208"/>
    <n v="72996"/>
    <n v="10.4057"/>
    <n v="30.611920000000001"/>
    <n v="123.92691000000001"/>
    <n v="58.068890000000003"/>
    <n v="22.029250000000001"/>
  </r>
  <r>
    <x v="219"/>
    <x v="4"/>
    <x v="162"/>
    <x v="172"/>
    <n v="4966"/>
    <n v="363657"/>
    <n v="93287"/>
    <n v="41670"/>
    <n v="28825"/>
    <n v="33553"/>
    <n v="17200"/>
    <n v="50753"/>
    <n v="10.2201"/>
    <n v="25.652470000000001"/>
    <n v="44.668599999999998"/>
    <n v="69.174469999999999"/>
    <n v="7.9264299999999999"/>
  </r>
  <r>
    <x v="220"/>
    <x v="1"/>
    <x v="134"/>
    <x v="173"/>
    <n v="5049"/>
    <n v="932607"/>
    <n v="159153"/>
    <n v="18407"/>
    <n v="24725"/>
    <n v="11732"/>
    <n v="39840"/>
    <n v="51572"/>
    <n v="10.2143"/>
    <n v="17.065390000000001"/>
    <n v="11.5656"/>
    <n v="134.32390000000001"/>
    <n v="2.65117"/>
  </r>
  <r>
    <x v="221"/>
    <x v="3"/>
    <x v="163"/>
    <x v="174"/>
    <n v="6596"/>
    <n v="42843"/>
    <n v="183026"/>
    <n v="26956"/>
    <n v="22992"/>
    <n v="40323"/>
    <n v="11730"/>
    <n v="52053"/>
    <n v="7.8916000000000004"/>
    <n v="427.20164"/>
    <n v="14.727959999999999"/>
    <n v="85.294550000000001"/>
    <n v="53.665709999999997"/>
  </r>
  <r>
    <x v="222"/>
    <x v="1"/>
    <x v="138"/>
    <x v="175"/>
    <n v="8824"/>
    <n v="798398"/>
    <n v="101876"/>
    <n v="7796"/>
    <n v="5926"/>
    <n v="49781"/>
    <n v="50745"/>
    <n v="100526"/>
    <n v="11.392300000000001"/>
    <n v="12.76005"/>
    <n v="7.6524400000000004"/>
    <n v="76.013339999999999"/>
    <n v="0.74224000000000001"/>
  </r>
  <r>
    <x v="223"/>
    <x v="0"/>
    <x v="159"/>
    <x v="136"/>
    <n v="6691"/>
    <n v="652099"/>
    <n v="52113"/>
    <n v="2409"/>
    <n v="5928"/>
    <n v="40168"/>
    <n v="35395"/>
    <n v="75563"/>
    <n v="11.293200000000001"/>
    <n v="7.9915799999999999"/>
    <n v="4.6226500000000001"/>
    <n v="246.07721000000001"/>
    <n v="0.90905999999999998"/>
  </r>
  <r>
    <x v="224"/>
    <x v="1"/>
    <x v="164"/>
    <x v="176"/>
    <n v="2004"/>
    <n v="786692"/>
    <n v="182351"/>
    <n v="42523"/>
    <n v="12731"/>
    <n v="11058"/>
    <n v="27820"/>
    <n v="38878"/>
    <n v="19.400200000000002"/>
    <n v="23.179469999999998"/>
    <n v="23.319310000000002"/>
    <n v="29.93909"/>
    <n v="1.6183000000000001"/>
  </r>
  <r>
    <x v="225"/>
    <x v="2"/>
    <x v="165"/>
    <x v="151"/>
    <n v="6127"/>
    <n v="120505"/>
    <n v="1510"/>
    <n v="48129"/>
    <n v="17320"/>
    <n v="3781"/>
    <n v="47133"/>
    <n v="50914"/>
    <n v="8.3097999999999992"/>
    <n v="1.2530600000000001"/>
    <n v="3187.3509899999999"/>
    <n v="35.986620000000002"/>
    <n v="14.37285"/>
  </r>
  <r>
    <x v="226"/>
    <x v="4"/>
    <x v="105"/>
    <x v="177"/>
    <n v="4796"/>
    <n v="14090"/>
    <n v="34479"/>
    <n v="18201"/>
    <n v="25446"/>
    <n v="1846"/>
    <n v="73820"/>
    <n v="75666"/>
    <n v="15.776899999999999"/>
    <n v="244.70545999999999"/>
    <n v="52.788649999999997"/>
    <n v="139.80551"/>
    <n v="180.59617"/>
  </r>
  <r>
    <x v="227"/>
    <x v="1"/>
    <x v="136"/>
    <x v="128"/>
    <n v="5843"/>
    <n v="46483"/>
    <n v="79369"/>
    <n v="24954"/>
    <n v="27997"/>
    <n v="67688"/>
    <n v="52068"/>
    <n v="119756"/>
    <n v="20.4956"/>
    <n v="170.74844999999999"/>
    <n v="31.44049"/>
    <n v="112.19444"/>
    <n v="60.230620000000002"/>
  </r>
  <r>
    <x v="228"/>
    <x v="1"/>
    <x v="33"/>
    <x v="178"/>
    <n v="4293"/>
    <n v="454688"/>
    <n v="45619"/>
    <n v="19067"/>
    <n v="27523"/>
    <n v="20712"/>
    <n v="46010"/>
    <n v="66722"/>
    <n v="15.542"/>
    <n v="10.03303"/>
    <n v="41.79618"/>
    <n v="144.34888000000001"/>
    <n v="6.0531600000000001"/>
  </r>
  <r>
    <x v="229"/>
    <x v="3"/>
    <x v="166"/>
    <x v="179"/>
    <n v="2064"/>
    <n v="943183"/>
    <n v="55506"/>
    <n v="8543"/>
    <n v="21954"/>
    <n v="7240"/>
    <n v="8487"/>
    <n v="15727"/>
    <n v="7.6196999999999999"/>
    <n v="5.88497"/>
    <n v="15.39113"/>
    <n v="256.98232000000002"/>
    <n v="2.3276500000000002"/>
  </r>
  <r>
    <x v="230"/>
    <x v="3"/>
    <x v="108"/>
    <x v="180"/>
    <n v="9404"/>
    <n v="942672"/>
    <n v="114668"/>
    <n v="4062"/>
    <n v="10060"/>
    <n v="17139"/>
    <n v="11939"/>
    <n v="29078"/>
    <n v="3.0920999999999998"/>
    <n v="12.164149999999999"/>
    <n v="3.5424000000000002"/>
    <n v="247.66125"/>
    <n v="1.06718"/>
  </r>
  <r>
    <x v="231"/>
    <x v="1"/>
    <x v="80"/>
    <x v="181"/>
    <n v="5199"/>
    <n v="116253"/>
    <n v="190553"/>
    <n v="9224"/>
    <n v="14521"/>
    <n v="23557"/>
    <n v="8316"/>
    <n v="31873"/>
    <n v="6.1306000000000003"/>
    <n v="163.91233"/>
    <n v="4.8406500000000001"/>
    <n v="157.42627999999999"/>
    <n v="12.49086"/>
  </r>
  <r>
    <x v="232"/>
    <x v="2"/>
    <x v="79"/>
    <x v="66"/>
    <n v="9772"/>
    <n v="79414"/>
    <n v="108739"/>
    <n v="24399"/>
    <n v="9704"/>
    <n v="87713"/>
    <n v="40567"/>
    <n v="128280"/>
    <n v="13.1273"/>
    <n v="136.92674"/>
    <n v="22.438130000000001"/>
    <n v="39.772120000000001"/>
    <n v="12.21951"/>
  </r>
  <r>
    <x v="233"/>
    <x v="1"/>
    <x v="144"/>
    <x v="20"/>
    <n v="9686"/>
    <n v="997396"/>
    <n v="14979"/>
    <n v="45343"/>
    <n v="15236"/>
    <n v="10502"/>
    <n v="6751"/>
    <n v="17253"/>
    <n v="1.7811999999999999"/>
    <n v="1.5018100000000001"/>
    <n v="302.71046000000001"/>
    <n v="33.601660000000003"/>
    <n v="1.5275799999999999"/>
  </r>
  <r>
    <x v="234"/>
    <x v="2"/>
    <x v="167"/>
    <x v="182"/>
    <n v="8116"/>
    <n v="221459"/>
    <n v="159197"/>
    <n v="44166"/>
    <n v="17789"/>
    <n v="28410"/>
    <n v="31018"/>
    <n v="59428"/>
    <n v="7.3223000000000003"/>
    <n v="71.885540000000006"/>
    <n v="27.742989999999999"/>
    <n v="40.277589999999996"/>
    <n v="8.0326400000000007"/>
  </r>
  <r>
    <x v="235"/>
    <x v="1"/>
    <x v="168"/>
    <x v="13"/>
    <n v="5080"/>
    <n v="789155"/>
    <n v="182497"/>
    <n v="39978"/>
    <n v="6507"/>
    <n v="38482"/>
    <n v="22314"/>
    <n v="60796"/>
    <n v="11.967700000000001"/>
    <n v="23.125620000000001"/>
    <n v="21.906110000000002"/>
    <n v="16.276450000000001"/>
    <n v="0.82455000000000001"/>
  </r>
  <r>
    <x v="236"/>
    <x v="0"/>
    <x v="169"/>
    <x v="183"/>
    <n v="3596"/>
    <n v="588129"/>
    <n v="24581"/>
    <n v="23018"/>
    <n v="24300"/>
    <n v="25592"/>
    <n v="21261"/>
    <n v="46853"/>
    <n v="13.029199999999999"/>
    <n v="4.1795299999999997"/>
    <n v="93.64143"/>
    <n v="105.56955000000001"/>
    <n v="4.1317500000000003"/>
  </r>
  <r>
    <x v="237"/>
    <x v="0"/>
    <x v="157"/>
    <x v="41"/>
    <n v="1165"/>
    <n v="996256"/>
    <n v="43433"/>
    <n v="33212"/>
    <n v="27646"/>
    <n v="27487"/>
    <n v="16955"/>
    <n v="44442"/>
    <n v="38.147599999999997"/>
    <n v="4.3596199999999996"/>
    <n v="76.467200000000005"/>
    <n v="83.241"/>
    <n v="2.7749899999999998"/>
  </r>
  <r>
    <x v="238"/>
    <x v="1"/>
    <x v="107"/>
    <x v="104"/>
    <n v="9926"/>
    <n v="340110"/>
    <n v="16266"/>
    <n v="38005"/>
    <n v="10559"/>
    <n v="45369"/>
    <n v="55121"/>
    <n v="100490"/>
    <n v="10.123900000000001"/>
    <n v="4.7825699999999998"/>
    <n v="233.64687000000001"/>
    <n v="27.783190000000001"/>
    <n v="3.1045799999999999"/>
  </r>
  <r>
    <x v="239"/>
    <x v="3"/>
    <x v="170"/>
    <x v="184"/>
    <n v="1373"/>
    <n v="74327"/>
    <n v="79809"/>
    <n v="42644"/>
    <n v="17402"/>
    <n v="47283"/>
    <n v="9458"/>
    <n v="56741"/>
    <n v="41.326300000000003"/>
    <n v="107.37551999999999"/>
    <n v="53.432569999999998"/>
    <n v="40.80762"/>
    <n v="23.412759999999999"/>
  </r>
  <r>
    <x v="240"/>
    <x v="2"/>
    <x v="22"/>
    <x v="185"/>
    <n v="8459"/>
    <n v="444840"/>
    <n v="93859"/>
    <n v="48228"/>
    <n v="282"/>
    <n v="76785"/>
    <n v="53689"/>
    <n v="130474"/>
    <n v="15.424300000000001"/>
    <n v="21.099499999999999"/>
    <n v="51.383459999999999"/>
    <n v="0.58472000000000002"/>
    <n v="6.3390000000000002E-2"/>
  </r>
  <r>
    <x v="241"/>
    <x v="0"/>
    <x v="101"/>
    <x v="67"/>
    <n v="7064"/>
    <n v="821158"/>
    <n v="92342"/>
    <n v="36398"/>
    <n v="8004"/>
    <n v="84849"/>
    <n v="10266"/>
    <n v="95115"/>
    <n v="13.4648"/>
    <n v="11.245340000000001"/>
    <n v="39.416519999999998"/>
    <n v="21.990220000000001"/>
    <n v="0.97472000000000003"/>
  </r>
  <r>
    <x v="242"/>
    <x v="2"/>
    <x v="171"/>
    <x v="131"/>
    <n v="6681"/>
    <n v="554316"/>
    <n v="58111"/>
    <n v="6869"/>
    <n v="27843"/>
    <n v="89794"/>
    <n v="2487"/>
    <n v="92281"/>
    <n v="13.8125"/>
    <n v="10.483370000000001"/>
    <n v="11.82048"/>
    <n v="405.34284000000002"/>
    <n v="5.0229499999999998"/>
  </r>
  <r>
    <x v="243"/>
    <x v="4"/>
    <x v="172"/>
    <x v="186"/>
    <n v="4257"/>
    <n v="183275"/>
    <n v="199037"/>
    <n v="27600"/>
    <n v="29916"/>
    <n v="26676"/>
    <n v="67323"/>
    <n v="93999"/>
    <n v="22.081"/>
    <n v="108.60019"/>
    <n v="13.866770000000001"/>
    <n v="108.3913"/>
    <n v="16.32301"/>
  </r>
  <r>
    <x v="244"/>
    <x v="3"/>
    <x v="173"/>
    <x v="187"/>
    <n v="5361"/>
    <n v="784786"/>
    <n v="195558"/>
    <n v="7272"/>
    <n v="19806"/>
    <n v="71887"/>
    <n v="50022"/>
    <n v="121909"/>
    <n v="22.74"/>
    <n v="24.91864"/>
    <n v="3.7185899999999998"/>
    <n v="272.35973999999999"/>
    <n v="2.5237500000000002"/>
  </r>
  <r>
    <x v="245"/>
    <x v="3"/>
    <x v="122"/>
    <x v="25"/>
    <n v="7194"/>
    <n v="539288"/>
    <n v="45482"/>
    <n v="24259"/>
    <n v="19732"/>
    <n v="27524"/>
    <n v="33183"/>
    <n v="60707"/>
    <n v="8.4385999999999992"/>
    <n v="8.4337099999999996"/>
    <n v="53.337580000000003"/>
    <n v="81.338880000000003"/>
    <n v="3.6589"/>
  </r>
  <r>
    <x v="246"/>
    <x v="4"/>
    <x v="174"/>
    <x v="188"/>
    <n v="9177"/>
    <n v="392024"/>
    <n v="1447"/>
    <n v="34531"/>
    <n v="9981"/>
    <n v="19166"/>
    <n v="5515"/>
    <n v="24681"/>
    <n v="2.6894"/>
    <n v="0.36910999999999999"/>
    <n v="2386.3856300000002"/>
    <n v="28.90446"/>
    <n v="2.5460199999999999"/>
  </r>
  <r>
    <x v="247"/>
    <x v="3"/>
    <x v="170"/>
    <x v="142"/>
    <n v="3547"/>
    <n v="40425"/>
    <n v="160291"/>
    <n v="23150"/>
    <n v="27529"/>
    <n v="44853"/>
    <n v="3788"/>
    <n v="48641"/>
    <n v="13.7133"/>
    <n v="396.51452999999998"/>
    <n v="14.44248"/>
    <n v="118.91576999999999"/>
    <n v="68.098950000000002"/>
  </r>
  <r>
    <x v="248"/>
    <x v="0"/>
    <x v="175"/>
    <x v="189"/>
    <n v="6156"/>
    <n v="704566"/>
    <n v="129406"/>
    <n v="4993"/>
    <n v="13176"/>
    <n v="44962"/>
    <n v="20966"/>
    <n v="65928"/>
    <n v="10.7096"/>
    <n v="18.366769999999999"/>
    <n v="3.8584000000000001"/>
    <n v="263.88945000000001"/>
    <n v="1.87009"/>
  </r>
  <r>
    <x v="249"/>
    <x v="4"/>
    <x v="72"/>
    <x v="190"/>
    <n v="8454"/>
    <n v="470340"/>
    <n v="176101"/>
    <n v="22477"/>
    <n v="11872"/>
    <n v="44641"/>
    <n v="62737"/>
    <n v="107378"/>
    <n v="12.7014"/>
    <n v="37.441209999999998"/>
    <n v="12.7637"/>
    <n v="52.818440000000002"/>
    <n v="2.52413"/>
  </r>
  <r>
    <x v="250"/>
    <x v="0"/>
    <x v="103"/>
    <x v="63"/>
    <n v="6746"/>
    <n v="108017"/>
    <n v="15090"/>
    <n v="34132"/>
    <n v="15976"/>
    <n v="94595"/>
    <n v="49541"/>
    <n v="144136"/>
    <n v="21.366099999999999"/>
    <n v="13.97002"/>
    <n v="226.18952999999999"/>
    <n v="46.806519999999999"/>
    <n v="14.79026"/>
  </r>
  <r>
    <x v="251"/>
    <x v="0"/>
    <x v="131"/>
    <x v="65"/>
    <n v="8315"/>
    <n v="192616"/>
    <n v="175978"/>
    <n v="1649"/>
    <n v="24292"/>
    <n v="11091"/>
    <n v="7573"/>
    <n v="18664"/>
    <n v="2.2446000000000002"/>
    <n v="91.362089999999995"/>
    <n v="0.93705000000000005"/>
    <n v="1473.1352300000001"/>
    <n v="12.61162"/>
  </r>
  <r>
    <x v="252"/>
    <x v="4"/>
    <x v="158"/>
    <x v="191"/>
    <n v="1035"/>
    <n v="844879"/>
    <n v="53152"/>
    <n v="37239"/>
    <n v="93"/>
    <n v="29825"/>
    <n v="11458"/>
    <n v="41283"/>
    <n v="39.887"/>
    <n v="6.29108"/>
    <n v="70.061329999999998"/>
    <n v="0.24973999999999999"/>
    <n v="1.1010000000000001E-2"/>
  </r>
  <r>
    <x v="253"/>
    <x v="2"/>
    <x v="176"/>
    <x v="14"/>
    <n v="5878"/>
    <n v="742053"/>
    <n v="154300"/>
    <n v="49293"/>
    <n v="8819"/>
    <n v="72636"/>
    <n v="73924"/>
    <n v="146560"/>
    <n v="24.933700000000002"/>
    <n v="20.793659999999999"/>
    <n v="31.946210000000001"/>
    <n v="17.890979999999999"/>
    <n v="1.1884600000000001"/>
  </r>
  <r>
    <x v="254"/>
    <x v="2"/>
    <x v="116"/>
    <x v="166"/>
    <n v="7173"/>
    <n v="139540"/>
    <n v="148448"/>
    <n v="40464"/>
    <n v="27648"/>
    <n v="23639"/>
    <n v="70371"/>
    <n v="94010"/>
    <n v="13.1061"/>
    <n v="106.38383"/>
    <n v="27.258030000000002"/>
    <n v="68.327399999999997"/>
    <n v="19.813669999999998"/>
  </r>
  <r>
    <x v="255"/>
    <x v="3"/>
    <x v="61"/>
    <x v="145"/>
    <n v="1060"/>
    <n v="848047"/>
    <n v="110809"/>
    <n v="47255"/>
    <n v="12695"/>
    <n v="88628"/>
    <n v="47593"/>
    <n v="136221"/>
    <n v="128.5104"/>
    <n v="13.066369999999999"/>
    <n v="42.645449999999997"/>
    <n v="26.864879999999999"/>
    <n v="1.4969699999999999"/>
  </r>
  <r>
    <x v="256"/>
    <x v="4"/>
    <x v="107"/>
    <x v="192"/>
    <n v="8505"/>
    <n v="805379"/>
    <n v="176646"/>
    <n v="25807"/>
    <n v="14648"/>
    <n v="18944"/>
    <n v="32606"/>
    <n v="51550"/>
    <n v="6.0610999999999997"/>
    <n v="21.93328"/>
    <n v="14.609439999999999"/>
    <n v="56.759790000000002"/>
    <n v="1.81877"/>
  </r>
  <r>
    <x v="257"/>
    <x v="0"/>
    <x v="177"/>
    <x v="161"/>
    <n v="7979"/>
    <n v="516059"/>
    <n v="148461"/>
    <n v="28770"/>
    <n v="18603"/>
    <n v="21229"/>
    <n v="60647"/>
    <n v="81876"/>
    <n v="10.2614"/>
    <n v="28.768219999999999"/>
    <n v="19.378830000000001"/>
    <n v="64.661109999999994"/>
    <n v="3.6048200000000001"/>
  </r>
  <r>
    <x v="258"/>
    <x v="2"/>
    <x v="178"/>
    <x v="193"/>
    <n v="2057"/>
    <n v="41397"/>
    <n v="181977"/>
    <n v="43862"/>
    <n v="29921"/>
    <n v="14346"/>
    <n v="54915"/>
    <n v="69261"/>
    <n v="33.670900000000003"/>
    <n v="439.58983000000001"/>
    <n v="24.10305"/>
    <n v="68.216220000000007"/>
    <n v="72.278180000000006"/>
  </r>
  <r>
    <x v="259"/>
    <x v="2"/>
    <x v="55"/>
    <x v="32"/>
    <n v="5531"/>
    <n v="368151"/>
    <n v="194648"/>
    <n v="4105"/>
    <n v="3294"/>
    <n v="82996"/>
    <n v="836"/>
    <n v="83832"/>
    <n v="15.1568"/>
    <n v="52.871780000000001"/>
    <n v="2.10894"/>
    <n v="80.243610000000004"/>
    <n v="0.89473999999999998"/>
  </r>
  <r>
    <x v="260"/>
    <x v="3"/>
    <x v="70"/>
    <x v="194"/>
    <n v="4958"/>
    <n v="357798"/>
    <n v="33630"/>
    <n v="42610"/>
    <n v="19259"/>
    <n v="4627"/>
    <n v="45756"/>
    <n v="50383"/>
    <n v="10.162000000000001"/>
    <n v="9.3991600000000002"/>
    <n v="126.70235"/>
    <n v="45.198309999999999"/>
    <n v="5.3826499999999999"/>
  </r>
  <r>
    <x v="261"/>
    <x v="3"/>
    <x v="179"/>
    <x v="195"/>
    <n v="2435"/>
    <n v="333196"/>
    <n v="2705"/>
    <n v="17160"/>
    <n v="565"/>
    <n v="42935"/>
    <n v="47281"/>
    <n v="90216"/>
    <n v="37.049700000000001"/>
    <n v="0.81183000000000005"/>
    <n v="634.38077999999996"/>
    <n v="3.2925399999999998"/>
    <n v="0.16957"/>
  </r>
  <r>
    <x v="262"/>
    <x v="3"/>
    <x v="180"/>
    <x v="45"/>
    <n v="4300"/>
    <n v="429114"/>
    <n v="173711"/>
    <n v="48342"/>
    <n v="26043"/>
    <n v="10019"/>
    <n v="15658"/>
    <n v="25677"/>
    <n v="5.9714"/>
    <n v="40.481319999999997"/>
    <n v="27.828980000000001"/>
    <n v="53.872410000000002"/>
    <n v="6.0690200000000001"/>
  </r>
  <r>
    <x v="263"/>
    <x v="3"/>
    <x v="181"/>
    <x v="87"/>
    <n v="9248"/>
    <n v="327627"/>
    <n v="23685"/>
    <n v="13544"/>
    <n v="28845"/>
    <n v="8665"/>
    <n v="34719"/>
    <n v="43384"/>
    <n v="4.6912000000000003"/>
    <n v="7.22926"/>
    <n v="57.183869999999999"/>
    <n v="212.97253000000001"/>
    <n v="8.8042200000000008"/>
  </r>
  <r>
    <x v="264"/>
    <x v="4"/>
    <x v="182"/>
    <x v="196"/>
    <n v="7421"/>
    <n v="872943"/>
    <n v="95150"/>
    <n v="41046"/>
    <n v="10797"/>
    <n v="7508"/>
    <n v="5005"/>
    <n v="12513"/>
    <n v="1.6861999999999999"/>
    <n v="10.89991"/>
    <n v="43.138199999999998"/>
    <n v="26.30463"/>
    <n v="1.23685"/>
  </r>
  <r>
    <x v="265"/>
    <x v="1"/>
    <x v="52"/>
    <x v="197"/>
    <n v="4818"/>
    <n v="518214"/>
    <n v="181119"/>
    <n v="33171"/>
    <n v="21588"/>
    <n v="18932"/>
    <n v="33396"/>
    <n v="52328"/>
    <n v="10.860900000000001"/>
    <n v="34.950620000000001"/>
    <n v="18.31448"/>
    <n v="65.080939999999998"/>
    <n v="4.1658499999999998"/>
  </r>
  <r>
    <x v="266"/>
    <x v="2"/>
    <x v="183"/>
    <x v="160"/>
    <n v="8498"/>
    <n v="753369"/>
    <n v="134949"/>
    <n v="42980"/>
    <n v="19984"/>
    <n v="77656"/>
    <n v="72303"/>
    <n v="149959"/>
    <n v="17.6464"/>
    <n v="17.912739999999999"/>
    <n v="31.849070000000001"/>
    <n v="46.496040000000001"/>
    <n v="2.6526200000000002"/>
  </r>
  <r>
    <x v="267"/>
    <x v="3"/>
    <x v="184"/>
    <x v="198"/>
    <n v="3589"/>
    <n v="550531"/>
    <n v="79676"/>
    <n v="12181"/>
    <n v="23091"/>
    <n v="58989"/>
    <n v="64293"/>
    <n v="123282"/>
    <n v="34.35"/>
    <n v="14.472569999999999"/>
    <n v="15.288169999999999"/>
    <n v="189.56572"/>
    <n v="4.1943099999999998"/>
  </r>
  <r>
    <x v="268"/>
    <x v="0"/>
    <x v="185"/>
    <x v="143"/>
    <n v="1957"/>
    <n v="89283"/>
    <n v="136012"/>
    <n v="12847"/>
    <n v="5464"/>
    <n v="2660"/>
    <n v="66422"/>
    <n v="69082"/>
    <n v="35.299900000000001"/>
    <n v="152.33806999999999"/>
    <n v="9.4454899999999995"/>
    <n v="42.531329999999997"/>
    <n v="6.1198699999999997"/>
  </r>
  <r>
    <x v="269"/>
    <x v="2"/>
    <x v="186"/>
    <x v="199"/>
    <n v="6912"/>
    <n v="627042"/>
    <n v="59383"/>
    <n v="23440"/>
    <n v="26880"/>
    <n v="32391"/>
    <n v="18106"/>
    <n v="50497"/>
    <n v="7.3056999999999999"/>
    <n v="9.4703400000000002"/>
    <n v="39.472580000000001"/>
    <n v="114.67577"/>
    <n v="4.2867899999999999"/>
  </r>
  <r>
    <x v="270"/>
    <x v="3"/>
    <x v="187"/>
    <x v="135"/>
    <n v="5210"/>
    <n v="824871"/>
    <n v="102310"/>
    <n v="22185"/>
    <n v="6146"/>
    <n v="64330"/>
    <n v="52599"/>
    <n v="116929"/>
    <n v="22.443200000000001"/>
    <n v="12.40315"/>
    <n v="21.684100000000001"/>
    <n v="27.703399999999998"/>
    <n v="0.74509000000000003"/>
  </r>
  <r>
    <x v="271"/>
    <x v="3"/>
    <x v="161"/>
    <x v="200"/>
    <n v="7592"/>
    <n v="746339"/>
    <n v="147587"/>
    <n v="16978"/>
    <n v="19344"/>
    <n v="31227"/>
    <n v="15481"/>
    <n v="46708"/>
    <n v="6.1523000000000003"/>
    <n v="19.774789999999999"/>
    <n v="11.50372"/>
    <n v="113.93568"/>
    <n v="2.59185"/>
  </r>
  <r>
    <x v="272"/>
    <x v="4"/>
    <x v="59"/>
    <x v="189"/>
    <n v="4940"/>
    <n v="294441"/>
    <n v="160173"/>
    <n v="30068"/>
    <n v="11748"/>
    <n v="7741"/>
    <n v="66692"/>
    <n v="74433"/>
    <n v="15.067399999999999"/>
    <n v="54.399009999999997"/>
    <n v="18.772200000000002"/>
    <n v="39.071440000000003"/>
    <n v="3.9899300000000002"/>
  </r>
  <r>
    <x v="273"/>
    <x v="1"/>
    <x v="65"/>
    <x v="39"/>
    <n v="1769"/>
    <n v="97865"/>
    <n v="180855"/>
    <n v="36457"/>
    <n v="8383"/>
    <n v="3863"/>
    <n v="48065"/>
    <n v="51928"/>
    <n v="29.354399999999998"/>
    <n v="184.80049"/>
    <n v="20.15814"/>
    <n v="22.994209999999999"/>
    <n v="8.5658799999999999"/>
  </r>
  <r>
    <x v="274"/>
    <x v="1"/>
    <x v="173"/>
    <x v="201"/>
    <n v="5354"/>
    <n v="590805"/>
    <n v="24938"/>
    <n v="7163"/>
    <n v="6024"/>
    <n v="3042"/>
    <n v="24444"/>
    <n v="27486"/>
    <n v="5.1337000000000002"/>
    <n v="4.2210200000000002"/>
    <n v="28.723230000000001"/>
    <n v="84.098839999999996"/>
    <n v="1.01963"/>
  </r>
  <r>
    <x v="275"/>
    <x v="4"/>
    <x v="188"/>
    <x v="139"/>
    <n v="2858"/>
    <n v="262249"/>
    <n v="187864"/>
    <n v="23571"/>
    <n v="9097"/>
    <n v="53998"/>
    <n v="74255"/>
    <n v="128253"/>
    <n v="44.875100000000003"/>
    <n v="71.635739999999998"/>
    <n v="12.54684"/>
    <n v="38.59404"/>
    <n v="3.4688400000000001"/>
  </r>
  <r>
    <x v="276"/>
    <x v="0"/>
    <x v="189"/>
    <x v="202"/>
    <n v="4834"/>
    <n v="190525"/>
    <n v="6576"/>
    <n v="26279"/>
    <n v="9047"/>
    <n v="33836"/>
    <n v="5498"/>
    <n v="39334"/>
    <n v="8.1369000000000007"/>
    <n v="3.4515199999999999"/>
    <n v="399.61982999999998"/>
    <n v="34.426729999999999"/>
    <n v="4.7484599999999997"/>
  </r>
  <r>
    <x v="277"/>
    <x v="1"/>
    <x v="16"/>
    <x v="71"/>
    <n v="6580"/>
    <n v="386175"/>
    <n v="174491"/>
    <n v="40202"/>
    <n v="12175"/>
    <n v="22705"/>
    <n v="61674"/>
    <n v="84379"/>
    <n v="12.823600000000001"/>
    <n v="45.184440000000002"/>
    <n v="23.039580000000001"/>
    <n v="30.284559999999999"/>
    <n v="3.15272"/>
  </r>
  <r>
    <x v="278"/>
    <x v="0"/>
    <x v="190"/>
    <x v="203"/>
    <n v="4742"/>
    <n v="630120"/>
    <n v="145394"/>
    <n v="40020"/>
    <n v="12063"/>
    <n v="66048"/>
    <n v="19576"/>
    <n v="85624"/>
    <n v="18.0565"/>
    <n v="23.074020000000001"/>
    <n v="27.525210000000001"/>
    <n v="30.142430000000001"/>
    <n v="1.9144000000000001"/>
  </r>
  <r>
    <x v="279"/>
    <x v="2"/>
    <x v="191"/>
    <x v="204"/>
    <n v="2575"/>
    <n v="626371"/>
    <n v="125385"/>
    <n v="43382"/>
    <n v="19852"/>
    <n v="25480"/>
    <n v="24028"/>
    <n v="49508"/>
    <n v="19.226400000000002"/>
    <n v="20.017690000000002"/>
    <n v="34.599029999999999"/>
    <n v="45.760910000000003"/>
    <n v="3.1693699999999998"/>
  </r>
  <r>
    <x v="280"/>
    <x v="2"/>
    <x v="109"/>
    <x v="205"/>
    <n v="6709"/>
    <n v="273483"/>
    <n v="184977"/>
    <n v="6338"/>
    <n v="24708"/>
    <n v="21955"/>
    <n v="74627"/>
    <n v="96582"/>
    <n v="14.395899999999999"/>
    <n v="67.637479999999996"/>
    <n v="3.4263699999999999"/>
    <n v="389.83906999999999"/>
    <n v="9.0345700000000004"/>
  </r>
  <r>
    <x v="281"/>
    <x v="1"/>
    <x v="192"/>
    <x v="119"/>
    <n v="3993"/>
    <n v="356028"/>
    <n v="19881"/>
    <n v="46979"/>
    <n v="4104"/>
    <n v="35064"/>
    <n v="49012"/>
    <n v="84076"/>
    <n v="21.055800000000001"/>
    <n v="5.5841099999999999"/>
    <n v="236.30099000000001"/>
    <n v="8.7358200000000004"/>
    <n v="1.15272"/>
  </r>
  <r>
    <x v="282"/>
    <x v="1"/>
    <x v="193"/>
    <x v="206"/>
    <n v="2306"/>
    <n v="748458"/>
    <n v="176695"/>
    <n v="40313"/>
    <n v="4664"/>
    <n v="2762"/>
    <n v="37882"/>
    <n v="40644"/>
    <n v="17.625299999999999"/>
    <n v="23.607869999999998"/>
    <n v="22.815020000000001"/>
    <n v="11.569470000000001"/>
    <n v="0.62314999999999998"/>
  </r>
  <r>
    <x v="283"/>
    <x v="2"/>
    <x v="119"/>
    <x v="207"/>
    <n v="2164"/>
    <n v="439688"/>
    <n v="55999"/>
    <n v="37957"/>
    <n v="26236"/>
    <n v="90238"/>
    <n v="12519"/>
    <n v="102757"/>
    <n v="47.4848"/>
    <n v="12.736079999999999"/>
    <n v="67.781570000000002"/>
    <n v="69.120320000000007"/>
    <n v="5.9669600000000003"/>
  </r>
  <r>
    <x v="284"/>
    <x v="2"/>
    <x v="194"/>
    <x v="97"/>
    <n v="4313"/>
    <n v="913797"/>
    <n v="188267"/>
    <n v="34222"/>
    <n v="24029"/>
    <n v="71781"/>
    <n v="62545"/>
    <n v="134326"/>
    <n v="31.144400000000001"/>
    <n v="20.602720000000001"/>
    <n v="18.177379999999999"/>
    <n v="70.215069999999997"/>
    <n v="2.6295799999999998"/>
  </r>
  <r>
    <x v="285"/>
    <x v="1"/>
    <x v="195"/>
    <x v="72"/>
    <n v="1960"/>
    <n v="598715"/>
    <n v="153155"/>
    <n v="10448"/>
    <n v="18995"/>
    <n v="18436"/>
    <n v="52526"/>
    <n v="70962"/>
    <n v="36.205100000000002"/>
    <n v="25.58062"/>
    <n v="6.8218500000000004"/>
    <n v="181.80512999999999"/>
    <n v="3.1726299999999998"/>
  </r>
  <r>
    <x v="286"/>
    <x v="2"/>
    <x v="196"/>
    <x v="14"/>
    <n v="4492"/>
    <n v="915849"/>
    <n v="136270"/>
    <n v="25731"/>
    <n v="3579"/>
    <n v="79108"/>
    <n v="63843"/>
    <n v="142951"/>
    <n v="31.823499999999999"/>
    <n v="14.87909"/>
    <n v="18.882370000000002"/>
    <n v="13.90929"/>
    <n v="0.39078000000000002"/>
  </r>
  <r>
    <x v="287"/>
    <x v="1"/>
    <x v="80"/>
    <x v="208"/>
    <n v="4946"/>
    <n v="690352"/>
    <n v="188117"/>
    <n v="17079"/>
    <n v="14860"/>
    <n v="36441"/>
    <n v="67981"/>
    <n v="104422"/>
    <n v="21.112400000000001"/>
    <n v="27.24943"/>
    <n v="9.0789200000000001"/>
    <n v="87.007440000000003"/>
    <n v="2.1525300000000001"/>
  </r>
  <r>
    <x v="288"/>
    <x v="4"/>
    <x v="197"/>
    <x v="170"/>
    <n v="7432"/>
    <n v="101934"/>
    <n v="22015"/>
    <n v="31910"/>
    <n v="4322"/>
    <n v="8013"/>
    <n v="2112"/>
    <n v="10125"/>
    <n v="1.3624000000000001"/>
    <n v="21.59731"/>
    <n v="144.94663"/>
    <n v="13.54434"/>
    <n v="4.24"/>
  </r>
  <r>
    <x v="289"/>
    <x v="3"/>
    <x v="133"/>
    <x v="209"/>
    <n v="8452"/>
    <n v="540062"/>
    <n v="40939"/>
    <n v="37111"/>
    <n v="7041"/>
    <n v="11841"/>
    <n v="64052"/>
    <n v="75893"/>
    <n v="8.9793000000000003"/>
    <n v="7.5804299999999998"/>
    <n v="90.649500000000003"/>
    <n v="18.972809999999999"/>
    <n v="1.3037399999999999"/>
  </r>
  <r>
    <x v="290"/>
    <x v="1"/>
    <x v="198"/>
    <x v="210"/>
    <n v="3780"/>
    <n v="881751"/>
    <n v="60025"/>
    <n v="11523"/>
    <n v="13763"/>
    <n v="84077"/>
    <n v="70182"/>
    <n v="154259"/>
    <n v="40.8093"/>
    <n v="6.80748"/>
    <n v="19.196999999999999"/>
    <n v="119.43938"/>
    <n v="1.56087"/>
  </r>
  <r>
    <x v="291"/>
    <x v="0"/>
    <x v="108"/>
    <x v="22"/>
    <n v="2229"/>
    <n v="923504"/>
    <n v="17810"/>
    <n v="19319"/>
    <n v="24880"/>
    <n v="88459"/>
    <n v="1936"/>
    <n v="90395"/>
    <n v="40.554099999999998"/>
    <n v="1.92852"/>
    <n v="108.47277"/>
    <n v="128.78513000000001"/>
    <n v="2.6940900000000001"/>
  </r>
  <r>
    <x v="292"/>
    <x v="1"/>
    <x v="129"/>
    <x v="36"/>
    <n v="7703"/>
    <n v="683469"/>
    <n v="93870"/>
    <n v="35723"/>
    <n v="29893"/>
    <n v="59059"/>
    <n v="61668"/>
    <n v="120727"/>
    <n v="15.672700000000001"/>
    <n v="13.734349999999999"/>
    <n v="38.055819999999997"/>
    <n v="83.67998"/>
    <n v="4.3737199999999996"/>
  </r>
  <r>
    <x v="293"/>
    <x v="2"/>
    <x v="199"/>
    <x v="211"/>
    <n v="5745"/>
    <n v="174353"/>
    <n v="165944"/>
    <n v="31393"/>
    <n v="11123"/>
    <n v="52789"/>
    <n v="19323"/>
    <n v="72112"/>
    <n v="12.552099999999999"/>
    <n v="95.177030000000002"/>
    <n v="18.917829999999999"/>
    <n v="35.431469999999997"/>
    <n v="6.3795900000000003"/>
  </r>
  <r>
    <x v="294"/>
    <x v="0"/>
    <x v="107"/>
    <x v="76"/>
    <n v="4599"/>
    <n v="46342"/>
    <n v="42004"/>
    <n v="709"/>
    <n v="5581"/>
    <n v="89035"/>
    <n v="12558"/>
    <n v="101593"/>
    <n v="22.090199999999999"/>
    <n v="90.639160000000004"/>
    <n v="1.6879299999999999"/>
    <n v="787.16502000000003"/>
    <n v="12.04307"/>
  </r>
  <r>
    <x v="295"/>
    <x v="0"/>
    <x v="97"/>
    <x v="62"/>
    <n v="7930"/>
    <n v="90303"/>
    <n v="53529"/>
    <n v="12304"/>
    <n v="26661"/>
    <n v="61088"/>
    <n v="65692"/>
    <n v="126780"/>
    <n v="15.987399999999999"/>
    <n v="59.277099999999997"/>
    <n v="22.985669999999999"/>
    <n v="216.68563"/>
    <n v="29.52394"/>
  </r>
  <r>
    <x v="296"/>
    <x v="3"/>
    <x v="200"/>
    <x v="212"/>
    <n v="2181"/>
    <n v="476300"/>
    <n v="171679"/>
    <n v="10584"/>
    <n v="26390"/>
    <n v="90567"/>
    <n v="21474"/>
    <n v="112041"/>
    <n v="51.371400000000001"/>
    <n v="36.0443"/>
    <n v="6.1649900000000004"/>
    <n v="249.33861999999999"/>
    <n v="5.5406300000000002"/>
  </r>
  <r>
    <x v="297"/>
    <x v="1"/>
    <x v="107"/>
    <x v="206"/>
    <n v="4004"/>
    <n v="913533"/>
    <n v="140401"/>
    <n v="12112"/>
    <n v="17365"/>
    <n v="55750"/>
    <n v="35145"/>
    <n v="90895"/>
    <n v="22.701000000000001"/>
    <n v="15.369009999999999"/>
    <n v="8.6267200000000006"/>
    <n v="143.37020999999999"/>
    <n v="1.90086"/>
  </r>
  <r>
    <x v="298"/>
    <x v="4"/>
    <x v="201"/>
    <x v="186"/>
    <n v="3514"/>
    <n v="33723"/>
    <n v="81712"/>
    <n v="49690"/>
    <n v="10555"/>
    <n v="57581"/>
    <n v="54312"/>
    <n v="111893"/>
    <n v="31.842099999999999"/>
    <n v="242.30347"/>
    <n v="60.811140000000002"/>
    <n v="21.241700000000002"/>
    <n v="31.299109999999999"/>
  </r>
  <r>
    <x v="299"/>
    <x v="0"/>
    <x v="202"/>
    <x v="213"/>
    <n v="7786"/>
    <n v="356586"/>
    <n v="46113"/>
    <n v="12098"/>
    <n v="13083"/>
    <n v="60421"/>
    <n v="36376"/>
    <n v="96797"/>
    <n v="12.4322"/>
    <n v="12.931800000000001"/>
    <n v="26.23555"/>
    <n v="108.14184"/>
    <n v="3.66896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56D9A-35C2-4466-8ECD-8706DABF0FB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7"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 of Conversions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5DD4B-6F7A-4D88-AAF6-EFB41061B1C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7">
    <pivotField axis="axisRow" showAll="0" measureFilter="1" sortType="descending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96"/>
    </i>
    <i>
      <x v="41"/>
    </i>
    <i>
      <x v="78"/>
    </i>
    <i>
      <x v="112"/>
    </i>
    <i>
      <x v="111"/>
    </i>
    <i t="grand">
      <x/>
    </i>
  </rowItems>
  <colItems count="1">
    <i/>
  </colItems>
  <dataFields count="1">
    <dataField name="Sum of Total_Revenue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AF9A4-68E2-403D-AEBC-6E3B8D6686C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9" firstHeaderRow="1" firstDataRow="1" firstDataCol="1"/>
  <pivotFields count="17">
    <pivotField axis="axisRow" showAll="0" measureFilter="1" sortType="descending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 v="255"/>
    </i>
    <i>
      <x v="87"/>
    </i>
    <i>
      <x v="111"/>
    </i>
    <i>
      <x v="47"/>
    </i>
    <i>
      <x v="100"/>
    </i>
    <i t="grand">
      <x/>
    </i>
  </rowItems>
  <colItems count="1">
    <i/>
  </colItems>
  <dataFields count="1">
    <dataField name="Average of Return_On_Investment" fld="12" subtotal="average" baseField="0" baseItem="0"/>
  </dataField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EE4F-ED3F-44E8-AB41-8993FE7B16D5}">
  <dimension ref="A3:B9"/>
  <sheetViews>
    <sheetView workbookViewId="0">
      <selection activeCell="C15" sqref="C15"/>
    </sheetView>
  </sheetViews>
  <sheetFormatPr defaultRowHeight="13.2" x14ac:dyDescent="0.25"/>
  <cols>
    <col min="1" max="1" width="13.33203125" bestFit="1" customWidth="1"/>
    <col min="2" max="2" width="18.88671875" bestFit="1" customWidth="1"/>
  </cols>
  <sheetData>
    <row r="3" spans="1:2" x14ac:dyDescent="0.25">
      <c r="A3" s="8" t="s">
        <v>517</v>
      </c>
      <c r="B3" t="s">
        <v>519</v>
      </c>
    </row>
    <row r="4" spans="1:2" x14ac:dyDescent="0.25">
      <c r="A4" s="9" t="s">
        <v>24</v>
      </c>
      <c r="B4" s="10">
        <v>1101374</v>
      </c>
    </row>
    <row r="5" spans="1:2" x14ac:dyDescent="0.25">
      <c r="A5" s="9" t="s">
        <v>21</v>
      </c>
      <c r="B5" s="10">
        <v>968607</v>
      </c>
    </row>
    <row r="6" spans="1:2" x14ac:dyDescent="0.25">
      <c r="A6" s="9" t="s">
        <v>33</v>
      </c>
      <c r="B6" s="10">
        <v>843839</v>
      </c>
    </row>
    <row r="7" spans="1:2" x14ac:dyDescent="0.25">
      <c r="A7" s="9" t="s">
        <v>18</v>
      </c>
      <c r="B7" s="10">
        <v>785050</v>
      </c>
    </row>
    <row r="8" spans="1:2" x14ac:dyDescent="0.25">
      <c r="A8" s="9" t="s">
        <v>39</v>
      </c>
      <c r="B8" s="10">
        <v>674637</v>
      </c>
    </row>
    <row r="9" spans="1:2" x14ac:dyDescent="0.25">
      <c r="A9" s="9" t="s">
        <v>518</v>
      </c>
      <c r="B9" s="10">
        <v>4373507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53DE-604E-416E-9F56-1E380E2C7E5F}">
  <dimension ref="A3:B9"/>
  <sheetViews>
    <sheetView topLeftCell="A4" workbookViewId="0">
      <selection activeCell="B5" sqref="B5"/>
    </sheetView>
  </sheetViews>
  <sheetFormatPr defaultRowHeight="13.2" x14ac:dyDescent="0.25"/>
  <cols>
    <col min="1" max="1" width="13.33203125" bestFit="1" customWidth="1"/>
    <col min="2" max="2" width="20.77734375" bestFit="1" customWidth="1"/>
    <col min="3" max="3" width="28.21875" bestFit="1" customWidth="1"/>
  </cols>
  <sheetData>
    <row r="3" spans="1:2" x14ac:dyDescent="0.25">
      <c r="A3" s="8" t="s">
        <v>517</v>
      </c>
      <c r="B3" t="s">
        <v>520</v>
      </c>
    </row>
    <row r="4" spans="1:2" x14ac:dyDescent="0.25">
      <c r="A4" s="9" t="s">
        <v>213</v>
      </c>
      <c r="B4" s="10">
        <v>163169</v>
      </c>
    </row>
    <row r="5" spans="1:2" x14ac:dyDescent="0.25">
      <c r="A5" s="9" t="s">
        <v>102</v>
      </c>
      <c r="B5" s="10">
        <v>159646</v>
      </c>
    </row>
    <row r="6" spans="1:2" x14ac:dyDescent="0.25">
      <c r="A6" s="9" t="s">
        <v>176</v>
      </c>
      <c r="B6" s="10">
        <v>158601</v>
      </c>
    </row>
    <row r="7" spans="1:2" x14ac:dyDescent="0.25">
      <c r="A7" s="9" t="s">
        <v>243</v>
      </c>
      <c r="B7" s="10">
        <v>155492</v>
      </c>
    </row>
    <row r="8" spans="1:2" x14ac:dyDescent="0.25">
      <c r="A8" s="9" t="s">
        <v>241</v>
      </c>
      <c r="B8" s="10">
        <v>154859</v>
      </c>
    </row>
    <row r="9" spans="1:2" x14ac:dyDescent="0.25">
      <c r="A9" s="9" t="s">
        <v>518</v>
      </c>
      <c r="B9" s="10">
        <v>791767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2376-2301-493B-9820-B66AB17220E2}">
  <dimension ref="A3:B9"/>
  <sheetViews>
    <sheetView workbookViewId="0">
      <selection activeCell="N14" sqref="N14"/>
    </sheetView>
  </sheetViews>
  <sheetFormatPr defaultRowHeight="13.2" x14ac:dyDescent="0.25"/>
  <cols>
    <col min="1" max="1" width="13.33203125" bestFit="1" customWidth="1"/>
    <col min="2" max="2" width="31.5546875" bestFit="1" customWidth="1"/>
  </cols>
  <sheetData>
    <row r="3" spans="1:2" x14ac:dyDescent="0.25">
      <c r="A3" s="8" t="s">
        <v>517</v>
      </c>
      <c r="B3" t="s">
        <v>521</v>
      </c>
    </row>
    <row r="4" spans="1:2" x14ac:dyDescent="0.25">
      <c r="A4" s="9" t="s">
        <v>451</v>
      </c>
      <c r="B4" s="10">
        <v>128.5104</v>
      </c>
    </row>
    <row r="5" spans="1:2" x14ac:dyDescent="0.25">
      <c r="A5" s="9" t="s">
        <v>196</v>
      </c>
      <c r="B5" s="10">
        <v>122.4884</v>
      </c>
    </row>
    <row r="6" spans="1:2" x14ac:dyDescent="0.25">
      <c r="A6" s="9" t="s">
        <v>241</v>
      </c>
      <c r="B6" s="10">
        <v>93.513900000000007</v>
      </c>
    </row>
    <row r="7" spans="1:2" x14ac:dyDescent="0.25">
      <c r="A7" s="9" t="s">
        <v>113</v>
      </c>
      <c r="B7" s="10">
        <v>91.816599999999994</v>
      </c>
    </row>
    <row r="8" spans="1:2" x14ac:dyDescent="0.25">
      <c r="A8" s="9" t="s">
        <v>222</v>
      </c>
      <c r="B8" s="10">
        <v>85.696700000000007</v>
      </c>
    </row>
    <row r="9" spans="1:2" x14ac:dyDescent="0.25">
      <c r="A9" s="9" t="s">
        <v>518</v>
      </c>
      <c r="B9" s="10">
        <v>104.40520000000001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303"/>
  <sheetViews>
    <sheetView workbookViewId="0">
      <pane ySplit="1" topLeftCell="A2" activePane="bottomLeft" state="frozen"/>
      <selection pane="bottomLeft" activeCell="H49" sqref="H49"/>
    </sheetView>
  </sheetViews>
  <sheetFormatPr defaultColWidth="12.6640625" defaultRowHeight="15.75" customHeight="1" x14ac:dyDescent="0.25"/>
  <cols>
    <col min="1" max="1" width="12.109375" style="2" bestFit="1" customWidth="1"/>
    <col min="2" max="2" width="11.44140625" style="2" bestFit="1" customWidth="1"/>
    <col min="3" max="3" width="20.5546875" style="7" customWidth="1"/>
    <col min="4" max="4" width="15.5546875" style="7" bestFit="1" customWidth="1"/>
    <col min="5" max="5" width="6.6640625" style="2" bestFit="1" customWidth="1"/>
    <col min="6" max="6" width="10.77734375" style="2" bestFit="1" customWidth="1"/>
    <col min="7" max="7" width="7" style="2" bestFit="1" customWidth="1"/>
    <col min="8" max="8" width="8.77734375" style="2" bestFit="1" customWidth="1"/>
    <col min="9" max="9" width="11" style="2" bestFit="1" customWidth="1"/>
    <col min="10" max="10" width="17.44140625" style="2" bestFit="1" customWidth="1"/>
    <col min="11" max="11" width="21.88671875" style="2" bestFit="1" customWidth="1"/>
    <col min="12" max="12" width="17.6640625" style="2" customWidth="1"/>
    <col min="13" max="13" width="21.44140625" style="2" bestFit="1" customWidth="1"/>
    <col min="14" max="14" width="21.44140625" style="2" customWidth="1"/>
    <col min="15" max="15" width="18.88671875" style="2" bestFit="1" customWidth="1"/>
    <col min="16" max="16" width="12.5546875" style="2" bestFit="1" customWidth="1"/>
    <col min="17" max="17" width="16.109375" style="2" bestFit="1" customWidth="1"/>
    <col min="18" max="18" width="23.44140625" style="2" bestFit="1" customWidth="1"/>
    <col min="19" max="16384" width="12.6640625" style="2"/>
  </cols>
  <sheetData>
    <row r="1" spans="1:18" ht="13.2" x14ac:dyDescent="0.25">
      <c r="A1" s="3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522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13.2" hidden="1" x14ac:dyDescent="0.25">
      <c r="A2" s="1" t="s">
        <v>17</v>
      </c>
      <c r="B2" s="1" t="s">
        <v>18</v>
      </c>
      <c r="C2" s="6">
        <v>45026</v>
      </c>
      <c r="D2" s="6" t="s">
        <v>19</v>
      </c>
      <c r="E2" s="1">
        <v>4952</v>
      </c>
      <c r="F2" s="1">
        <v>814161</v>
      </c>
      <c r="G2" s="1">
        <v>106808</v>
      </c>
      <c r="H2" s="1">
        <v>6529</v>
      </c>
      <c r="I2" s="1">
        <v>25772</v>
      </c>
      <c r="J2" s="1">
        <v>9205</v>
      </c>
      <c r="K2" s="1">
        <v>62389</v>
      </c>
      <c r="L2" s="1">
        <v>71594</v>
      </c>
      <c r="M2" s="1">
        <v>14.457599999999999</v>
      </c>
      <c r="N2" s="11" t="str">
        <f>IF(M2&gt;$M$303, "Yes", "No")</f>
        <v>No</v>
      </c>
      <c r="O2" s="1">
        <v>13.118779999999999</v>
      </c>
      <c r="P2" s="1">
        <v>6.1128400000000003</v>
      </c>
      <c r="Q2" s="1">
        <v>394.7312</v>
      </c>
      <c r="R2" s="1">
        <v>3.16547</v>
      </c>
    </row>
    <row r="3" spans="1:18" ht="13.2" hidden="1" x14ac:dyDescent="0.25">
      <c r="A3" s="1" t="s">
        <v>20</v>
      </c>
      <c r="B3" s="1" t="s">
        <v>21</v>
      </c>
      <c r="C3" s="6" t="s">
        <v>22</v>
      </c>
      <c r="D3" s="6">
        <v>45119</v>
      </c>
      <c r="E3" s="1">
        <v>4115</v>
      </c>
      <c r="F3" s="1">
        <v>404581</v>
      </c>
      <c r="G3" s="1">
        <v>18110</v>
      </c>
      <c r="H3" s="1">
        <v>16734</v>
      </c>
      <c r="I3" s="1">
        <v>14873</v>
      </c>
      <c r="J3" s="1">
        <v>21917</v>
      </c>
      <c r="K3" s="1">
        <v>52878</v>
      </c>
      <c r="L3" s="1">
        <v>74795</v>
      </c>
      <c r="M3" s="1">
        <v>18.176200000000001</v>
      </c>
      <c r="N3" s="11" t="str">
        <f t="shared" ref="N3:N66" si="0">IF(M3&gt;$M$303, "Yes", "No")</f>
        <v>No</v>
      </c>
      <c r="O3" s="1">
        <v>4.4762399999999998</v>
      </c>
      <c r="P3" s="1">
        <v>92.401989999999998</v>
      </c>
      <c r="Q3" s="1">
        <v>88.878929999999997</v>
      </c>
      <c r="R3" s="1">
        <v>3.6761499999999998</v>
      </c>
    </row>
    <row r="4" spans="1:18" ht="13.2" x14ac:dyDescent="0.25">
      <c r="A4" s="1" t="s">
        <v>23</v>
      </c>
      <c r="B4" s="1" t="s">
        <v>24</v>
      </c>
      <c r="C4" s="6" t="s">
        <v>25</v>
      </c>
      <c r="D4" s="6" t="s">
        <v>26</v>
      </c>
      <c r="E4" s="1">
        <v>2134</v>
      </c>
      <c r="F4" s="1">
        <v>466514</v>
      </c>
      <c r="G4" s="1">
        <v>154185</v>
      </c>
      <c r="H4" s="1">
        <v>9471</v>
      </c>
      <c r="I4" s="1">
        <v>6384</v>
      </c>
      <c r="J4" s="1">
        <v>57646</v>
      </c>
      <c r="K4" s="1">
        <v>73488</v>
      </c>
      <c r="L4" s="1">
        <v>131134</v>
      </c>
      <c r="M4" s="1">
        <v>61.4499</v>
      </c>
      <c r="N4" s="11" t="str">
        <f t="shared" si="0"/>
        <v>Yes</v>
      </c>
      <c r="O4" s="1">
        <v>33.050460000000001</v>
      </c>
      <c r="P4" s="1">
        <v>6.14262</v>
      </c>
      <c r="Q4" s="1">
        <v>67.405760000000001</v>
      </c>
      <c r="R4" s="1">
        <v>1.3684499999999999</v>
      </c>
    </row>
    <row r="5" spans="1:18" ht="13.2" x14ac:dyDescent="0.25">
      <c r="A5" s="1" t="s">
        <v>27</v>
      </c>
      <c r="B5" s="1" t="s">
        <v>24</v>
      </c>
      <c r="C5" s="6" t="s">
        <v>28</v>
      </c>
      <c r="D5" s="6" t="s">
        <v>29</v>
      </c>
      <c r="E5" s="1">
        <v>4525</v>
      </c>
      <c r="F5" s="1">
        <v>482608</v>
      </c>
      <c r="G5" s="1">
        <v>159899</v>
      </c>
      <c r="H5" s="1">
        <v>28491</v>
      </c>
      <c r="I5" s="1">
        <v>6398</v>
      </c>
      <c r="J5" s="1">
        <v>79808</v>
      </c>
      <c r="K5" s="1">
        <v>34267</v>
      </c>
      <c r="L5" s="1">
        <v>114075</v>
      </c>
      <c r="M5" s="1">
        <v>25.209900000000001</v>
      </c>
      <c r="N5" s="11" t="str">
        <f t="shared" si="0"/>
        <v>Yes</v>
      </c>
      <c r="O5" s="1">
        <v>33.132269999999998</v>
      </c>
      <c r="P5" s="1">
        <v>17.81812</v>
      </c>
      <c r="Q5" s="1">
        <v>22.456209999999999</v>
      </c>
      <c r="R5" s="1">
        <v>1.3257099999999999</v>
      </c>
    </row>
    <row r="6" spans="1:18" ht="13.2" hidden="1" x14ac:dyDescent="0.25">
      <c r="A6" s="1" t="s">
        <v>30</v>
      </c>
      <c r="B6" s="1" t="s">
        <v>24</v>
      </c>
      <c r="C6" s="6" t="s">
        <v>31</v>
      </c>
      <c r="D6" s="6">
        <v>45267</v>
      </c>
      <c r="E6" s="1">
        <v>5470</v>
      </c>
      <c r="F6" s="1">
        <v>94402</v>
      </c>
      <c r="G6" s="1">
        <v>98910</v>
      </c>
      <c r="H6" s="1">
        <v>8418</v>
      </c>
      <c r="I6" s="1">
        <v>13250</v>
      </c>
      <c r="J6" s="1">
        <v>59122</v>
      </c>
      <c r="K6" s="1">
        <v>19355</v>
      </c>
      <c r="L6" s="1">
        <v>78477</v>
      </c>
      <c r="M6" s="1">
        <v>14.3468</v>
      </c>
      <c r="N6" s="11" t="str">
        <f t="shared" si="0"/>
        <v>No</v>
      </c>
      <c r="O6" s="1">
        <v>104.77531999999999</v>
      </c>
      <c r="P6" s="1">
        <v>8.5107700000000008</v>
      </c>
      <c r="Q6" s="1">
        <v>157.40081000000001</v>
      </c>
      <c r="R6" s="1">
        <v>14.03572</v>
      </c>
    </row>
    <row r="7" spans="1:18" ht="13.2" hidden="1" x14ac:dyDescent="0.25">
      <c r="A7" s="1" t="s">
        <v>32</v>
      </c>
      <c r="B7" s="1" t="s">
        <v>33</v>
      </c>
      <c r="C7" s="6" t="s">
        <v>34</v>
      </c>
      <c r="D7" s="6" t="s">
        <v>35</v>
      </c>
      <c r="E7" s="1">
        <v>3963</v>
      </c>
      <c r="F7" s="1">
        <v>920662</v>
      </c>
      <c r="G7" s="1">
        <v>131018</v>
      </c>
      <c r="H7" s="1">
        <v>39084</v>
      </c>
      <c r="I7" s="1">
        <v>130</v>
      </c>
      <c r="J7" s="1">
        <v>21601</v>
      </c>
      <c r="K7" s="1">
        <v>49237</v>
      </c>
      <c r="L7" s="1">
        <v>70838</v>
      </c>
      <c r="M7" s="1">
        <v>17.8748</v>
      </c>
      <c r="N7" s="11" t="str">
        <f t="shared" si="0"/>
        <v>No</v>
      </c>
      <c r="O7" s="1">
        <v>14.23085</v>
      </c>
      <c r="P7" s="1">
        <v>29.831019999999999</v>
      </c>
      <c r="Q7" s="1">
        <v>0.33262000000000003</v>
      </c>
      <c r="R7" s="1">
        <v>1.4120000000000001E-2</v>
      </c>
    </row>
    <row r="8" spans="1:18" ht="13.2" hidden="1" x14ac:dyDescent="0.25">
      <c r="A8" s="1" t="s">
        <v>36</v>
      </c>
      <c r="B8" s="1" t="s">
        <v>24</v>
      </c>
      <c r="C8" s="6">
        <v>44988</v>
      </c>
      <c r="D8" s="6" t="s">
        <v>37</v>
      </c>
      <c r="E8" s="1">
        <v>7895</v>
      </c>
      <c r="F8" s="1">
        <v>921974</v>
      </c>
      <c r="G8" s="1">
        <v>52910</v>
      </c>
      <c r="H8" s="1">
        <v>5295</v>
      </c>
      <c r="I8" s="1">
        <v>2608</v>
      </c>
      <c r="J8" s="1">
        <v>67859</v>
      </c>
      <c r="K8" s="1">
        <v>33373</v>
      </c>
      <c r="L8" s="1">
        <v>101232</v>
      </c>
      <c r="M8" s="1">
        <v>12.8223</v>
      </c>
      <c r="N8" s="11" t="str">
        <f t="shared" si="0"/>
        <v>No</v>
      </c>
      <c r="O8" s="1">
        <v>5.7387699999999997</v>
      </c>
      <c r="P8" s="1">
        <v>10.00756</v>
      </c>
      <c r="Q8" s="1">
        <v>49.254010000000001</v>
      </c>
      <c r="R8" s="1">
        <v>0.28287000000000001</v>
      </c>
    </row>
    <row r="9" spans="1:18" ht="13.2" hidden="1" x14ac:dyDescent="0.25">
      <c r="A9" s="1" t="s">
        <v>38</v>
      </c>
      <c r="B9" s="1" t="s">
        <v>39</v>
      </c>
      <c r="C9" s="6" t="s">
        <v>40</v>
      </c>
      <c r="D9" s="6">
        <v>45383</v>
      </c>
      <c r="E9" s="1">
        <v>9075</v>
      </c>
      <c r="F9" s="1">
        <v>459443</v>
      </c>
      <c r="G9" s="1">
        <v>159232</v>
      </c>
      <c r="H9" s="1">
        <v>3378</v>
      </c>
      <c r="I9" s="1">
        <v>9400</v>
      </c>
      <c r="J9" s="1">
        <v>29261</v>
      </c>
      <c r="K9" s="1">
        <v>14945</v>
      </c>
      <c r="L9" s="1">
        <v>44206</v>
      </c>
      <c r="M9" s="1">
        <v>4.8712</v>
      </c>
      <c r="N9" s="11" t="str">
        <f t="shared" si="0"/>
        <v>No</v>
      </c>
      <c r="O9" s="1">
        <v>34.657620000000001</v>
      </c>
      <c r="P9" s="1">
        <v>2.1214300000000001</v>
      </c>
      <c r="Q9" s="1">
        <v>278.27116999999998</v>
      </c>
      <c r="R9" s="1">
        <v>2.04596</v>
      </c>
    </row>
    <row r="10" spans="1:18" ht="13.2" hidden="1" x14ac:dyDescent="0.25">
      <c r="A10" s="1" t="s">
        <v>41</v>
      </c>
      <c r="B10" s="1" t="s">
        <v>18</v>
      </c>
      <c r="C10" s="6">
        <v>45078</v>
      </c>
      <c r="D10" s="6" t="s">
        <v>42</v>
      </c>
      <c r="E10" s="1">
        <v>9071</v>
      </c>
      <c r="F10" s="1">
        <v>954117</v>
      </c>
      <c r="G10" s="1">
        <v>136618</v>
      </c>
      <c r="H10" s="1">
        <v>28298</v>
      </c>
      <c r="I10" s="1">
        <v>21343</v>
      </c>
      <c r="J10" s="1">
        <v>63853</v>
      </c>
      <c r="K10" s="1">
        <v>31124</v>
      </c>
      <c r="L10" s="1">
        <v>94977</v>
      </c>
      <c r="M10" s="1">
        <v>10.4704</v>
      </c>
      <c r="N10" s="11" t="str">
        <f t="shared" si="0"/>
        <v>No</v>
      </c>
      <c r="O10" s="1">
        <v>14.31879</v>
      </c>
      <c r="P10" s="1">
        <v>20.713229999999999</v>
      </c>
      <c r="Q10" s="1">
        <v>75.422290000000004</v>
      </c>
      <c r="R10" s="1">
        <v>2.2369400000000002</v>
      </c>
    </row>
    <row r="11" spans="1:18" ht="13.2" hidden="1" x14ac:dyDescent="0.25">
      <c r="A11" s="1" t="s">
        <v>43</v>
      </c>
      <c r="B11" s="1" t="s">
        <v>21</v>
      </c>
      <c r="C11" s="6" t="s">
        <v>42</v>
      </c>
      <c r="D11" s="6" t="s">
        <v>44</v>
      </c>
      <c r="E11" s="1">
        <v>5378</v>
      </c>
      <c r="F11" s="1">
        <v>395508</v>
      </c>
      <c r="G11" s="1">
        <v>75018</v>
      </c>
      <c r="H11" s="1">
        <v>11631</v>
      </c>
      <c r="I11" s="1">
        <v>15366</v>
      </c>
      <c r="J11" s="1">
        <v>2268</v>
      </c>
      <c r="K11" s="1">
        <v>55210</v>
      </c>
      <c r="L11" s="1">
        <v>57478</v>
      </c>
      <c r="M11" s="1">
        <v>10.6876</v>
      </c>
      <c r="N11" s="11" t="str">
        <f t="shared" si="0"/>
        <v>No</v>
      </c>
      <c r="O11" s="1">
        <v>18.967510000000001</v>
      </c>
      <c r="P11" s="1">
        <v>15.50428</v>
      </c>
      <c r="Q11" s="1">
        <v>132.11246</v>
      </c>
      <c r="R11" s="1">
        <v>3.8851300000000002</v>
      </c>
    </row>
    <row r="12" spans="1:18" ht="13.2" hidden="1" x14ac:dyDescent="0.25">
      <c r="A12" s="1" t="s">
        <v>45</v>
      </c>
      <c r="B12" s="1" t="s">
        <v>21</v>
      </c>
      <c r="C12" s="6" t="s">
        <v>46</v>
      </c>
      <c r="D12" s="6">
        <v>45147</v>
      </c>
      <c r="E12" s="1">
        <v>9752</v>
      </c>
      <c r="F12" s="1">
        <v>552871</v>
      </c>
      <c r="G12" s="1">
        <v>48403</v>
      </c>
      <c r="H12" s="1">
        <v>3630</v>
      </c>
      <c r="I12" s="1">
        <v>23084</v>
      </c>
      <c r="J12" s="1">
        <v>22263</v>
      </c>
      <c r="K12" s="1">
        <v>35700</v>
      </c>
      <c r="L12" s="1">
        <v>57963</v>
      </c>
      <c r="M12" s="1">
        <v>5.9436999999999998</v>
      </c>
      <c r="N12" s="11" t="str">
        <f t="shared" si="0"/>
        <v>No</v>
      </c>
      <c r="O12" s="1">
        <v>8.7548499999999994</v>
      </c>
      <c r="P12" s="1">
        <v>7.4995399999999997</v>
      </c>
      <c r="Q12" s="1">
        <v>635.92286999999999</v>
      </c>
      <c r="R12" s="1">
        <v>4.1753</v>
      </c>
    </row>
    <row r="13" spans="1:18" ht="13.2" x14ac:dyDescent="0.25">
      <c r="A13" s="1" t="s">
        <v>47</v>
      </c>
      <c r="B13" s="1" t="s">
        <v>18</v>
      </c>
      <c r="C13" s="6" t="s">
        <v>48</v>
      </c>
      <c r="D13" s="6">
        <v>44988</v>
      </c>
      <c r="E13" s="1">
        <v>3742</v>
      </c>
      <c r="F13" s="1">
        <v>26371</v>
      </c>
      <c r="G13" s="1">
        <v>78696</v>
      </c>
      <c r="H13" s="1">
        <v>8125</v>
      </c>
      <c r="I13" s="1">
        <v>9936</v>
      </c>
      <c r="J13" s="1">
        <v>59382</v>
      </c>
      <c r="K13" s="1">
        <v>50263</v>
      </c>
      <c r="L13" s="1">
        <v>109645</v>
      </c>
      <c r="M13" s="1">
        <v>29.301200000000001</v>
      </c>
      <c r="N13" s="11" t="str">
        <f t="shared" si="0"/>
        <v>Yes</v>
      </c>
      <c r="O13" s="1">
        <v>298.41872000000001</v>
      </c>
      <c r="P13" s="1">
        <v>10.324540000000001</v>
      </c>
      <c r="Q13" s="1">
        <v>122.28923</v>
      </c>
      <c r="R13" s="1">
        <v>37.677750000000003</v>
      </c>
    </row>
    <row r="14" spans="1:18" ht="13.2" hidden="1" x14ac:dyDescent="0.25">
      <c r="A14" s="1" t="s">
        <v>49</v>
      </c>
      <c r="B14" s="1" t="s">
        <v>39</v>
      </c>
      <c r="C14" s="6" t="s">
        <v>50</v>
      </c>
      <c r="D14" s="6" t="s">
        <v>51</v>
      </c>
      <c r="E14" s="1">
        <v>5704</v>
      </c>
      <c r="F14" s="1">
        <v>667530</v>
      </c>
      <c r="G14" s="1">
        <v>114198</v>
      </c>
      <c r="H14" s="1">
        <v>10006</v>
      </c>
      <c r="I14" s="1">
        <v>12926</v>
      </c>
      <c r="J14" s="1">
        <v>11709</v>
      </c>
      <c r="K14" s="1">
        <v>24846</v>
      </c>
      <c r="L14" s="1">
        <v>36555</v>
      </c>
      <c r="M14" s="1">
        <v>6.4086999999999996</v>
      </c>
      <c r="N14" s="11" t="str">
        <f t="shared" si="0"/>
        <v>No</v>
      </c>
      <c r="O14" s="1">
        <v>17.10755</v>
      </c>
      <c r="P14" s="1">
        <v>8.7619699999999998</v>
      </c>
      <c r="Q14" s="1">
        <v>129.18249</v>
      </c>
      <c r="R14" s="1">
        <v>1.9363900000000001</v>
      </c>
    </row>
    <row r="15" spans="1:18" ht="13.2" hidden="1" x14ac:dyDescent="0.25">
      <c r="A15" s="1" t="s">
        <v>52</v>
      </c>
      <c r="B15" s="1" t="s">
        <v>33</v>
      </c>
      <c r="C15" s="6">
        <v>45047</v>
      </c>
      <c r="D15" s="6" t="s">
        <v>53</v>
      </c>
      <c r="E15" s="1">
        <v>5452</v>
      </c>
      <c r="F15" s="1">
        <v>978786</v>
      </c>
      <c r="G15" s="1">
        <v>192798</v>
      </c>
      <c r="H15" s="1">
        <v>7308</v>
      </c>
      <c r="I15" s="1">
        <v>10157</v>
      </c>
      <c r="J15" s="1">
        <v>25576</v>
      </c>
      <c r="K15" s="1">
        <v>32771</v>
      </c>
      <c r="L15" s="1">
        <v>58347</v>
      </c>
      <c r="M15" s="1">
        <v>10.7019</v>
      </c>
      <c r="N15" s="11" t="str">
        <f t="shared" si="0"/>
        <v>No</v>
      </c>
      <c r="O15" s="1">
        <v>19.697669999999999</v>
      </c>
      <c r="P15" s="1">
        <v>3.7905000000000002</v>
      </c>
      <c r="Q15" s="1">
        <v>138.98466999999999</v>
      </c>
      <c r="R15" s="1">
        <v>1.0377099999999999</v>
      </c>
    </row>
    <row r="16" spans="1:18" ht="13.2" hidden="1" x14ac:dyDescent="0.25">
      <c r="A16" s="1" t="s">
        <v>54</v>
      </c>
      <c r="B16" s="1" t="s">
        <v>21</v>
      </c>
      <c r="C16" s="6" t="s">
        <v>55</v>
      </c>
      <c r="D16" s="6" t="s">
        <v>56</v>
      </c>
      <c r="E16" s="1">
        <v>7743</v>
      </c>
      <c r="F16" s="1">
        <v>47990</v>
      </c>
      <c r="G16" s="1">
        <v>69432</v>
      </c>
      <c r="H16" s="1">
        <v>42282</v>
      </c>
      <c r="I16" s="1">
        <v>4839</v>
      </c>
      <c r="J16" s="1">
        <v>22795</v>
      </c>
      <c r="K16" s="1">
        <v>23525</v>
      </c>
      <c r="L16" s="1">
        <v>46320</v>
      </c>
      <c r="M16" s="1">
        <v>5.9821999999999997</v>
      </c>
      <c r="N16" s="11" t="str">
        <f t="shared" si="0"/>
        <v>No</v>
      </c>
      <c r="O16" s="1">
        <v>144.68013999999999</v>
      </c>
      <c r="P16" s="1">
        <v>60.896990000000002</v>
      </c>
      <c r="Q16" s="1">
        <v>11.44459</v>
      </c>
      <c r="R16" s="1">
        <v>10.083349999999999</v>
      </c>
    </row>
    <row r="17" spans="1:18" ht="13.2" hidden="1" x14ac:dyDescent="0.25">
      <c r="A17" s="1" t="s">
        <v>57</v>
      </c>
      <c r="B17" s="1" t="s">
        <v>33</v>
      </c>
      <c r="C17" s="6">
        <v>45209</v>
      </c>
      <c r="D17" s="6" t="s">
        <v>58</v>
      </c>
      <c r="E17" s="1">
        <v>6630</v>
      </c>
      <c r="F17" s="1">
        <v>878441</v>
      </c>
      <c r="G17" s="1">
        <v>168302</v>
      </c>
      <c r="H17" s="1">
        <v>6530</v>
      </c>
      <c r="I17" s="1">
        <v>28115</v>
      </c>
      <c r="J17" s="1">
        <v>23113</v>
      </c>
      <c r="K17" s="1">
        <v>64862</v>
      </c>
      <c r="L17" s="1">
        <v>87975</v>
      </c>
      <c r="M17" s="1">
        <v>13.2692</v>
      </c>
      <c r="N17" s="11" t="str">
        <f t="shared" si="0"/>
        <v>No</v>
      </c>
      <c r="O17" s="1">
        <v>19.15917</v>
      </c>
      <c r="P17" s="1">
        <v>3.8799299999999999</v>
      </c>
      <c r="Q17" s="1">
        <v>430.55130000000003</v>
      </c>
      <c r="R17" s="1">
        <v>3.2005599999999998</v>
      </c>
    </row>
    <row r="18" spans="1:18" ht="13.2" hidden="1" x14ac:dyDescent="0.25">
      <c r="A18" s="1" t="s">
        <v>59</v>
      </c>
      <c r="B18" s="1" t="s">
        <v>33</v>
      </c>
      <c r="C18" s="6" t="s">
        <v>60</v>
      </c>
      <c r="D18" s="6" t="s">
        <v>61</v>
      </c>
      <c r="E18" s="1">
        <v>3562</v>
      </c>
      <c r="F18" s="1">
        <v>199166</v>
      </c>
      <c r="G18" s="1">
        <v>102680</v>
      </c>
      <c r="H18" s="1">
        <v>18170</v>
      </c>
      <c r="I18" s="1">
        <v>652</v>
      </c>
      <c r="J18" s="1">
        <v>20854</v>
      </c>
      <c r="K18" s="1">
        <v>54660</v>
      </c>
      <c r="L18" s="1">
        <v>75514</v>
      </c>
      <c r="M18" s="1">
        <v>21.1999</v>
      </c>
      <c r="N18" s="11" t="str">
        <f t="shared" si="0"/>
        <v>No</v>
      </c>
      <c r="O18" s="1">
        <v>51.55498</v>
      </c>
      <c r="P18" s="1">
        <v>17.69575</v>
      </c>
      <c r="Q18" s="1">
        <v>3.58833</v>
      </c>
      <c r="R18" s="1">
        <v>0.32736999999999999</v>
      </c>
    </row>
    <row r="19" spans="1:18" ht="13.2" hidden="1" x14ac:dyDescent="0.25">
      <c r="A19" s="1" t="s">
        <v>62</v>
      </c>
      <c r="B19" s="1" t="s">
        <v>21</v>
      </c>
      <c r="C19" s="6">
        <v>45057</v>
      </c>
      <c r="D19" s="6" t="s">
        <v>63</v>
      </c>
      <c r="E19" s="1">
        <v>8434</v>
      </c>
      <c r="F19" s="1">
        <v>401247</v>
      </c>
      <c r="G19" s="1">
        <v>94535</v>
      </c>
      <c r="H19" s="1">
        <v>9439</v>
      </c>
      <c r="I19" s="1">
        <v>5572</v>
      </c>
      <c r="J19" s="1">
        <v>51950</v>
      </c>
      <c r="K19" s="1">
        <v>62824</v>
      </c>
      <c r="L19" s="1">
        <v>114774</v>
      </c>
      <c r="M19" s="1">
        <v>13.608499999999999</v>
      </c>
      <c r="N19" s="11" t="str">
        <f t="shared" si="0"/>
        <v>No</v>
      </c>
      <c r="O19" s="1">
        <v>23.560300000000002</v>
      </c>
      <c r="P19" s="1">
        <v>9.9846599999999999</v>
      </c>
      <c r="Q19" s="1">
        <v>59.031680000000001</v>
      </c>
      <c r="R19" s="1">
        <v>1.3886700000000001</v>
      </c>
    </row>
    <row r="20" spans="1:18" ht="13.2" hidden="1" x14ac:dyDescent="0.25">
      <c r="A20" s="1" t="s">
        <v>64</v>
      </c>
      <c r="B20" s="1" t="s">
        <v>33</v>
      </c>
      <c r="C20" s="6">
        <v>45146</v>
      </c>
      <c r="D20" s="6" t="s">
        <v>65</v>
      </c>
      <c r="E20" s="1">
        <v>4366</v>
      </c>
      <c r="F20" s="1">
        <v>668545</v>
      </c>
      <c r="G20" s="1">
        <v>9413</v>
      </c>
      <c r="H20" s="1">
        <v>20143</v>
      </c>
      <c r="I20" s="1">
        <v>19640</v>
      </c>
      <c r="J20" s="1">
        <v>58944</v>
      </c>
      <c r="K20" s="1">
        <v>26170</v>
      </c>
      <c r="L20" s="1">
        <v>85114</v>
      </c>
      <c r="M20" s="1">
        <v>19.494700000000002</v>
      </c>
      <c r="N20" s="11" t="str">
        <f t="shared" si="0"/>
        <v>No</v>
      </c>
      <c r="O20" s="1">
        <v>1.40798</v>
      </c>
      <c r="P20" s="1">
        <v>213.99128999999999</v>
      </c>
      <c r="Q20" s="1">
        <v>97.502849999999995</v>
      </c>
      <c r="R20" s="1">
        <v>2.9377200000000001</v>
      </c>
    </row>
    <row r="21" spans="1:18" ht="13.2" hidden="1" x14ac:dyDescent="0.25">
      <c r="A21" s="1" t="s">
        <v>66</v>
      </c>
      <c r="B21" s="1" t="s">
        <v>18</v>
      </c>
      <c r="C21" s="6">
        <v>45027</v>
      </c>
      <c r="D21" s="6" t="s">
        <v>67</v>
      </c>
      <c r="E21" s="1">
        <v>8078</v>
      </c>
      <c r="F21" s="1">
        <v>18347</v>
      </c>
      <c r="G21" s="1">
        <v>76516</v>
      </c>
      <c r="H21" s="1">
        <v>30087</v>
      </c>
      <c r="I21" s="1">
        <v>8874</v>
      </c>
      <c r="J21" s="1">
        <v>45534</v>
      </c>
      <c r="K21" s="1">
        <v>27884</v>
      </c>
      <c r="L21" s="1">
        <v>73418</v>
      </c>
      <c r="M21" s="1">
        <v>9.0885999999999996</v>
      </c>
      <c r="N21" s="11" t="str">
        <f t="shared" si="0"/>
        <v>No</v>
      </c>
      <c r="O21" s="1">
        <v>417.04910999999998</v>
      </c>
      <c r="P21" s="1">
        <v>39.321190000000001</v>
      </c>
      <c r="Q21" s="1">
        <v>29.49447</v>
      </c>
      <c r="R21" s="1">
        <v>48.367579999999997</v>
      </c>
    </row>
    <row r="22" spans="1:18" ht="13.2" hidden="1" x14ac:dyDescent="0.25">
      <c r="A22" s="1" t="s">
        <v>68</v>
      </c>
      <c r="B22" s="1" t="s">
        <v>24</v>
      </c>
      <c r="C22" s="6" t="s">
        <v>28</v>
      </c>
      <c r="D22" s="6">
        <v>44968</v>
      </c>
      <c r="E22" s="1">
        <v>9804</v>
      </c>
      <c r="F22" s="1">
        <v>525925</v>
      </c>
      <c r="G22" s="1">
        <v>81763</v>
      </c>
      <c r="H22" s="1">
        <v>4664</v>
      </c>
      <c r="I22" s="1">
        <v>5300</v>
      </c>
      <c r="J22" s="1">
        <v>22507</v>
      </c>
      <c r="K22" s="1">
        <v>46064</v>
      </c>
      <c r="L22" s="1">
        <v>68571</v>
      </c>
      <c r="M22" s="1">
        <v>6.9942000000000002</v>
      </c>
      <c r="N22" s="11" t="str">
        <f t="shared" si="0"/>
        <v>No</v>
      </c>
      <c r="O22" s="1">
        <v>15.54651</v>
      </c>
      <c r="P22" s="1">
        <v>5.7042900000000003</v>
      </c>
      <c r="Q22" s="1">
        <v>113.63636</v>
      </c>
      <c r="R22" s="1">
        <v>1.0077499999999999</v>
      </c>
    </row>
    <row r="23" spans="1:18" ht="13.2" hidden="1" x14ac:dyDescent="0.25">
      <c r="A23" s="1" t="s">
        <v>69</v>
      </c>
      <c r="B23" s="1" t="s">
        <v>21</v>
      </c>
      <c r="C23" s="6" t="s">
        <v>70</v>
      </c>
      <c r="D23" s="6">
        <v>45235</v>
      </c>
      <c r="E23" s="1">
        <v>5545</v>
      </c>
      <c r="F23" s="1">
        <v>700441</v>
      </c>
      <c r="G23" s="1">
        <v>156410</v>
      </c>
      <c r="H23" s="1">
        <v>19496</v>
      </c>
      <c r="I23" s="1">
        <v>19660</v>
      </c>
      <c r="J23" s="1">
        <v>67884</v>
      </c>
      <c r="K23" s="1">
        <v>45365</v>
      </c>
      <c r="L23" s="1">
        <v>113249</v>
      </c>
      <c r="M23" s="1">
        <v>20.4236</v>
      </c>
      <c r="N23" s="11" t="str">
        <f t="shared" si="0"/>
        <v>No</v>
      </c>
      <c r="O23" s="1">
        <v>22.330220000000001</v>
      </c>
      <c r="P23" s="1">
        <v>12.46468</v>
      </c>
      <c r="Q23" s="1">
        <v>100.8412</v>
      </c>
      <c r="R23" s="1">
        <v>2.8068</v>
      </c>
    </row>
    <row r="24" spans="1:18" ht="13.2" x14ac:dyDescent="0.25">
      <c r="A24" s="1" t="s">
        <v>71</v>
      </c>
      <c r="B24" s="1" t="s">
        <v>24</v>
      </c>
      <c r="C24" s="6">
        <v>44967</v>
      </c>
      <c r="D24" s="6" t="s">
        <v>72</v>
      </c>
      <c r="E24" s="1">
        <v>1571</v>
      </c>
      <c r="F24" s="1">
        <v>743299</v>
      </c>
      <c r="G24" s="1">
        <v>69540</v>
      </c>
      <c r="H24" s="1">
        <v>42659</v>
      </c>
      <c r="I24" s="1">
        <v>6432</v>
      </c>
      <c r="J24" s="1">
        <v>34893</v>
      </c>
      <c r="K24" s="1">
        <v>68309</v>
      </c>
      <c r="L24" s="1">
        <v>103202</v>
      </c>
      <c r="M24" s="1">
        <v>65.691900000000004</v>
      </c>
      <c r="N24" s="11" t="str">
        <f t="shared" si="0"/>
        <v>Yes</v>
      </c>
      <c r="O24" s="1">
        <v>9.3555899999999994</v>
      </c>
      <c r="P24" s="1">
        <v>61.344549999999998</v>
      </c>
      <c r="Q24" s="1">
        <v>15.07771</v>
      </c>
      <c r="R24" s="1">
        <v>0.86533000000000004</v>
      </c>
    </row>
    <row r="25" spans="1:18" ht="13.2" hidden="1" x14ac:dyDescent="0.25">
      <c r="A25" s="1" t="s">
        <v>73</v>
      </c>
      <c r="B25" s="1" t="s">
        <v>21</v>
      </c>
      <c r="C25" s="6" t="s">
        <v>74</v>
      </c>
      <c r="D25" s="6" t="s">
        <v>50</v>
      </c>
      <c r="E25" s="1">
        <v>4748</v>
      </c>
      <c r="F25" s="1">
        <v>732769</v>
      </c>
      <c r="G25" s="1">
        <v>128893</v>
      </c>
      <c r="H25" s="1">
        <v>4968</v>
      </c>
      <c r="I25" s="1">
        <v>12619</v>
      </c>
      <c r="J25" s="1">
        <v>57159</v>
      </c>
      <c r="K25" s="1">
        <v>35896</v>
      </c>
      <c r="L25" s="1">
        <v>93055</v>
      </c>
      <c r="M25" s="1">
        <v>19.598800000000001</v>
      </c>
      <c r="N25" s="11" t="str">
        <f t="shared" si="0"/>
        <v>No</v>
      </c>
      <c r="O25" s="1">
        <v>17.589849999999998</v>
      </c>
      <c r="P25" s="1">
        <v>3.8543599999999998</v>
      </c>
      <c r="Q25" s="1">
        <v>254.00564</v>
      </c>
      <c r="R25" s="1">
        <v>1.7221</v>
      </c>
    </row>
    <row r="26" spans="1:18" ht="13.2" x14ac:dyDescent="0.25">
      <c r="A26" s="1" t="s">
        <v>75</v>
      </c>
      <c r="B26" s="1" t="s">
        <v>39</v>
      </c>
      <c r="C26" s="6" t="s">
        <v>76</v>
      </c>
      <c r="D26" s="6">
        <v>45176</v>
      </c>
      <c r="E26" s="1">
        <v>1901</v>
      </c>
      <c r="F26" s="1">
        <v>940187</v>
      </c>
      <c r="G26" s="1">
        <v>119361</v>
      </c>
      <c r="H26" s="1">
        <v>29461</v>
      </c>
      <c r="I26" s="1">
        <v>27199</v>
      </c>
      <c r="J26" s="1">
        <v>52099</v>
      </c>
      <c r="K26" s="1">
        <v>18770</v>
      </c>
      <c r="L26" s="1">
        <v>70869</v>
      </c>
      <c r="M26" s="1">
        <v>37.279899999999998</v>
      </c>
      <c r="N26" s="11" t="str">
        <f t="shared" si="0"/>
        <v>Yes</v>
      </c>
      <c r="O26" s="1">
        <v>12.695449999999999</v>
      </c>
      <c r="P26" s="1">
        <v>24.682269999999999</v>
      </c>
      <c r="Q26" s="1">
        <v>92.322050000000004</v>
      </c>
      <c r="R26" s="1">
        <v>2.8929399999999998</v>
      </c>
    </row>
    <row r="27" spans="1:18" ht="13.2" x14ac:dyDescent="0.25">
      <c r="A27" s="1" t="s">
        <v>77</v>
      </c>
      <c r="B27" s="1" t="s">
        <v>24</v>
      </c>
      <c r="C27" s="6">
        <v>45144</v>
      </c>
      <c r="D27" s="6" t="s">
        <v>78</v>
      </c>
      <c r="E27" s="1">
        <v>3309</v>
      </c>
      <c r="F27" s="1">
        <v>818000</v>
      </c>
      <c r="G27" s="1">
        <v>194732</v>
      </c>
      <c r="H27" s="1">
        <v>37848</v>
      </c>
      <c r="I27" s="1">
        <v>19213</v>
      </c>
      <c r="J27" s="1">
        <v>5722</v>
      </c>
      <c r="K27" s="1">
        <v>73464</v>
      </c>
      <c r="L27" s="1">
        <v>79186</v>
      </c>
      <c r="M27" s="1">
        <v>23.930499999999999</v>
      </c>
      <c r="N27" s="11" t="str">
        <f t="shared" si="0"/>
        <v>Yes</v>
      </c>
      <c r="O27" s="1">
        <v>23.805869999999999</v>
      </c>
      <c r="P27" s="1">
        <v>19.435939999999999</v>
      </c>
      <c r="Q27" s="1">
        <v>50.763579999999997</v>
      </c>
      <c r="R27" s="1">
        <v>2.3487800000000001</v>
      </c>
    </row>
    <row r="28" spans="1:18" ht="13.2" hidden="1" x14ac:dyDescent="0.25">
      <c r="A28" s="1" t="s">
        <v>79</v>
      </c>
      <c r="B28" s="1" t="s">
        <v>21</v>
      </c>
      <c r="C28" s="6">
        <v>45241</v>
      </c>
      <c r="D28" s="6">
        <v>45172</v>
      </c>
      <c r="E28" s="1">
        <v>7182</v>
      </c>
      <c r="F28" s="1">
        <v>831495</v>
      </c>
      <c r="G28" s="1">
        <v>134013</v>
      </c>
      <c r="H28" s="1">
        <v>42241</v>
      </c>
      <c r="I28" s="1">
        <v>19056</v>
      </c>
      <c r="J28" s="1">
        <v>27601</v>
      </c>
      <c r="K28" s="1">
        <v>30191</v>
      </c>
      <c r="L28" s="1">
        <v>57792</v>
      </c>
      <c r="M28" s="1">
        <v>8.0467999999999993</v>
      </c>
      <c r="N28" s="11" t="str">
        <f t="shared" si="0"/>
        <v>No</v>
      </c>
      <c r="O28" s="1">
        <v>16.11711</v>
      </c>
      <c r="P28" s="1">
        <v>31.52008</v>
      </c>
      <c r="Q28" s="1">
        <v>45.112569999999998</v>
      </c>
      <c r="R28" s="1">
        <v>2.2917800000000002</v>
      </c>
    </row>
    <row r="29" spans="1:18" ht="13.2" hidden="1" x14ac:dyDescent="0.25">
      <c r="A29" s="1" t="s">
        <v>80</v>
      </c>
      <c r="B29" s="1" t="s">
        <v>33</v>
      </c>
      <c r="C29" s="6">
        <v>45149</v>
      </c>
      <c r="D29" s="6">
        <v>45082</v>
      </c>
      <c r="E29" s="1">
        <v>7232</v>
      </c>
      <c r="F29" s="1">
        <v>769619</v>
      </c>
      <c r="G29" s="1">
        <v>99273</v>
      </c>
      <c r="H29" s="1">
        <v>15265</v>
      </c>
      <c r="I29" s="1">
        <v>19563</v>
      </c>
      <c r="J29" s="1">
        <v>42385</v>
      </c>
      <c r="K29" s="1">
        <v>19267</v>
      </c>
      <c r="L29" s="1">
        <v>61652</v>
      </c>
      <c r="M29" s="1">
        <v>8.5249000000000006</v>
      </c>
      <c r="N29" s="11" t="str">
        <f t="shared" si="0"/>
        <v>No</v>
      </c>
      <c r="O29" s="1">
        <v>12.89898</v>
      </c>
      <c r="P29" s="1">
        <v>15.37679</v>
      </c>
      <c r="Q29" s="1">
        <v>128.15591000000001</v>
      </c>
      <c r="R29" s="1">
        <v>2.5419100000000001</v>
      </c>
    </row>
    <row r="30" spans="1:18" ht="13.2" hidden="1" x14ac:dyDescent="0.25">
      <c r="A30" s="1" t="s">
        <v>81</v>
      </c>
      <c r="B30" s="1" t="s">
        <v>24</v>
      </c>
      <c r="C30" s="6">
        <v>44967</v>
      </c>
      <c r="D30" s="6" t="s">
        <v>82</v>
      </c>
      <c r="E30" s="1">
        <v>6839</v>
      </c>
      <c r="F30" s="1">
        <v>423177</v>
      </c>
      <c r="G30" s="1">
        <v>59702</v>
      </c>
      <c r="H30" s="1">
        <v>703</v>
      </c>
      <c r="I30" s="1">
        <v>2391</v>
      </c>
      <c r="J30" s="1">
        <v>41831</v>
      </c>
      <c r="K30" s="1">
        <v>54899</v>
      </c>
      <c r="L30" s="1">
        <v>96730</v>
      </c>
      <c r="M30" s="1">
        <v>14.1439</v>
      </c>
      <c r="N30" s="11" t="str">
        <f t="shared" si="0"/>
        <v>No</v>
      </c>
      <c r="O30" s="1">
        <v>14.108040000000001</v>
      </c>
      <c r="P30" s="1">
        <v>1.1775100000000001</v>
      </c>
      <c r="Q30" s="1">
        <v>340.11380000000003</v>
      </c>
      <c r="R30" s="1">
        <v>0.56501000000000001</v>
      </c>
    </row>
    <row r="31" spans="1:18" ht="13.2" hidden="1" x14ac:dyDescent="0.25">
      <c r="A31" s="1" t="s">
        <v>83</v>
      </c>
      <c r="B31" s="1" t="s">
        <v>24</v>
      </c>
      <c r="C31" s="6">
        <v>45211</v>
      </c>
      <c r="D31" s="6" t="s">
        <v>84</v>
      </c>
      <c r="E31" s="1">
        <v>7514</v>
      </c>
      <c r="F31" s="1">
        <v>107469</v>
      </c>
      <c r="G31" s="1">
        <v>128610</v>
      </c>
      <c r="H31" s="1">
        <v>32467</v>
      </c>
      <c r="I31" s="1">
        <v>21471</v>
      </c>
      <c r="J31" s="1">
        <v>28025</v>
      </c>
      <c r="K31" s="1">
        <v>54025</v>
      </c>
      <c r="L31" s="1">
        <v>82050</v>
      </c>
      <c r="M31" s="1">
        <v>10.919600000000001</v>
      </c>
      <c r="N31" s="11" t="str">
        <f t="shared" si="0"/>
        <v>No</v>
      </c>
      <c r="O31" s="1">
        <v>119.67171999999999</v>
      </c>
      <c r="P31" s="1">
        <v>25.244540000000001</v>
      </c>
      <c r="Q31" s="1">
        <v>66.13176</v>
      </c>
      <c r="R31" s="1">
        <v>19.97878</v>
      </c>
    </row>
    <row r="32" spans="1:18" ht="13.2" hidden="1" x14ac:dyDescent="0.25">
      <c r="A32" s="1" t="s">
        <v>85</v>
      </c>
      <c r="B32" s="1" t="s">
        <v>24</v>
      </c>
      <c r="C32" s="6" t="s">
        <v>86</v>
      </c>
      <c r="D32" s="6" t="s">
        <v>65</v>
      </c>
      <c r="E32" s="1">
        <v>8300</v>
      </c>
      <c r="F32" s="1">
        <v>231238</v>
      </c>
      <c r="G32" s="1">
        <v>105964</v>
      </c>
      <c r="H32" s="1">
        <v>23863</v>
      </c>
      <c r="I32" s="1">
        <v>3527</v>
      </c>
      <c r="J32" s="1">
        <v>83282</v>
      </c>
      <c r="K32" s="1">
        <v>69997</v>
      </c>
      <c r="L32" s="1">
        <v>153279</v>
      </c>
      <c r="M32" s="1">
        <v>18.467300000000002</v>
      </c>
      <c r="N32" s="11" t="str">
        <f t="shared" si="0"/>
        <v>No</v>
      </c>
      <c r="O32" s="1">
        <v>45.824649999999998</v>
      </c>
      <c r="P32" s="1">
        <v>22.519909999999999</v>
      </c>
      <c r="Q32" s="1">
        <v>14.780200000000001</v>
      </c>
      <c r="R32" s="1">
        <v>1.5252699999999999</v>
      </c>
    </row>
    <row r="33" spans="1:18" ht="13.2" hidden="1" x14ac:dyDescent="0.25">
      <c r="A33" s="1" t="s">
        <v>87</v>
      </c>
      <c r="B33" s="1" t="s">
        <v>21</v>
      </c>
      <c r="C33" s="6" t="s">
        <v>88</v>
      </c>
      <c r="D33" s="6" t="s">
        <v>89</v>
      </c>
      <c r="E33" s="1">
        <v>4096</v>
      </c>
      <c r="F33" s="1">
        <v>158772</v>
      </c>
      <c r="G33" s="1">
        <v>1688</v>
      </c>
      <c r="H33" s="1">
        <v>39102</v>
      </c>
      <c r="I33" s="1">
        <v>157</v>
      </c>
      <c r="J33" s="1">
        <v>24208</v>
      </c>
      <c r="K33" s="1">
        <v>42586</v>
      </c>
      <c r="L33" s="1">
        <v>66794</v>
      </c>
      <c r="M33" s="1">
        <v>16.307099999999998</v>
      </c>
      <c r="N33" s="11" t="str">
        <f t="shared" si="0"/>
        <v>No</v>
      </c>
      <c r="O33" s="1">
        <v>1.0631600000000001</v>
      </c>
      <c r="P33" s="1">
        <v>2316.4691899999998</v>
      </c>
      <c r="Q33" s="1">
        <v>0.40150999999999998</v>
      </c>
      <c r="R33" s="1">
        <v>9.8879999999999996E-2</v>
      </c>
    </row>
    <row r="34" spans="1:18" ht="13.2" hidden="1" x14ac:dyDescent="0.25">
      <c r="A34" s="1" t="s">
        <v>90</v>
      </c>
      <c r="B34" s="1" t="s">
        <v>33</v>
      </c>
      <c r="C34" s="6">
        <v>44937</v>
      </c>
      <c r="D34" s="6">
        <v>45236</v>
      </c>
      <c r="E34" s="1">
        <v>4458</v>
      </c>
      <c r="F34" s="1">
        <v>401636</v>
      </c>
      <c r="G34" s="1">
        <v>107280</v>
      </c>
      <c r="H34" s="1">
        <v>44670</v>
      </c>
      <c r="I34" s="1">
        <v>8746</v>
      </c>
      <c r="J34" s="1">
        <v>8661</v>
      </c>
      <c r="K34" s="1">
        <v>63742</v>
      </c>
      <c r="L34" s="1">
        <v>72403</v>
      </c>
      <c r="M34" s="1">
        <v>16.241099999999999</v>
      </c>
      <c r="N34" s="11" t="str">
        <f t="shared" si="0"/>
        <v>No</v>
      </c>
      <c r="O34" s="1">
        <v>26.710750000000001</v>
      </c>
      <c r="P34" s="1">
        <v>41.6387</v>
      </c>
      <c r="Q34" s="1">
        <v>19.579139999999999</v>
      </c>
      <c r="R34" s="1">
        <v>2.1775899999999999</v>
      </c>
    </row>
    <row r="35" spans="1:18" ht="13.2" hidden="1" x14ac:dyDescent="0.25">
      <c r="A35" s="1" t="s">
        <v>91</v>
      </c>
      <c r="B35" s="1" t="s">
        <v>33</v>
      </c>
      <c r="C35" s="6">
        <v>45050</v>
      </c>
      <c r="D35" s="6">
        <v>44995</v>
      </c>
      <c r="E35" s="1">
        <v>9019</v>
      </c>
      <c r="F35" s="1">
        <v>365454</v>
      </c>
      <c r="G35" s="1">
        <v>55272</v>
      </c>
      <c r="H35" s="1">
        <v>38934</v>
      </c>
      <c r="I35" s="1">
        <v>4983</v>
      </c>
      <c r="J35" s="1">
        <v>92082</v>
      </c>
      <c r="K35" s="1">
        <v>13060</v>
      </c>
      <c r="L35" s="1">
        <v>105142</v>
      </c>
      <c r="M35" s="1">
        <v>11.6578</v>
      </c>
      <c r="N35" s="11" t="str">
        <f t="shared" si="0"/>
        <v>No</v>
      </c>
      <c r="O35" s="1">
        <v>15.1242</v>
      </c>
      <c r="P35" s="1">
        <v>70.440730000000002</v>
      </c>
      <c r="Q35" s="1">
        <v>12.798579999999999</v>
      </c>
      <c r="R35" s="1">
        <v>1.36351</v>
      </c>
    </row>
    <row r="36" spans="1:18" ht="13.2" hidden="1" x14ac:dyDescent="0.25">
      <c r="A36" s="1" t="s">
        <v>92</v>
      </c>
      <c r="B36" s="1" t="s">
        <v>33</v>
      </c>
      <c r="C36" s="6">
        <v>44929</v>
      </c>
      <c r="D36" s="6">
        <v>45087</v>
      </c>
      <c r="E36" s="1">
        <v>4971</v>
      </c>
      <c r="F36" s="1">
        <v>804643</v>
      </c>
      <c r="G36" s="1">
        <v>15924</v>
      </c>
      <c r="H36" s="1">
        <v>10563</v>
      </c>
      <c r="I36" s="1">
        <v>5163</v>
      </c>
      <c r="J36" s="1">
        <v>7950</v>
      </c>
      <c r="K36" s="1">
        <v>68086</v>
      </c>
      <c r="L36" s="1">
        <v>76036</v>
      </c>
      <c r="M36" s="1">
        <v>15.2959</v>
      </c>
      <c r="N36" s="11" t="str">
        <f t="shared" si="0"/>
        <v>No</v>
      </c>
      <c r="O36" s="1">
        <v>1.9790099999999999</v>
      </c>
      <c r="P36" s="1">
        <v>66.333839999999995</v>
      </c>
      <c r="Q36" s="1">
        <v>48.878160000000001</v>
      </c>
      <c r="R36" s="1">
        <v>0.64165000000000005</v>
      </c>
    </row>
    <row r="37" spans="1:18" ht="13.2" hidden="1" x14ac:dyDescent="0.25">
      <c r="A37" s="1" t="s">
        <v>93</v>
      </c>
      <c r="B37" s="1" t="s">
        <v>21</v>
      </c>
      <c r="C37" s="6">
        <v>44997</v>
      </c>
      <c r="D37" s="6" t="s">
        <v>19</v>
      </c>
      <c r="E37" s="1">
        <v>4661</v>
      </c>
      <c r="F37" s="1">
        <v>895743</v>
      </c>
      <c r="G37" s="1">
        <v>111984</v>
      </c>
      <c r="H37" s="1">
        <v>20418</v>
      </c>
      <c r="I37" s="1">
        <v>26467</v>
      </c>
      <c r="J37" s="1">
        <v>49682</v>
      </c>
      <c r="K37" s="1">
        <v>50353</v>
      </c>
      <c r="L37" s="1">
        <v>100035</v>
      </c>
      <c r="M37" s="1">
        <v>21.4621</v>
      </c>
      <c r="N37" s="11" t="str">
        <f t="shared" si="0"/>
        <v>No</v>
      </c>
      <c r="O37" s="1">
        <v>12.501799999999999</v>
      </c>
      <c r="P37" s="1">
        <v>18.232959999999999</v>
      </c>
      <c r="Q37" s="1">
        <v>129.62582</v>
      </c>
      <c r="R37" s="1">
        <v>2.9547500000000002</v>
      </c>
    </row>
    <row r="38" spans="1:18" ht="13.2" x14ac:dyDescent="0.25">
      <c r="A38" s="1" t="s">
        <v>94</v>
      </c>
      <c r="B38" s="1" t="s">
        <v>39</v>
      </c>
      <c r="C38" s="6">
        <v>45022</v>
      </c>
      <c r="D38" s="6">
        <v>45049</v>
      </c>
      <c r="E38" s="1">
        <v>2291</v>
      </c>
      <c r="F38" s="1">
        <v>488917</v>
      </c>
      <c r="G38" s="1">
        <v>161409</v>
      </c>
      <c r="H38" s="1">
        <v>42869</v>
      </c>
      <c r="I38" s="1">
        <v>5195</v>
      </c>
      <c r="J38" s="1">
        <v>47363</v>
      </c>
      <c r="K38" s="1">
        <v>55970</v>
      </c>
      <c r="L38" s="1">
        <v>103333</v>
      </c>
      <c r="M38" s="1">
        <v>45.103900000000003</v>
      </c>
      <c r="N38" s="11" t="str">
        <f t="shared" si="0"/>
        <v>Yes</v>
      </c>
      <c r="O38" s="1">
        <v>33.013579999999997</v>
      </c>
      <c r="P38" s="1">
        <v>26.559239999999999</v>
      </c>
      <c r="Q38" s="1">
        <v>12.118309999999999</v>
      </c>
      <c r="R38" s="1">
        <v>1.0625500000000001</v>
      </c>
    </row>
    <row r="39" spans="1:18" ht="13.2" hidden="1" x14ac:dyDescent="0.25">
      <c r="A39" s="1" t="s">
        <v>95</v>
      </c>
      <c r="B39" s="1" t="s">
        <v>18</v>
      </c>
      <c r="C39" s="6">
        <v>45051</v>
      </c>
      <c r="D39" s="6">
        <v>44961</v>
      </c>
      <c r="E39" s="1">
        <v>9589</v>
      </c>
      <c r="F39" s="1">
        <v>637412</v>
      </c>
      <c r="G39" s="1">
        <v>32479</v>
      </c>
      <c r="H39" s="1">
        <v>8092</v>
      </c>
      <c r="I39" s="1">
        <v>16702</v>
      </c>
      <c r="J39" s="1">
        <v>87671</v>
      </c>
      <c r="K39" s="1">
        <v>54882</v>
      </c>
      <c r="L39" s="1">
        <v>142553</v>
      </c>
      <c r="M39" s="1">
        <v>14.866300000000001</v>
      </c>
      <c r="N39" s="11" t="str">
        <f t="shared" si="0"/>
        <v>No</v>
      </c>
      <c r="O39" s="1">
        <v>5.0954499999999996</v>
      </c>
      <c r="P39" s="1">
        <v>24.914560000000002</v>
      </c>
      <c r="Q39" s="1">
        <v>206.40137999999999</v>
      </c>
      <c r="R39" s="1">
        <v>2.6202800000000002</v>
      </c>
    </row>
    <row r="40" spans="1:18" ht="13.2" x14ac:dyDescent="0.25">
      <c r="A40" s="1" t="s">
        <v>96</v>
      </c>
      <c r="B40" s="1" t="s">
        <v>24</v>
      </c>
      <c r="C40" s="6" t="s">
        <v>97</v>
      </c>
      <c r="D40" s="6">
        <v>45057</v>
      </c>
      <c r="E40" s="1">
        <v>3532</v>
      </c>
      <c r="F40" s="1">
        <v>786829</v>
      </c>
      <c r="G40" s="1">
        <v>59382</v>
      </c>
      <c r="H40" s="1">
        <v>15447</v>
      </c>
      <c r="I40" s="1">
        <v>15974</v>
      </c>
      <c r="J40" s="1">
        <v>81626</v>
      </c>
      <c r="K40" s="1">
        <v>14731</v>
      </c>
      <c r="L40" s="1">
        <v>96357</v>
      </c>
      <c r="M40" s="1">
        <v>27.281099999999999</v>
      </c>
      <c r="N40" s="11" t="str">
        <f t="shared" si="0"/>
        <v>Yes</v>
      </c>
      <c r="O40" s="1">
        <v>7.5469999999999997</v>
      </c>
      <c r="P40" s="1">
        <v>26.012930000000001</v>
      </c>
      <c r="Q40" s="1">
        <v>103.41167</v>
      </c>
      <c r="R40" s="1">
        <v>2.03017</v>
      </c>
    </row>
    <row r="41" spans="1:18" ht="13.2" x14ac:dyDescent="0.25">
      <c r="A41" s="1" t="s">
        <v>98</v>
      </c>
      <c r="B41" s="1" t="s">
        <v>24</v>
      </c>
      <c r="C41" s="6" t="s">
        <v>99</v>
      </c>
      <c r="D41" s="6">
        <v>45265</v>
      </c>
      <c r="E41" s="1">
        <v>3129</v>
      </c>
      <c r="F41" s="1">
        <v>353742</v>
      </c>
      <c r="G41" s="1">
        <v>68505</v>
      </c>
      <c r="H41" s="1">
        <v>31623</v>
      </c>
      <c r="I41" s="1">
        <v>19320</v>
      </c>
      <c r="J41" s="1">
        <v>64394</v>
      </c>
      <c r="K41" s="1">
        <v>69809</v>
      </c>
      <c r="L41" s="1">
        <v>134203</v>
      </c>
      <c r="M41" s="1">
        <v>42.890099999999997</v>
      </c>
      <c r="N41" s="11" t="str">
        <f t="shared" si="0"/>
        <v>Yes</v>
      </c>
      <c r="O41" s="1">
        <v>19.36581</v>
      </c>
      <c r="P41" s="1">
        <v>46.161589999999997</v>
      </c>
      <c r="Q41" s="1">
        <v>61.094769999999997</v>
      </c>
      <c r="R41" s="1">
        <v>5.4616100000000003</v>
      </c>
    </row>
    <row r="42" spans="1:18" ht="13.2" x14ac:dyDescent="0.25">
      <c r="A42" s="1" t="s">
        <v>100</v>
      </c>
      <c r="B42" s="1" t="s">
        <v>39</v>
      </c>
      <c r="C42" s="6" t="s">
        <v>101</v>
      </c>
      <c r="D42" s="6">
        <v>45049</v>
      </c>
      <c r="E42" s="1">
        <v>2711</v>
      </c>
      <c r="F42" s="1">
        <v>304084</v>
      </c>
      <c r="G42" s="1">
        <v>89531</v>
      </c>
      <c r="H42" s="1">
        <v>8493</v>
      </c>
      <c r="I42" s="1">
        <v>9007</v>
      </c>
      <c r="J42" s="1">
        <v>50898</v>
      </c>
      <c r="K42" s="1">
        <v>55331</v>
      </c>
      <c r="L42" s="1">
        <v>106229</v>
      </c>
      <c r="M42" s="1">
        <v>39.184399999999997</v>
      </c>
      <c r="N42" s="11" t="str">
        <f t="shared" si="0"/>
        <v>Yes</v>
      </c>
      <c r="O42" s="1">
        <v>29.44285</v>
      </c>
      <c r="P42" s="1">
        <v>9.4861000000000004</v>
      </c>
      <c r="Q42" s="1">
        <v>106.05204000000001</v>
      </c>
      <c r="R42" s="1">
        <v>2.9620099999999998</v>
      </c>
    </row>
    <row r="43" spans="1:18" ht="13.2" x14ac:dyDescent="0.25">
      <c r="A43" s="1" t="s">
        <v>102</v>
      </c>
      <c r="B43" s="1" t="s">
        <v>18</v>
      </c>
      <c r="C43" s="6" t="s">
        <v>103</v>
      </c>
      <c r="D43" s="6">
        <v>45051</v>
      </c>
      <c r="E43" s="1">
        <v>6802</v>
      </c>
      <c r="F43" s="1">
        <v>64441</v>
      </c>
      <c r="G43" s="1">
        <v>106059</v>
      </c>
      <c r="H43" s="1">
        <v>12179</v>
      </c>
      <c r="I43" s="1">
        <v>123</v>
      </c>
      <c r="J43" s="1">
        <v>98895</v>
      </c>
      <c r="K43" s="1">
        <v>60751</v>
      </c>
      <c r="L43" s="1">
        <v>159646</v>
      </c>
      <c r="M43" s="1">
        <v>23.470400000000001</v>
      </c>
      <c r="N43" s="11" t="str">
        <f t="shared" si="0"/>
        <v>Yes</v>
      </c>
      <c r="O43" s="1">
        <v>164.58311</v>
      </c>
      <c r="P43" s="1">
        <v>11.483230000000001</v>
      </c>
      <c r="Q43" s="1">
        <v>1.0099400000000001</v>
      </c>
      <c r="R43" s="1">
        <v>0.19087000000000001</v>
      </c>
    </row>
    <row r="44" spans="1:18" ht="13.2" hidden="1" x14ac:dyDescent="0.25">
      <c r="A44" s="1" t="s">
        <v>104</v>
      </c>
      <c r="B44" s="1" t="s">
        <v>39</v>
      </c>
      <c r="C44" s="6" t="s">
        <v>105</v>
      </c>
      <c r="D44" s="6" t="s">
        <v>106</v>
      </c>
      <c r="E44" s="1">
        <v>9058</v>
      </c>
      <c r="F44" s="1">
        <v>518112</v>
      </c>
      <c r="G44" s="1">
        <v>166098</v>
      </c>
      <c r="H44" s="1">
        <v>2196</v>
      </c>
      <c r="I44" s="1">
        <v>11196</v>
      </c>
      <c r="J44" s="1">
        <v>39956</v>
      </c>
      <c r="K44" s="1">
        <v>50676</v>
      </c>
      <c r="L44" s="1">
        <v>90632</v>
      </c>
      <c r="M44" s="1">
        <v>10.005699999999999</v>
      </c>
      <c r="N44" s="11" t="str">
        <f t="shared" si="0"/>
        <v>No</v>
      </c>
      <c r="O44" s="1">
        <v>32.058320000000002</v>
      </c>
      <c r="P44" s="1">
        <v>1.3221099999999999</v>
      </c>
      <c r="Q44" s="1">
        <v>509.83607000000001</v>
      </c>
      <c r="R44" s="1">
        <v>2.16092</v>
      </c>
    </row>
    <row r="45" spans="1:18" ht="13.2" x14ac:dyDescent="0.25">
      <c r="A45" s="1" t="s">
        <v>107</v>
      </c>
      <c r="B45" s="1" t="s">
        <v>21</v>
      </c>
      <c r="C45" s="6" t="s">
        <v>108</v>
      </c>
      <c r="D45" s="6">
        <v>45080</v>
      </c>
      <c r="E45" s="1">
        <v>3489</v>
      </c>
      <c r="F45" s="1">
        <v>946592</v>
      </c>
      <c r="G45" s="1">
        <v>168389</v>
      </c>
      <c r="H45" s="1">
        <v>19499</v>
      </c>
      <c r="I45" s="1">
        <v>6778</v>
      </c>
      <c r="J45" s="1">
        <v>91452</v>
      </c>
      <c r="K45" s="1">
        <v>663</v>
      </c>
      <c r="L45" s="1">
        <v>92115</v>
      </c>
      <c r="M45" s="1">
        <v>26.401499999999999</v>
      </c>
      <c r="N45" s="11" t="str">
        <f t="shared" si="0"/>
        <v>Yes</v>
      </c>
      <c r="O45" s="1">
        <v>17.788969999999999</v>
      </c>
      <c r="P45" s="1">
        <v>11.579739999999999</v>
      </c>
      <c r="Q45" s="1">
        <v>34.760759999999998</v>
      </c>
      <c r="R45" s="1">
        <v>0.71604000000000001</v>
      </c>
    </row>
    <row r="46" spans="1:18" ht="13.2" x14ac:dyDescent="0.25">
      <c r="A46" s="1" t="s">
        <v>109</v>
      </c>
      <c r="B46" s="1" t="s">
        <v>21</v>
      </c>
      <c r="C46" s="6" t="s">
        <v>86</v>
      </c>
      <c r="D46" s="6" t="s">
        <v>110</v>
      </c>
      <c r="E46" s="1">
        <v>2169</v>
      </c>
      <c r="F46" s="1">
        <v>896969</v>
      </c>
      <c r="G46" s="1">
        <v>59383</v>
      </c>
      <c r="H46" s="1">
        <v>23257</v>
      </c>
      <c r="I46" s="1">
        <v>4620</v>
      </c>
      <c r="J46" s="1">
        <v>1564</v>
      </c>
      <c r="K46" s="1">
        <v>71346</v>
      </c>
      <c r="L46" s="1">
        <v>72910</v>
      </c>
      <c r="M46" s="1">
        <v>33.614600000000003</v>
      </c>
      <c r="N46" s="11" t="str">
        <f t="shared" si="0"/>
        <v>Yes</v>
      </c>
      <c r="O46" s="1">
        <v>6.6204099999999997</v>
      </c>
      <c r="P46" s="1">
        <v>39.164409999999997</v>
      </c>
      <c r="Q46" s="1">
        <v>19.864989999999999</v>
      </c>
      <c r="R46" s="1">
        <v>0.51507000000000003</v>
      </c>
    </row>
    <row r="47" spans="1:18" ht="13.2" hidden="1" x14ac:dyDescent="0.25">
      <c r="A47" s="1" t="s">
        <v>111</v>
      </c>
      <c r="B47" s="1" t="s">
        <v>18</v>
      </c>
      <c r="C47" s="6">
        <v>45140</v>
      </c>
      <c r="D47" s="6" t="s">
        <v>70</v>
      </c>
      <c r="E47" s="1">
        <v>5057</v>
      </c>
      <c r="F47" s="1">
        <v>484757</v>
      </c>
      <c r="G47" s="1">
        <v>148067</v>
      </c>
      <c r="H47" s="1">
        <v>27303</v>
      </c>
      <c r="I47" s="1">
        <v>21698</v>
      </c>
      <c r="J47" s="1">
        <v>66227</v>
      </c>
      <c r="K47" s="1">
        <v>6499</v>
      </c>
      <c r="L47" s="1">
        <v>72726</v>
      </c>
      <c r="M47" s="1">
        <v>14.3813</v>
      </c>
      <c r="N47" s="11" t="str">
        <f t="shared" si="0"/>
        <v>No</v>
      </c>
      <c r="O47" s="1">
        <v>30.54458</v>
      </c>
      <c r="P47" s="1">
        <v>18.439630000000001</v>
      </c>
      <c r="Q47" s="1">
        <v>79.471119999999999</v>
      </c>
      <c r="R47" s="1">
        <v>4.4760600000000004</v>
      </c>
    </row>
    <row r="48" spans="1:18" ht="13.2" hidden="1" x14ac:dyDescent="0.25">
      <c r="A48" s="1" t="s">
        <v>112</v>
      </c>
      <c r="B48" s="1" t="s">
        <v>21</v>
      </c>
      <c r="C48" s="6" t="s">
        <v>35</v>
      </c>
      <c r="D48" s="6" t="s">
        <v>105</v>
      </c>
      <c r="E48" s="1">
        <v>7613</v>
      </c>
      <c r="F48" s="1">
        <v>429936</v>
      </c>
      <c r="G48" s="1">
        <v>67815</v>
      </c>
      <c r="H48" s="1">
        <v>24363</v>
      </c>
      <c r="I48" s="1">
        <v>1425</v>
      </c>
      <c r="J48" s="1">
        <v>70713</v>
      </c>
      <c r="K48" s="1">
        <v>36264</v>
      </c>
      <c r="L48" s="1">
        <v>106977</v>
      </c>
      <c r="M48" s="1">
        <v>14.0519</v>
      </c>
      <c r="N48" s="11" t="str">
        <f t="shared" si="0"/>
        <v>No</v>
      </c>
      <c r="O48" s="1">
        <v>15.77328</v>
      </c>
      <c r="P48" s="1">
        <v>35.92568</v>
      </c>
      <c r="Q48" s="1">
        <v>5.84903</v>
      </c>
      <c r="R48" s="1">
        <v>0.33144000000000001</v>
      </c>
    </row>
    <row r="49" spans="1:18" ht="13.2" x14ac:dyDescent="0.25">
      <c r="A49" s="1" t="s">
        <v>113</v>
      </c>
      <c r="B49" s="1" t="s">
        <v>18</v>
      </c>
      <c r="C49" s="6" t="s">
        <v>46</v>
      </c>
      <c r="D49" s="6" t="s">
        <v>114</v>
      </c>
      <c r="E49" s="1">
        <v>1183</v>
      </c>
      <c r="F49" s="1">
        <v>765990</v>
      </c>
      <c r="G49" s="1">
        <v>70726</v>
      </c>
      <c r="H49" s="1">
        <v>35234</v>
      </c>
      <c r="I49" s="1">
        <v>8080</v>
      </c>
      <c r="J49" s="1">
        <v>91757</v>
      </c>
      <c r="K49" s="1">
        <v>16862</v>
      </c>
      <c r="L49" s="1">
        <v>108619</v>
      </c>
      <c r="M49" s="1">
        <v>91.816599999999994</v>
      </c>
      <c r="N49" s="11" t="str">
        <f t="shared" si="0"/>
        <v>Yes</v>
      </c>
      <c r="O49" s="1">
        <v>9.2332800000000006</v>
      </c>
      <c r="P49" s="1">
        <v>49.817610000000002</v>
      </c>
      <c r="Q49" s="1">
        <v>22.932390000000002</v>
      </c>
      <c r="R49" s="1">
        <v>1.05484</v>
      </c>
    </row>
    <row r="50" spans="1:18" ht="13.2" hidden="1" x14ac:dyDescent="0.25">
      <c r="A50" s="1" t="s">
        <v>115</v>
      </c>
      <c r="B50" s="1" t="s">
        <v>33</v>
      </c>
      <c r="C50" s="6" t="s">
        <v>116</v>
      </c>
      <c r="D50" s="6" t="s">
        <v>117</v>
      </c>
      <c r="E50" s="1">
        <v>5207</v>
      </c>
      <c r="F50" s="1">
        <v>301971</v>
      </c>
      <c r="G50" s="1">
        <v>51633</v>
      </c>
      <c r="H50" s="1">
        <v>15404</v>
      </c>
      <c r="I50" s="1">
        <v>4912</v>
      </c>
      <c r="J50" s="1">
        <v>67247</v>
      </c>
      <c r="K50" s="1">
        <v>43146</v>
      </c>
      <c r="L50" s="1">
        <v>110393</v>
      </c>
      <c r="M50" s="1">
        <v>21.200900000000001</v>
      </c>
      <c r="N50" s="11" t="str">
        <f t="shared" si="0"/>
        <v>No</v>
      </c>
      <c r="O50" s="1">
        <v>17.098659999999999</v>
      </c>
      <c r="P50" s="1">
        <v>29.833629999999999</v>
      </c>
      <c r="Q50" s="1">
        <v>31.887820000000001</v>
      </c>
      <c r="R50" s="1">
        <v>1.6266499999999999</v>
      </c>
    </row>
    <row r="51" spans="1:18" ht="13.2" hidden="1" x14ac:dyDescent="0.25">
      <c r="A51" s="1" t="s">
        <v>118</v>
      </c>
      <c r="B51" s="1" t="s">
        <v>18</v>
      </c>
      <c r="C51" s="6" t="s">
        <v>119</v>
      </c>
      <c r="D51" s="6">
        <v>45203</v>
      </c>
      <c r="E51" s="1">
        <v>6346</v>
      </c>
      <c r="F51" s="1">
        <v>945304</v>
      </c>
      <c r="G51" s="1">
        <v>199646</v>
      </c>
      <c r="H51" s="1">
        <v>3177</v>
      </c>
      <c r="I51" s="1">
        <v>3351</v>
      </c>
      <c r="J51" s="1">
        <v>1106</v>
      </c>
      <c r="K51" s="1">
        <v>36981</v>
      </c>
      <c r="L51" s="1">
        <v>38087</v>
      </c>
      <c r="M51" s="1">
        <v>6.0016999999999996</v>
      </c>
      <c r="N51" s="11" t="str">
        <f t="shared" si="0"/>
        <v>No</v>
      </c>
      <c r="O51" s="1">
        <v>21.119769999999999</v>
      </c>
      <c r="P51" s="1">
        <v>1.5913200000000001</v>
      </c>
      <c r="Q51" s="1">
        <v>105.47686</v>
      </c>
      <c r="R51" s="1">
        <v>0.35449000000000003</v>
      </c>
    </row>
    <row r="52" spans="1:18" ht="13.2" hidden="1" x14ac:dyDescent="0.25">
      <c r="A52" s="1" t="s">
        <v>120</v>
      </c>
      <c r="B52" s="1" t="s">
        <v>33</v>
      </c>
      <c r="C52" s="6" t="s">
        <v>25</v>
      </c>
      <c r="D52" s="6">
        <v>44997</v>
      </c>
      <c r="E52" s="1">
        <v>3827</v>
      </c>
      <c r="F52" s="1">
        <v>195150</v>
      </c>
      <c r="G52" s="1">
        <v>193990</v>
      </c>
      <c r="H52" s="1">
        <v>40645</v>
      </c>
      <c r="I52" s="1">
        <v>2392</v>
      </c>
      <c r="J52" s="1">
        <v>34522</v>
      </c>
      <c r="K52" s="1">
        <v>759</v>
      </c>
      <c r="L52" s="1">
        <v>35281</v>
      </c>
      <c r="M52" s="1">
        <v>9.2189999999999994</v>
      </c>
      <c r="N52" s="11" t="str">
        <f t="shared" si="0"/>
        <v>No</v>
      </c>
      <c r="O52" s="1">
        <v>99.405590000000004</v>
      </c>
      <c r="P52" s="1">
        <v>20.952110000000001</v>
      </c>
      <c r="Q52" s="1">
        <v>5.8851000000000004</v>
      </c>
      <c r="R52" s="1">
        <v>1.2257199999999999</v>
      </c>
    </row>
    <row r="53" spans="1:18" ht="13.2" hidden="1" x14ac:dyDescent="0.25">
      <c r="A53" s="1" t="s">
        <v>121</v>
      </c>
      <c r="B53" s="1" t="s">
        <v>39</v>
      </c>
      <c r="C53" s="6">
        <v>44969</v>
      </c>
      <c r="D53" s="6" t="s">
        <v>122</v>
      </c>
      <c r="E53" s="1">
        <v>7241</v>
      </c>
      <c r="F53" s="1">
        <v>626284</v>
      </c>
      <c r="G53" s="1">
        <v>78352</v>
      </c>
      <c r="H53" s="1">
        <v>155</v>
      </c>
      <c r="I53" s="1">
        <v>17634</v>
      </c>
      <c r="J53" s="1">
        <v>35395</v>
      </c>
      <c r="K53" s="1">
        <v>5736</v>
      </c>
      <c r="L53" s="1">
        <v>41131</v>
      </c>
      <c r="M53" s="1">
        <v>5.6802999999999999</v>
      </c>
      <c r="N53" s="11" t="str">
        <f t="shared" si="0"/>
        <v>No</v>
      </c>
      <c r="O53" s="1">
        <v>12.510619999999999</v>
      </c>
      <c r="P53" s="1">
        <v>0.19783000000000001</v>
      </c>
      <c r="Q53" s="1">
        <v>11376.77419</v>
      </c>
      <c r="R53" s="1">
        <v>2.8156599999999998</v>
      </c>
    </row>
    <row r="54" spans="1:18" ht="13.2" x14ac:dyDescent="0.25">
      <c r="A54" s="1" t="s">
        <v>123</v>
      </c>
      <c r="B54" s="1" t="s">
        <v>39</v>
      </c>
      <c r="C54" s="6" t="s">
        <v>124</v>
      </c>
      <c r="D54" s="6">
        <v>45048</v>
      </c>
      <c r="E54" s="1">
        <v>3286</v>
      </c>
      <c r="F54" s="1">
        <v>273337</v>
      </c>
      <c r="G54" s="1">
        <v>166167</v>
      </c>
      <c r="H54" s="1">
        <v>7744</v>
      </c>
      <c r="I54" s="1">
        <v>18158</v>
      </c>
      <c r="J54" s="1">
        <v>30856</v>
      </c>
      <c r="K54" s="1">
        <v>58008</v>
      </c>
      <c r="L54" s="1">
        <v>88864</v>
      </c>
      <c r="M54" s="1">
        <v>27.043199999999999</v>
      </c>
      <c r="N54" s="11" t="str">
        <f t="shared" si="0"/>
        <v>Yes</v>
      </c>
      <c r="O54" s="1">
        <v>60.791989999999998</v>
      </c>
      <c r="P54" s="1">
        <v>4.6603700000000003</v>
      </c>
      <c r="Q54" s="1">
        <v>234.47830999999999</v>
      </c>
      <c r="R54" s="1">
        <v>6.6430800000000003</v>
      </c>
    </row>
    <row r="55" spans="1:18" ht="13.2" hidden="1" x14ac:dyDescent="0.25">
      <c r="A55" s="1" t="s">
        <v>125</v>
      </c>
      <c r="B55" s="1" t="s">
        <v>21</v>
      </c>
      <c r="C55" s="6" t="s">
        <v>28</v>
      </c>
      <c r="D55" s="6">
        <v>45268</v>
      </c>
      <c r="E55" s="1">
        <v>6131</v>
      </c>
      <c r="F55" s="1">
        <v>314970</v>
      </c>
      <c r="G55" s="1">
        <v>45326</v>
      </c>
      <c r="H55" s="1">
        <v>30226</v>
      </c>
      <c r="I55" s="1">
        <v>16952</v>
      </c>
      <c r="J55" s="1">
        <v>74195</v>
      </c>
      <c r="K55" s="1">
        <v>56222</v>
      </c>
      <c r="L55" s="1">
        <v>130417</v>
      </c>
      <c r="M55" s="1">
        <v>21.271699999999999</v>
      </c>
      <c r="N55" s="11" t="str">
        <f t="shared" si="0"/>
        <v>No</v>
      </c>
      <c r="O55" s="1">
        <v>14.39058</v>
      </c>
      <c r="P55" s="1">
        <v>66.685789999999997</v>
      </c>
      <c r="Q55" s="1">
        <v>56.08417</v>
      </c>
      <c r="R55" s="1">
        <v>5.3821000000000003</v>
      </c>
    </row>
    <row r="56" spans="1:18" ht="13.2" hidden="1" x14ac:dyDescent="0.25">
      <c r="A56" s="1" t="s">
        <v>126</v>
      </c>
      <c r="B56" s="1" t="s">
        <v>33</v>
      </c>
      <c r="C56" s="6" t="s">
        <v>127</v>
      </c>
      <c r="D56" s="6" t="s">
        <v>128</v>
      </c>
      <c r="E56" s="1">
        <v>8137</v>
      </c>
      <c r="F56" s="1">
        <v>67446</v>
      </c>
      <c r="G56" s="1">
        <v>137051</v>
      </c>
      <c r="H56" s="1">
        <v>2186</v>
      </c>
      <c r="I56" s="1">
        <v>27682</v>
      </c>
      <c r="J56" s="1">
        <v>34705</v>
      </c>
      <c r="K56" s="1">
        <v>46600</v>
      </c>
      <c r="L56" s="1">
        <v>81305</v>
      </c>
      <c r="M56" s="1">
        <v>9.9920000000000009</v>
      </c>
      <c r="N56" s="11" t="str">
        <f t="shared" si="0"/>
        <v>No</v>
      </c>
      <c r="O56" s="1">
        <v>203.20107999999999</v>
      </c>
      <c r="P56" s="1">
        <v>1.5950299999999999</v>
      </c>
      <c r="Q56" s="1">
        <v>1266.3312000000001</v>
      </c>
      <c r="R56" s="1">
        <v>41.043199999999999</v>
      </c>
    </row>
    <row r="57" spans="1:18" ht="13.2" hidden="1" x14ac:dyDescent="0.25">
      <c r="A57" s="1" t="s">
        <v>129</v>
      </c>
      <c r="B57" s="1" t="s">
        <v>33</v>
      </c>
      <c r="C57" s="6" t="s">
        <v>130</v>
      </c>
      <c r="D57" s="6" t="s">
        <v>131</v>
      </c>
      <c r="E57" s="1">
        <v>6217</v>
      </c>
      <c r="F57" s="1">
        <v>150892</v>
      </c>
      <c r="G57" s="1">
        <v>137246</v>
      </c>
      <c r="H57" s="1">
        <v>12949</v>
      </c>
      <c r="I57" s="1">
        <v>13304</v>
      </c>
      <c r="J57" s="1">
        <v>12474</v>
      </c>
      <c r="K57" s="1">
        <v>71389</v>
      </c>
      <c r="L57" s="1">
        <v>83863</v>
      </c>
      <c r="M57" s="1">
        <v>13.4893</v>
      </c>
      <c r="N57" s="11" t="str">
        <f t="shared" si="0"/>
        <v>No</v>
      </c>
      <c r="O57" s="1">
        <v>90.956450000000004</v>
      </c>
      <c r="P57" s="1">
        <v>9.4348799999999997</v>
      </c>
      <c r="Q57" s="1">
        <v>102.74151999999999</v>
      </c>
      <c r="R57" s="1">
        <v>8.8169000000000004</v>
      </c>
    </row>
    <row r="58" spans="1:18" ht="13.2" hidden="1" x14ac:dyDescent="0.25">
      <c r="A58" s="1" t="s">
        <v>132</v>
      </c>
      <c r="B58" s="1" t="s">
        <v>33</v>
      </c>
      <c r="C58" s="6">
        <v>44960</v>
      </c>
      <c r="D58" s="6" t="s">
        <v>133</v>
      </c>
      <c r="E58" s="1">
        <v>6471</v>
      </c>
      <c r="F58" s="1">
        <v>58223</v>
      </c>
      <c r="G58" s="1">
        <v>192802</v>
      </c>
      <c r="H58" s="1">
        <v>2412</v>
      </c>
      <c r="I58" s="1">
        <v>17065</v>
      </c>
      <c r="J58" s="1">
        <v>38277</v>
      </c>
      <c r="K58" s="1">
        <v>46297</v>
      </c>
      <c r="L58" s="1">
        <v>84574</v>
      </c>
      <c r="M58" s="1">
        <v>13.069699999999999</v>
      </c>
      <c r="N58" s="11" t="str">
        <f t="shared" si="0"/>
        <v>No</v>
      </c>
      <c r="O58" s="1">
        <v>331.14404999999999</v>
      </c>
      <c r="P58" s="1">
        <v>1.25102</v>
      </c>
      <c r="Q58" s="1">
        <v>707.50414999999998</v>
      </c>
      <c r="R58" s="1">
        <v>29.309719999999999</v>
      </c>
    </row>
    <row r="59" spans="1:18" ht="13.2" x14ac:dyDescent="0.25">
      <c r="A59" s="1" t="s">
        <v>134</v>
      </c>
      <c r="B59" s="1" t="s">
        <v>33</v>
      </c>
      <c r="C59" s="6" t="s">
        <v>135</v>
      </c>
      <c r="D59" s="6" t="s">
        <v>136</v>
      </c>
      <c r="E59" s="1">
        <v>3349</v>
      </c>
      <c r="F59" s="1">
        <v>126844</v>
      </c>
      <c r="G59" s="1">
        <v>94905</v>
      </c>
      <c r="H59" s="1">
        <v>32478</v>
      </c>
      <c r="I59" s="1">
        <v>25139</v>
      </c>
      <c r="J59" s="1">
        <v>33653</v>
      </c>
      <c r="K59" s="1">
        <v>52983</v>
      </c>
      <c r="L59" s="1">
        <v>86636</v>
      </c>
      <c r="M59" s="1">
        <v>25.869199999999999</v>
      </c>
      <c r="N59" s="11" t="str">
        <f t="shared" si="0"/>
        <v>Yes</v>
      </c>
      <c r="O59" s="1">
        <v>74.820250000000001</v>
      </c>
      <c r="P59" s="1">
        <v>34.221589999999999</v>
      </c>
      <c r="Q59" s="1">
        <v>77.403170000000003</v>
      </c>
      <c r="R59" s="1">
        <v>19.818829999999998</v>
      </c>
    </row>
    <row r="60" spans="1:18" ht="13.2" hidden="1" x14ac:dyDescent="0.25">
      <c r="A60" s="1" t="s">
        <v>137</v>
      </c>
      <c r="B60" s="1" t="s">
        <v>24</v>
      </c>
      <c r="C60" s="6" t="s">
        <v>138</v>
      </c>
      <c r="D60" s="6" t="s">
        <v>139</v>
      </c>
      <c r="E60" s="1">
        <v>3822</v>
      </c>
      <c r="F60" s="1">
        <v>993947</v>
      </c>
      <c r="G60" s="1">
        <v>121872</v>
      </c>
      <c r="H60" s="1">
        <v>25893</v>
      </c>
      <c r="I60" s="1">
        <v>14753</v>
      </c>
      <c r="J60" s="1">
        <v>37850</v>
      </c>
      <c r="K60" s="1">
        <v>28999</v>
      </c>
      <c r="L60" s="1">
        <v>66849</v>
      </c>
      <c r="M60" s="1">
        <v>17.490600000000001</v>
      </c>
      <c r="N60" s="11" t="str">
        <f t="shared" si="0"/>
        <v>No</v>
      </c>
      <c r="O60" s="1">
        <v>12.261419999999999</v>
      </c>
      <c r="P60" s="1">
        <v>21.24606</v>
      </c>
      <c r="Q60" s="1">
        <v>56.976790000000001</v>
      </c>
      <c r="R60" s="1">
        <v>1.48428</v>
      </c>
    </row>
    <row r="61" spans="1:18" ht="13.2" x14ac:dyDescent="0.25">
      <c r="A61" s="1" t="s">
        <v>140</v>
      </c>
      <c r="B61" s="1" t="s">
        <v>24</v>
      </c>
      <c r="C61" s="6">
        <v>44932</v>
      </c>
      <c r="D61" s="6" t="s">
        <v>141</v>
      </c>
      <c r="E61" s="1">
        <v>3598</v>
      </c>
      <c r="F61" s="1">
        <v>391858</v>
      </c>
      <c r="G61" s="1">
        <v>58015</v>
      </c>
      <c r="H61" s="1">
        <v>38310</v>
      </c>
      <c r="I61" s="1">
        <v>9457</v>
      </c>
      <c r="J61" s="1">
        <v>72020</v>
      </c>
      <c r="K61" s="1">
        <v>63115</v>
      </c>
      <c r="L61" s="1">
        <v>135135</v>
      </c>
      <c r="M61" s="1">
        <v>37.558399999999999</v>
      </c>
      <c r="N61" s="11" t="str">
        <f t="shared" si="0"/>
        <v>Yes</v>
      </c>
      <c r="O61" s="1">
        <v>14.805110000000001</v>
      </c>
      <c r="P61" s="1">
        <v>66.034649999999999</v>
      </c>
      <c r="Q61" s="1">
        <v>24.685459999999999</v>
      </c>
      <c r="R61" s="1">
        <v>2.41337</v>
      </c>
    </row>
    <row r="62" spans="1:18" ht="13.2" hidden="1" x14ac:dyDescent="0.25">
      <c r="A62" s="1" t="s">
        <v>142</v>
      </c>
      <c r="B62" s="1" t="s">
        <v>39</v>
      </c>
      <c r="C62" s="6">
        <v>45148</v>
      </c>
      <c r="D62" s="6">
        <v>45148</v>
      </c>
      <c r="E62" s="1">
        <v>5147</v>
      </c>
      <c r="F62" s="1">
        <v>124779</v>
      </c>
      <c r="G62" s="1">
        <v>75335</v>
      </c>
      <c r="H62" s="1">
        <v>21793</v>
      </c>
      <c r="I62" s="1">
        <v>27891</v>
      </c>
      <c r="J62" s="1">
        <v>93809</v>
      </c>
      <c r="K62" s="1">
        <v>17554</v>
      </c>
      <c r="L62" s="1">
        <v>111363</v>
      </c>
      <c r="M62" s="1">
        <v>21.636500000000002</v>
      </c>
      <c r="N62" s="11" t="str">
        <f t="shared" si="0"/>
        <v>No</v>
      </c>
      <c r="O62" s="1">
        <v>60.374740000000003</v>
      </c>
      <c r="P62" s="1">
        <v>28.92812</v>
      </c>
      <c r="Q62" s="1">
        <v>127.98146</v>
      </c>
      <c r="R62" s="1">
        <v>22.352319999999999</v>
      </c>
    </row>
    <row r="63" spans="1:18" ht="13.2" hidden="1" x14ac:dyDescent="0.25">
      <c r="A63" s="1" t="s">
        <v>143</v>
      </c>
      <c r="B63" s="1" t="s">
        <v>24</v>
      </c>
      <c r="C63" s="6">
        <v>45047</v>
      </c>
      <c r="D63" s="6">
        <v>44936</v>
      </c>
      <c r="E63" s="1">
        <v>9087</v>
      </c>
      <c r="F63" s="1">
        <v>912961</v>
      </c>
      <c r="G63" s="1">
        <v>184882</v>
      </c>
      <c r="H63" s="1">
        <v>15727</v>
      </c>
      <c r="I63" s="1">
        <v>26287</v>
      </c>
      <c r="J63" s="1">
        <v>21534</v>
      </c>
      <c r="K63" s="1">
        <v>14715</v>
      </c>
      <c r="L63" s="1">
        <v>36249</v>
      </c>
      <c r="M63" s="1">
        <v>3.9891000000000001</v>
      </c>
      <c r="N63" s="11" t="str">
        <f t="shared" si="0"/>
        <v>No</v>
      </c>
      <c r="O63" s="1">
        <v>20.250810000000001</v>
      </c>
      <c r="P63" s="1">
        <v>8.5065100000000005</v>
      </c>
      <c r="Q63" s="1">
        <v>167.14567</v>
      </c>
      <c r="R63" s="1">
        <v>2.8793099999999998</v>
      </c>
    </row>
    <row r="64" spans="1:18" ht="13.2" hidden="1" x14ac:dyDescent="0.25">
      <c r="A64" s="1" t="s">
        <v>144</v>
      </c>
      <c r="B64" s="1" t="s">
        <v>21</v>
      </c>
      <c r="C64" s="6">
        <v>45234</v>
      </c>
      <c r="D64" s="6" t="s">
        <v>145</v>
      </c>
      <c r="E64" s="1">
        <v>5867</v>
      </c>
      <c r="F64" s="1">
        <v>579927</v>
      </c>
      <c r="G64" s="1">
        <v>97598</v>
      </c>
      <c r="H64" s="1">
        <v>3566</v>
      </c>
      <c r="I64" s="1">
        <v>17735</v>
      </c>
      <c r="J64" s="1">
        <v>61296</v>
      </c>
      <c r="K64" s="1">
        <v>49566</v>
      </c>
      <c r="L64" s="1">
        <v>110862</v>
      </c>
      <c r="M64" s="1">
        <v>18.895900000000001</v>
      </c>
      <c r="N64" s="11" t="str">
        <f t="shared" si="0"/>
        <v>No</v>
      </c>
      <c r="O64" s="1">
        <v>16.829360000000001</v>
      </c>
      <c r="P64" s="1">
        <v>3.6537600000000001</v>
      </c>
      <c r="Q64" s="1">
        <v>497.33595000000003</v>
      </c>
      <c r="R64" s="1">
        <v>3.0581399999999999</v>
      </c>
    </row>
    <row r="65" spans="1:18" ht="13.2" x14ac:dyDescent="0.25">
      <c r="A65" s="1" t="s">
        <v>146</v>
      </c>
      <c r="B65" s="1" t="s">
        <v>24</v>
      </c>
      <c r="C65" s="6">
        <v>44968</v>
      </c>
      <c r="D65" s="6" t="s">
        <v>147</v>
      </c>
      <c r="E65" s="1">
        <v>2882</v>
      </c>
      <c r="F65" s="1">
        <v>660086</v>
      </c>
      <c r="G65" s="1">
        <v>44734</v>
      </c>
      <c r="H65" s="1">
        <v>36984</v>
      </c>
      <c r="I65" s="1">
        <v>864</v>
      </c>
      <c r="J65" s="1">
        <v>57345</v>
      </c>
      <c r="K65" s="1">
        <v>40952</v>
      </c>
      <c r="L65" s="1">
        <v>98297</v>
      </c>
      <c r="M65" s="1">
        <v>34.107199999999999</v>
      </c>
      <c r="N65" s="11" t="str">
        <f t="shared" si="0"/>
        <v>Yes</v>
      </c>
      <c r="O65" s="1">
        <v>6.7770000000000001</v>
      </c>
      <c r="P65" s="1">
        <v>82.675370000000001</v>
      </c>
      <c r="Q65" s="1">
        <v>2.3361499999999999</v>
      </c>
      <c r="R65" s="1">
        <v>0.13089000000000001</v>
      </c>
    </row>
    <row r="66" spans="1:18" ht="13.2" hidden="1" x14ac:dyDescent="0.25">
      <c r="A66" s="1" t="s">
        <v>148</v>
      </c>
      <c r="B66" s="1" t="s">
        <v>18</v>
      </c>
      <c r="C66" s="6">
        <v>45211</v>
      </c>
      <c r="D66" s="6">
        <v>45086</v>
      </c>
      <c r="E66" s="1">
        <v>8802</v>
      </c>
      <c r="F66" s="1">
        <v>352903</v>
      </c>
      <c r="G66" s="1">
        <v>187517</v>
      </c>
      <c r="H66" s="1">
        <v>42184</v>
      </c>
      <c r="I66" s="1">
        <v>10034</v>
      </c>
      <c r="J66" s="1">
        <v>93321</v>
      </c>
      <c r="K66" s="1">
        <v>37568</v>
      </c>
      <c r="L66" s="1">
        <v>130889</v>
      </c>
      <c r="M66" s="1">
        <v>14.8704</v>
      </c>
      <c r="N66" s="11" t="str">
        <f t="shared" si="0"/>
        <v>No</v>
      </c>
      <c r="O66" s="1">
        <v>53.135559999999998</v>
      </c>
      <c r="P66" s="1">
        <v>22.496089999999999</v>
      </c>
      <c r="Q66" s="1">
        <v>23.786269999999998</v>
      </c>
      <c r="R66" s="1">
        <v>2.84327</v>
      </c>
    </row>
    <row r="67" spans="1:18" ht="13.2" hidden="1" x14ac:dyDescent="0.25">
      <c r="A67" s="1" t="s">
        <v>149</v>
      </c>
      <c r="B67" s="1" t="s">
        <v>33</v>
      </c>
      <c r="C67" s="6" t="s">
        <v>150</v>
      </c>
      <c r="D67" s="6" t="s">
        <v>151</v>
      </c>
      <c r="E67" s="1">
        <v>6533</v>
      </c>
      <c r="F67" s="1">
        <v>238410</v>
      </c>
      <c r="G67" s="1">
        <v>70871</v>
      </c>
      <c r="H67" s="1">
        <v>38770</v>
      </c>
      <c r="I67" s="1">
        <v>12040</v>
      </c>
      <c r="J67" s="1">
        <v>75257</v>
      </c>
      <c r="K67" s="1">
        <v>16483</v>
      </c>
      <c r="L67" s="1">
        <v>91740</v>
      </c>
      <c r="M67" s="1">
        <v>14.0426</v>
      </c>
      <c r="N67" s="11" t="str">
        <f t="shared" ref="N67:N130" si="1">IF(M67&gt;$M$303, "Yes", "No")</f>
        <v>No</v>
      </c>
      <c r="O67" s="1">
        <v>29.726520000000001</v>
      </c>
      <c r="P67" s="1">
        <v>54.705030000000001</v>
      </c>
      <c r="Q67" s="1">
        <v>31.054939999999998</v>
      </c>
      <c r="R67" s="1">
        <v>5.0501199999999997</v>
      </c>
    </row>
    <row r="68" spans="1:18" ht="13.2" x14ac:dyDescent="0.25">
      <c r="A68" s="1" t="s">
        <v>152</v>
      </c>
      <c r="B68" s="1" t="s">
        <v>39</v>
      </c>
      <c r="C68" s="6" t="s">
        <v>153</v>
      </c>
      <c r="D68" s="6" t="s">
        <v>154</v>
      </c>
      <c r="E68" s="1">
        <v>1645</v>
      </c>
      <c r="F68" s="1">
        <v>138005</v>
      </c>
      <c r="G68" s="1">
        <v>19796</v>
      </c>
      <c r="H68" s="1">
        <v>3804</v>
      </c>
      <c r="I68" s="1">
        <v>19670</v>
      </c>
      <c r="J68" s="1">
        <v>46553</v>
      </c>
      <c r="K68" s="1">
        <v>65776</v>
      </c>
      <c r="L68" s="1">
        <v>112329</v>
      </c>
      <c r="M68" s="1">
        <v>68.2851</v>
      </c>
      <c r="N68" s="11" t="str">
        <f t="shared" si="1"/>
        <v>Yes</v>
      </c>
      <c r="O68" s="1">
        <v>14.34441</v>
      </c>
      <c r="P68" s="1">
        <v>19.216000000000001</v>
      </c>
      <c r="Q68" s="1">
        <v>517.08727999999996</v>
      </c>
      <c r="R68" s="1">
        <v>14.25311</v>
      </c>
    </row>
    <row r="69" spans="1:18" ht="13.2" hidden="1" x14ac:dyDescent="0.25">
      <c r="A69" s="1" t="s">
        <v>155</v>
      </c>
      <c r="B69" s="1" t="s">
        <v>18</v>
      </c>
      <c r="C69" s="6">
        <v>44991</v>
      </c>
      <c r="D69" s="6" t="s">
        <v>156</v>
      </c>
      <c r="E69" s="1">
        <v>6497</v>
      </c>
      <c r="F69" s="1">
        <v>174937</v>
      </c>
      <c r="G69" s="1">
        <v>121363</v>
      </c>
      <c r="H69" s="1">
        <v>152</v>
      </c>
      <c r="I69" s="1">
        <v>11980</v>
      </c>
      <c r="J69" s="1">
        <v>61944</v>
      </c>
      <c r="K69" s="1">
        <v>50079</v>
      </c>
      <c r="L69" s="1">
        <v>112023</v>
      </c>
      <c r="M69" s="1">
        <v>17.2423</v>
      </c>
      <c r="N69" s="11" t="str">
        <f t="shared" si="1"/>
        <v>No</v>
      </c>
      <c r="O69" s="1">
        <v>69.375259999999997</v>
      </c>
      <c r="P69" s="1">
        <v>0.12523999999999999</v>
      </c>
      <c r="Q69" s="1">
        <v>7881.5789500000001</v>
      </c>
      <c r="R69" s="1">
        <v>6.8481800000000002</v>
      </c>
    </row>
    <row r="70" spans="1:18" ht="13.2" hidden="1" x14ac:dyDescent="0.25">
      <c r="A70" s="1" t="s">
        <v>157</v>
      </c>
      <c r="B70" s="1" t="s">
        <v>24</v>
      </c>
      <c r="C70" s="6">
        <v>45026</v>
      </c>
      <c r="D70" s="6" t="s">
        <v>158</v>
      </c>
      <c r="E70" s="1">
        <v>5039</v>
      </c>
      <c r="F70" s="1">
        <v>61032</v>
      </c>
      <c r="G70" s="1">
        <v>78055</v>
      </c>
      <c r="H70" s="1">
        <v>41515</v>
      </c>
      <c r="I70" s="1">
        <v>18118</v>
      </c>
      <c r="J70" s="1">
        <v>47641</v>
      </c>
      <c r="K70" s="1">
        <v>28841</v>
      </c>
      <c r="L70" s="1">
        <v>76482</v>
      </c>
      <c r="M70" s="1">
        <v>15.178000000000001</v>
      </c>
      <c r="N70" s="11" t="str">
        <f t="shared" si="1"/>
        <v>No</v>
      </c>
      <c r="O70" s="1">
        <v>127.89193</v>
      </c>
      <c r="P70" s="1">
        <v>53.186860000000003</v>
      </c>
      <c r="Q70" s="1">
        <v>43.642060000000001</v>
      </c>
      <c r="R70" s="1">
        <v>29.686070000000001</v>
      </c>
    </row>
    <row r="71" spans="1:18" ht="13.2" hidden="1" x14ac:dyDescent="0.25">
      <c r="A71" s="1" t="s">
        <v>159</v>
      </c>
      <c r="B71" s="1" t="s">
        <v>18</v>
      </c>
      <c r="C71" s="6" t="s">
        <v>160</v>
      </c>
      <c r="D71" s="6" t="s">
        <v>161</v>
      </c>
      <c r="E71" s="1">
        <v>7927</v>
      </c>
      <c r="F71" s="1">
        <v>307704</v>
      </c>
      <c r="G71" s="1">
        <v>90506</v>
      </c>
      <c r="H71" s="1">
        <v>16129</v>
      </c>
      <c r="I71" s="1">
        <v>12678</v>
      </c>
      <c r="J71" s="1">
        <v>4134</v>
      </c>
      <c r="K71" s="1">
        <v>37602</v>
      </c>
      <c r="L71" s="1">
        <v>41736</v>
      </c>
      <c r="M71" s="1">
        <v>5.2649999999999997</v>
      </c>
      <c r="N71" s="11" t="str">
        <f t="shared" si="1"/>
        <v>No</v>
      </c>
      <c r="O71" s="1">
        <v>29.413329999999998</v>
      </c>
      <c r="P71" s="1">
        <v>17.820920000000001</v>
      </c>
      <c r="Q71" s="1">
        <v>78.603759999999994</v>
      </c>
      <c r="R71" s="1">
        <v>4.12019</v>
      </c>
    </row>
    <row r="72" spans="1:18" ht="13.2" hidden="1" x14ac:dyDescent="0.25">
      <c r="A72" s="1" t="s">
        <v>162</v>
      </c>
      <c r="B72" s="1" t="s">
        <v>18</v>
      </c>
      <c r="C72" s="6" t="s">
        <v>163</v>
      </c>
      <c r="D72" s="6" t="s">
        <v>31</v>
      </c>
      <c r="E72" s="1">
        <v>7990</v>
      </c>
      <c r="F72" s="1">
        <v>199665</v>
      </c>
      <c r="G72" s="1">
        <v>96591</v>
      </c>
      <c r="H72" s="1">
        <v>19826</v>
      </c>
      <c r="I72" s="1">
        <v>7449</v>
      </c>
      <c r="J72" s="1">
        <v>79663</v>
      </c>
      <c r="K72" s="1">
        <v>61566</v>
      </c>
      <c r="L72" s="1">
        <v>141229</v>
      </c>
      <c r="M72" s="1">
        <v>17.675699999999999</v>
      </c>
      <c r="N72" s="11" t="str">
        <f t="shared" si="1"/>
        <v>No</v>
      </c>
      <c r="O72" s="1">
        <v>48.376530000000002</v>
      </c>
      <c r="P72" s="1">
        <v>20.52572</v>
      </c>
      <c r="Q72" s="1">
        <v>37.57188</v>
      </c>
      <c r="R72" s="1">
        <v>3.73075</v>
      </c>
    </row>
    <row r="73" spans="1:18" ht="13.2" hidden="1" x14ac:dyDescent="0.25">
      <c r="A73" s="1" t="s">
        <v>164</v>
      </c>
      <c r="B73" s="1" t="s">
        <v>18</v>
      </c>
      <c r="C73" s="6">
        <v>45053</v>
      </c>
      <c r="D73" s="6">
        <v>44931</v>
      </c>
      <c r="E73" s="1">
        <v>7324</v>
      </c>
      <c r="F73" s="1">
        <v>988747</v>
      </c>
      <c r="G73" s="1">
        <v>122377</v>
      </c>
      <c r="H73" s="1">
        <v>9942</v>
      </c>
      <c r="I73" s="1">
        <v>5716</v>
      </c>
      <c r="J73" s="1">
        <v>90040</v>
      </c>
      <c r="K73" s="1">
        <v>36071</v>
      </c>
      <c r="L73" s="1">
        <v>126111</v>
      </c>
      <c r="M73" s="1">
        <v>17.218900000000001</v>
      </c>
      <c r="N73" s="11" t="str">
        <f t="shared" si="1"/>
        <v>No</v>
      </c>
      <c r="O73" s="1">
        <v>12.37698</v>
      </c>
      <c r="P73" s="1">
        <v>8.1240799999999993</v>
      </c>
      <c r="Q73" s="1">
        <v>57.493459999999999</v>
      </c>
      <c r="R73" s="1">
        <v>0.57811000000000001</v>
      </c>
    </row>
    <row r="74" spans="1:18" ht="13.2" hidden="1" x14ac:dyDescent="0.25">
      <c r="A74" s="1" t="s">
        <v>165</v>
      </c>
      <c r="B74" s="1" t="s">
        <v>24</v>
      </c>
      <c r="C74" s="6" t="s">
        <v>166</v>
      </c>
      <c r="D74" s="6" t="s">
        <v>167</v>
      </c>
      <c r="E74" s="1">
        <v>6479</v>
      </c>
      <c r="F74" s="1">
        <v>489950</v>
      </c>
      <c r="G74" s="1">
        <v>192725</v>
      </c>
      <c r="H74" s="1">
        <v>17234</v>
      </c>
      <c r="I74" s="1">
        <v>11168</v>
      </c>
      <c r="J74" s="1">
        <v>43070</v>
      </c>
      <c r="K74" s="1">
        <v>25119</v>
      </c>
      <c r="L74" s="1">
        <v>68189</v>
      </c>
      <c r="M74" s="1">
        <v>10.5246</v>
      </c>
      <c r="N74" s="11" t="str">
        <f t="shared" si="1"/>
        <v>No</v>
      </c>
      <c r="O74" s="1">
        <v>39.335650000000001</v>
      </c>
      <c r="P74" s="1">
        <v>8.9422800000000002</v>
      </c>
      <c r="Q74" s="1">
        <v>64.802139999999994</v>
      </c>
      <c r="R74" s="1">
        <v>2.27942</v>
      </c>
    </row>
    <row r="75" spans="1:18" ht="13.2" hidden="1" x14ac:dyDescent="0.25">
      <c r="A75" s="1" t="s">
        <v>168</v>
      </c>
      <c r="B75" s="1" t="s">
        <v>18</v>
      </c>
      <c r="C75" s="6">
        <v>45088</v>
      </c>
      <c r="D75" s="6" t="s">
        <v>58</v>
      </c>
      <c r="E75" s="1">
        <v>7407</v>
      </c>
      <c r="F75" s="1">
        <v>450301</v>
      </c>
      <c r="G75" s="1">
        <v>135473</v>
      </c>
      <c r="H75" s="1">
        <v>919</v>
      </c>
      <c r="I75" s="1">
        <v>27759</v>
      </c>
      <c r="J75" s="1">
        <v>77283</v>
      </c>
      <c r="K75" s="1">
        <v>59642</v>
      </c>
      <c r="L75" s="1">
        <v>136925</v>
      </c>
      <c r="M75" s="1">
        <v>18.485900000000001</v>
      </c>
      <c r="N75" s="11" t="str">
        <f t="shared" si="1"/>
        <v>No</v>
      </c>
      <c r="O75" s="1">
        <v>30.084990000000001</v>
      </c>
      <c r="P75" s="1">
        <v>0.67835999999999996</v>
      </c>
      <c r="Q75" s="1">
        <v>3020.56583</v>
      </c>
      <c r="R75" s="1">
        <v>6.1645399999999997</v>
      </c>
    </row>
    <row r="76" spans="1:18" ht="13.2" x14ac:dyDescent="0.25">
      <c r="A76" s="1" t="s">
        <v>169</v>
      </c>
      <c r="B76" s="1" t="s">
        <v>18</v>
      </c>
      <c r="C76" s="6" t="s">
        <v>170</v>
      </c>
      <c r="D76" s="6" t="s">
        <v>170</v>
      </c>
      <c r="E76" s="1">
        <v>1761</v>
      </c>
      <c r="F76" s="1">
        <v>709919</v>
      </c>
      <c r="G76" s="1">
        <v>163808</v>
      </c>
      <c r="H76" s="1">
        <v>7300</v>
      </c>
      <c r="I76" s="1">
        <v>18384</v>
      </c>
      <c r="J76" s="1">
        <v>84209</v>
      </c>
      <c r="K76" s="1">
        <v>33979</v>
      </c>
      <c r="L76" s="1">
        <v>118188</v>
      </c>
      <c r="M76" s="1">
        <v>67.114099999999993</v>
      </c>
      <c r="N76" s="11" t="str">
        <f t="shared" si="1"/>
        <v>Yes</v>
      </c>
      <c r="O76" s="1">
        <v>23.074179999999998</v>
      </c>
      <c r="P76" s="1">
        <v>4.4564399999999997</v>
      </c>
      <c r="Q76" s="1">
        <v>251.83562000000001</v>
      </c>
      <c r="R76" s="1">
        <v>2.5895899999999998</v>
      </c>
    </row>
    <row r="77" spans="1:18" ht="13.2" x14ac:dyDescent="0.25">
      <c r="A77" s="1" t="s">
        <v>171</v>
      </c>
      <c r="B77" s="1" t="s">
        <v>18</v>
      </c>
      <c r="C77" s="6">
        <v>45181</v>
      </c>
      <c r="D77" s="6" t="s">
        <v>172</v>
      </c>
      <c r="E77" s="1">
        <v>4997</v>
      </c>
      <c r="F77" s="1">
        <v>871188</v>
      </c>
      <c r="G77" s="1">
        <v>102685</v>
      </c>
      <c r="H77" s="1">
        <v>25083</v>
      </c>
      <c r="I77" s="1">
        <v>27341</v>
      </c>
      <c r="J77" s="1">
        <v>71284</v>
      </c>
      <c r="K77" s="1">
        <v>48116</v>
      </c>
      <c r="L77" s="1">
        <v>119400</v>
      </c>
      <c r="M77" s="1">
        <v>23.894300000000001</v>
      </c>
      <c r="N77" s="11" t="str">
        <f t="shared" si="1"/>
        <v>Yes</v>
      </c>
      <c r="O77" s="1">
        <v>11.78678</v>
      </c>
      <c r="P77" s="1">
        <v>24.427129999999998</v>
      </c>
      <c r="Q77" s="1">
        <v>109.00211</v>
      </c>
      <c r="R77" s="1">
        <v>3.13836</v>
      </c>
    </row>
    <row r="78" spans="1:18" ht="13.2" hidden="1" x14ac:dyDescent="0.25">
      <c r="A78" s="1" t="s">
        <v>173</v>
      </c>
      <c r="B78" s="1" t="s">
        <v>21</v>
      </c>
      <c r="C78" s="6">
        <v>45139</v>
      </c>
      <c r="D78" s="6">
        <v>44964</v>
      </c>
      <c r="E78" s="1">
        <v>5791</v>
      </c>
      <c r="F78" s="1">
        <v>859814</v>
      </c>
      <c r="G78" s="1">
        <v>97127</v>
      </c>
      <c r="H78" s="1">
        <v>22365</v>
      </c>
      <c r="I78" s="1">
        <v>19222</v>
      </c>
      <c r="J78" s="1">
        <v>96613</v>
      </c>
      <c r="K78" s="1">
        <v>25639</v>
      </c>
      <c r="L78" s="1">
        <v>122252</v>
      </c>
      <c r="M78" s="1">
        <v>21.110700000000001</v>
      </c>
      <c r="N78" s="11" t="str">
        <f t="shared" si="1"/>
        <v>No</v>
      </c>
      <c r="O78" s="1">
        <v>11.296279999999999</v>
      </c>
      <c r="P78" s="1">
        <v>23.02655</v>
      </c>
      <c r="Q78" s="1">
        <v>85.946789999999993</v>
      </c>
      <c r="R78" s="1">
        <v>2.2355999999999998</v>
      </c>
    </row>
    <row r="79" spans="1:18" ht="13.2" x14ac:dyDescent="0.25">
      <c r="A79" s="1" t="s">
        <v>174</v>
      </c>
      <c r="B79" s="1" t="s">
        <v>18</v>
      </c>
      <c r="C79" s="6" t="s">
        <v>161</v>
      </c>
      <c r="D79" s="6" t="s">
        <v>175</v>
      </c>
      <c r="E79" s="1">
        <v>1625</v>
      </c>
      <c r="F79" s="1">
        <v>929220</v>
      </c>
      <c r="G79" s="1">
        <v>87391</v>
      </c>
      <c r="H79" s="1">
        <v>4970</v>
      </c>
      <c r="I79" s="1">
        <v>1659</v>
      </c>
      <c r="J79" s="1">
        <v>67933</v>
      </c>
      <c r="K79" s="1">
        <v>64852</v>
      </c>
      <c r="L79" s="1">
        <v>132785</v>
      </c>
      <c r="M79" s="1">
        <v>81.713800000000006</v>
      </c>
      <c r="N79" s="11" t="str">
        <f t="shared" si="1"/>
        <v>Yes</v>
      </c>
      <c r="O79" s="1">
        <v>9.4047699999999992</v>
      </c>
      <c r="P79" s="1">
        <v>5.6870799999999999</v>
      </c>
      <c r="Q79" s="1">
        <v>33.380279999999999</v>
      </c>
      <c r="R79" s="1">
        <v>0.17854</v>
      </c>
    </row>
    <row r="80" spans="1:18" ht="13.2" hidden="1" x14ac:dyDescent="0.25">
      <c r="A80" s="1" t="s">
        <v>176</v>
      </c>
      <c r="B80" s="1" t="s">
        <v>24</v>
      </c>
      <c r="C80" s="6" t="s">
        <v>177</v>
      </c>
      <c r="D80" s="6">
        <v>44937</v>
      </c>
      <c r="E80" s="1">
        <v>9587</v>
      </c>
      <c r="F80" s="1">
        <v>450386</v>
      </c>
      <c r="G80" s="1">
        <v>191319</v>
      </c>
      <c r="H80" s="1">
        <v>29861</v>
      </c>
      <c r="I80" s="1">
        <v>11642</v>
      </c>
      <c r="J80" s="1">
        <v>93566</v>
      </c>
      <c r="K80" s="1">
        <v>65035</v>
      </c>
      <c r="L80" s="1">
        <v>158601</v>
      </c>
      <c r="M80" s="1">
        <v>16.543299999999999</v>
      </c>
      <c r="N80" s="11" t="str">
        <f t="shared" si="1"/>
        <v>No</v>
      </c>
      <c r="O80" s="1">
        <v>42.478900000000003</v>
      </c>
      <c r="P80" s="1">
        <v>15.60796</v>
      </c>
      <c r="Q80" s="1">
        <v>38.987310000000001</v>
      </c>
      <c r="R80" s="1">
        <v>2.5848900000000001</v>
      </c>
    </row>
    <row r="81" spans="1:18" ht="13.2" hidden="1" x14ac:dyDescent="0.25">
      <c r="A81" s="1" t="s">
        <v>178</v>
      </c>
      <c r="B81" s="1" t="s">
        <v>39</v>
      </c>
      <c r="C81" s="6">
        <v>44964</v>
      </c>
      <c r="D81" s="6" t="s">
        <v>179</v>
      </c>
      <c r="E81" s="1">
        <v>6837</v>
      </c>
      <c r="F81" s="1">
        <v>882263</v>
      </c>
      <c r="G81" s="1">
        <v>130717</v>
      </c>
      <c r="H81" s="1">
        <v>1199</v>
      </c>
      <c r="I81" s="1">
        <v>22118</v>
      </c>
      <c r="J81" s="1">
        <v>32928</v>
      </c>
      <c r="K81" s="1">
        <v>63675</v>
      </c>
      <c r="L81" s="1">
        <v>96603</v>
      </c>
      <c r="M81" s="1">
        <v>14.1294</v>
      </c>
      <c r="N81" s="11" t="str">
        <f t="shared" si="1"/>
        <v>No</v>
      </c>
      <c r="O81" s="1">
        <v>14.8161</v>
      </c>
      <c r="P81" s="1">
        <v>0.91725000000000001</v>
      </c>
      <c r="Q81" s="1">
        <v>1844.7039199999999</v>
      </c>
      <c r="R81" s="1">
        <v>2.5069599999999999</v>
      </c>
    </row>
    <row r="82" spans="1:18" ht="13.2" hidden="1" x14ac:dyDescent="0.25">
      <c r="A82" s="1" t="s">
        <v>180</v>
      </c>
      <c r="B82" s="1" t="s">
        <v>21</v>
      </c>
      <c r="C82" s="6">
        <v>45089</v>
      </c>
      <c r="D82" s="6" t="s">
        <v>181</v>
      </c>
      <c r="E82" s="1">
        <v>4383</v>
      </c>
      <c r="F82" s="1">
        <v>672893</v>
      </c>
      <c r="G82" s="1">
        <v>92910</v>
      </c>
      <c r="H82" s="1">
        <v>2656</v>
      </c>
      <c r="I82" s="1">
        <v>16006</v>
      </c>
      <c r="J82" s="1">
        <v>28181</v>
      </c>
      <c r="K82" s="1">
        <v>46356</v>
      </c>
      <c r="L82" s="1">
        <v>74537</v>
      </c>
      <c r="M82" s="1">
        <v>17.0059</v>
      </c>
      <c r="N82" s="11" t="str">
        <f t="shared" si="1"/>
        <v>No</v>
      </c>
      <c r="O82" s="1">
        <v>13.807539999999999</v>
      </c>
      <c r="P82" s="1">
        <v>2.8586800000000001</v>
      </c>
      <c r="Q82" s="1">
        <v>602.63553999999999</v>
      </c>
      <c r="R82" s="1">
        <v>2.3786800000000001</v>
      </c>
    </row>
    <row r="83" spans="1:18" ht="13.2" x14ac:dyDescent="0.25">
      <c r="A83" s="1" t="s">
        <v>182</v>
      </c>
      <c r="B83" s="1" t="s">
        <v>33</v>
      </c>
      <c r="C83" s="6" t="s">
        <v>130</v>
      </c>
      <c r="D83" s="6" t="s">
        <v>183</v>
      </c>
      <c r="E83" s="1">
        <v>3555</v>
      </c>
      <c r="F83" s="1">
        <v>299096</v>
      </c>
      <c r="G83" s="1">
        <v>8331</v>
      </c>
      <c r="H83" s="1">
        <v>5930</v>
      </c>
      <c r="I83" s="1">
        <v>17353</v>
      </c>
      <c r="J83" s="1">
        <v>68361</v>
      </c>
      <c r="K83" s="1">
        <v>16886</v>
      </c>
      <c r="L83" s="1">
        <v>85247</v>
      </c>
      <c r="M83" s="1">
        <v>23.979500000000002</v>
      </c>
      <c r="N83" s="11" t="str">
        <f t="shared" si="1"/>
        <v>Yes</v>
      </c>
      <c r="O83" s="1">
        <v>2.78539</v>
      </c>
      <c r="P83" s="1">
        <v>71.179929999999999</v>
      </c>
      <c r="Q83" s="1">
        <v>292.63069000000002</v>
      </c>
      <c r="R83" s="1">
        <v>5.8018200000000002</v>
      </c>
    </row>
    <row r="84" spans="1:18" ht="13.2" hidden="1" x14ac:dyDescent="0.25">
      <c r="A84" s="1" t="s">
        <v>184</v>
      </c>
      <c r="B84" s="1" t="s">
        <v>33</v>
      </c>
      <c r="C84" s="6" t="s">
        <v>185</v>
      </c>
      <c r="D84" s="6" t="s">
        <v>186</v>
      </c>
      <c r="E84" s="1">
        <v>5600</v>
      </c>
      <c r="F84" s="1">
        <v>898069</v>
      </c>
      <c r="G84" s="1">
        <v>155377</v>
      </c>
      <c r="H84" s="1">
        <v>43916</v>
      </c>
      <c r="I84" s="1">
        <v>29040</v>
      </c>
      <c r="J84" s="1">
        <v>18086</v>
      </c>
      <c r="K84" s="1">
        <v>24730</v>
      </c>
      <c r="L84" s="1">
        <v>42816</v>
      </c>
      <c r="M84" s="1">
        <v>7.6456999999999997</v>
      </c>
      <c r="N84" s="11" t="str">
        <f t="shared" si="1"/>
        <v>No</v>
      </c>
      <c r="O84" s="1">
        <v>17.30123</v>
      </c>
      <c r="P84" s="1">
        <v>28.26416</v>
      </c>
      <c r="Q84" s="1">
        <v>66.126239999999996</v>
      </c>
      <c r="R84" s="1">
        <v>3.2336</v>
      </c>
    </row>
    <row r="85" spans="1:18" ht="13.2" hidden="1" x14ac:dyDescent="0.25">
      <c r="A85" s="1" t="s">
        <v>187</v>
      </c>
      <c r="B85" s="1" t="s">
        <v>24</v>
      </c>
      <c r="C85" s="6" t="s">
        <v>188</v>
      </c>
      <c r="D85" s="6" t="s">
        <v>189</v>
      </c>
      <c r="E85" s="1">
        <v>6305</v>
      </c>
      <c r="F85" s="1">
        <v>526647</v>
      </c>
      <c r="G85" s="1">
        <v>199900</v>
      </c>
      <c r="H85" s="1">
        <v>46064</v>
      </c>
      <c r="I85" s="1">
        <v>28770</v>
      </c>
      <c r="J85" s="1">
        <v>24044</v>
      </c>
      <c r="K85" s="1">
        <v>69376</v>
      </c>
      <c r="L85" s="1">
        <v>93420</v>
      </c>
      <c r="M85" s="1">
        <v>14.816800000000001</v>
      </c>
      <c r="N85" s="11" t="str">
        <f t="shared" si="1"/>
        <v>No</v>
      </c>
      <c r="O85" s="1">
        <v>37.95711</v>
      </c>
      <c r="P85" s="1">
        <v>23.043520000000001</v>
      </c>
      <c r="Q85" s="1">
        <v>62.456580000000002</v>
      </c>
      <c r="R85" s="1">
        <v>5.46286</v>
      </c>
    </row>
    <row r="86" spans="1:18" ht="13.2" hidden="1" x14ac:dyDescent="0.25">
      <c r="A86" s="1" t="s">
        <v>190</v>
      </c>
      <c r="B86" s="1" t="s">
        <v>21</v>
      </c>
      <c r="C86" s="6">
        <v>45112</v>
      </c>
      <c r="D86" s="6" t="s">
        <v>191</v>
      </c>
      <c r="E86" s="1">
        <v>7758</v>
      </c>
      <c r="F86" s="1">
        <v>18527</v>
      </c>
      <c r="G86" s="1">
        <v>197387</v>
      </c>
      <c r="H86" s="1">
        <v>21511</v>
      </c>
      <c r="I86" s="1">
        <v>26649</v>
      </c>
      <c r="J86" s="1">
        <v>85805</v>
      </c>
      <c r="K86" s="1">
        <v>67636</v>
      </c>
      <c r="L86" s="1">
        <v>153441</v>
      </c>
      <c r="M86" s="1">
        <v>19.778400000000001</v>
      </c>
      <c r="N86" s="11" t="str">
        <f t="shared" si="1"/>
        <v>No</v>
      </c>
      <c r="O86" s="1">
        <v>1065.40185</v>
      </c>
      <c r="P86" s="1">
        <v>10.897880000000001</v>
      </c>
      <c r="Q86" s="1">
        <v>123.88545000000001</v>
      </c>
      <c r="R86" s="1">
        <v>143.83872</v>
      </c>
    </row>
    <row r="87" spans="1:18" ht="13.2" hidden="1" x14ac:dyDescent="0.25">
      <c r="A87" s="1" t="s">
        <v>192</v>
      </c>
      <c r="B87" s="1" t="s">
        <v>21</v>
      </c>
      <c r="C87" s="6" t="s">
        <v>193</v>
      </c>
      <c r="D87" s="6" t="s">
        <v>138</v>
      </c>
      <c r="E87" s="1">
        <v>8762</v>
      </c>
      <c r="F87" s="1">
        <v>382559</v>
      </c>
      <c r="G87" s="1">
        <v>144688</v>
      </c>
      <c r="H87" s="1">
        <v>24738</v>
      </c>
      <c r="I87" s="1">
        <v>9565</v>
      </c>
      <c r="J87" s="1">
        <v>5733</v>
      </c>
      <c r="K87" s="1">
        <v>35278</v>
      </c>
      <c r="L87" s="1">
        <v>41011</v>
      </c>
      <c r="M87" s="1">
        <v>4.6806000000000001</v>
      </c>
      <c r="N87" s="11" t="str">
        <f t="shared" si="1"/>
        <v>No</v>
      </c>
      <c r="O87" s="1">
        <v>37.821089999999998</v>
      </c>
      <c r="P87" s="1">
        <v>17.097480000000001</v>
      </c>
      <c r="Q87" s="1">
        <v>38.665210000000002</v>
      </c>
      <c r="R87" s="1">
        <v>2.50027</v>
      </c>
    </row>
    <row r="88" spans="1:18" ht="13.2" hidden="1" x14ac:dyDescent="0.25">
      <c r="A88" s="1" t="s">
        <v>194</v>
      </c>
      <c r="B88" s="1" t="s">
        <v>33</v>
      </c>
      <c r="C88" s="6">
        <v>45110</v>
      </c>
      <c r="D88" s="6" t="s">
        <v>195</v>
      </c>
      <c r="E88" s="1">
        <v>4308</v>
      </c>
      <c r="F88" s="1">
        <v>628281</v>
      </c>
      <c r="G88" s="1">
        <v>66851</v>
      </c>
      <c r="H88" s="1">
        <v>34345</v>
      </c>
      <c r="I88" s="1">
        <v>8156</v>
      </c>
      <c r="J88" s="1">
        <v>38964</v>
      </c>
      <c r="K88" s="1">
        <v>4727</v>
      </c>
      <c r="L88" s="1">
        <v>43691</v>
      </c>
      <c r="M88" s="1">
        <v>10.1418</v>
      </c>
      <c r="N88" s="11" t="str">
        <f t="shared" si="1"/>
        <v>No</v>
      </c>
      <c r="O88" s="1">
        <v>10.6403</v>
      </c>
      <c r="P88" s="1">
        <v>51.375450000000001</v>
      </c>
      <c r="Q88" s="1">
        <v>23.74727</v>
      </c>
      <c r="R88" s="1">
        <v>1.2981499999999999</v>
      </c>
    </row>
    <row r="89" spans="1:18" ht="13.2" x14ac:dyDescent="0.25">
      <c r="A89" s="1" t="s">
        <v>196</v>
      </c>
      <c r="B89" s="1" t="s">
        <v>39</v>
      </c>
      <c r="C89" s="6" t="s">
        <v>197</v>
      </c>
      <c r="D89" s="6" t="s">
        <v>198</v>
      </c>
      <c r="E89" s="1">
        <v>1165</v>
      </c>
      <c r="F89" s="1">
        <v>910057</v>
      </c>
      <c r="G89" s="1">
        <v>174211</v>
      </c>
      <c r="H89" s="1">
        <v>542</v>
      </c>
      <c r="I89" s="1">
        <v>703</v>
      </c>
      <c r="J89" s="1">
        <v>99985</v>
      </c>
      <c r="K89" s="1">
        <v>42714</v>
      </c>
      <c r="L89" s="1">
        <v>142699</v>
      </c>
      <c r="M89" s="1">
        <v>122.4884</v>
      </c>
      <c r="N89" s="11" t="str">
        <f t="shared" si="1"/>
        <v>Yes</v>
      </c>
      <c r="O89" s="1">
        <v>19.142869999999998</v>
      </c>
      <c r="P89" s="1">
        <v>0.31112000000000001</v>
      </c>
      <c r="Q89" s="1">
        <v>129.70480000000001</v>
      </c>
      <c r="R89" s="1">
        <v>7.7249999999999999E-2</v>
      </c>
    </row>
    <row r="90" spans="1:18" ht="13.2" x14ac:dyDescent="0.25">
      <c r="A90" s="1" t="s">
        <v>199</v>
      </c>
      <c r="B90" s="1" t="s">
        <v>18</v>
      </c>
      <c r="C90" s="6" t="s">
        <v>200</v>
      </c>
      <c r="D90" s="6" t="s">
        <v>201</v>
      </c>
      <c r="E90" s="1">
        <v>2415</v>
      </c>
      <c r="F90" s="1">
        <v>633254</v>
      </c>
      <c r="G90" s="1">
        <v>63000</v>
      </c>
      <c r="H90" s="1">
        <v>21168</v>
      </c>
      <c r="I90" s="1">
        <v>554</v>
      </c>
      <c r="J90" s="1">
        <v>44404</v>
      </c>
      <c r="K90" s="1">
        <v>60346</v>
      </c>
      <c r="L90" s="1">
        <v>104750</v>
      </c>
      <c r="M90" s="1">
        <v>43.374699999999997</v>
      </c>
      <c r="N90" s="11" t="str">
        <f t="shared" si="1"/>
        <v>Yes</v>
      </c>
      <c r="O90" s="1">
        <v>9.9486100000000004</v>
      </c>
      <c r="P90" s="1">
        <v>33.6</v>
      </c>
      <c r="Q90" s="1">
        <v>2.6171600000000002</v>
      </c>
      <c r="R90" s="1">
        <v>8.7480000000000002E-2</v>
      </c>
    </row>
    <row r="91" spans="1:18" ht="13.2" x14ac:dyDescent="0.25">
      <c r="A91" s="1" t="s">
        <v>202</v>
      </c>
      <c r="B91" s="1" t="s">
        <v>39</v>
      </c>
      <c r="C91" s="6" t="s">
        <v>22</v>
      </c>
      <c r="D91" s="6" t="s">
        <v>153</v>
      </c>
      <c r="E91" s="1">
        <v>2821</v>
      </c>
      <c r="F91" s="1">
        <v>680169</v>
      </c>
      <c r="G91" s="1">
        <v>72117</v>
      </c>
      <c r="H91" s="1">
        <v>43492</v>
      </c>
      <c r="I91" s="1">
        <v>417</v>
      </c>
      <c r="J91" s="1">
        <v>58088</v>
      </c>
      <c r="K91" s="1">
        <v>56200</v>
      </c>
      <c r="L91" s="1">
        <v>114288</v>
      </c>
      <c r="M91" s="1">
        <v>40.513300000000001</v>
      </c>
      <c r="N91" s="11" t="str">
        <f t="shared" si="1"/>
        <v>Yes</v>
      </c>
      <c r="O91" s="1">
        <v>10.60281</v>
      </c>
      <c r="P91" s="1">
        <v>60.307560000000002</v>
      </c>
      <c r="Q91" s="1">
        <v>0.95879999999999999</v>
      </c>
      <c r="R91" s="1">
        <v>6.1310000000000003E-2</v>
      </c>
    </row>
    <row r="92" spans="1:18" ht="13.2" x14ac:dyDescent="0.25">
      <c r="A92" s="1" t="s">
        <v>203</v>
      </c>
      <c r="B92" s="1" t="s">
        <v>21</v>
      </c>
      <c r="C92" s="6" t="s">
        <v>204</v>
      </c>
      <c r="D92" s="6">
        <v>45116</v>
      </c>
      <c r="E92" s="1">
        <v>1523</v>
      </c>
      <c r="F92" s="1">
        <v>817827</v>
      </c>
      <c r="G92" s="1">
        <v>76249</v>
      </c>
      <c r="H92" s="1">
        <v>33893</v>
      </c>
      <c r="I92" s="1">
        <v>9259</v>
      </c>
      <c r="J92" s="1">
        <v>68305</v>
      </c>
      <c r="K92" s="1">
        <v>38190</v>
      </c>
      <c r="L92" s="1">
        <v>106495</v>
      </c>
      <c r="M92" s="1">
        <v>69.924499999999995</v>
      </c>
      <c r="N92" s="11" t="str">
        <f t="shared" si="1"/>
        <v>Yes</v>
      </c>
      <c r="O92" s="1">
        <v>9.3233700000000006</v>
      </c>
      <c r="P92" s="1">
        <v>44.450420000000001</v>
      </c>
      <c r="Q92" s="1">
        <v>27.31833</v>
      </c>
      <c r="R92" s="1">
        <v>1.13215</v>
      </c>
    </row>
    <row r="93" spans="1:18" ht="13.2" hidden="1" x14ac:dyDescent="0.25">
      <c r="A93" s="1" t="s">
        <v>205</v>
      </c>
      <c r="B93" s="1" t="s">
        <v>24</v>
      </c>
      <c r="C93" s="6" t="s">
        <v>206</v>
      </c>
      <c r="D93" s="6" t="s">
        <v>206</v>
      </c>
      <c r="E93" s="1">
        <v>8228</v>
      </c>
      <c r="F93" s="1">
        <v>837198</v>
      </c>
      <c r="G93" s="1">
        <v>17694</v>
      </c>
      <c r="H93" s="1">
        <v>14136</v>
      </c>
      <c r="I93" s="1">
        <v>25403</v>
      </c>
      <c r="J93" s="1">
        <v>57673</v>
      </c>
      <c r="K93" s="1">
        <v>69800</v>
      </c>
      <c r="L93" s="1">
        <v>127473</v>
      </c>
      <c r="M93" s="1">
        <v>15.492599999999999</v>
      </c>
      <c r="N93" s="11" t="str">
        <f t="shared" si="1"/>
        <v>No</v>
      </c>
      <c r="O93" s="1">
        <v>2.11348</v>
      </c>
      <c r="P93" s="1">
        <v>79.891490000000005</v>
      </c>
      <c r="Q93" s="1">
        <v>179.70429999999999</v>
      </c>
      <c r="R93" s="1">
        <v>3.0342899999999999</v>
      </c>
    </row>
    <row r="94" spans="1:18" ht="13.2" hidden="1" x14ac:dyDescent="0.25">
      <c r="A94" s="1" t="s">
        <v>207</v>
      </c>
      <c r="B94" s="1" t="s">
        <v>39</v>
      </c>
      <c r="C94" s="6" t="s">
        <v>138</v>
      </c>
      <c r="D94" s="6" t="s">
        <v>208</v>
      </c>
      <c r="E94" s="1">
        <v>9295</v>
      </c>
      <c r="F94" s="1">
        <v>150061</v>
      </c>
      <c r="G94" s="1">
        <v>155890</v>
      </c>
      <c r="H94" s="1">
        <v>17201</v>
      </c>
      <c r="I94" s="1">
        <v>19661</v>
      </c>
      <c r="J94" s="1">
        <v>33371</v>
      </c>
      <c r="K94" s="1">
        <v>69678</v>
      </c>
      <c r="L94" s="1">
        <v>103049</v>
      </c>
      <c r="M94" s="1">
        <v>11.086499999999999</v>
      </c>
      <c r="N94" s="11" t="str">
        <f t="shared" si="1"/>
        <v>No</v>
      </c>
      <c r="O94" s="1">
        <v>103.88442000000001</v>
      </c>
      <c r="P94" s="1">
        <v>11.03406</v>
      </c>
      <c r="Q94" s="1">
        <v>114.30149</v>
      </c>
      <c r="R94" s="1">
        <v>13.10201</v>
      </c>
    </row>
    <row r="95" spans="1:18" ht="13.2" x14ac:dyDescent="0.25">
      <c r="A95" s="1" t="s">
        <v>209</v>
      </c>
      <c r="B95" s="1" t="s">
        <v>39</v>
      </c>
      <c r="C95" s="6" t="s">
        <v>151</v>
      </c>
      <c r="D95" s="6" t="s">
        <v>35</v>
      </c>
      <c r="E95" s="1">
        <v>1699</v>
      </c>
      <c r="F95" s="1">
        <v>249369</v>
      </c>
      <c r="G95" s="1">
        <v>99316</v>
      </c>
      <c r="H95" s="1">
        <v>9918</v>
      </c>
      <c r="I95" s="1">
        <v>1047</v>
      </c>
      <c r="J95" s="1">
        <v>62249</v>
      </c>
      <c r="K95" s="1">
        <v>22598</v>
      </c>
      <c r="L95" s="1">
        <v>84847</v>
      </c>
      <c r="M95" s="1">
        <v>49.939399999999999</v>
      </c>
      <c r="N95" s="11" t="str">
        <f t="shared" si="1"/>
        <v>Yes</v>
      </c>
      <c r="O95" s="1">
        <v>39.826920000000001</v>
      </c>
      <c r="P95" s="1">
        <v>9.9863099999999996</v>
      </c>
      <c r="Q95" s="1">
        <v>10.556559999999999</v>
      </c>
      <c r="R95" s="1">
        <v>0.41986000000000001</v>
      </c>
    </row>
    <row r="96" spans="1:18" ht="13.2" hidden="1" x14ac:dyDescent="0.25">
      <c r="A96" s="1" t="s">
        <v>210</v>
      </c>
      <c r="B96" s="1" t="s">
        <v>21</v>
      </c>
      <c r="C96" s="6" t="s">
        <v>84</v>
      </c>
      <c r="D96" s="6">
        <v>45236</v>
      </c>
      <c r="E96" s="1">
        <v>7273</v>
      </c>
      <c r="F96" s="1">
        <v>938637</v>
      </c>
      <c r="G96" s="1">
        <v>164295</v>
      </c>
      <c r="H96" s="1">
        <v>46292</v>
      </c>
      <c r="I96" s="1">
        <v>6008</v>
      </c>
      <c r="J96" s="1">
        <v>13486</v>
      </c>
      <c r="K96" s="1">
        <v>11053</v>
      </c>
      <c r="L96" s="1">
        <v>24539</v>
      </c>
      <c r="M96" s="1">
        <v>3.3740000000000001</v>
      </c>
      <c r="N96" s="11" t="str">
        <f t="shared" si="1"/>
        <v>No</v>
      </c>
      <c r="O96" s="1">
        <v>17.50357</v>
      </c>
      <c r="P96" s="1">
        <v>28.17615</v>
      </c>
      <c r="Q96" s="1">
        <v>12.978479999999999</v>
      </c>
      <c r="R96" s="1">
        <v>0.64007999999999998</v>
      </c>
    </row>
    <row r="97" spans="1:18" ht="13.2" x14ac:dyDescent="0.25">
      <c r="A97" s="1" t="s">
        <v>211</v>
      </c>
      <c r="B97" s="1" t="s">
        <v>33</v>
      </c>
      <c r="C97" s="6" t="s">
        <v>131</v>
      </c>
      <c r="D97" s="6" t="s">
        <v>212</v>
      </c>
      <c r="E97" s="1">
        <v>1448</v>
      </c>
      <c r="F97" s="1">
        <v>163699</v>
      </c>
      <c r="G97" s="1">
        <v>5329</v>
      </c>
      <c r="H97" s="1">
        <v>31951</v>
      </c>
      <c r="I97" s="1">
        <v>13787</v>
      </c>
      <c r="J97" s="1">
        <v>64610</v>
      </c>
      <c r="K97" s="1">
        <v>49311</v>
      </c>
      <c r="L97" s="1">
        <v>113921</v>
      </c>
      <c r="M97" s="1">
        <v>78.674700000000001</v>
      </c>
      <c r="N97" s="11" t="str">
        <f t="shared" si="1"/>
        <v>Yes</v>
      </c>
      <c r="O97" s="1">
        <v>3.2553700000000001</v>
      </c>
      <c r="P97" s="1">
        <v>599.5684</v>
      </c>
      <c r="Q97" s="1">
        <v>43.150449999999999</v>
      </c>
      <c r="R97" s="1">
        <v>8.4221699999999995</v>
      </c>
    </row>
    <row r="98" spans="1:18" ht="13.2" hidden="1" x14ac:dyDescent="0.25">
      <c r="A98" s="1" t="s">
        <v>213</v>
      </c>
      <c r="B98" s="1" t="s">
        <v>21</v>
      </c>
      <c r="C98" s="6">
        <v>45049</v>
      </c>
      <c r="D98" s="6">
        <v>45114</v>
      </c>
      <c r="E98" s="1">
        <v>9146</v>
      </c>
      <c r="F98" s="1">
        <v>959786</v>
      </c>
      <c r="G98" s="1">
        <v>167479</v>
      </c>
      <c r="H98" s="1">
        <v>46329</v>
      </c>
      <c r="I98" s="1">
        <v>13399</v>
      </c>
      <c r="J98" s="1">
        <v>89475</v>
      </c>
      <c r="K98" s="1">
        <v>73694</v>
      </c>
      <c r="L98" s="1">
        <v>163169</v>
      </c>
      <c r="M98" s="1">
        <v>17.840499999999999</v>
      </c>
      <c r="N98" s="11" t="str">
        <f t="shared" si="1"/>
        <v>No</v>
      </c>
      <c r="O98" s="1">
        <v>17.449619999999999</v>
      </c>
      <c r="P98" s="1">
        <v>27.662569999999999</v>
      </c>
      <c r="Q98" s="1">
        <v>28.921410000000002</v>
      </c>
      <c r="R98" s="1">
        <v>1.3960399999999999</v>
      </c>
    </row>
    <row r="99" spans="1:18" ht="13.2" hidden="1" x14ac:dyDescent="0.25">
      <c r="A99" s="1" t="s">
        <v>214</v>
      </c>
      <c r="B99" s="1" t="s">
        <v>39</v>
      </c>
      <c r="C99" s="6" t="s">
        <v>215</v>
      </c>
      <c r="D99" s="6" t="s">
        <v>216</v>
      </c>
      <c r="E99" s="1">
        <v>4467</v>
      </c>
      <c r="F99" s="1">
        <v>545399</v>
      </c>
      <c r="G99" s="1">
        <v>70419</v>
      </c>
      <c r="H99" s="1">
        <v>37964</v>
      </c>
      <c r="I99" s="1">
        <v>12344</v>
      </c>
      <c r="J99" s="1">
        <v>57614</v>
      </c>
      <c r="K99" s="1">
        <v>28369</v>
      </c>
      <c r="L99" s="1">
        <v>85983</v>
      </c>
      <c r="M99" s="1">
        <v>19.2485</v>
      </c>
      <c r="N99" s="11" t="str">
        <f t="shared" si="1"/>
        <v>No</v>
      </c>
      <c r="O99" s="1">
        <v>12.91146</v>
      </c>
      <c r="P99" s="1">
        <v>53.911589999999997</v>
      </c>
      <c r="Q99" s="1">
        <v>32.515009999999997</v>
      </c>
      <c r="R99" s="1">
        <v>2.2633000000000001</v>
      </c>
    </row>
    <row r="100" spans="1:18" ht="13.2" hidden="1" x14ac:dyDescent="0.25">
      <c r="A100" s="1" t="s">
        <v>217</v>
      </c>
      <c r="B100" s="1" t="s">
        <v>39</v>
      </c>
      <c r="C100" s="6">
        <v>44961</v>
      </c>
      <c r="D100" s="6" t="s">
        <v>218</v>
      </c>
      <c r="E100" s="1">
        <v>7517</v>
      </c>
      <c r="F100" s="1">
        <v>564239</v>
      </c>
      <c r="G100" s="1">
        <v>3345</v>
      </c>
      <c r="H100" s="1">
        <v>18381</v>
      </c>
      <c r="I100" s="1">
        <v>28012</v>
      </c>
      <c r="J100" s="1">
        <v>85075</v>
      </c>
      <c r="K100" s="1">
        <v>46659</v>
      </c>
      <c r="L100" s="1">
        <v>131734</v>
      </c>
      <c r="M100" s="1">
        <v>17.524799999999999</v>
      </c>
      <c r="N100" s="11" t="str">
        <f t="shared" si="1"/>
        <v>No</v>
      </c>
      <c r="O100" s="1">
        <v>0.59282999999999997</v>
      </c>
      <c r="P100" s="1">
        <v>549.50672999999995</v>
      </c>
      <c r="Q100" s="1">
        <v>152.3965</v>
      </c>
      <c r="R100" s="1">
        <v>4.9645599999999996</v>
      </c>
    </row>
    <row r="101" spans="1:18" ht="13.2" x14ac:dyDescent="0.25">
      <c r="A101" s="1" t="s">
        <v>219</v>
      </c>
      <c r="B101" s="1" t="s">
        <v>24</v>
      </c>
      <c r="C101" s="6" t="s">
        <v>220</v>
      </c>
      <c r="D101" s="6" t="s">
        <v>221</v>
      </c>
      <c r="E101" s="1">
        <v>4087</v>
      </c>
      <c r="F101" s="1">
        <v>374242</v>
      </c>
      <c r="G101" s="1">
        <v>72196</v>
      </c>
      <c r="H101" s="1">
        <v>16510</v>
      </c>
      <c r="I101" s="1">
        <v>21127</v>
      </c>
      <c r="J101" s="1">
        <v>65596</v>
      </c>
      <c r="K101" s="1">
        <v>40525</v>
      </c>
      <c r="L101" s="1">
        <v>106121</v>
      </c>
      <c r="M101" s="1">
        <v>25.965499999999999</v>
      </c>
      <c r="N101" s="11" t="str">
        <f t="shared" si="1"/>
        <v>Yes</v>
      </c>
      <c r="O101" s="1">
        <v>19.291260000000001</v>
      </c>
      <c r="P101" s="1">
        <v>22.868300000000001</v>
      </c>
      <c r="Q101" s="1">
        <v>127.96487</v>
      </c>
      <c r="R101" s="1">
        <v>5.6452799999999996</v>
      </c>
    </row>
    <row r="102" spans="1:18" ht="13.2" x14ac:dyDescent="0.25">
      <c r="A102" s="1" t="s">
        <v>222</v>
      </c>
      <c r="B102" s="1" t="s">
        <v>39</v>
      </c>
      <c r="C102" s="6">
        <v>45089</v>
      </c>
      <c r="D102" s="6" t="s">
        <v>223</v>
      </c>
      <c r="E102" s="1">
        <v>1131</v>
      </c>
      <c r="F102" s="1">
        <v>279896</v>
      </c>
      <c r="G102" s="1">
        <v>27063</v>
      </c>
      <c r="H102" s="1">
        <v>30207</v>
      </c>
      <c r="I102" s="1">
        <v>5173</v>
      </c>
      <c r="J102" s="1">
        <v>79546</v>
      </c>
      <c r="K102" s="1">
        <v>17377</v>
      </c>
      <c r="L102" s="1">
        <v>96923</v>
      </c>
      <c r="M102" s="1">
        <v>85.696700000000007</v>
      </c>
      <c r="N102" s="11" t="str">
        <f t="shared" si="1"/>
        <v>Yes</v>
      </c>
      <c r="O102" s="1">
        <v>9.6689500000000006</v>
      </c>
      <c r="P102" s="1">
        <v>111.61734</v>
      </c>
      <c r="Q102" s="1">
        <v>17.125170000000001</v>
      </c>
      <c r="R102" s="1">
        <v>1.84819</v>
      </c>
    </row>
    <row r="103" spans="1:18" ht="13.2" x14ac:dyDescent="0.25">
      <c r="A103" s="1" t="s">
        <v>224</v>
      </c>
      <c r="B103" s="1" t="s">
        <v>24</v>
      </c>
      <c r="C103" s="6" t="s">
        <v>225</v>
      </c>
      <c r="D103" s="6">
        <v>44991</v>
      </c>
      <c r="E103" s="1">
        <v>1213</v>
      </c>
      <c r="F103" s="1">
        <v>354319</v>
      </c>
      <c r="G103" s="1">
        <v>162574</v>
      </c>
      <c r="H103" s="1">
        <v>32847</v>
      </c>
      <c r="I103" s="1">
        <v>14461</v>
      </c>
      <c r="J103" s="1">
        <v>71259</v>
      </c>
      <c r="K103" s="1">
        <v>11753</v>
      </c>
      <c r="L103" s="1">
        <v>83012</v>
      </c>
      <c r="M103" s="1">
        <v>68.435299999999998</v>
      </c>
      <c r="N103" s="11" t="str">
        <f t="shared" si="1"/>
        <v>Yes</v>
      </c>
      <c r="O103" s="1">
        <v>45.883510000000001</v>
      </c>
      <c r="P103" s="1">
        <v>20.204339999999998</v>
      </c>
      <c r="Q103" s="1">
        <v>44.025329999999997</v>
      </c>
      <c r="R103" s="1">
        <v>4.0813499999999996</v>
      </c>
    </row>
    <row r="104" spans="1:18" ht="13.2" hidden="1" x14ac:dyDescent="0.25">
      <c r="A104" s="1" t="s">
        <v>226</v>
      </c>
      <c r="B104" s="1" t="s">
        <v>39</v>
      </c>
      <c r="C104" s="6">
        <v>44967</v>
      </c>
      <c r="D104" s="6" t="s">
        <v>212</v>
      </c>
      <c r="E104" s="1">
        <v>4356</v>
      </c>
      <c r="F104" s="1">
        <v>138641</v>
      </c>
      <c r="G104" s="1">
        <v>20977</v>
      </c>
      <c r="H104" s="1">
        <v>10065</v>
      </c>
      <c r="I104" s="1">
        <v>20252</v>
      </c>
      <c r="J104" s="1">
        <v>58322</v>
      </c>
      <c r="K104" s="1">
        <v>5900</v>
      </c>
      <c r="L104" s="1">
        <v>64222</v>
      </c>
      <c r="M104" s="1">
        <v>14.7433</v>
      </c>
      <c r="N104" s="11" t="str">
        <f t="shared" si="1"/>
        <v>No</v>
      </c>
      <c r="O104" s="1">
        <v>15.13044</v>
      </c>
      <c r="P104" s="1">
        <v>47.981119999999997</v>
      </c>
      <c r="Q104" s="1">
        <v>201.21212</v>
      </c>
      <c r="R104" s="1">
        <v>14.60751</v>
      </c>
    </row>
    <row r="105" spans="1:18" ht="13.2" x14ac:dyDescent="0.25">
      <c r="A105" s="1" t="s">
        <v>227</v>
      </c>
      <c r="B105" s="1" t="s">
        <v>33</v>
      </c>
      <c r="C105" s="6" t="s">
        <v>228</v>
      </c>
      <c r="D105" s="6" t="s">
        <v>229</v>
      </c>
      <c r="E105" s="1">
        <v>2614</v>
      </c>
      <c r="F105" s="1">
        <v>493171</v>
      </c>
      <c r="G105" s="1">
        <v>152285</v>
      </c>
      <c r="H105" s="1">
        <v>8860</v>
      </c>
      <c r="I105" s="1">
        <v>27965</v>
      </c>
      <c r="J105" s="1">
        <v>71086</v>
      </c>
      <c r="K105" s="1">
        <v>37720</v>
      </c>
      <c r="L105" s="1">
        <v>108806</v>
      </c>
      <c r="M105" s="1">
        <v>41.624299999999998</v>
      </c>
      <c r="N105" s="11" t="str">
        <f t="shared" si="1"/>
        <v>Yes</v>
      </c>
      <c r="O105" s="1">
        <v>30.878740000000001</v>
      </c>
      <c r="P105" s="1">
        <v>5.8180399999999999</v>
      </c>
      <c r="Q105" s="1">
        <v>315.63204999999999</v>
      </c>
      <c r="R105" s="1">
        <v>5.6704499999999998</v>
      </c>
    </row>
    <row r="106" spans="1:18" ht="13.2" hidden="1" x14ac:dyDescent="0.25">
      <c r="A106" s="1" t="s">
        <v>230</v>
      </c>
      <c r="B106" s="1" t="s">
        <v>39</v>
      </c>
      <c r="C106" s="6" t="s">
        <v>216</v>
      </c>
      <c r="D106" s="6">
        <v>45444</v>
      </c>
      <c r="E106" s="1">
        <v>3927</v>
      </c>
      <c r="F106" s="1">
        <v>49538</v>
      </c>
      <c r="G106" s="1">
        <v>176089</v>
      </c>
      <c r="H106" s="1">
        <v>8350</v>
      </c>
      <c r="I106" s="1">
        <v>27087</v>
      </c>
      <c r="J106" s="1">
        <v>3982</v>
      </c>
      <c r="K106" s="1">
        <v>1389</v>
      </c>
      <c r="L106" s="1">
        <v>5371</v>
      </c>
      <c r="M106" s="1">
        <v>1.3676999999999999</v>
      </c>
      <c r="N106" s="11" t="str">
        <f t="shared" si="1"/>
        <v>No</v>
      </c>
      <c r="O106" s="1">
        <v>355.46247</v>
      </c>
      <c r="P106" s="1">
        <v>4.7419200000000004</v>
      </c>
      <c r="Q106" s="1">
        <v>324.39521000000002</v>
      </c>
      <c r="R106" s="1">
        <v>54.67924</v>
      </c>
    </row>
    <row r="107" spans="1:18" ht="13.2" hidden="1" x14ac:dyDescent="0.25">
      <c r="A107" s="1" t="s">
        <v>231</v>
      </c>
      <c r="B107" s="1" t="s">
        <v>24</v>
      </c>
      <c r="C107" s="6" t="s">
        <v>189</v>
      </c>
      <c r="D107" s="6" t="s">
        <v>232</v>
      </c>
      <c r="E107" s="1">
        <v>5940</v>
      </c>
      <c r="F107" s="1">
        <v>901121</v>
      </c>
      <c r="G107" s="1">
        <v>21247</v>
      </c>
      <c r="H107" s="1">
        <v>27765</v>
      </c>
      <c r="I107" s="1">
        <v>6272</v>
      </c>
      <c r="J107" s="1">
        <v>66186</v>
      </c>
      <c r="K107" s="1">
        <v>60724</v>
      </c>
      <c r="L107" s="1">
        <v>126910</v>
      </c>
      <c r="M107" s="1">
        <v>21.365300000000001</v>
      </c>
      <c r="N107" s="11" t="str">
        <f t="shared" si="1"/>
        <v>No</v>
      </c>
      <c r="O107" s="1">
        <v>2.3578399999999999</v>
      </c>
      <c r="P107" s="1">
        <v>130.67726999999999</v>
      </c>
      <c r="Q107" s="1">
        <v>22.589590000000001</v>
      </c>
      <c r="R107" s="1">
        <v>0.69601999999999997</v>
      </c>
    </row>
    <row r="108" spans="1:18" ht="13.2" x14ac:dyDescent="0.25">
      <c r="A108" s="1" t="s">
        <v>233</v>
      </c>
      <c r="B108" s="1" t="s">
        <v>24</v>
      </c>
      <c r="C108" s="6">
        <v>45265</v>
      </c>
      <c r="D108" s="6">
        <v>45110</v>
      </c>
      <c r="E108" s="1">
        <v>2291</v>
      </c>
      <c r="F108" s="1">
        <v>992702</v>
      </c>
      <c r="G108" s="1">
        <v>134981</v>
      </c>
      <c r="H108" s="1">
        <v>30010</v>
      </c>
      <c r="I108" s="1">
        <v>21253</v>
      </c>
      <c r="J108" s="1">
        <v>30386</v>
      </c>
      <c r="K108" s="1">
        <v>30641</v>
      </c>
      <c r="L108" s="1">
        <v>61027</v>
      </c>
      <c r="M108" s="1">
        <v>26.637699999999999</v>
      </c>
      <c r="N108" s="11" t="str">
        <f t="shared" si="1"/>
        <v>Yes</v>
      </c>
      <c r="O108" s="1">
        <v>13.597329999999999</v>
      </c>
      <c r="P108" s="1">
        <v>22.232759999999999</v>
      </c>
      <c r="Q108" s="1">
        <v>70.819730000000007</v>
      </c>
      <c r="R108" s="1">
        <v>2.1409199999999999</v>
      </c>
    </row>
    <row r="109" spans="1:18" ht="13.2" x14ac:dyDescent="0.25">
      <c r="A109" s="1" t="s">
        <v>234</v>
      </c>
      <c r="B109" s="1" t="s">
        <v>24</v>
      </c>
      <c r="C109" s="6" t="s">
        <v>235</v>
      </c>
      <c r="D109" s="6" t="s">
        <v>236</v>
      </c>
      <c r="E109" s="1">
        <v>2383</v>
      </c>
      <c r="F109" s="1">
        <v>511047</v>
      </c>
      <c r="G109" s="1">
        <v>11563</v>
      </c>
      <c r="H109" s="1">
        <v>15299</v>
      </c>
      <c r="I109" s="1">
        <v>5452</v>
      </c>
      <c r="J109" s="1">
        <v>94951</v>
      </c>
      <c r="K109" s="1">
        <v>10240</v>
      </c>
      <c r="L109" s="1">
        <v>105191</v>
      </c>
      <c r="M109" s="1">
        <v>44.142299999999999</v>
      </c>
      <c r="N109" s="11" t="str">
        <f t="shared" si="1"/>
        <v>Yes</v>
      </c>
      <c r="O109" s="1">
        <v>2.26261</v>
      </c>
      <c r="P109" s="1">
        <v>132.30994999999999</v>
      </c>
      <c r="Q109" s="1">
        <v>35.636319999999998</v>
      </c>
      <c r="R109" s="1">
        <v>1.0668299999999999</v>
      </c>
    </row>
    <row r="110" spans="1:18" ht="13.2" hidden="1" x14ac:dyDescent="0.25">
      <c r="A110" s="1" t="s">
        <v>237</v>
      </c>
      <c r="B110" s="1" t="s">
        <v>39</v>
      </c>
      <c r="C110" s="6">
        <v>45241</v>
      </c>
      <c r="D110" s="6">
        <v>45536</v>
      </c>
      <c r="E110" s="1">
        <v>5845</v>
      </c>
      <c r="F110" s="1">
        <v>462106</v>
      </c>
      <c r="G110" s="1">
        <v>103793</v>
      </c>
      <c r="H110" s="1">
        <v>39232</v>
      </c>
      <c r="I110" s="1">
        <v>6961</v>
      </c>
      <c r="J110" s="1">
        <v>11024</v>
      </c>
      <c r="K110" s="1">
        <v>13498</v>
      </c>
      <c r="L110" s="1">
        <v>24522</v>
      </c>
      <c r="M110" s="1">
        <v>4.1954000000000002</v>
      </c>
      <c r="N110" s="11" t="str">
        <f t="shared" si="1"/>
        <v>No</v>
      </c>
      <c r="O110" s="1">
        <v>22.46086</v>
      </c>
      <c r="P110" s="1">
        <v>37.798310000000001</v>
      </c>
      <c r="Q110" s="1">
        <v>17.743169999999999</v>
      </c>
      <c r="R110" s="1">
        <v>1.5063599999999999</v>
      </c>
    </row>
    <row r="111" spans="1:18" ht="13.2" hidden="1" x14ac:dyDescent="0.25">
      <c r="A111" s="1" t="s">
        <v>238</v>
      </c>
      <c r="B111" s="1" t="s">
        <v>24</v>
      </c>
      <c r="C111" s="6">
        <v>45174</v>
      </c>
      <c r="D111" s="6">
        <v>45048</v>
      </c>
      <c r="E111" s="1">
        <v>6538</v>
      </c>
      <c r="F111" s="1">
        <v>812506</v>
      </c>
      <c r="G111" s="1">
        <v>141087</v>
      </c>
      <c r="H111" s="1">
        <v>32049</v>
      </c>
      <c r="I111" s="1">
        <v>20610</v>
      </c>
      <c r="J111" s="1">
        <v>33808</v>
      </c>
      <c r="K111" s="1">
        <v>54676</v>
      </c>
      <c r="L111" s="1">
        <v>88484</v>
      </c>
      <c r="M111" s="1">
        <v>13.533799999999999</v>
      </c>
      <c r="N111" s="11" t="str">
        <f t="shared" si="1"/>
        <v>No</v>
      </c>
      <c r="O111" s="1">
        <v>17.364429999999999</v>
      </c>
      <c r="P111" s="1">
        <v>22.715769999999999</v>
      </c>
      <c r="Q111" s="1">
        <v>64.307779999999994</v>
      </c>
      <c r="R111" s="1">
        <v>2.5366</v>
      </c>
    </row>
    <row r="112" spans="1:18" ht="13.2" x14ac:dyDescent="0.25">
      <c r="A112" s="1" t="s">
        <v>239</v>
      </c>
      <c r="B112" s="1" t="s">
        <v>18</v>
      </c>
      <c r="C112" s="6" t="s">
        <v>240</v>
      </c>
      <c r="D112" s="6">
        <v>45084</v>
      </c>
      <c r="E112" s="1">
        <v>4070</v>
      </c>
      <c r="F112" s="1">
        <v>506920</v>
      </c>
      <c r="G112" s="1">
        <v>170807</v>
      </c>
      <c r="H112" s="1">
        <v>25067</v>
      </c>
      <c r="I112" s="1">
        <v>25813</v>
      </c>
      <c r="J112" s="1">
        <v>99203</v>
      </c>
      <c r="K112" s="1">
        <v>3687</v>
      </c>
      <c r="L112" s="1">
        <v>102890</v>
      </c>
      <c r="M112" s="1">
        <v>25.280100000000001</v>
      </c>
      <c r="N112" s="11" t="str">
        <f t="shared" si="1"/>
        <v>Yes</v>
      </c>
      <c r="O112" s="1">
        <v>33.695059999999998</v>
      </c>
      <c r="P112" s="1">
        <v>14.67563</v>
      </c>
      <c r="Q112" s="1">
        <v>102.97602000000001</v>
      </c>
      <c r="R112" s="1">
        <v>5.0921200000000004</v>
      </c>
    </row>
    <row r="113" spans="1:18" ht="13.2" x14ac:dyDescent="0.25">
      <c r="A113" s="1" t="s">
        <v>241</v>
      </c>
      <c r="B113" s="1" t="s">
        <v>33</v>
      </c>
      <c r="C113" s="6" t="s">
        <v>242</v>
      </c>
      <c r="D113" s="6" t="s">
        <v>61</v>
      </c>
      <c r="E113" s="1">
        <v>1656</v>
      </c>
      <c r="F113" s="1">
        <v>827663</v>
      </c>
      <c r="G113" s="1">
        <v>13320</v>
      </c>
      <c r="H113" s="1">
        <v>43390</v>
      </c>
      <c r="I113" s="1">
        <v>1638</v>
      </c>
      <c r="J113" s="1">
        <v>87110</v>
      </c>
      <c r="K113" s="1">
        <v>67749</v>
      </c>
      <c r="L113" s="1">
        <v>154859</v>
      </c>
      <c r="M113" s="1">
        <v>93.513900000000007</v>
      </c>
      <c r="N113" s="11" t="str">
        <f t="shared" si="1"/>
        <v>Yes</v>
      </c>
      <c r="O113" s="1">
        <v>1.6093500000000001</v>
      </c>
      <c r="P113" s="1">
        <v>325.75074999999998</v>
      </c>
      <c r="Q113" s="1">
        <v>3.7750599999999999</v>
      </c>
      <c r="R113" s="1">
        <v>0.19791</v>
      </c>
    </row>
    <row r="114" spans="1:18" ht="13.2" x14ac:dyDescent="0.25">
      <c r="A114" s="1" t="s">
        <v>243</v>
      </c>
      <c r="B114" s="1" t="s">
        <v>39</v>
      </c>
      <c r="C114" s="6">
        <v>45084</v>
      </c>
      <c r="D114" s="6" t="s">
        <v>244</v>
      </c>
      <c r="E114" s="1">
        <v>3593</v>
      </c>
      <c r="F114" s="1">
        <v>359535</v>
      </c>
      <c r="G114" s="1">
        <v>46031</v>
      </c>
      <c r="H114" s="1">
        <v>39285</v>
      </c>
      <c r="I114" s="1">
        <v>5059</v>
      </c>
      <c r="J114" s="1">
        <v>95203</v>
      </c>
      <c r="K114" s="1">
        <v>60289</v>
      </c>
      <c r="L114" s="1">
        <v>155492</v>
      </c>
      <c r="M114" s="1">
        <v>43.276400000000002</v>
      </c>
      <c r="N114" s="11" t="str">
        <f t="shared" si="1"/>
        <v>Yes</v>
      </c>
      <c r="O114" s="1">
        <v>12.80293</v>
      </c>
      <c r="P114" s="1">
        <v>85.344660000000005</v>
      </c>
      <c r="Q114" s="1">
        <v>12.877689999999999</v>
      </c>
      <c r="R114" s="1">
        <v>1.4071</v>
      </c>
    </row>
    <row r="115" spans="1:18" ht="13.2" hidden="1" x14ac:dyDescent="0.25">
      <c r="A115" s="1" t="s">
        <v>245</v>
      </c>
      <c r="B115" s="1" t="s">
        <v>24</v>
      </c>
      <c r="C115" s="6" t="s">
        <v>200</v>
      </c>
      <c r="D115" s="6" t="s">
        <v>246</v>
      </c>
      <c r="E115" s="1">
        <v>4105</v>
      </c>
      <c r="F115" s="1">
        <v>793403</v>
      </c>
      <c r="G115" s="1">
        <v>1011</v>
      </c>
      <c r="H115" s="1">
        <v>6952</v>
      </c>
      <c r="I115" s="1">
        <v>22972</v>
      </c>
      <c r="J115" s="1">
        <v>57484</v>
      </c>
      <c r="K115" s="1">
        <v>575</v>
      </c>
      <c r="L115" s="1">
        <v>58059</v>
      </c>
      <c r="M115" s="1">
        <v>14.1435</v>
      </c>
      <c r="N115" s="11" t="str">
        <f t="shared" si="1"/>
        <v>No</v>
      </c>
      <c r="O115" s="1">
        <v>0.12742999999999999</v>
      </c>
      <c r="P115" s="1">
        <v>687.63599999999997</v>
      </c>
      <c r="Q115" s="1">
        <v>330.43727999999999</v>
      </c>
      <c r="R115" s="1">
        <v>2.8953799999999998</v>
      </c>
    </row>
    <row r="116" spans="1:18" ht="13.2" hidden="1" x14ac:dyDescent="0.25">
      <c r="A116" s="1" t="s">
        <v>247</v>
      </c>
      <c r="B116" s="1" t="s">
        <v>33</v>
      </c>
      <c r="C116" s="6" t="s">
        <v>248</v>
      </c>
      <c r="D116" s="6">
        <v>44931</v>
      </c>
      <c r="E116" s="1">
        <v>8340</v>
      </c>
      <c r="F116" s="1">
        <v>957163</v>
      </c>
      <c r="G116" s="1">
        <v>135938</v>
      </c>
      <c r="H116" s="1">
        <v>27155</v>
      </c>
      <c r="I116" s="1">
        <v>24619</v>
      </c>
      <c r="J116" s="1">
        <v>27722</v>
      </c>
      <c r="K116" s="1">
        <v>19973</v>
      </c>
      <c r="L116" s="1">
        <v>47695</v>
      </c>
      <c r="M116" s="1">
        <v>5.7187999999999999</v>
      </c>
      <c r="N116" s="11" t="str">
        <f t="shared" si="1"/>
        <v>No</v>
      </c>
      <c r="O116" s="1">
        <v>14.20218</v>
      </c>
      <c r="P116" s="1">
        <v>19.976019999999998</v>
      </c>
      <c r="Q116" s="1">
        <v>90.661019999999994</v>
      </c>
      <c r="R116" s="1">
        <v>2.5720800000000001</v>
      </c>
    </row>
    <row r="117" spans="1:18" ht="13.2" x14ac:dyDescent="0.25">
      <c r="A117" s="1" t="s">
        <v>249</v>
      </c>
      <c r="B117" s="1" t="s">
        <v>39</v>
      </c>
      <c r="C117" s="6" t="s">
        <v>221</v>
      </c>
      <c r="D117" s="6" t="s">
        <v>130</v>
      </c>
      <c r="E117" s="1">
        <v>2510</v>
      </c>
      <c r="F117" s="1">
        <v>798109</v>
      </c>
      <c r="G117" s="1">
        <v>17154</v>
      </c>
      <c r="H117" s="1">
        <v>44866</v>
      </c>
      <c r="I117" s="1">
        <v>5358</v>
      </c>
      <c r="J117" s="1">
        <v>46627</v>
      </c>
      <c r="K117" s="1">
        <v>28619</v>
      </c>
      <c r="L117" s="1">
        <v>75246</v>
      </c>
      <c r="M117" s="1">
        <v>29.9785</v>
      </c>
      <c r="N117" s="11" t="str">
        <f t="shared" si="1"/>
        <v>Yes</v>
      </c>
      <c r="O117" s="1">
        <v>2.14933</v>
      </c>
      <c r="P117" s="1">
        <v>261.54833000000002</v>
      </c>
      <c r="Q117" s="1">
        <v>11.94223</v>
      </c>
      <c r="R117" s="1">
        <v>0.67134000000000005</v>
      </c>
    </row>
    <row r="118" spans="1:18" ht="13.2" x14ac:dyDescent="0.25">
      <c r="A118" s="1" t="s">
        <v>250</v>
      </c>
      <c r="B118" s="1" t="s">
        <v>33</v>
      </c>
      <c r="C118" s="6" t="s">
        <v>251</v>
      </c>
      <c r="D118" s="6" t="s">
        <v>172</v>
      </c>
      <c r="E118" s="1">
        <v>2130</v>
      </c>
      <c r="F118" s="1">
        <v>817886</v>
      </c>
      <c r="G118" s="1">
        <v>27204</v>
      </c>
      <c r="H118" s="1">
        <v>17856</v>
      </c>
      <c r="I118" s="1">
        <v>1019</v>
      </c>
      <c r="J118" s="1">
        <v>60993</v>
      </c>
      <c r="K118" s="1">
        <v>72483</v>
      </c>
      <c r="L118" s="1">
        <v>133476</v>
      </c>
      <c r="M118" s="1">
        <v>62.6648</v>
      </c>
      <c r="N118" s="11" t="str">
        <f t="shared" si="1"/>
        <v>Yes</v>
      </c>
      <c r="O118" s="1">
        <v>3.3261400000000001</v>
      </c>
      <c r="P118" s="1">
        <v>65.637410000000003</v>
      </c>
      <c r="Q118" s="1">
        <v>5.7067699999999997</v>
      </c>
      <c r="R118" s="1">
        <v>0.12459000000000001</v>
      </c>
    </row>
    <row r="119" spans="1:18" ht="13.2" hidden="1" x14ac:dyDescent="0.25">
      <c r="A119" s="1" t="s">
        <v>252</v>
      </c>
      <c r="B119" s="1" t="s">
        <v>18</v>
      </c>
      <c r="C119" s="6">
        <v>45017</v>
      </c>
      <c r="D119" s="6">
        <v>45052</v>
      </c>
      <c r="E119" s="1">
        <v>1595</v>
      </c>
      <c r="F119" s="1">
        <v>81685</v>
      </c>
      <c r="G119" s="1">
        <v>180183</v>
      </c>
      <c r="H119" s="1">
        <v>20061</v>
      </c>
      <c r="I119" s="1">
        <v>12437</v>
      </c>
      <c r="J119" s="1">
        <v>8295</v>
      </c>
      <c r="K119" s="1">
        <v>830</v>
      </c>
      <c r="L119" s="1">
        <v>9125</v>
      </c>
      <c r="M119" s="1">
        <v>5.7210000000000001</v>
      </c>
      <c r="N119" s="11" t="str">
        <f t="shared" si="1"/>
        <v>No</v>
      </c>
      <c r="O119" s="1">
        <v>220.58273</v>
      </c>
      <c r="P119" s="1">
        <v>11.13368</v>
      </c>
      <c r="Q119" s="1">
        <v>61.995910000000002</v>
      </c>
      <c r="R119" s="1">
        <v>15.22556</v>
      </c>
    </row>
    <row r="120" spans="1:18" ht="13.2" hidden="1" x14ac:dyDescent="0.25">
      <c r="A120" s="1" t="s">
        <v>253</v>
      </c>
      <c r="B120" s="1" t="s">
        <v>39</v>
      </c>
      <c r="C120" s="6" t="s">
        <v>216</v>
      </c>
      <c r="D120" s="6" t="s">
        <v>254</v>
      </c>
      <c r="E120" s="1">
        <v>5850</v>
      </c>
      <c r="F120" s="1">
        <v>34983</v>
      </c>
      <c r="G120" s="1">
        <v>66483</v>
      </c>
      <c r="H120" s="1">
        <v>8108</v>
      </c>
      <c r="I120" s="1">
        <v>13259</v>
      </c>
      <c r="J120" s="1">
        <v>30626</v>
      </c>
      <c r="K120" s="1">
        <v>7272</v>
      </c>
      <c r="L120" s="1">
        <v>37898</v>
      </c>
      <c r="M120" s="1">
        <v>6.4782999999999999</v>
      </c>
      <c r="N120" s="11" t="str">
        <f t="shared" si="1"/>
        <v>No</v>
      </c>
      <c r="O120" s="1">
        <v>190.04374000000001</v>
      </c>
      <c r="P120" s="1">
        <v>12.195600000000001</v>
      </c>
      <c r="Q120" s="1">
        <v>163.52985000000001</v>
      </c>
      <c r="R120" s="1">
        <v>37.901269999999997</v>
      </c>
    </row>
    <row r="121" spans="1:18" ht="13.2" hidden="1" x14ac:dyDescent="0.25">
      <c r="A121" s="1" t="s">
        <v>255</v>
      </c>
      <c r="B121" s="1" t="s">
        <v>24</v>
      </c>
      <c r="C121" s="6" t="s">
        <v>256</v>
      </c>
      <c r="D121" s="6" t="s">
        <v>61</v>
      </c>
      <c r="E121" s="1">
        <v>2440</v>
      </c>
      <c r="F121" s="1">
        <v>917306</v>
      </c>
      <c r="G121" s="1">
        <v>168809</v>
      </c>
      <c r="H121" s="1">
        <v>20254</v>
      </c>
      <c r="I121" s="1">
        <v>18097</v>
      </c>
      <c r="J121" s="1">
        <v>2311</v>
      </c>
      <c r="K121" s="1">
        <v>20201</v>
      </c>
      <c r="L121" s="1">
        <v>22512</v>
      </c>
      <c r="M121" s="1">
        <v>9.2262000000000004</v>
      </c>
      <c r="N121" s="11" t="str">
        <f t="shared" si="1"/>
        <v>No</v>
      </c>
      <c r="O121" s="1">
        <v>18.40269</v>
      </c>
      <c r="P121" s="1">
        <v>11.99818</v>
      </c>
      <c r="Q121" s="1">
        <v>89.350250000000003</v>
      </c>
      <c r="R121" s="1">
        <v>1.9728399999999999</v>
      </c>
    </row>
    <row r="122" spans="1:18" ht="13.2" hidden="1" x14ac:dyDescent="0.25">
      <c r="A122" s="1" t="s">
        <v>257</v>
      </c>
      <c r="B122" s="1" t="s">
        <v>21</v>
      </c>
      <c r="C122" s="6">
        <v>45270</v>
      </c>
      <c r="D122" s="6" t="s">
        <v>258</v>
      </c>
      <c r="E122" s="1">
        <v>6015</v>
      </c>
      <c r="F122" s="1">
        <v>474487</v>
      </c>
      <c r="G122" s="1">
        <v>98847</v>
      </c>
      <c r="H122" s="1">
        <v>8063</v>
      </c>
      <c r="I122" s="1">
        <v>19660</v>
      </c>
      <c r="J122" s="1">
        <v>69400</v>
      </c>
      <c r="K122" s="1">
        <v>17754</v>
      </c>
      <c r="L122" s="1">
        <v>87154</v>
      </c>
      <c r="M122" s="1">
        <v>14.4894</v>
      </c>
      <c r="N122" s="11" t="str">
        <f t="shared" si="1"/>
        <v>No</v>
      </c>
      <c r="O122" s="1">
        <v>20.83239</v>
      </c>
      <c r="P122" s="1">
        <v>8.1570499999999999</v>
      </c>
      <c r="Q122" s="1">
        <v>243.82983999999999</v>
      </c>
      <c r="R122" s="1">
        <v>4.1434199999999999</v>
      </c>
    </row>
    <row r="123" spans="1:18" ht="13.2" x14ac:dyDescent="0.25">
      <c r="A123" s="1" t="s">
        <v>259</v>
      </c>
      <c r="B123" s="1" t="s">
        <v>24</v>
      </c>
      <c r="C123" s="6" t="s">
        <v>22</v>
      </c>
      <c r="D123" s="6" t="s">
        <v>260</v>
      </c>
      <c r="E123" s="1">
        <v>1324</v>
      </c>
      <c r="F123" s="1">
        <v>287553</v>
      </c>
      <c r="G123" s="1">
        <v>196239</v>
      </c>
      <c r="H123" s="1">
        <v>43114</v>
      </c>
      <c r="I123" s="1">
        <v>16997</v>
      </c>
      <c r="J123" s="1">
        <v>73683</v>
      </c>
      <c r="K123" s="1">
        <v>38865</v>
      </c>
      <c r="L123" s="1">
        <v>112548</v>
      </c>
      <c r="M123" s="1">
        <v>85.006</v>
      </c>
      <c r="N123" s="11" t="str">
        <f t="shared" si="1"/>
        <v>Yes</v>
      </c>
      <c r="O123" s="1">
        <v>68.244460000000004</v>
      </c>
      <c r="P123" s="1">
        <v>21.97015</v>
      </c>
      <c r="Q123" s="1">
        <v>39.423389999999998</v>
      </c>
      <c r="R123" s="1">
        <v>5.9109100000000003</v>
      </c>
    </row>
    <row r="124" spans="1:18" ht="13.2" hidden="1" x14ac:dyDescent="0.25">
      <c r="A124" s="1" t="s">
        <v>261</v>
      </c>
      <c r="B124" s="1" t="s">
        <v>39</v>
      </c>
      <c r="C124" s="6" t="s">
        <v>262</v>
      </c>
      <c r="D124" s="6" t="s">
        <v>88</v>
      </c>
      <c r="E124" s="1">
        <v>6535</v>
      </c>
      <c r="F124" s="1">
        <v>846965</v>
      </c>
      <c r="G124" s="1">
        <v>171866</v>
      </c>
      <c r="H124" s="1">
        <v>33771</v>
      </c>
      <c r="I124" s="1">
        <v>8577</v>
      </c>
      <c r="J124" s="1">
        <v>60518</v>
      </c>
      <c r="K124" s="1">
        <v>69563</v>
      </c>
      <c r="L124" s="1">
        <v>130081</v>
      </c>
      <c r="M124" s="1">
        <v>19.9053</v>
      </c>
      <c r="N124" s="11" t="str">
        <f t="shared" si="1"/>
        <v>No</v>
      </c>
      <c r="O124" s="1">
        <v>20.291979999999999</v>
      </c>
      <c r="P124" s="1">
        <v>19.649609999999999</v>
      </c>
      <c r="Q124" s="1">
        <v>25.39753</v>
      </c>
      <c r="R124" s="1">
        <v>1.01267</v>
      </c>
    </row>
    <row r="125" spans="1:18" ht="13.2" hidden="1" x14ac:dyDescent="0.25">
      <c r="A125" s="1" t="s">
        <v>263</v>
      </c>
      <c r="B125" s="1" t="s">
        <v>24</v>
      </c>
      <c r="C125" s="6" t="s">
        <v>264</v>
      </c>
      <c r="D125" s="6" t="s">
        <v>265</v>
      </c>
      <c r="E125" s="1">
        <v>9854</v>
      </c>
      <c r="F125" s="1">
        <v>629366</v>
      </c>
      <c r="G125" s="1">
        <v>45259</v>
      </c>
      <c r="H125" s="1">
        <v>35609</v>
      </c>
      <c r="I125" s="1">
        <v>18765</v>
      </c>
      <c r="J125" s="1">
        <v>62760</v>
      </c>
      <c r="K125" s="1">
        <v>17844</v>
      </c>
      <c r="L125" s="1">
        <v>80604</v>
      </c>
      <c r="M125" s="1">
        <v>8.1798000000000002</v>
      </c>
      <c r="N125" s="11" t="str">
        <f t="shared" si="1"/>
        <v>No</v>
      </c>
      <c r="O125" s="1">
        <v>7.1912099999999999</v>
      </c>
      <c r="P125" s="1">
        <v>78.678269999999998</v>
      </c>
      <c r="Q125" s="1">
        <v>52.69735</v>
      </c>
      <c r="R125" s="1">
        <v>2.9815700000000001</v>
      </c>
    </row>
    <row r="126" spans="1:18" ht="13.2" hidden="1" x14ac:dyDescent="0.25">
      <c r="A126" s="1" t="s">
        <v>266</v>
      </c>
      <c r="B126" s="1" t="s">
        <v>21</v>
      </c>
      <c r="C126" s="6">
        <v>45086</v>
      </c>
      <c r="D126" s="6">
        <v>45179</v>
      </c>
      <c r="E126" s="1">
        <v>8232</v>
      </c>
      <c r="F126" s="1">
        <v>658779</v>
      </c>
      <c r="G126" s="1">
        <v>35851</v>
      </c>
      <c r="H126" s="1">
        <v>12251</v>
      </c>
      <c r="I126" s="1">
        <v>26806</v>
      </c>
      <c r="J126" s="1">
        <v>33293</v>
      </c>
      <c r="K126" s="1">
        <v>14644</v>
      </c>
      <c r="L126" s="1">
        <v>47937</v>
      </c>
      <c r="M126" s="1">
        <v>5.8232999999999997</v>
      </c>
      <c r="N126" s="11" t="str">
        <f t="shared" si="1"/>
        <v>No</v>
      </c>
      <c r="O126" s="1">
        <v>5.4420400000000004</v>
      </c>
      <c r="P126" s="1">
        <v>34.171990000000001</v>
      </c>
      <c r="Q126" s="1">
        <v>218.80663000000001</v>
      </c>
      <c r="R126" s="1">
        <v>4.0690400000000002</v>
      </c>
    </row>
    <row r="127" spans="1:18" ht="13.2" hidden="1" x14ac:dyDescent="0.25">
      <c r="A127" s="1" t="s">
        <v>267</v>
      </c>
      <c r="B127" s="1" t="s">
        <v>21</v>
      </c>
      <c r="C127" s="6" t="s">
        <v>103</v>
      </c>
      <c r="D127" s="6" t="s">
        <v>268</v>
      </c>
      <c r="E127" s="1">
        <v>8909</v>
      </c>
      <c r="F127" s="1">
        <v>421509</v>
      </c>
      <c r="G127" s="1">
        <v>3381</v>
      </c>
      <c r="H127" s="1">
        <v>13916</v>
      </c>
      <c r="I127" s="1">
        <v>19864</v>
      </c>
      <c r="J127" s="1">
        <v>54751</v>
      </c>
      <c r="K127" s="1">
        <v>36279</v>
      </c>
      <c r="L127" s="1">
        <v>91030</v>
      </c>
      <c r="M127" s="1">
        <v>10.2178</v>
      </c>
      <c r="N127" s="11" t="str">
        <f t="shared" si="1"/>
        <v>No</v>
      </c>
      <c r="O127" s="1">
        <v>0.80212000000000006</v>
      </c>
      <c r="P127" s="1">
        <v>411.5942</v>
      </c>
      <c r="Q127" s="1">
        <v>142.74216999999999</v>
      </c>
      <c r="R127" s="1">
        <v>4.7125899999999996</v>
      </c>
    </row>
    <row r="128" spans="1:18" ht="13.2" x14ac:dyDescent="0.25">
      <c r="A128" s="1" t="s">
        <v>269</v>
      </c>
      <c r="B128" s="1" t="s">
        <v>21</v>
      </c>
      <c r="C128" s="6" t="s">
        <v>270</v>
      </c>
      <c r="D128" s="6">
        <v>45293</v>
      </c>
      <c r="E128" s="1">
        <v>1079</v>
      </c>
      <c r="F128" s="1">
        <v>983752</v>
      </c>
      <c r="G128" s="1">
        <v>199945</v>
      </c>
      <c r="H128" s="1">
        <v>10366</v>
      </c>
      <c r="I128" s="1">
        <v>24327</v>
      </c>
      <c r="J128" s="1">
        <v>19087</v>
      </c>
      <c r="K128" s="1">
        <v>27898</v>
      </c>
      <c r="L128" s="1">
        <v>46985</v>
      </c>
      <c r="M128" s="1">
        <v>43.544899999999998</v>
      </c>
      <c r="N128" s="11" t="str">
        <f t="shared" si="1"/>
        <v>Yes</v>
      </c>
      <c r="O128" s="1">
        <v>20.324739999999998</v>
      </c>
      <c r="P128" s="1">
        <v>5.1844299999999999</v>
      </c>
      <c r="Q128" s="1">
        <v>234.68069</v>
      </c>
      <c r="R128" s="1">
        <v>2.47288</v>
      </c>
    </row>
    <row r="129" spans="1:18" ht="13.2" hidden="1" x14ac:dyDescent="0.25">
      <c r="A129" s="1" t="s">
        <v>271</v>
      </c>
      <c r="B129" s="1" t="s">
        <v>24</v>
      </c>
      <c r="C129" s="6" t="s">
        <v>34</v>
      </c>
      <c r="D129" s="6">
        <v>45056</v>
      </c>
      <c r="E129" s="1">
        <v>9275</v>
      </c>
      <c r="F129" s="1">
        <v>206011</v>
      </c>
      <c r="G129" s="1">
        <v>62381</v>
      </c>
      <c r="H129" s="1">
        <v>36575</v>
      </c>
      <c r="I129" s="1">
        <v>26777</v>
      </c>
      <c r="J129" s="1">
        <v>22516</v>
      </c>
      <c r="K129" s="1">
        <v>3568</v>
      </c>
      <c r="L129" s="1">
        <v>26084</v>
      </c>
      <c r="M129" s="1">
        <v>2.8123</v>
      </c>
      <c r="N129" s="11" t="str">
        <f t="shared" si="1"/>
        <v>No</v>
      </c>
      <c r="O129" s="1">
        <v>30.280419999999999</v>
      </c>
      <c r="P129" s="1">
        <v>58.631630000000001</v>
      </c>
      <c r="Q129" s="1">
        <v>73.211209999999994</v>
      </c>
      <c r="R129" s="1">
        <v>12.99785</v>
      </c>
    </row>
    <row r="130" spans="1:18" ht="13.2" hidden="1" x14ac:dyDescent="0.25">
      <c r="A130" s="1" t="s">
        <v>272</v>
      </c>
      <c r="B130" s="1" t="s">
        <v>39</v>
      </c>
      <c r="C130" s="6">
        <v>45082</v>
      </c>
      <c r="D130" s="6" t="s">
        <v>141</v>
      </c>
      <c r="E130" s="1">
        <v>7927</v>
      </c>
      <c r="F130" s="1">
        <v>735144</v>
      </c>
      <c r="G130" s="1">
        <v>183352</v>
      </c>
      <c r="H130" s="1">
        <v>49033</v>
      </c>
      <c r="I130" s="1">
        <v>2339</v>
      </c>
      <c r="J130" s="1">
        <v>77628</v>
      </c>
      <c r="K130" s="1">
        <v>69499</v>
      </c>
      <c r="L130" s="1">
        <v>147127</v>
      </c>
      <c r="M130" s="1">
        <v>18.560199999999998</v>
      </c>
      <c r="N130" s="11" t="str">
        <f t="shared" si="1"/>
        <v>No</v>
      </c>
      <c r="O130" s="1">
        <v>24.94096</v>
      </c>
      <c r="P130" s="1">
        <v>26.742550000000001</v>
      </c>
      <c r="Q130" s="1">
        <v>4.7702600000000004</v>
      </c>
      <c r="R130" s="1">
        <v>0.31817000000000001</v>
      </c>
    </row>
    <row r="131" spans="1:18" ht="13.2" hidden="1" x14ac:dyDescent="0.25">
      <c r="A131" s="1" t="s">
        <v>273</v>
      </c>
      <c r="B131" s="1" t="s">
        <v>24</v>
      </c>
      <c r="C131" s="6">
        <v>45050</v>
      </c>
      <c r="D131" s="6" t="s">
        <v>274</v>
      </c>
      <c r="E131" s="1">
        <v>6130</v>
      </c>
      <c r="F131" s="1">
        <v>226401</v>
      </c>
      <c r="G131" s="1">
        <v>90401</v>
      </c>
      <c r="H131" s="1">
        <v>21013</v>
      </c>
      <c r="I131" s="1">
        <v>10727</v>
      </c>
      <c r="J131" s="1">
        <v>81204</v>
      </c>
      <c r="K131" s="1">
        <v>8129</v>
      </c>
      <c r="L131" s="1">
        <v>89333</v>
      </c>
      <c r="M131" s="1">
        <v>14.5731</v>
      </c>
      <c r="N131" s="11" t="str">
        <f t="shared" ref="N131:N194" si="2">IF(M131&gt;$M$303, "Yes", "No")</f>
        <v>No</v>
      </c>
      <c r="O131" s="1">
        <v>39.929589999999997</v>
      </c>
      <c r="P131" s="1">
        <v>23.244209999999999</v>
      </c>
      <c r="Q131" s="1">
        <v>51.049349999999997</v>
      </c>
      <c r="R131" s="1">
        <v>4.7380500000000003</v>
      </c>
    </row>
    <row r="132" spans="1:18" ht="13.2" hidden="1" x14ac:dyDescent="0.25">
      <c r="A132" s="1" t="s">
        <v>275</v>
      </c>
      <c r="B132" s="1" t="s">
        <v>21</v>
      </c>
      <c r="C132" s="6" t="s">
        <v>276</v>
      </c>
      <c r="D132" s="6" t="s">
        <v>277</v>
      </c>
      <c r="E132" s="1">
        <v>6620</v>
      </c>
      <c r="F132" s="1">
        <v>859429</v>
      </c>
      <c r="G132" s="1">
        <v>152844</v>
      </c>
      <c r="H132" s="1">
        <v>15992</v>
      </c>
      <c r="I132" s="1">
        <v>3913</v>
      </c>
      <c r="J132" s="1">
        <v>5466</v>
      </c>
      <c r="K132" s="1">
        <v>33350</v>
      </c>
      <c r="L132" s="1">
        <v>38816</v>
      </c>
      <c r="M132" s="1">
        <v>5.8634000000000004</v>
      </c>
      <c r="N132" s="11" t="str">
        <f t="shared" si="2"/>
        <v>No</v>
      </c>
      <c r="O132" s="1">
        <v>17.784369999999999</v>
      </c>
      <c r="P132" s="1">
        <v>10.462960000000001</v>
      </c>
      <c r="Q132" s="1">
        <v>24.46848</v>
      </c>
      <c r="R132" s="1">
        <v>0.45529999999999998</v>
      </c>
    </row>
    <row r="133" spans="1:18" ht="13.2" x14ac:dyDescent="0.25">
      <c r="A133" s="1" t="s">
        <v>278</v>
      </c>
      <c r="B133" s="1" t="s">
        <v>18</v>
      </c>
      <c r="C133" s="6">
        <v>45025</v>
      </c>
      <c r="D133" s="6" t="s">
        <v>279</v>
      </c>
      <c r="E133" s="1">
        <v>2731</v>
      </c>
      <c r="F133" s="1">
        <v>229102</v>
      </c>
      <c r="G133" s="1">
        <v>43850</v>
      </c>
      <c r="H133" s="1">
        <v>19419</v>
      </c>
      <c r="I133" s="1">
        <v>5150</v>
      </c>
      <c r="J133" s="1">
        <v>33731</v>
      </c>
      <c r="K133" s="1">
        <v>26629</v>
      </c>
      <c r="L133" s="1">
        <v>60360</v>
      </c>
      <c r="M133" s="1">
        <v>22.101800000000001</v>
      </c>
      <c r="N133" s="11" t="str">
        <f t="shared" si="2"/>
        <v>Yes</v>
      </c>
      <c r="O133" s="1">
        <v>19.139949999999999</v>
      </c>
      <c r="P133" s="1">
        <v>44.285060000000001</v>
      </c>
      <c r="Q133" s="1">
        <v>26.520420000000001</v>
      </c>
      <c r="R133" s="1">
        <v>2.2479100000000001</v>
      </c>
    </row>
    <row r="134" spans="1:18" ht="13.2" hidden="1" x14ac:dyDescent="0.25">
      <c r="A134" s="1" t="s">
        <v>280</v>
      </c>
      <c r="B134" s="1" t="s">
        <v>21</v>
      </c>
      <c r="C134" s="6">
        <v>45119</v>
      </c>
      <c r="D134" s="6">
        <v>45324</v>
      </c>
      <c r="E134" s="1">
        <v>2360</v>
      </c>
      <c r="F134" s="1">
        <v>521122</v>
      </c>
      <c r="G134" s="1">
        <v>15109</v>
      </c>
      <c r="H134" s="1">
        <v>6684</v>
      </c>
      <c r="I134" s="1">
        <v>16408</v>
      </c>
      <c r="J134" s="1">
        <v>22423</v>
      </c>
      <c r="K134" s="1">
        <v>4343</v>
      </c>
      <c r="L134" s="1">
        <v>26766</v>
      </c>
      <c r="M134" s="1">
        <v>11.3415</v>
      </c>
      <c r="N134" s="11" t="str">
        <f t="shared" si="2"/>
        <v>No</v>
      </c>
      <c r="O134" s="1">
        <v>2.8993199999999999</v>
      </c>
      <c r="P134" s="1">
        <v>44.238529999999997</v>
      </c>
      <c r="Q134" s="1">
        <v>245.48175000000001</v>
      </c>
      <c r="R134" s="1">
        <v>3.14859</v>
      </c>
    </row>
    <row r="135" spans="1:18" ht="13.2" hidden="1" x14ac:dyDescent="0.25">
      <c r="A135" s="1" t="s">
        <v>281</v>
      </c>
      <c r="B135" s="1" t="s">
        <v>21</v>
      </c>
      <c r="C135" s="6" t="s">
        <v>34</v>
      </c>
      <c r="D135" s="6" t="s">
        <v>277</v>
      </c>
      <c r="E135" s="1">
        <v>6440</v>
      </c>
      <c r="F135" s="1">
        <v>448335</v>
      </c>
      <c r="G135" s="1">
        <v>102524</v>
      </c>
      <c r="H135" s="1">
        <v>24609</v>
      </c>
      <c r="I135" s="1">
        <v>7581</v>
      </c>
      <c r="J135" s="1">
        <v>34292</v>
      </c>
      <c r="K135" s="1">
        <v>44658</v>
      </c>
      <c r="L135" s="1">
        <v>78950</v>
      </c>
      <c r="M135" s="1">
        <v>12.2593</v>
      </c>
      <c r="N135" s="11" t="str">
        <f t="shared" si="2"/>
        <v>No</v>
      </c>
      <c r="O135" s="1">
        <v>22.867719999999998</v>
      </c>
      <c r="P135" s="1">
        <v>24.003160000000001</v>
      </c>
      <c r="Q135" s="1">
        <v>30.805800000000001</v>
      </c>
      <c r="R135" s="1">
        <v>1.69092</v>
      </c>
    </row>
    <row r="136" spans="1:18" ht="13.2" x14ac:dyDescent="0.25">
      <c r="A136" s="1" t="s">
        <v>282</v>
      </c>
      <c r="B136" s="1" t="s">
        <v>39</v>
      </c>
      <c r="C136" s="6" t="s">
        <v>136</v>
      </c>
      <c r="D136" s="6" t="s">
        <v>283</v>
      </c>
      <c r="E136" s="1">
        <v>1363</v>
      </c>
      <c r="F136" s="1">
        <v>588905</v>
      </c>
      <c r="G136" s="1">
        <v>153301</v>
      </c>
      <c r="H136" s="1">
        <v>29211</v>
      </c>
      <c r="I136" s="1">
        <v>6813</v>
      </c>
      <c r="J136" s="1">
        <v>56279</v>
      </c>
      <c r="K136" s="1">
        <v>54048</v>
      </c>
      <c r="L136" s="1">
        <v>110327</v>
      </c>
      <c r="M136" s="1">
        <v>80.944199999999995</v>
      </c>
      <c r="N136" s="11" t="str">
        <f t="shared" si="2"/>
        <v>Yes</v>
      </c>
      <c r="O136" s="1">
        <v>26.03153</v>
      </c>
      <c r="P136" s="1">
        <v>19.054670000000002</v>
      </c>
      <c r="Q136" s="1">
        <v>23.323409999999999</v>
      </c>
      <c r="R136" s="1">
        <v>1.15689</v>
      </c>
    </row>
    <row r="137" spans="1:18" ht="13.2" hidden="1" x14ac:dyDescent="0.25">
      <c r="A137" s="1" t="s">
        <v>284</v>
      </c>
      <c r="B137" s="1" t="s">
        <v>24</v>
      </c>
      <c r="C137" s="6">
        <v>44965</v>
      </c>
      <c r="D137" s="6" t="s">
        <v>285</v>
      </c>
      <c r="E137" s="1">
        <v>5562</v>
      </c>
      <c r="F137" s="1">
        <v>503085</v>
      </c>
      <c r="G137" s="1">
        <v>111434</v>
      </c>
      <c r="H137" s="1">
        <v>2788</v>
      </c>
      <c r="I137" s="1">
        <v>17992</v>
      </c>
      <c r="J137" s="1">
        <v>50809</v>
      </c>
      <c r="K137" s="1">
        <v>56101</v>
      </c>
      <c r="L137" s="1">
        <v>106910</v>
      </c>
      <c r="M137" s="1">
        <v>19.221499999999999</v>
      </c>
      <c r="N137" s="11" t="str">
        <f t="shared" si="2"/>
        <v>No</v>
      </c>
      <c r="O137" s="1">
        <v>22.150130000000001</v>
      </c>
      <c r="P137" s="1">
        <v>2.5019300000000002</v>
      </c>
      <c r="Q137" s="1">
        <v>645.33716000000004</v>
      </c>
      <c r="R137" s="1">
        <v>3.57633</v>
      </c>
    </row>
    <row r="138" spans="1:18" ht="13.2" hidden="1" x14ac:dyDescent="0.25">
      <c r="A138" s="1" t="s">
        <v>286</v>
      </c>
      <c r="B138" s="1" t="s">
        <v>39</v>
      </c>
      <c r="C138" s="6" t="s">
        <v>287</v>
      </c>
      <c r="D138" s="6">
        <v>44936</v>
      </c>
      <c r="E138" s="1">
        <v>3386</v>
      </c>
      <c r="F138" s="1">
        <v>623669</v>
      </c>
      <c r="G138" s="1">
        <v>143430</v>
      </c>
      <c r="H138" s="1">
        <v>32458</v>
      </c>
      <c r="I138" s="1">
        <v>1422</v>
      </c>
      <c r="J138" s="1">
        <v>23951</v>
      </c>
      <c r="K138" s="1">
        <v>15998</v>
      </c>
      <c r="L138" s="1">
        <v>39949</v>
      </c>
      <c r="M138" s="1">
        <v>11.798299999999999</v>
      </c>
      <c r="N138" s="11" t="str">
        <f t="shared" si="2"/>
        <v>No</v>
      </c>
      <c r="O138" s="1">
        <v>22.997779999999999</v>
      </c>
      <c r="P138" s="1">
        <v>22.629850000000001</v>
      </c>
      <c r="Q138" s="1">
        <v>4.3810500000000001</v>
      </c>
      <c r="R138" s="1">
        <v>0.22800999999999999</v>
      </c>
    </row>
    <row r="139" spans="1:18" ht="13.2" hidden="1" x14ac:dyDescent="0.25">
      <c r="A139" s="1" t="s">
        <v>288</v>
      </c>
      <c r="B139" s="1" t="s">
        <v>24</v>
      </c>
      <c r="C139" s="6" t="s">
        <v>289</v>
      </c>
      <c r="D139" s="6" t="s">
        <v>84</v>
      </c>
      <c r="E139" s="1">
        <v>9889</v>
      </c>
      <c r="F139" s="1">
        <v>881345</v>
      </c>
      <c r="G139" s="1">
        <v>186622</v>
      </c>
      <c r="H139" s="1">
        <v>16887</v>
      </c>
      <c r="I139" s="1">
        <v>4128</v>
      </c>
      <c r="J139" s="1">
        <v>9095</v>
      </c>
      <c r="K139" s="1">
        <v>59039</v>
      </c>
      <c r="L139" s="1">
        <v>68134</v>
      </c>
      <c r="M139" s="1">
        <v>6.8898999999999999</v>
      </c>
      <c r="N139" s="11" t="str">
        <f t="shared" si="2"/>
        <v>No</v>
      </c>
      <c r="O139" s="1">
        <v>21.174679999999999</v>
      </c>
      <c r="P139" s="1">
        <v>9.0487699999999993</v>
      </c>
      <c r="Q139" s="1">
        <v>24.444839999999999</v>
      </c>
      <c r="R139" s="1">
        <v>0.46838000000000002</v>
      </c>
    </row>
    <row r="140" spans="1:18" ht="13.2" x14ac:dyDescent="0.25">
      <c r="A140" s="1" t="s">
        <v>290</v>
      </c>
      <c r="B140" s="1" t="s">
        <v>21</v>
      </c>
      <c r="C140" s="6" t="s">
        <v>72</v>
      </c>
      <c r="D140" s="6" t="s">
        <v>56</v>
      </c>
      <c r="E140" s="1">
        <v>4478</v>
      </c>
      <c r="F140" s="1">
        <v>490424</v>
      </c>
      <c r="G140" s="1">
        <v>165905</v>
      </c>
      <c r="H140" s="1">
        <v>47659</v>
      </c>
      <c r="I140" s="1">
        <v>7261</v>
      </c>
      <c r="J140" s="1">
        <v>76375</v>
      </c>
      <c r="K140" s="1">
        <v>21699</v>
      </c>
      <c r="L140" s="1">
        <v>98074</v>
      </c>
      <c r="M140" s="1">
        <v>21.901299999999999</v>
      </c>
      <c r="N140" s="11" t="str">
        <f t="shared" si="2"/>
        <v>Yes</v>
      </c>
      <c r="O140" s="1">
        <v>33.828890000000001</v>
      </c>
      <c r="P140" s="1">
        <v>28.726680000000002</v>
      </c>
      <c r="Q140" s="1">
        <v>15.23532</v>
      </c>
      <c r="R140" s="1">
        <v>1.4805600000000001</v>
      </c>
    </row>
    <row r="141" spans="1:18" ht="13.2" hidden="1" x14ac:dyDescent="0.25">
      <c r="A141" s="1" t="s">
        <v>291</v>
      </c>
      <c r="B141" s="1" t="s">
        <v>21</v>
      </c>
      <c r="C141" s="6">
        <v>45119</v>
      </c>
      <c r="D141" s="6" t="s">
        <v>242</v>
      </c>
      <c r="E141" s="1">
        <v>8951</v>
      </c>
      <c r="F141" s="1">
        <v>80129</v>
      </c>
      <c r="G141" s="1">
        <v>33407</v>
      </c>
      <c r="H141" s="1">
        <v>19606</v>
      </c>
      <c r="I141" s="1">
        <v>29752</v>
      </c>
      <c r="J141" s="1">
        <v>6789</v>
      </c>
      <c r="K141" s="1">
        <v>36442</v>
      </c>
      <c r="L141" s="1">
        <v>43231</v>
      </c>
      <c r="M141" s="1">
        <v>4.8296999999999999</v>
      </c>
      <c r="N141" s="11" t="str">
        <f t="shared" si="2"/>
        <v>No</v>
      </c>
      <c r="O141" s="1">
        <v>41.691519999999997</v>
      </c>
      <c r="P141" s="1">
        <v>58.688299999999998</v>
      </c>
      <c r="Q141" s="1">
        <v>151.74946</v>
      </c>
      <c r="R141" s="1">
        <v>37.130130000000001</v>
      </c>
    </row>
    <row r="142" spans="1:18" ht="13.2" x14ac:dyDescent="0.25">
      <c r="A142" s="1" t="s">
        <v>292</v>
      </c>
      <c r="B142" s="1" t="s">
        <v>21</v>
      </c>
      <c r="C142" s="6" t="s">
        <v>293</v>
      </c>
      <c r="D142" s="6">
        <v>45235</v>
      </c>
      <c r="E142" s="1">
        <v>4399</v>
      </c>
      <c r="F142" s="1">
        <v>86138</v>
      </c>
      <c r="G142" s="1">
        <v>76434</v>
      </c>
      <c r="H142" s="1">
        <v>36354</v>
      </c>
      <c r="I142" s="1">
        <v>959</v>
      </c>
      <c r="J142" s="1">
        <v>40351</v>
      </c>
      <c r="K142" s="1">
        <v>70706</v>
      </c>
      <c r="L142" s="1">
        <v>111057</v>
      </c>
      <c r="M142" s="1">
        <v>25.245999999999999</v>
      </c>
      <c r="N142" s="11" t="str">
        <f t="shared" si="2"/>
        <v>Yes</v>
      </c>
      <c r="O142" s="1">
        <v>88.734359999999995</v>
      </c>
      <c r="P142" s="1">
        <v>47.562600000000003</v>
      </c>
      <c r="Q142" s="1">
        <v>2.63795</v>
      </c>
      <c r="R142" s="1">
        <v>1.1133299999999999</v>
      </c>
    </row>
    <row r="143" spans="1:18" ht="13.2" hidden="1" x14ac:dyDescent="0.25">
      <c r="A143" s="1" t="s">
        <v>294</v>
      </c>
      <c r="B143" s="1" t="s">
        <v>24</v>
      </c>
      <c r="C143" s="6" t="s">
        <v>31</v>
      </c>
      <c r="D143" s="6">
        <v>45265</v>
      </c>
      <c r="E143" s="1">
        <v>5409</v>
      </c>
      <c r="F143" s="1">
        <v>197615</v>
      </c>
      <c r="G143" s="1">
        <v>41787</v>
      </c>
      <c r="H143" s="1">
        <v>3721</v>
      </c>
      <c r="I143" s="1">
        <v>17663</v>
      </c>
      <c r="J143" s="1">
        <v>36265</v>
      </c>
      <c r="K143" s="1">
        <v>40919</v>
      </c>
      <c r="L143" s="1">
        <v>77184</v>
      </c>
      <c r="M143" s="1">
        <v>14.269600000000001</v>
      </c>
      <c r="N143" s="11" t="str">
        <f t="shared" si="2"/>
        <v>No</v>
      </c>
      <c r="O143" s="1">
        <v>21.145659999999999</v>
      </c>
      <c r="P143" s="1">
        <v>8.9046800000000008</v>
      </c>
      <c r="Q143" s="1">
        <v>474.68421999999998</v>
      </c>
      <c r="R143" s="1">
        <v>8.9380900000000008</v>
      </c>
    </row>
    <row r="144" spans="1:18" ht="13.2" hidden="1" x14ac:dyDescent="0.25">
      <c r="A144" s="1" t="s">
        <v>295</v>
      </c>
      <c r="B144" s="1" t="s">
        <v>21</v>
      </c>
      <c r="C144" s="6">
        <v>45268</v>
      </c>
      <c r="D144" s="6" t="s">
        <v>296</v>
      </c>
      <c r="E144" s="1">
        <v>3874</v>
      </c>
      <c r="F144" s="1">
        <v>391031</v>
      </c>
      <c r="G144" s="1">
        <v>36910</v>
      </c>
      <c r="H144" s="1">
        <v>2018</v>
      </c>
      <c r="I144" s="1">
        <v>28867</v>
      </c>
      <c r="J144" s="1">
        <v>15848</v>
      </c>
      <c r="K144" s="1">
        <v>56134</v>
      </c>
      <c r="L144" s="1">
        <v>71982</v>
      </c>
      <c r="M144" s="1">
        <v>18.5808</v>
      </c>
      <c r="N144" s="11" t="str">
        <f t="shared" si="2"/>
        <v>No</v>
      </c>
      <c r="O144" s="1">
        <v>9.4391499999999997</v>
      </c>
      <c r="P144" s="1">
        <v>5.4673499999999997</v>
      </c>
      <c r="Q144" s="1">
        <v>1430.4757199999999</v>
      </c>
      <c r="R144" s="1">
        <v>7.3822799999999997</v>
      </c>
    </row>
    <row r="145" spans="1:18" ht="13.2" hidden="1" x14ac:dyDescent="0.25">
      <c r="A145" s="1" t="s">
        <v>297</v>
      </c>
      <c r="B145" s="1" t="s">
        <v>39</v>
      </c>
      <c r="C145" s="6" t="s">
        <v>42</v>
      </c>
      <c r="D145" s="6">
        <v>45147</v>
      </c>
      <c r="E145" s="1">
        <v>3317</v>
      </c>
      <c r="F145" s="1">
        <v>373787</v>
      </c>
      <c r="G145" s="1">
        <v>96798</v>
      </c>
      <c r="H145" s="1">
        <v>36941</v>
      </c>
      <c r="I145" s="1">
        <v>7642</v>
      </c>
      <c r="J145" s="1">
        <v>9983</v>
      </c>
      <c r="K145" s="1">
        <v>61681</v>
      </c>
      <c r="L145" s="1">
        <v>71664</v>
      </c>
      <c r="M145" s="1">
        <v>21.6051</v>
      </c>
      <c r="N145" s="11" t="str">
        <f t="shared" si="2"/>
        <v>No</v>
      </c>
      <c r="O145" s="1">
        <v>25.896570000000001</v>
      </c>
      <c r="P145" s="1">
        <v>38.162979999999997</v>
      </c>
      <c r="Q145" s="1">
        <v>20.68704</v>
      </c>
      <c r="R145" s="1">
        <v>2.0444800000000001</v>
      </c>
    </row>
    <row r="146" spans="1:18" ht="13.2" hidden="1" x14ac:dyDescent="0.25">
      <c r="A146" s="1" t="s">
        <v>298</v>
      </c>
      <c r="B146" s="1" t="s">
        <v>39</v>
      </c>
      <c r="C146" s="6" t="s">
        <v>61</v>
      </c>
      <c r="D146" s="6" t="s">
        <v>119</v>
      </c>
      <c r="E146" s="1">
        <v>7034</v>
      </c>
      <c r="F146" s="1">
        <v>264264</v>
      </c>
      <c r="G146" s="1">
        <v>156105</v>
      </c>
      <c r="H146" s="1">
        <v>13033</v>
      </c>
      <c r="I146" s="1">
        <v>6831</v>
      </c>
      <c r="J146" s="1">
        <v>6005</v>
      </c>
      <c r="K146" s="1">
        <v>18281</v>
      </c>
      <c r="L146" s="1">
        <v>24286</v>
      </c>
      <c r="M146" s="1">
        <v>3.4527000000000001</v>
      </c>
      <c r="N146" s="11" t="str">
        <f t="shared" si="2"/>
        <v>No</v>
      </c>
      <c r="O146" s="1">
        <v>59.07161</v>
      </c>
      <c r="P146" s="1">
        <v>8.3488699999999998</v>
      </c>
      <c r="Q146" s="1">
        <v>52.413110000000003</v>
      </c>
      <c r="R146" s="1">
        <v>2.5849199999999999</v>
      </c>
    </row>
    <row r="147" spans="1:18" ht="13.2" x14ac:dyDescent="0.25">
      <c r="A147" s="1" t="s">
        <v>299</v>
      </c>
      <c r="B147" s="1" t="s">
        <v>21</v>
      </c>
      <c r="C147" s="6" t="s">
        <v>84</v>
      </c>
      <c r="D147" s="6">
        <v>45241</v>
      </c>
      <c r="E147" s="1">
        <v>1078</v>
      </c>
      <c r="F147" s="1">
        <v>526085</v>
      </c>
      <c r="G147" s="1">
        <v>154427</v>
      </c>
      <c r="H147" s="1">
        <v>45215</v>
      </c>
      <c r="I147" s="1">
        <v>8720</v>
      </c>
      <c r="J147" s="1">
        <v>33904</v>
      </c>
      <c r="K147" s="1">
        <v>34192</v>
      </c>
      <c r="L147" s="1">
        <v>68096</v>
      </c>
      <c r="M147" s="1">
        <v>63.168799999999997</v>
      </c>
      <c r="N147" s="11" t="str">
        <f t="shared" si="2"/>
        <v>Yes</v>
      </c>
      <c r="O147" s="1">
        <v>29.353999999999999</v>
      </c>
      <c r="P147" s="1">
        <v>29.279209999999999</v>
      </c>
      <c r="Q147" s="1">
        <v>19.285640000000001</v>
      </c>
      <c r="R147" s="1">
        <v>1.6575299999999999</v>
      </c>
    </row>
    <row r="148" spans="1:18" ht="13.2" hidden="1" x14ac:dyDescent="0.25">
      <c r="A148" s="1" t="s">
        <v>300</v>
      </c>
      <c r="B148" s="1" t="s">
        <v>18</v>
      </c>
      <c r="C148" s="6" t="s">
        <v>301</v>
      </c>
      <c r="D148" s="6">
        <v>45050</v>
      </c>
      <c r="E148" s="1">
        <v>9142</v>
      </c>
      <c r="F148" s="1">
        <v>640207</v>
      </c>
      <c r="G148" s="1">
        <v>33760</v>
      </c>
      <c r="H148" s="1">
        <v>8244</v>
      </c>
      <c r="I148" s="1">
        <v>22006</v>
      </c>
      <c r="J148" s="1">
        <v>81340</v>
      </c>
      <c r="K148" s="1">
        <v>21935</v>
      </c>
      <c r="L148" s="1">
        <v>103275</v>
      </c>
      <c r="M148" s="1">
        <v>11.296799999999999</v>
      </c>
      <c r="N148" s="11" t="str">
        <f t="shared" si="2"/>
        <v>No</v>
      </c>
      <c r="O148" s="1">
        <v>5.2732900000000003</v>
      </c>
      <c r="P148" s="1">
        <v>24.419429999999998</v>
      </c>
      <c r="Q148" s="1">
        <v>266.93353000000002</v>
      </c>
      <c r="R148" s="1">
        <v>3.4373300000000002</v>
      </c>
    </row>
    <row r="149" spans="1:18" ht="13.2" hidden="1" x14ac:dyDescent="0.25">
      <c r="A149" s="1" t="s">
        <v>302</v>
      </c>
      <c r="B149" s="1" t="s">
        <v>24</v>
      </c>
      <c r="C149" s="6">
        <v>45139</v>
      </c>
      <c r="D149" s="6" t="s">
        <v>303</v>
      </c>
      <c r="E149" s="1">
        <v>6908</v>
      </c>
      <c r="F149" s="1">
        <v>704465</v>
      </c>
      <c r="G149" s="1">
        <v>17223</v>
      </c>
      <c r="H149" s="1">
        <v>21025</v>
      </c>
      <c r="I149" s="1">
        <v>10052</v>
      </c>
      <c r="J149" s="1">
        <v>80925</v>
      </c>
      <c r="K149" s="1">
        <v>6869</v>
      </c>
      <c r="L149" s="1">
        <v>87794</v>
      </c>
      <c r="M149" s="1">
        <v>12.709</v>
      </c>
      <c r="N149" s="11" t="str">
        <f t="shared" si="2"/>
        <v>No</v>
      </c>
      <c r="O149" s="1">
        <v>2.4448300000000001</v>
      </c>
      <c r="P149" s="1">
        <v>122.07513</v>
      </c>
      <c r="Q149" s="1">
        <v>47.809750000000001</v>
      </c>
      <c r="R149" s="1">
        <v>1.4269000000000001</v>
      </c>
    </row>
    <row r="150" spans="1:18" ht="13.2" hidden="1" x14ac:dyDescent="0.25">
      <c r="A150" s="1" t="s">
        <v>304</v>
      </c>
      <c r="B150" s="1" t="s">
        <v>18</v>
      </c>
      <c r="C150" s="6" t="s">
        <v>305</v>
      </c>
      <c r="D150" s="6" t="s">
        <v>84</v>
      </c>
      <c r="E150" s="1">
        <v>6703</v>
      </c>
      <c r="F150" s="1">
        <v>539529</v>
      </c>
      <c r="G150" s="1">
        <v>162317</v>
      </c>
      <c r="H150" s="1">
        <v>30595</v>
      </c>
      <c r="I150" s="1">
        <v>8994</v>
      </c>
      <c r="J150" s="1">
        <v>3258</v>
      </c>
      <c r="K150" s="1">
        <v>22093</v>
      </c>
      <c r="L150" s="1">
        <v>25351</v>
      </c>
      <c r="M150" s="1">
        <v>3.782</v>
      </c>
      <c r="N150" s="11" t="str">
        <f t="shared" si="2"/>
        <v>No</v>
      </c>
      <c r="O150" s="1">
        <v>30.08494</v>
      </c>
      <c r="P150" s="1">
        <v>18.84892</v>
      </c>
      <c r="Q150" s="1">
        <v>29.39696</v>
      </c>
      <c r="R150" s="1">
        <v>1.6670100000000001</v>
      </c>
    </row>
    <row r="151" spans="1:18" ht="13.2" hidden="1" x14ac:dyDescent="0.25">
      <c r="A151" s="1" t="s">
        <v>306</v>
      </c>
      <c r="B151" s="1" t="s">
        <v>21</v>
      </c>
      <c r="C151" s="6" t="s">
        <v>195</v>
      </c>
      <c r="D151" s="6">
        <v>45019</v>
      </c>
      <c r="E151" s="1">
        <v>8413</v>
      </c>
      <c r="F151" s="1">
        <v>535121</v>
      </c>
      <c r="G151" s="1">
        <v>191137</v>
      </c>
      <c r="H151" s="1">
        <v>1066</v>
      </c>
      <c r="I151" s="1">
        <v>5300</v>
      </c>
      <c r="J151" s="1">
        <v>45813</v>
      </c>
      <c r="K151" s="1">
        <v>66494</v>
      </c>
      <c r="L151" s="1">
        <v>112307</v>
      </c>
      <c r="M151" s="1">
        <v>13.3492</v>
      </c>
      <c r="N151" s="11" t="str">
        <f t="shared" si="2"/>
        <v>No</v>
      </c>
      <c r="O151" s="1">
        <v>35.71846</v>
      </c>
      <c r="P151" s="1">
        <v>0.55771999999999999</v>
      </c>
      <c r="Q151" s="1">
        <v>497.18574000000001</v>
      </c>
      <c r="R151" s="1">
        <v>0.99043000000000003</v>
      </c>
    </row>
    <row r="152" spans="1:18" ht="13.2" hidden="1" x14ac:dyDescent="0.25">
      <c r="A152" s="1" t="s">
        <v>307</v>
      </c>
      <c r="B152" s="1" t="s">
        <v>18</v>
      </c>
      <c r="C152" s="6" t="s">
        <v>308</v>
      </c>
      <c r="D152" s="6">
        <v>44961</v>
      </c>
      <c r="E152" s="1">
        <v>4163</v>
      </c>
      <c r="F152" s="1">
        <v>327476</v>
      </c>
      <c r="G152" s="1">
        <v>165741</v>
      </c>
      <c r="H152" s="1">
        <v>3375</v>
      </c>
      <c r="I152" s="1">
        <v>16461</v>
      </c>
      <c r="J152" s="1">
        <v>15728</v>
      </c>
      <c r="K152" s="1">
        <v>73609</v>
      </c>
      <c r="L152" s="1">
        <v>89337</v>
      </c>
      <c r="M152" s="1">
        <v>21.459800000000001</v>
      </c>
      <c r="N152" s="11" t="str">
        <f t="shared" si="2"/>
        <v>No</v>
      </c>
      <c r="O152" s="1">
        <v>50.611649999999997</v>
      </c>
      <c r="P152" s="1">
        <v>2.0363099999999998</v>
      </c>
      <c r="Q152" s="1">
        <v>487.73333000000002</v>
      </c>
      <c r="R152" s="1">
        <v>5.0266299999999999</v>
      </c>
    </row>
    <row r="153" spans="1:18" ht="13.2" hidden="1" x14ac:dyDescent="0.25">
      <c r="A153" s="1" t="s">
        <v>309</v>
      </c>
      <c r="B153" s="1" t="s">
        <v>24</v>
      </c>
      <c r="C153" s="6">
        <v>44927</v>
      </c>
      <c r="D153" s="6" t="s">
        <v>310</v>
      </c>
      <c r="E153" s="1">
        <v>7188</v>
      </c>
      <c r="F153" s="1">
        <v>417290</v>
      </c>
      <c r="G153" s="1">
        <v>7799</v>
      </c>
      <c r="H153" s="1">
        <v>42741</v>
      </c>
      <c r="I153" s="1">
        <v>16826</v>
      </c>
      <c r="J153" s="1">
        <v>25987</v>
      </c>
      <c r="K153" s="1">
        <v>51101</v>
      </c>
      <c r="L153" s="1">
        <v>77088</v>
      </c>
      <c r="M153" s="1">
        <v>10.724500000000001</v>
      </c>
      <c r="N153" s="11" t="str">
        <f t="shared" si="2"/>
        <v>No</v>
      </c>
      <c r="O153" s="1">
        <v>1.86896</v>
      </c>
      <c r="P153" s="1">
        <v>548.03179999999998</v>
      </c>
      <c r="Q153" s="1">
        <v>39.367350000000002</v>
      </c>
      <c r="R153" s="1">
        <v>4.0322100000000001</v>
      </c>
    </row>
    <row r="154" spans="1:18" ht="13.2" hidden="1" x14ac:dyDescent="0.25">
      <c r="A154" s="1" t="s">
        <v>311</v>
      </c>
      <c r="B154" s="1" t="s">
        <v>24</v>
      </c>
      <c r="C154" s="6" t="s">
        <v>151</v>
      </c>
      <c r="D154" s="6" t="s">
        <v>34</v>
      </c>
      <c r="E154" s="1">
        <v>8951</v>
      </c>
      <c r="F154" s="1">
        <v>929577</v>
      </c>
      <c r="G154" s="1">
        <v>132456</v>
      </c>
      <c r="H154" s="1">
        <v>21251</v>
      </c>
      <c r="I154" s="1">
        <v>3869</v>
      </c>
      <c r="J154" s="1">
        <v>77965</v>
      </c>
      <c r="K154" s="1">
        <v>28839</v>
      </c>
      <c r="L154" s="1">
        <v>106804</v>
      </c>
      <c r="M154" s="1">
        <v>11.9321</v>
      </c>
      <c r="N154" s="11" t="str">
        <f t="shared" si="2"/>
        <v>No</v>
      </c>
      <c r="O154" s="1">
        <v>14.24906</v>
      </c>
      <c r="P154" s="1">
        <v>16.04382</v>
      </c>
      <c r="Q154" s="1">
        <v>18.206199999999999</v>
      </c>
      <c r="R154" s="1">
        <v>0.41621000000000002</v>
      </c>
    </row>
    <row r="155" spans="1:18" ht="13.2" x14ac:dyDescent="0.25">
      <c r="A155" s="1" t="s">
        <v>312</v>
      </c>
      <c r="B155" s="1" t="s">
        <v>18</v>
      </c>
      <c r="C155" s="6" t="s">
        <v>26</v>
      </c>
      <c r="D155" s="6" t="s">
        <v>201</v>
      </c>
      <c r="E155" s="1">
        <v>2623</v>
      </c>
      <c r="F155" s="1">
        <v>480988</v>
      </c>
      <c r="G155" s="1">
        <v>40392</v>
      </c>
      <c r="H155" s="1">
        <v>20670</v>
      </c>
      <c r="I155" s="1">
        <v>21761</v>
      </c>
      <c r="J155" s="1">
        <v>99723</v>
      </c>
      <c r="K155" s="1">
        <v>28470</v>
      </c>
      <c r="L155" s="1">
        <v>128193</v>
      </c>
      <c r="M155" s="1">
        <v>48.872700000000002</v>
      </c>
      <c r="N155" s="11" t="str">
        <f t="shared" si="2"/>
        <v>Yes</v>
      </c>
      <c r="O155" s="1">
        <v>8.39771</v>
      </c>
      <c r="P155" s="1">
        <v>51.173499999999997</v>
      </c>
      <c r="Q155" s="1">
        <v>105.27818000000001</v>
      </c>
      <c r="R155" s="1">
        <v>4.5242300000000002</v>
      </c>
    </row>
    <row r="156" spans="1:18" ht="13.2" hidden="1" x14ac:dyDescent="0.25">
      <c r="A156" s="1" t="s">
        <v>313</v>
      </c>
      <c r="B156" s="1" t="s">
        <v>33</v>
      </c>
      <c r="C156" s="6">
        <v>45140</v>
      </c>
      <c r="D156" s="6" t="s">
        <v>151</v>
      </c>
      <c r="E156" s="1">
        <v>7091</v>
      </c>
      <c r="F156" s="1">
        <v>606040</v>
      </c>
      <c r="G156" s="1">
        <v>4581</v>
      </c>
      <c r="H156" s="1">
        <v>29835</v>
      </c>
      <c r="I156" s="1">
        <v>5733</v>
      </c>
      <c r="J156" s="1">
        <v>98832</v>
      </c>
      <c r="K156" s="1">
        <v>18555</v>
      </c>
      <c r="L156" s="1">
        <v>117387</v>
      </c>
      <c r="M156" s="1">
        <v>16.554400000000001</v>
      </c>
      <c r="N156" s="11" t="str">
        <f t="shared" si="2"/>
        <v>No</v>
      </c>
      <c r="O156" s="1">
        <v>0.75588999999999995</v>
      </c>
      <c r="P156" s="1">
        <v>651.27701000000002</v>
      </c>
      <c r="Q156" s="1">
        <v>19.215689999999999</v>
      </c>
      <c r="R156" s="1">
        <v>0.94598000000000004</v>
      </c>
    </row>
    <row r="157" spans="1:18" ht="13.2" hidden="1" x14ac:dyDescent="0.25">
      <c r="A157" s="1" t="s">
        <v>314</v>
      </c>
      <c r="B157" s="1" t="s">
        <v>24</v>
      </c>
      <c r="C157" s="6" t="s">
        <v>117</v>
      </c>
      <c r="D157" s="6" t="s">
        <v>315</v>
      </c>
      <c r="E157" s="1">
        <v>2613</v>
      </c>
      <c r="F157" s="1">
        <v>270146</v>
      </c>
      <c r="G157" s="1">
        <v>1351</v>
      </c>
      <c r="H157" s="1">
        <v>33625</v>
      </c>
      <c r="I157" s="1">
        <v>265</v>
      </c>
      <c r="J157" s="1">
        <v>40262</v>
      </c>
      <c r="K157" s="1">
        <v>9004</v>
      </c>
      <c r="L157" s="1">
        <v>49266</v>
      </c>
      <c r="M157" s="1">
        <v>18.854199999999999</v>
      </c>
      <c r="N157" s="11" t="str">
        <f t="shared" si="2"/>
        <v>No</v>
      </c>
      <c r="O157" s="1">
        <v>0.50009999999999999</v>
      </c>
      <c r="P157" s="1">
        <v>2488.8971099999999</v>
      </c>
      <c r="Q157" s="1">
        <v>0.78810000000000002</v>
      </c>
      <c r="R157" s="1">
        <v>9.8100000000000007E-2</v>
      </c>
    </row>
    <row r="158" spans="1:18" ht="13.2" hidden="1" x14ac:dyDescent="0.25">
      <c r="A158" s="1" t="s">
        <v>316</v>
      </c>
      <c r="B158" s="1" t="s">
        <v>21</v>
      </c>
      <c r="C158" s="6" t="s">
        <v>60</v>
      </c>
      <c r="D158" s="6" t="s">
        <v>138</v>
      </c>
      <c r="E158" s="1">
        <v>9702</v>
      </c>
      <c r="F158" s="1">
        <v>57628</v>
      </c>
      <c r="G158" s="1">
        <v>84717</v>
      </c>
      <c r="H158" s="1">
        <v>47498</v>
      </c>
      <c r="I158" s="1">
        <v>11121</v>
      </c>
      <c r="J158" s="1">
        <v>1972</v>
      </c>
      <c r="K158" s="1">
        <v>47641</v>
      </c>
      <c r="L158" s="1">
        <v>49613</v>
      </c>
      <c r="M158" s="1">
        <v>5.1136999999999997</v>
      </c>
      <c r="N158" s="11" t="str">
        <f t="shared" si="2"/>
        <v>No</v>
      </c>
      <c r="O158" s="1">
        <v>147.00666000000001</v>
      </c>
      <c r="P158" s="1">
        <v>56.066670000000002</v>
      </c>
      <c r="Q158" s="1">
        <v>23.413620000000002</v>
      </c>
      <c r="R158" s="1">
        <v>19.297910000000002</v>
      </c>
    </row>
    <row r="159" spans="1:18" ht="13.2" hidden="1" x14ac:dyDescent="0.25">
      <c r="A159" s="1" t="s">
        <v>317</v>
      </c>
      <c r="B159" s="1" t="s">
        <v>21</v>
      </c>
      <c r="C159" s="6" t="s">
        <v>216</v>
      </c>
      <c r="D159" s="6" t="s">
        <v>301</v>
      </c>
      <c r="E159" s="1">
        <v>8581</v>
      </c>
      <c r="F159" s="1">
        <v>645027</v>
      </c>
      <c r="G159" s="1">
        <v>3097</v>
      </c>
      <c r="H159" s="1">
        <v>39592</v>
      </c>
      <c r="I159" s="1">
        <v>19664</v>
      </c>
      <c r="J159" s="1">
        <v>98721</v>
      </c>
      <c r="K159" s="1">
        <v>38818</v>
      </c>
      <c r="L159" s="1">
        <v>137539</v>
      </c>
      <c r="M159" s="1">
        <v>16.028300000000002</v>
      </c>
      <c r="N159" s="11" t="str">
        <f t="shared" si="2"/>
        <v>No</v>
      </c>
      <c r="O159" s="1">
        <v>0.48013</v>
      </c>
      <c r="P159" s="1">
        <v>1278.3984499999999</v>
      </c>
      <c r="Q159" s="1">
        <v>49.666600000000003</v>
      </c>
      <c r="R159" s="1">
        <v>3.0485500000000001</v>
      </c>
    </row>
    <row r="160" spans="1:18" ht="13.2" hidden="1" x14ac:dyDescent="0.25">
      <c r="A160" s="1" t="s">
        <v>318</v>
      </c>
      <c r="B160" s="1" t="s">
        <v>21</v>
      </c>
      <c r="C160" s="6">
        <v>45021</v>
      </c>
      <c r="D160" s="6">
        <v>45178</v>
      </c>
      <c r="E160" s="1">
        <v>6727</v>
      </c>
      <c r="F160" s="1">
        <v>171475</v>
      </c>
      <c r="G160" s="1">
        <v>116064</v>
      </c>
      <c r="H160" s="1">
        <v>10719</v>
      </c>
      <c r="I160" s="1">
        <v>14911</v>
      </c>
      <c r="J160" s="1">
        <v>85269</v>
      </c>
      <c r="K160" s="1">
        <v>22215</v>
      </c>
      <c r="L160" s="1">
        <v>107484</v>
      </c>
      <c r="M160" s="1">
        <v>15.978</v>
      </c>
      <c r="N160" s="11" t="str">
        <f t="shared" si="2"/>
        <v>No</v>
      </c>
      <c r="O160" s="1">
        <v>67.685670000000002</v>
      </c>
      <c r="P160" s="1">
        <v>9.2354199999999995</v>
      </c>
      <c r="Q160" s="1">
        <v>139.10812999999999</v>
      </c>
      <c r="R160" s="1">
        <v>8.6957299999999993</v>
      </c>
    </row>
    <row r="161" spans="1:18" ht="13.2" hidden="1" x14ac:dyDescent="0.25">
      <c r="A161" s="1" t="s">
        <v>319</v>
      </c>
      <c r="B161" s="1" t="s">
        <v>33</v>
      </c>
      <c r="C161" s="6">
        <v>45211</v>
      </c>
      <c r="D161" s="6">
        <v>44931</v>
      </c>
      <c r="E161" s="1">
        <v>8812</v>
      </c>
      <c r="F161" s="1">
        <v>32922</v>
      </c>
      <c r="G161" s="1">
        <v>45261</v>
      </c>
      <c r="H161" s="1">
        <v>45707</v>
      </c>
      <c r="I161" s="1">
        <v>11150</v>
      </c>
      <c r="J161" s="1">
        <v>4920</v>
      </c>
      <c r="K161" s="1">
        <v>69498</v>
      </c>
      <c r="L161" s="1">
        <v>74418</v>
      </c>
      <c r="M161" s="1">
        <v>8.4451000000000001</v>
      </c>
      <c r="N161" s="11" t="str">
        <f t="shared" si="2"/>
        <v>No</v>
      </c>
      <c r="O161" s="1">
        <v>137.4795</v>
      </c>
      <c r="P161" s="1">
        <v>100.9854</v>
      </c>
      <c r="Q161" s="1">
        <v>24.39451</v>
      </c>
      <c r="R161" s="1">
        <v>33.867930000000001</v>
      </c>
    </row>
    <row r="162" spans="1:18" ht="13.2" x14ac:dyDescent="0.25">
      <c r="A162" s="1" t="s">
        <v>320</v>
      </c>
      <c r="B162" s="1" t="s">
        <v>21</v>
      </c>
      <c r="C162" s="6">
        <v>45111</v>
      </c>
      <c r="D162" s="6" t="s">
        <v>235</v>
      </c>
      <c r="E162" s="1">
        <v>6041</v>
      </c>
      <c r="F162" s="1">
        <v>98583</v>
      </c>
      <c r="G162" s="1">
        <v>59387</v>
      </c>
      <c r="H162" s="1">
        <v>4323</v>
      </c>
      <c r="I162" s="1">
        <v>28608</v>
      </c>
      <c r="J162" s="1">
        <v>94498</v>
      </c>
      <c r="K162" s="1">
        <v>51068</v>
      </c>
      <c r="L162" s="1">
        <v>145566</v>
      </c>
      <c r="M162" s="1">
        <v>24.096299999999999</v>
      </c>
      <c r="N162" s="11" t="str">
        <f t="shared" si="2"/>
        <v>Yes</v>
      </c>
      <c r="O162" s="1">
        <v>60.240609999999997</v>
      </c>
      <c r="P162" s="1">
        <v>7.2793700000000001</v>
      </c>
      <c r="Q162" s="1">
        <v>661.76265999999998</v>
      </c>
      <c r="R162" s="1">
        <v>29.019200000000001</v>
      </c>
    </row>
    <row r="163" spans="1:18" ht="13.2" x14ac:dyDescent="0.25">
      <c r="A163" s="1" t="s">
        <v>321</v>
      </c>
      <c r="B163" s="1" t="s">
        <v>18</v>
      </c>
      <c r="C163" s="6">
        <v>45089</v>
      </c>
      <c r="D163" s="6" t="s">
        <v>268</v>
      </c>
      <c r="E163" s="1">
        <v>3391</v>
      </c>
      <c r="F163" s="1">
        <v>420548</v>
      </c>
      <c r="G163" s="1">
        <v>52656</v>
      </c>
      <c r="H163" s="1">
        <v>11571</v>
      </c>
      <c r="I163" s="1">
        <v>7972</v>
      </c>
      <c r="J163" s="1">
        <v>85734</v>
      </c>
      <c r="K163" s="1">
        <v>40432</v>
      </c>
      <c r="L163" s="1">
        <v>126166</v>
      </c>
      <c r="M163" s="1">
        <v>37.206099999999999</v>
      </c>
      <c r="N163" s="11" t="str">
        <f t="shared" si="2"/>
        <v>Yes</v>
      </c>
      <c r="O163" s="1">
        <v>12.520810000000001</v>
      </c>
      <c r="P163" s="1">
        <v>21.974699999999999</v>
      </c>
      <c r="Q163" s="1">
        <v>68.896379999999994</v>
      </c>
      <c r="R163" s="1">
        <v>1.8956200000000001</v>
      </c>
    </row>
    <row r="164" spans="1:18" ht="13.2" hidden="1" x14ac:dyDescent="0.25">
      <c r="A164" s="1" t="s">
        <v>322</v>
      </c>
      <c r="B164" s="1" t="s">
        <v>33</v>
      </c>
      <c r="C164" s="6">
        <v>45209</v>
      </c>
      <c r="D164" s="6" t="s">
        <v>158</v>
      </c>
      <c r="E164" s="1">
        <v>8888</v>
      </c>
      <c r="F164" s="1">
        <v>156524</v>
      </c>
      <c r="G164" s="1">
        <v>162457</v>
      </c>
      <c r="H164" s="1">
        <v>49265</v>
      </c>
      <c r="I164" s="1">
        <v>27871</v>
      </c>
      <c r="J164" s="1">
        <v>1746</v>
      </c>
      <c r="K164" s="1">
        <v>56521</v>
      </c>
      <c r="L164" s="1">
        <v>58267</v>
      </c>
      <c r="M164" s="1">
        <v>6.5556999999999999</v>
      </c>
      <c r="N164" s="11" t="str">
        <f t="shared" si="2"/>
        <v>No</v>
      </c>
      <c r="O164" s="1">
        <v>103.79047</v>
      </c>
      <c r="P164" s="1">
        <v>30.324950000000001</v>
      </c>
      <c r="Q164" s="1">
        <v>56.573630000000001</v>
      </c>
      <c r="R164" s="1">
        <v>17.80622</v>
      </c>
    </row>
    <row r="165" spans="1:18" ht="13.2" hidden="1" x14ac:dyDescent="0.25">
      <c r="A165" s="1" t="s">
        <v>323</v>
      </c>
      <c r="B165" s="1" t="s">
        <v>24</v>
      </c>
      <c r="C165" s="6" t="s">
        <v>324</v>
      </c>
      <c r="D165" s="6">
        <v>45049</v>
      </c>
      <c r="E165" s="1">
        <v>8209</v>
      </c>
      <c r="F165" s="1">
        <v>763166</v>
      </c>
      <c r="G165" s="1">
        <v>16456</v>
      </c>
      <c r="H165" s="1">
        <v>41546</v>
      </c>
      <c r="I165" s="1">
        <v>22163</v>
      </c>
      <c r="J165" s="1">
        <v>67504</v>
      </c>
      <c r="K165" s="1">
        <v>49007</v>
      </c>
      <c r="L165" s="1">
        <v>116511</v>
      </c>
      <c r="M165" s="1">
        <v>14.193099999999999</v>
      </c>
      <c r="N165" s="11" t="str">
        <f t="shared" si="2"/>
        <v>No</v>
      </c>
      <c r="O165" s="1">
        <v>2.1562800000000002</v>
      </c>
      <c r="P165" s="1">
        <v>252.46718999999999</v>
      </c>
      <c r="Q165" s="1">
        <v>53.345689999999998</v>
      </c>
      <c r="R165" s="1">
        <v>2.9040900000000001</v>
      </c>
    </row>
    <row r="166" spans="1:18" ht="13.2" x14ac:dyDescent="0.25">
      <c r="A166" s="1" t="s">
        <v>325</v>
      </c>
      <c r="B166" s="1" t="s">
        <v>33</v>
      </c>
      <c r="C166" s="6">
        <v>44959</v>
      </c>
      <c r="D166" s="6" t="s">
        <v>326</v>
      </c>
      <c r="E166" s="1">
        <v>2776</v>
      </c>
      <c r="F166" s="1">
        <v>946392</v>
      </c>
      <c r="G166" s="1">
        <v>56814</v>
      </c>
      <c r="H166" s="1">
        <v>19951</v>
      </c>
      <c r="I166" s="1">
        <v>28982</v>
      </c>
      <c r="J166" s="1">
        <v>98270</v>
      </c>
      <c r="K166" s="1">
        <v>21219</v>
      </c>
      <c r="L166" s="1">
        <v>119489</v>
      </c>
      <c r="M166" s="1">
        <v>43.043599999999998</v>
      </c>
      <c r="N166" s="11" t="str">
        <f t="shared" si="2"/>
        <v>Yes</v>
      </c>
      <c r="O166" s="1">
        <v>6.0032199999999998</v>
      </c>
      <c r="P166" s="1">
        <v>35.116340000000001</v>
      </c>
      <c r="Q166" s="1">
        <v>145.26589999999999</v>
      </c>
      <c r="R166" s="1">
        <v>3.06237</v>
      </c>
    </row>
    <row r="167" spans="1:18" ht="13.2" hidden="1" x14ac:dyDescent="0.25">
      <c r="A167" s="1" t="s">
        <v>327</v>
      </c>
      <c r="B167" s="1" t="s">
        <v>21</v>
      </c>
      <c r="C167" s="6" t="s">
        <v>158</v>
      </c>
      <c r="D167" s="6" t="s">
        <v>328</v>
      </c>
      <c r="E167" s="1">
        <v>8087</v>
      </c>
      <c r="F167" s="1">
        <v>235326</v>
      </c>
      <c r="G167" s="1">
        <v>162564</v>
      </c>
      <c r="H167" s="1">
        <v>459</v>
      </c>
      <c r="I167" s="1">
        <v>21414</v>
      </c>
      <c r="J167" s="1">
        <v>85432</v>
      </c>
      <c r="K167" s="1">
        <v>54711</v>
      </c>
      <c r="L167" s="1">
        <v>140143</v>
      </c>
      <c r="M167" s="1">
        <v>17.3294</v>
      </c>
      <c r="N167" s="11" t="str">
        <f t="shared" si="2"/>
        <v>No</v>
      </c>
      <c r="O167" s="1">
        <v>69.080340000000007</v>
      </c>
      <c r="P167" s="1">
        <v>0.28234999999999999</v>
      </c>
      <c r="Q167" s="1">
        <v>4665.3594800000001</v>
      </c>
      <c r="R167" s="1">
        <v>9.0997199999999996</v>
      </c>
    </row>
    <row r="168" spans="1:18" ht="13.2" x14ac:dyDescent="0.25">
      <c r="A168" s="1" t="s">
        <v>329</v>
      </c>
      <c r="B168" s="1" t="s">
        <v>21</v>
      </c>
      <c r="C168" s="6" t="s">
        <v>160</v>
      </c>
      <c r="D168" s="6">
        <v>45144</v>
      </c>
      <c r="E168" s="1">
        <v>3321</v>
      </c>
      <c r="F168" s="1">
        <v>179187</v>
      </c>
      <c r="G168" s="1">
        <v>178337</v>
      </c>
      <c r="H168" s="1">
        <v>20911</v>
      </c>
      <c r="I168" s="1">
        <v>4796</v>
      </c>
      <c r="J168" s="1">
        <v>94429</v>
      </c>
      <c r="K168" s="1">
        <v>17628</v>
      </c>
      <c r="L168" s="1">
        <v>112057</v>
      </c>
      <c r="M168" s="1">
        <v>33.741900000000001</v>
      </c>
      <c r="N168" s="11" t="str">
        <f t="shared" si="2"/>
        <v>Yes</v>
      </c>
      <c r="O168" s="1">
        <v>99.525639999999996</v>
      </c>
      <c r="P168" s="1">
        <v>11.72555</v>
      </c>
      <c r="Q168" s="1">
        <v>22.935300000000002</v>
      </c>
      <c r="R168" s="1">
        <v>2.6765300000000001</v>
      </c>
    </row>
    <row r="169" spans="1:18" ht="13.2" x14ac:dyDescent="0.25">
      <c r="A169" s="1" t="s">
        <v>330</v>
      </c>
      <c r="B169" s="1" t="s">
        <v>18</v>
      </c>
      <c r="C169" s="6">
        <v>45271</v>
      </c>
      <c r="D169" s="6" t="s">
        <v>331</v>
      </c>
      <c r="E169" s="1">
        <v>2344</v>
      </c>
      <c r="F169" s="1">
        <v>775987</v>
      </c>
      <c r="G169" s="1">
        <v>133084</v>
      </c>
      <c r="H169" s="1">
        <v>14234</v>
      </c>
      <c r="I169" s="1">
        <v>24689</v>
      </c>
      <c r="J169" s="1">
        <v>44901</v>
      </c>
      <c r="K169" s="1">
        <v>17309</v>
      </c>
      <c r="L169" s="1">
        <v>62210</v>
      </c>
      <c r="M169" s="1">
        <v>26.540099999999999</v>
      </c>
      <c r="N169" s="11" t="str">
        <f t="shared" si="2"/>
        <v>Yes</v>
      </c>
      <c r="O169" s="1">
        <v>17.150289999999998</v>
      </c>
      <c r="P169" s="1">
        <v>10.695499999999999</v>
      </c>
      <c r="Q169" s="1">
        <v>173.45088999999999</v>
      </c>
      <c r="R169" s="1">
        <v>3.1816300000000002</v>
      </c>
    </row>
    <row r="170" spans="1:18" ht="13.2" x14ac:dyDescent="0.25">
      <c r="A170" s="1" t="s">
        <v>332</v>
      </c>
      <c r="B170" s="1" t="s">
        <v>24</v>
      </c>
      <c r="C170" s="6">
        <v>45210</v>
      </c>
      <c r="D170" s="6" t="s">
        <v>60</v>
      </c>
      <c r="E170" s="1">
        <v>1236</v>
      </c>
      <c r="F170" s="1">
        <v>45025</v>
      </c>
      <c r="G170" s="1">
        <v>122523</v>
      </c>
      <c r="H170" s="1">
        <v>30216</v>
      </c>
      <c r="I170" s="1">
        <v>12612</v>
      </c>
      <c r="J170" s="1">
        <v>80378</v>
      </c>
      <c r="K170" s="1">
        <v>3635</v>
      </c>
      <c r="L170" s="1">
        <v>84013</v>
      </c>
      <c r="M170" s="1">
        <v>67.971699999999998</v>
      </c>
      <c r="N170" s="11" t="str">
        <f t="shared" si="2"/>
        <v>Yes</v>
      </c>
      <c r="O170" s="1">
        <v>272.12214999999998</v>
      </c>
      <c r="P170" s="1">
        <v>24.661490000000001</v>
      </c>
      <c r="Q170" s="1">
        <v>41.73948</v>
      </c>
      <c r="R170" s="1">
        <v>28.011099999999999</v>
      </c>
    </row>
    <row r="171" spans="1:18" ht="13.2" hidden="1" x14ac:dyDescent="0.25">
      <c r="A171" s="1" t="s">
        <v>333</v>
      </c>
      <c r="B171" s="1" t="s">
        <v>24</v>
      </c>
      <c r="C171" s="6" t="s">
        <v>334</v>
      </c>
      <c r="D171" s="6">
        <v>45174</v>
      </c>
      <c r="E171" s="1">
        <v>3127</v>
      </c>
      <c r="F171" s="1">
        <v>207783</v>
      </c>
      <c r="G171" s="1">
        <v>172053</v>
      </c>
      <c r="H171" s="1">
        <v>38070</v>
      </c>
      <c r="I171" s="1">
        <v>3606</v>
      </c>
      <c r="J171" s="1">
        <v>6066</v>
      </c>
      <c r="K171" s="1">
        <v>38445</v>
      </c>
      <c r="L171" s="1">
        <v>44511</v>
      </c>
      <c r="M171" s="1">
        <v>14.234400000000001</v>
      </c>
      <c r="N171" s="11" t="str">
        <f t="shared" si="2"/>
        <v>No</v>
      </c>
      <c r="O171" s="1">
        <v>82.804180000000002</v>
      </c>
      <c r="P171" s="1">
        <v>22.126899999999999</v>
      </c>
      <c r="Q171" s="1">
        <v>9.4720300000000002</v>
      </c>
      <c r="R171" s="1">
        <v>1.73546</v>
      </c>
    </row>
    <row r="172" spans="1:18" ht="13.2" hidden="1" x14ac:dyDescent="0.25">
      <c r="A172" s="1" t="s">
        <v>335</v>
      </c>
      <c r="B172" s="1" t="s">
        <v>33</v>
      </c>
      <c r="C172" s="6" t="s">
        <v>328</v>
      </c>
      <c r="D172" s="6" t="s">
        <v>336</v>
      </c>
      <c r="E172" s="1">
        <v>7218</v>
      </c>
      <c r="F172" s="1">
        <v>642893</v>
      </c>
      <c r="G172" s="1">
        <v>90453</v>
      </c>
      <c r="H172" s="1">
        <v>26927</v>
      </c>
      <c r="I172" s="1">
        <v>18682</v>
      </c>
      <c r="J172" s="1">
        <v>68471</v>
      </c>
      <c r="K172" s="1">
        <v>8280</v>
      </c>
      <c r="L172" s="1">
        <v>76751</v>
      </c>
      <c r="M172" s="1">
        <v>10.6333</v>
      </c>
      <c r="N172" s="11" t="str">
        <f t="shared" si="2"/>
        <v>No</v>
      </c>
      <c r="O172" s="1">
        <v>14.06968</v>
      </c>
      <c r="P172" s="1">
        <v>29.76905</v>
      </c>
      <c r="Q172" s="1">
        <v>69.380179999999996</v>
      </c>
      <c r="R172" s="1">
        <v>2.9059300000000001</v>
      </c>
    </row>
    <row r="173" spans="1:18" ht="13.2" x14ac:dyDescent="0.25">
      <c r="A173" s="1" t="s">
        <v>337</v>
      </c>
      <c r="B173" s="1" t="s">
        <v>21</v>
      </c>
      <c r="C173" s="6" t="s">
        <v>338</v>
      </c>
      <c r="D173" s="6">
        <v>45352</v>
      </c>
      <c r="E173" s="1">
        <v>2186</v>
      </c>
      <c r="F173" s="1">
        <v>359813</v>
      </c>
      <c r="G173" s="1">
        <v>26933</v>
      </c>
      <c r="H173" s="1">
        <v>19223</v>
      </c>
      <c r="I173" s="1">
        <v>4265</v>
      </c>
      <c r="J173" s="1">
        <v>72549</v>
      </c>
      <c r="K173" s="1">
        <v>39963</v>
      </c>
      <c r="L173" s="1">
        <v>112512</v>
      </c>
      <c r="M173" s="1">
        <v>51.4694</v>
      </c>
      <c r="N173" s="11" t="str">
        <f t="shared" si="2"/>
        <v>Yes</v>
      </c>
      <c r="O173" s="1">
        <v>7.4852800000000004</v>
      </c>
      <c r="P173" s="1">
        <v>71.373410000000007</v>
      </c>
      <c r="Q173" s="1">
        <v>22.186959999999999</v>
      </c>
      <c r="R173" s="1">
        <v>1.1853400000000001</v>
      </c>
    </row>
    <row r="174" spans="1:18" ht="13.2" hidden="1" x14ac:dyDescent="0.25">
      <c r="A174" s="1" t="s">
        <v>339</v>
      </c>
      <c r="B174" s="1" t="s">
        <v>21</v>
      </c>
      <c r="C174" s="6" t="s">
        <v>340</v>
      </c>
      <c r="D174" s="6">
        <v>45268</v>
      </c>
      <c r="E174" s="1">
        <v>7822</v>
      </c>
      <c r="F174" s="1">
        <v>584645</v>
      </c>
      <c r="G174" s="1">
        <v>55997</v>
      </c>
      <c r="H174" s="1">
        <v>6406</v>
      </c>
      <c r="I174" s="1">
        <v>18796</v>
      </c>
      <c r="J174" s="1">
        <v>71488</v>
      </c>
      <c r="K174" s="1">
        <v>38069</v>
      </c>
      <c r="L174" s="1">
        <v>109557</v>
      </c>
      <c r="M174" s="1">
        <v>14.0063</v>
      </c>
      <c r="N174" s="11" t="str">
        <f t="shared" si="2"/>
        <v>No</v>
      </c>
      <c r="O174" s="1">
        <v>9.5779499999999995</v>
      </c>
      <c r="P174" s="1">
        <v>11.4399</v>
      </c>
      <c r="Q174" s="1">
        <v>293.41242999999997</v>
      </c>
      <c r="R174" s="1">
        <v>3.2149399999999999</v>
      </c>
    </row>
    <row r="175" spans="1:18" ht="13.2" hidden="1" x14ac:dyDescent="0.25">
      <c r="A175" s="1" t="s">
        <v>341</v>
      </c>
      <c r="B175" s="1" t="s">
        <v>33</v>
      </c>
      <c r="C175" s="6">
        <v>45020</v>
      </c>
      <c r="D175" s="6" t="s">
        <v>67</v>
      </c>
      <c r="E175" s="1">
        <v>4062</v>
      </c>
      <c r="F175" s="1">
        <v>882972</v>
      </c>
      <c r="G175" s="1">
        <v>23115</v>
      </c>
      <c r="H175" s="1">
        <v>32948</v>
      </c>
      <c r="I175" s="1">
        <v>12027</v>
      </c>
      <c r="J175" s="1">
        <v>31692</v>
      </c>
      <c r="K175" s="1">
        <v>42919</v>
      </c>
      <c r="L175" s="1">
        <v>74611</v>
      </c>
      <c r="M175" s="1">
        <v>18.367999999999999</v>
      </c>
      <c r="N175" s="11" t="str">
        <f t="shared" si="2"/>
        <v>No</v>
      </c>
      <c r="O175" s="1">
        <v>2.6178599999999999</v>
      </c>
      <c r="P175" s="1">
        <v>142.53948</v>
      </c>
      <c r="Q175" s="1">
        <v>36.502969999999998</v>
      </c>
      <c r="R175" s="1">
        <v>1.3621000000000001</v>
      </c>
    </row>
    <row r="176" spans="1:18" ht="13.2" hidden="1" x14ac:dyDescent="0.25">
      <c r="A176" s="1" t="s">
        <v>342</v>
      </c>
      <c r="B176" s="1" t="s">
        <v>39</v>
      </c>
      <c r="C176" s="6" t="s">
        <v>84</v>
      </c>
      <c r="D176" s="6" t="s">
        <v>303</v>
      </c>
      <c r="E176" s="1">
        <v>6781</v>
      </c>
      <c r="F176" s="1">
        <v>244925</v>
      </c>
      <c r="G176" s="1">
        <v>38712</v>
      </c>
      <c r="H176" s="1">
        <v>33408</v>
      </c>
      <c r="I176" s="1">
        <v>15136</v>
      </c>
      <c r="J176" s="1">
        <v>56023</v>
      </c>
      <c r="K176" s="1">
        <v>50588</v>
      </c>
      <c r="L176" s="1">
        <v>106611</v>
      </c>
      <c r="M176" s="1">
        <v>15.722</v>
      </c>
      <c r="N176" s="11" t="str">
        <f t="shared" si="2"/>
        <v>No</v>
      </c>
      <c r="O176" s="1">
        <v>15.80565</v>
      </c>
      <c r="P176" s="1">
        <v>86.298820000000006</v>
      </c>
      <c r="Q176" s="1">
        <v>45.306510000000003</v>
      </c>
      <c r="R176" s="1">
        <v>6.1798500000000001</v>
      </c>
    </row>
    <row r="177" spans="1:18" ht="13.2" hidden="1" x14ac:dyDescent="0.25">
      <c r="A177" s="1" t="s">
        <v>343</v>
      </c>
      <c r="B177" s="1" t="s">
        <v>21</v>
      </c>
      <c r="C177" s="6" t="s">
        <v>106</v>
      </c>
      <c r="D177" s="6" t="s">
        <v>287</v>
      </c>
      <c r="E177" s="1">
        <v>8970</v>
      </c>
      <c r="F177" s="1">
        <v>730391</v>
      </c>
      <c r="G177" s="1">
        <v>157178</v>
      </c>
      <c r="H177" s="1">
        <v>47597</v>
      </c>
      <c r="I177" s="1">
        <v>3519</v>
      </c>
      <c r="J177" s="1">
        <v>53032</v>
      </c>
      <c r="K177" s="1">
        <v>64061</v>
      </c>
      <c r="L177" s="1">
        <v>117093</v>
      </c>
      <c r="M177" s="1">
        <v>13.053800000000001</v>
      </c>
      <c r="N177" s="11" t="str">
        <f t="shared" si="2"/>
        <v>No</v>
      </c>
      <c r="O177" s="1">
        <v>21.51971</v>
      </c>
      <c r="P177" s="1">
        <v>30.282229999999998</v>
      </c>
      <c r="Q177" s="1">
        <v>7.3933200000000001</v>
      </c>
      <c r="R177" s="1">
        <v>0.48180000000000001</v>
      </c>
    </row>
    <row r="178" spans="1:18" ht="13.2" hidden="1" x14ac:dyDescent="0.25">
      <c r="A178" s="1" t="s">
        <v>344</v>
      </c>
      <c r="B178" s="1" t="s">
        <v>24</v>
      </c>
      <c r="C178" s="6">
        <v>45053</v>
      </c>
      <c r="D178" s="6">
        <v>44969</v>
      </c>
      <c r="E178" s="1">
        <v>9565</v>
      </c>
      <c r="F178" s="1">
        <v>137482</v>
      </c>
      <c r="G178" s="1">
        <v>57685</v>
      </c>
      <c r="H178" s="1">
        <v>28780</v>
      </c>
      <c r="I178" s="1">
        <v>7742</v>
      </c>
      <c r="J178" s="1">
        <v>74091</v>
      </c>
      <c r="K178" s="1">
        <v>35835</v>
      </c>
      <c r="L178" s="1">
        <v>109926</v>
      </c>
      <c r="M178" s="1">
        <v>11.4925</v>
      </c>
      <c r="N178" s="11" t="str">
        <f t="shared" si="2"/>
        <v>No</v>
      </c>
      <c r="O178" s="1">
        <v>41.958219999999997</v>
      </c>
      <c r="P178" s="1">
        <v>49.891649999999998</v>
      </c>
      <c r="Q178" s="1">
        <v>26.90063</v>
      </c>
      <c r="R178" s="1">
        <v>5.6312800000000003</v>
      </c>
    </row>
    <row r="179" spans="1:18" ht="13.2" hidden="1" x14ac:dyDescent="0.25">
      <c r="A179" s="1" t="s">
        <v>345</v>
      </c>
      <c r="B179" s="1" t="s">
        <v>33</v>
      </c>
      <c r="C179" s="6" t="s">
        <v>310</v>
      </c>
      <c r="D179" s="6" t="s">
        <v>70</v>
      </c>
      <c r="E179" s="1">
        <v>3474</v>
      </c>
      <c r="F179" s="1">
        <v>228543</v>
      </c>
      <c r="G179" s="1">
        <v>34662</v>
      </c>
      <c r="H179" s="1">
        <v>45301</v>
      </c>
      <c r="I179" s="1">
        <v>13007</v>
      </c>
      <c r="J179" s="1">
        <v>53116</v>
      </c>
      <c r="K179" s="1">
        <v>9047</v>
      </c>
      <c r="L179" s="1">
        <v>62163</v>
      </c>
      <c r="M179" s="1">
        <v>17.893799999999999</v>
      </c>
      <c r="N179" s="11" t="str">
        <f t="shared" si="2"/>
        <v>No</v>
      </c>
      <c r="O179" s="1">
        <v>15.166510000000001</v>
      </c>
      <c r="P179" s="1">
        <v>130.69354999999999</v>
      </c>
      <c r="Q179" s="1">
        <v>28.712389999999999</v>
      </c>
      <c r="R179" s="1">
        <v>5.6912700000000003</v>
      </c>
    </row>
    <row r="180" spans="1:18" ht="13.2" x14ac:dyDescent="0.25">
      <c r="A180" s="1" t="s">
        <v>346</v>
      </c>
      <c r="B180" s="1" t="s">
        <v>33</v>
      </c>
      <c r="C180" s="6" t="s">
        <v>70</v>
      </c>
      <c r="D180" s="6" t="s">
        <v>347</v>
      </c>
      <c r="E180" s="1">
        <v>1611</v>
      </c>
      <c r="F180" s="1">
        <v>937854</v>
      </c>
      <c r="G180" s="1">
        <v>185587</v>
      </c>
      <c r="H180" s="1">
        <v>24912</v>
      </c>
      <c r="I180" s="1">
        <v>19072</v>
      </c>
      <c r="J180" s="1">
        <v>45207</v>
      </c>
      <c r="K180" s="1">
        <v>60835</v>
      </c>
      <c r="L180" s="1">
        <v>106042</v>
      </c>
      <c r="M180" s="1">
        <v>65.823700000000002</v>
      </c>
      <c r="N180" s="11" t="str">
        <f t="shared" si="2"/>
        <v>Yes</v>
      </c>
      <c r="O180" s="1">
        <v>19.78847</v>
      </c>
      <c r="P180" s="1">
        <v>13.423349999999999</v>
      </c>
      <c r="Q180" s="1">
        <v>76.557479999999998</v>
      </c>
      <c r="R180" s="1">
        <v>2.0335800000000002</v>
      </c>
    </row>
    <row r="181" spans="1:18" ht="13.2" hidden="1" x14ac:dyDescent="0.25">
      <c r="A181" s="1" t="s">
        <v>348</v>
      </c>
      <c r="B181" s="1" t="s">
        <v>18</v>
      </c>
      <c r="C181" s="6">
        <v>45206</v>
      </c>
      <c r="D181" s="6">
        <v>45027</v>
      </c>
      <c r="E181" s="1">
        <v>7905</v>
      </c>
      <c r="F181" s="1">
        <v>100791</v>
      </c>
      <c r="G181" s="1">
        <v>143408</v>
      </c>
      <c r="H181" s="1">
        <v>25920</v>
      </c>
      <c r="I181" s="1">
        <v>22938</v>
      </c>
      <c r="J181" s="1">
        <v>62793</v>
      </c>
      <c r="K181" s="1">
        <v>25785</v>
      </c>
      <c r="L181" s="1">
        <v>88578</v>
      </c>
      <c r="M181" s="1">
        <v>11.205299999999999</v>
      </c>
      <c r="N181" s="11" t="str">
        <f t="shared" si="2"/>
        <v>No</v>
      </c>
      <c r="O181" s="1">
        <v>142.28254999999999</v>
      </c>
      <c r="P181" s="1">
        <v>18.074310000000001</v>
      </c>
      <c r="Q181" s="1">
        <v>88.495369999999994</v>
      </c>
      <c r="R181" s="1">
        <v>22.75798</v>
      </c>
    </row>
    <row r="182" spans="1:18" ht="13.2" hidden="1" x14ac:dyDescent="0.25">
      <c r="A182" s="1" t="s">
        <v>349</v>
      </c>
      <c r="B182" s="1" t="s">
        <v>21</v>
      </c>
      <c r="C182" s="6">
        <v>45047</v>
      </c>
      <c r="D182" s="6">
        <v>45173</v>
      </c>
      <c r="E182" s="1">
        <v>4995</v>
      </c>
      <c r="F182" s="1">
        <v>992878</v>
      </c>
      <c r="G182" s="1">
        <v>163532</v>
      </c>
      <c r="H182" s="1">
        <v>26365</v>
      </c>
      <c r="I182" s="1">
        <v>127</v>
      </c>
      <c r="J182" s="1">
        <v>36864</v>
      </c>
      <c r="K182" s="1">
        <v>23918</v>
      </c>
      <c r="L182" s="1">
        <v>60782</v>
      </c>
      <c r="M182" s="1">
        <v>12.1686</v>
      </c>
      <c r="N182" s="11" t="str">
        <f t="shared" si="2"/>
        <v>No</v>
      </c>
      <c r="O182" s="1">
        <v>16.470500000000001</v>
      </c>
      <c r="P182" s="1">
        <v>16.122229999999998</v>
      </c>
      <c r="Q182" s="1">
        <v>0.48170000000000002</v>
      </c>
      <c r="R182" s="1">
        <v>1.2789999999999999E-2</v>
      </c>
    </row>
    <row r="183" spans="1:18" ht="13.2" x14ac:dyDescent="0.25">
      <c r="A183" s="1" t="s">
        <v>350</v>
      </c>
      <c r="B183" s="1" t="s">
        <v>21</v>
      </c>
      <c r="C183" s="6" t="s">
        <v>351</v>
      </c>
      <c r="D183" s="6" t="s">
        <v>51</v>
      </c>
      <c r="E183" s="1">
        <v>3352</v>
      </c>
      <c r="F183" s="1">
        <v>179619</v>
      </c>
      <c r="G183" s="1">
        <v>84529</v>
      </c>
      <c r="H183" s="1">
        <v>3522</v>
      </c>
      <c r="I183" s="1">
        <v>24251</v>
      </c>
      <c r="J183" s="1">
        <v>61114</v>
      </c>
      <c r="K183" s="1">
        <v>70911</v>
      </c>
      <c r="L183" s="1">
        <v>132025</v>
      </c>
      <c r="M183" s="1">
        <v>39.386899999999997</v>
      </c>
      <c r="N183" s="11" t="str">
        <f t="shared" si="2"/>
        <v>Yes</v>
      </c>
      <c r="O183" s="1">
        <v>47.060169999999999</v>
      </c>
      <c r="P183" s="1">
        <v>4.16662</v>
      </c>
      <c r="Q183" s="1">
        <v>688.55763999999999</v>
      </c>
      <c r="R183" s="1">
        <v>13.50136</v>
      </c>
    </row>
    <row r="184" spans="1:18" ht="13.2" hidden="1" x14ac:dyDescent="0.25">
      <c r="A184" s="1" t="s">
        <v>352</v>
      </c>
      <c r="B184" s="1" t="s">
        <v>24</v>
      </c>
      <c r="C184" s="6">
        <v>45211</v>
      </c>
      <c r="D184" s="6">
        <v>45026</v>
      </c>
      <c r="E184" s="1">
        <v>6503</v>
      </c>
      <c r="F184" s="1">
        <v>961530</v>
      </c>
      <c r="G184" s="1">
        <v>180333</v>
      </c>
      <c r="H184" s="1">
        <v>44255</v>
      </c>
      <c r="I184" s="1">
        <v>28640</v>
      </c>
      <c r="J184" s="1">
        <v>31504</v>
      </c>
      <c r="K184" s="1">
        <v>37879</v>
      </c>
      <c r="L184" s="1">
        <v>69383</v>
      </c>
      <c r="M184" s="1">
        <v>10.6694</v>
      </c>
      <c r="N184" s="11" t="str">
        <f t="shared" si="2"/>
        <v>No</v>
      </c>
      <c r="O184" s="1">
        <v>18.754799999999999</v>
      </c>
      <c r="P184" s="1">
        <v>24.540710000000001</v>
      </c>
      <c r="Q184" s="1">
        <v>64.715850000000003</v>
      </c>
      <c r="R184" s="1">
        <v>2.9785900000000001</v>
      </c>
    </row>
    <row r="185" spans="1:18" ht="13.2" hidden="1" x14ac:dyDescent="0.25">
      <c r="A185" s="1" t="s">
        <v>353</v>
      </c>
      <c r="B185" s="1" t="s">
        <v>39</v>
      </c>
      <c r="C185" s="6" t="s">
        <v>216</v>
      </c>
      <c r="D185" s="6" t="s">
        <v>354</v>
      </c>
      <c r="E185" s="1">
        <v>2674</v>
      </c>
      <c r="F185" s="1">
        <v>962173</v>
      </c>
      <c r="G185" s="1">
        <v>175038</v>
      </c>
      <c r="H185" s="1">
        <v>32969</v>
      </c>
      <c r="I185" s="1">
        <v>4846</v>
      </c>
      <c r="J185" s="1">
        <v>15473</v>
      </c>
      <c r="K185" s="1">
        <v>19206</v>
      </c>
      <c r="L185" s="1">
        <v>34679</v>
      </c>
      <c r="M185" s="1">
        <v>12.968999999999999</v>
      </c>
      <c r="N185" s="11" t="str">
        <f t="shared" si="2"/>
        <v>No</v>
      </c>
      <c r="O185" s="1">
        <v>18.191949999999999</v>
      </c>
      <c r="P185" s="1">
        <v>18.835339999999999</v>
      </c>
      <c r="Q185" s="1">
        <v>14.69866</v>
      </c>
      <c r="R185" s="1">
        <v>0.50365000000000004</v>
      </c>
    </row>
    <row r="186" spans="1:18" ht="13.2" hidden="1" x14ac:dyDescent="0.25">
      <c r="A186" s="1" t="s">
        <v>355</v>
      </c>
      <c r="B186" s="1" t="s">
        <v>24</v>
      </c>
      <c r="C186" s="6" t="s">
        <v>29</v>
      </c>
      <c r="D186" s="6" t="s">
        <v>356</v>
      </c>
      <c r="E186" s="1">
        <v>7915</v>
      </c>
      <c r="F186" s="1">
        <v>15042</v>
      </c>
      <c r="G186" s="1">
        <v>152849</v>
      </c>
      <c r="H186" s="1">
        <v>38687</v>
      </c>
      <c r="I186" s="1">
        <v>638</v>
      </c>
      <c r="J186" s="1">
        <v>80176</v>
      </c>
      <c r="K186" s="1">
        <v>39319</v>
      </c>
      <c r="L186" s="1">
        <v>119495</v>
      </c>
      <c r="M186" s="1">
        <v>15.097300000000001</v>
      </c>
      <c r="N186" s="11" t="str">
        <f t="shared" si="2"/>
        <v>No</v>
      </c>
      <c r="O186" s="1">
        <v>1016.1481199999999</v>
      </c>
      <c r="P186" s="1">
        <v>25.310600000000001</v>
      </c>
      <c r="Q186" s="1">
        <v>1.64913</v>
      </c>
      <c r="R186" s="1">
        <v>4.24146</v>
      </c>
    </row>
    <row r="187" spans="1:18" ht="13.2" hidden="1" x14ac:dyDescent="0.25">
      <c r="A187" s="1" t="s">
        <v>357</v>
      </c>
      <c r="B187" s="1" t="s">
        <v>39</v>
      </c>
      <c r="C187" s="6">
        <v>45115</v>
      </c>
      <c r="D187" s="6" t="s">
        <v>42</v>
      </c>
      <c r="E187" s="1">
        <v>8781</v>
      </c>
      <c r="F187" s="1">
        <v>222545</v>
      </c>
      <c r="G187" s="1">
        <v>67299</v>
      </c>
      <c r="H187" s="1">
        <v>21597</v>
      </c>
      <c r="I187" s="1">
        <v>13591</v>
      </c>
      <c r="J187" s="1">
        <v>39895</v>
      </c>
      <c r="K187" s="1">
        <v>15197</v>
      </c>
      <c r="L187" s="1">
        <v>55092</v>
      </c>
      <c r="M187" s="1">
        <v>6.274</v>
      </c>
      <c r="N187" s="11" t="str">
        <f t="shared" si="2"/>
        <v>No</v>
      </c>
      <c r="O187" s="1">
        <v>30.240629999999999</v>
      </c>
      <c r="P187" s="1">
        <v>32.091119999999997</v>
      </c>
      <c r="Q187" s="1">
        <v>62.930039999999998</v>
      </c>
      <c r="R187" s="1">
        <v>6.1070799999999998</v>
      </c>
    </row>
    <row r="188" spans="1:18" ht="13.2" hidden="1" x14ac:dyDescent="0.25">
      <c r="A188" s="1" t="s">
        <v>358</v>
      </c>
      <c r="B188" s="1" t="s">
        <v>18</v>
      </c>
      <c r="C188" s="6" t="s">
        <v>262</v>
      </c>
      <c r="D188" s="6">
        <v>45173</v>
      </c>
      <c r="E188" s="1">
        <v>6726</v>
      </c>
      <c r="F188" s="1">
        <v>715106</v>
      </c>
      <c r="G188" s="1">
        <v>168464</v>
      </c>
      <c r="H188" s="1">
        <v>29855</v>
      </c>
      <c r="I188" s="1">
        <v>28367</v>
      </c>
      <c r="J188" s="1">
        <v>50449</v>
      </c>
      <c r="K188" s="1">
        <v>16005</v>
      </c>
      <c r="L188" s="1">
        <v>66454</v>
      </c>
      <c r="M188" s="1">
        <v>9.8802000000000003</v>
      </c>
      <c r="N188" s="11" t="str">
        <f t="shared" si="2"/>
        <v>No</v>
      </c>
      <c r="O188" s="1">
        <v>23.55791</v>
      </c>
      <c r="P188" s="1">
        <v>17.721889999999998</v>
      </c>
      <c r="Q188" s="1">
        <v>95.015910000000005</v>
      </c>
      <c r="R188" s="1">
        <v>3.9668199999999998</v>
      </c>
    </row>
    <row r="189" spans="1:18" ht="13.2" hidden="1" x14ac:dyDescent="0.25">
      <c r="A189" s="1" t="s">
        <v>359</v>
      </c>
      <c r="B189" s="1" t="s">
        <v>24</v>
      </c>
      <c r="C189" s="6" t="s">
        <v>25</v>
      </c>
      <c r="D189" s="6" t="s">
        <v>44</v>
      </c>
      <c r="E189" s="1">
        <v>2659</v>
      </c>
      <c r="F189" s="1">
        <v>355550</v>
      </c>
      <c r="G189" s="1">
        <v>155276</v>
      </c>
      <c r="H189" s="1">
        <v>42270</v>
      </c>
      <c r="I189" s="1">
        <v>15519</v>
      </c>
      <c r="J189" s="1">
        <v>31483</v>
      </c>
      <c r="K189" s="1">
        <v>26211</v>
      </c>
      <c r="L189" s="1">
        <v>57694</v>
      </c>
      <c r="M189" s="1">
        <v>21.697600000000001</v>
      </c>
      <c r="N189" s="11" t="str">
        <f t="shared" si="2"/>
        <v>No</v>
      </c>
      <c r="O189" s="1">
        <v>43.672060000000002</v>
      </c>
      <c r="P189" s="1">
        <v>27.222490000000001</v>
      </c>
      <c r="Q189" s="1">
        <v>36.713979999999999</v>
      </c>
      <c r="R189" s="1">
        <v>4.3647900000000002</v>
      </c>
    </row>
    <row r="190" spans="1:18" ht="13.2" hidden="1" x14ac:dyDescent="0.25">
      <c r="A190" s="1" t="s">
        <v>360</v>
      </c>
      <c r="B190" s="1" t="s">
        <v>24</v>
      </c>
      <c r="C190" s="6" t="s">
        <v>48</v>
      </c>
      <c r="D190" s="6" t="s">
        <v>136</v>
      </c>
      <c r="E190" s="1">
        <v>8326</v>
      </c>
      <c r="F190" s="1">
        <v>73483</v>
      </c>
      <c r="G190" s="1">
        <v>94071</v>
      </c>
      <c r="H190" s="1">
        <v>36214</v>
      </c>
      <c r="I190" s="1">
        <v>28797</v>
      </c>
      <c r="J190" s="1">
        <v>24254</v>
      </c>
      <c r="K190" s="1">
        <v>55951</v>
      </c>
      <c r="L190" s="1">
        <v>80205</v>
      </c>
      <c r="M190" s="1">
        <v>9.6331000000000007</v>
      </c>
      <c r="N190" s="11" t="str">
        <f t="shared" si="2"/>
        <v>No</v>
      </c>
      <c r="O190" s="1">
        <v>128.01736</v>
      </c>
      <c r="P190" s="1">
        <v>38.496450000000003</v>
      </c>
      <c r="Q190" s="1">
        <v>79.518969999999996</v>
      </c>
      <c r="R190" s="1">
        <v>39.188659999999999</v>
      </c>
    </row>
    <row r="191" spans="1:18" ht="13.2" hidden="1" x14ac:dyDescent="0.25">
      <c r="A191" s="1" t="s">
        <v>361</v>
      </c>
      <c r="B191" s="1" t="s">
        <v>21</v>
      </c>
      <c r="C191" s="6" t="s">
        <v>362</v>
      </c>
      <c r="D191" s="6">
        <v>45081</v>
      </c>
      <c r="E191" s="1">
        <v>6323</v>
      </c>
      <c r="F191" s="1">
        <v>564073</v>
      </c>
      <c r="G191" s="1">
        <v>37830</v>
      </c>
      <c r="H191" s="1">
        <v>6768</v>
      </c>
      <c r="I191" s="1">
        <v>15902</v>
      </c>
      <c r="J191" s="1">
        <v>43307</v>
      </c>
      <c r="K191" s="1">
        <v>56419</v>
      </c>
      <c r="L191" s="1">
        <v>99726</v>
      </c>
      <c r="M191" s="1">
        <v>15.7719</v>
      </c>
      <c r="N191" s="11" t="str">
        <f t="shared" si="2"/>
        <v>No</v>
      </c>
      <c r="O191" s="1">
        <v>6.7065799999999998</v>
      </c>
      <c r="P191" s="1">
        <v>17.890560000000001</v>
      </c>
      <c r="Q191" s="1">
        <v>234.95863</v>
      </c>
      <c r="R191" s="1">
        <v>2.81914</v>
      </c>
    </row>
    <row r="192" spans="1:18" ht="13.2" hidden="1" x14ac:dyDescent="0.25">
      <c r="A192" s="1" t="s">
        <v>363</v>
      </c>
      <c r="B192" s="1" t="s">
        <v>24</v>
      </c>
      <c r="C192" s="6">
        <v>44930</v>
      </c>
      <c r="D192" s="6" t="s">
        <v>223</v>
      </c>
      <c r="E192" s="1">
        <v>4549</v>
      </c>
      <c r="F192" s="1">
        <v>829301</v>
      </c>
      <c r="G192" s="1">
        <v>59529</v>
      </c>
      <c r="H192" s="1">
        <v>3045</v>
      </c>
      <c r="I192" s="1">
        <v>26651</v>
      </c>
      <c r="J192" s="1">
        <v>72630</v>
      </c>
      <c r="K192" s="1">
        <v>13501</v>
      </c>
      <c r="L192" s="1">
        <v>86131</v>
      </c>
      <c r="M192" s="1">
        <v>18.934100000000001</v>
      </c>
      <c r="N192" s="11" t="str">
        <f t="shared" si="2"/>
        <v>No</v>
      </c>
      <c r="O192" s="1">
        <v>7.17821</v>
      </c>
      <c r="P192" s="1">
        <v>5.1151499999999999</v>
      </c>
      <c r="Q192" s="1">
        <v>875.23810000000003</v>
      </c>
      <c r="R192" s="1">
        <v>3.21367</v>
      </c>
    </row>
    <row r="193" spans="1:18" ht="13.2" hidden="1" x14ac:dyDescent="0.25">
      <c r="A193" s="1" t="s">
        <v>364</v>
      </c>
      <c r="B193" s="1" t="s">
        <v>21</v>
      </c>
      <c r="C193" s="6" t="s">
        <v>76</v>
      </c>
      <c r="D193" s="6" t="s">
        <v>365</v>
      </c>
      <c r="E193" s="1">
        <v>8484</v>
      </c>
      <c r="F193" s="1">
        <v>430216</v>
      </c>
      <c r="G193" s="1">
        <v>20218</v>
      </c>
      <c r="H193" s="1">
        <v>13695</v>
      </c>
      <c r="I193" s="1">
        <v>10147</v>
      </c>
      <c r="J193" s="1">
        <v>45159</v>
      </c>
      <c r="K193" s="1">
        <v>19335</v>
      </c>
      <c r="L193" s="1">
        <v>64494</v>
      </c>
      <c r="M193" s="1">
        <v>7.6017999999999999</v>
      </c>
      <c r="N193" s="11" t="str">
        <f t="shared" si="2"/>
        <v>No</v>
      </c>
      <c r="O193" s="1">
        <v>4.6994999999999996</v>
      </c>
      <c r="P193" s="1">
        <v>67.736670000000004</v>
      </c>
      <c r="Q193" s="1">
        <v>74.092730000000003</v>
      </c>
      <c r="R193" s="1">
        <v>2.3585799999999999</v>
      </c>
    </row>
    <row r="194" spans="1:18" ht="13.2" hidden="1" x14ac:dyDescent="0.25">
      <c r="A194" s="1" t="s">
        <v>366</v>
      </c>
      <c r="B194" s="1" t="s">
        <v>18</v>
      </c>
      <c r="C194" s="6" t="s">
        <v>367</v>
      </c>
      <c r="D194" s="6">
        <v>45238</v>
      </c>
      <c r="E194" s="1">
        <v>7835</v>
      </c>
      <c r="F194" s="1">
        <v>980936</v>
      </c>
      <c r="G194" s="1">
        <v>47688</v>
      </c>
      <c r="H194" s="1">
        <v>10279</v>
      </c>
      <c r="I194" s="1">
        <v>26570</v>
      </c>
      <c r="J194" s="1">
        <v>15039</v>
      </c>
      <c r="K194" s="1">
        <v>24635</v>
      </c>
      <c r="L194" s="1">
        <v>39674</v>
      </c>
      <c r="M194" s="1">
        <v>5.0636999999999999</v>
      </c>
      <c r="N194" s="11" t="str">
        <f t="shared" si="2"/>
        <v>No</v>
      </c>
      <c r="O194" s="1">
        <v>4.8614800000000002</v>
      </c>
      <c r="P194" s="1">
        <v>21.554690000000001</v>
      </c>
      <c r="Q194" s="1">
        <v>258.48818</v>
      </c>
      <c r="R194" s="1">
        <v>2.7086399999999999</v>
      </c>
    </row>
    <row r="195" spans="1:18" ht="13.2" hidden="1" x14ac:dyDescent="0.25">
      <c r="A195" s="1" t="s">
        <v>368</v>
      </c>
      <c r="B195" s="1" t="s">
        <v>39</v>
      </c>
      <c r="C195" s="6" t="s">
        <v>119</v>
      </c>
      <c r="D195" s="6">
        <v>45272</v>
      </c>
      <c r="E195" s="1">
        <v>7388</v>
      </c>
      <c r="F195" s="1">
        <v>418136</v>
      </c>
      <c r="G195" s="1">
        <v>116489</v>
      </c>
      <c r="H195" s="1">
        <v>10273</v>
      </c>
      <c r="I195" s="1">
        <v>12141</v>
      </c>
      <c r="J195" s="1">
        <v>87251</v>
      </c>
      <c r="K195" s="1">
        <v>29017</v>
      </c>
      <c r="L195" s="1">
        <v>116268</v>
      </c>
      <c r="M195" s="1">
        <v>15.737399999999999</v>
      </c>
      <c r="N195" s="11" t="str">
        <f t="shared" ref="N195:N258" si="3">IF(M195&gt;$M$303, "Yes", "No")</f>
        <v>No</v>
      </c>
      <c r="O195" s="1">
        <v>27.859120000000001</v>
      </c>
      <c r="P195" s="1">
        <v>8.8188600000000008</v>
      </c>
      <c r="Q195" s="1">
        <v>118.18359</v>
      </c>
      <c r="R195" s="1">
        <v>2.9036</v>
      </c>
    </row>
    <row r="196" spans="1:18" ht="13.2" x14ac:dyDescent="0.25">
      <c r="A196" s="1" t="s">
        <v>369</v>
      </c>
      <c r="B196" s="1" t="s">
        <v>24</v>
      </c>
      <c r="C196" s="6">
        <v>44988</v>
      </c>
      <c r="D196" s="6" t="s">
        <v>370</v>
      </c>
      <c r="E196" s="1">
        <v>1243</v>
      </c>
      <c r="F196" s="1">
        <v>901570</v>
      </c>
      <c r="G196" s="1">
        <v>135275</v>
      </c>
      <c r="H196" s="1">
        <v>33652</v>
      </c>
      <c r="I196" s="1">
        <v>6849</v>
      </c>
      <c r="J196" s="1">
        <v>6144</v>
      </c>
      <c r="K196" s="1">
        <v>28575</v>
      </c>
      <c r="L196" s="1">
        <v>34719</v>
      </c>
      <c r="M196" s="1">
        <v>27.9316</v>
      </c>
      <c r="N196" s="11" t="str">
        <f t="shared" si="3"/>
        <v>Yes</v>
      </c>
      <c r="O196" s="1">
        <v>15.004379999999999</v>
      </c>
      <c r="P196" s="1">
        <v>24.876729999999998</v>
      </c>
      <c r="Q196" s="1">
        <v>20.352429999999998</v>
      </c>
      <c r="R196" s="1">
        <v>0.75966999999999996</v>
      </c>
    </row>
    <row r="197" spans="1:18" ht="13.2" x14ac:dyDescent="0.25">
      <c r="A197" s="1" t="s">
        <v>371</v>
      </c>
      <c r="B197" s="1" t="s">
        <v>18</v>
      </c>
      <c r="C197" s="6" t="s">
        <v>67</v>
      </c>
      <c r="D197" s="6" t="s">
        <v>19</v>
      </c>
      <c r="E197" s="1">
        <v>3581</v>
      </c>
      <c r="F197" s="1">
        <v>315186</v>
      </c>
      <c r="G197" s="1">
        <v>65295</v>
      </c>
      <c r="H197" s="1">
        <v>32127</v>
      </c>
      <c r="I197" s="1">
        <v>14824</v>
      </c>
      <c r="J197" s="1">
        <v>86588</v>
      </c>
      <c r="K197" s="1">
        <v>3222</v>
      </c>
      <c r="L197" s="1">
        <v>89810</v>
      </c>
      <c r="M197" s="1">
        <v>25.079599999999999</v>
      </c>
      <c r="N197" s="11" t="str">
        <f t="shared" si="3"/>
        <v>Yes</v>
      </c>
      <c r="O197" s="1">
        <v>20.716339999999999</v>
      </c>
      <c r="P197" s="1">
        <v>49.202849999999998</v>
      </c>
      <c r="Q197" s="1">
        <v>46.141869999999997</v>
      </c>
      <c r="R197" s="1">
        <v>4.7032499999999997</v>
      </c>
    </row>
    <row r="198" spans="1:18" ht="13.2" x14ac:dyDescent="0.25">
      <c r="A198" s="1" t="s">
        <v>372</v>
      </c>
      <c r="B198" s="1" t="s">
        <v>21</v>
      </c>
      <c r="C198" s="6" t="s">
        <v>373</v>
      </c>
      <c r="D198" s="6" t="s">
        <v>374</v>
      </c>
      <c r="E198" s="1">
        <v>4215</v>
      </c>
      <c r="F198" s="1">
        <v>60138</v>
      </c>
      <c r="G198" s="1">
        <v>167310</v>
      </c>
      <c r="H198" s="1">
        <v>36714</v>
      </c>
      <c r="I198" s="1">
        <v>4818</v>
      </c>
      <c r="J198" s="1">
        <v>88715</v>
      </c>
      <c r="K198" s="1">
        <v>31294</v>
      </c>
      <c r="L198" s="1">
        <v>120009</v>
      </c>
      <c r="M198" s="1">
        <v>28.471900000000002</v>
      </c>
      <c r="N198" s="11" t="str">
        <f t="shared" si="3"/>
        <v>Yes</v>
      </c>
      <c r="O198" s="1">
        <v>278.21012000000002</v>
      </c>
      <c r="P198" s="1">
        <v>21.9437</v>
      </c>
      <c r="Q198" s="1">
        <v>13.123060000000001</v>
      </c>
      <c r="R198" s="1">
        <v>8.0115700000000007</v>
      </c>
    </row>
    <row r="199" spans="1:18" ht="13.2" x14ac:dyDescent="0.25">
      <c r="A199" s="1" t="s">
        <v>375</v>
      </c>
      <c r="B199" s="1" t="s">
        <v>39</v>
      </c>
      <c r="C199" s="6">
        <v>45174</v>
      </c>
      <c r="D199" s="6">
        <v>45058</v>
      </c>
      <c r="E199" s="1">
        <v>3800</v>
      </c>
      <c r="F199" s="1">
        <v>444699</v>
      </c>
      <c r="G199" s="1">
        <v>193460</v>
      </c>
      <c r="H199" s="1">
        <v>23140</v>
      </c>
      <c r="I199" s="1">
        <v>25118</v>
      </c>
      <c r="J199" s="1">
        <v>79626</v>
      </c>
      <c r="K199" s="1">
        <v>4971</v>
      </c>
      <c r="L199" s="1">
        <v>84597</v>
      </c>
      <c r="M199" s="1">
        <v>22.2624</v>
      </c>
      <c r="N199" s="11" t="str">
        <f t="shared" si="3"/>
        <v>Yes</v>
      </c>
      <c r="O199" s="1">
        <v>43.503579999999999</v>
      </c>
      <c r="P199" s="1">
        <v>11.961130000000001</v>
      </c>
      <c r="Q199" s="1">
        <v>108.54797000000001</v>
      </c>
      <c r="R199" s="1">
        <v>5.6483100000000004</v>
      </c>
    </row>
    <row r="200" spans="1:18" ht="13.2" hidden="1" x14ac:dyDescent="0.25">
      <c r="A200" s="1" t="s">
        <v>376</v>
      </c>
      <c r="B200" s="1" t="s">
        <v>24</v>
      </c>
      <c r="C200" s="6" t="s">
        <v>293</v>
      </c>
      <c r="D200" s="6">
        <v>45175</v>
      </c>
      <c r="E200" s="1">
        <v>7410</v>
      </c>
      <c r="F200" s="1">
        <v>618876</v>
      </c>
      <c r="G200" s="1">
        <v>138521</v>
      </c>
      <c r="H200" s="1">
        <v>22635</v>
      </c>
      <c r="I200" s="1">
        <v>21808</v>
      </c>
      <c r="J200" s="1">
        <v>34628</v>
      </c>
      <c r="K200" s="1">
        <v>44345</v>
      </c>
      <c r="L200" s="1">
        <v>78973</v>
      </c>
      <c r="M200" s="1">
        <v>10.6576</v>
      </c>
      <c r="N200" s="11" t="str">
        <f t="shared" si="3"/>
        <v>No</v>
      </c>
      <c r="O200" s="1">
        <v>22.382670000000001</v>
      </c>
      <c r="P200" s="1">
        <v>16.340479999999999</v>
      </c>
      <c r="Q200" s="1">
        <v>96.346369999999993</v>
      </c>
      <c r="R200" s="1">
        <v>3.5238100000000001</v>
      </c>
    </row>
    <row r="201" spans="1:18" ht="13.2" hidden="1" x14ac:dyDescent="0.25">
      <c r="A201" s="1" t="s">
        <v>377</v>
      </c>
      <c r="B201" s="1" t="s">
        <v>24</v>
      </c>
      <c r="C201" s="6">
        <v>45050</v>
      </c>
      <c r="D201" s="6" t="s">
        <v>378</v>
      </c>
      <c r="E201" s="1">
        <v>2681</v>
      </c>
      <c r="F201" s="1">
        <v>242587</v>
      </c>
      <c r="G201" s="1">
        <v>145915</v>
      </c>
      <c r="H201" s="1">
        <v>34719</v>
      </c>
      <c r="I201" s="1">
        <v>12034</v>
      </c>
      <c r="J201" s="1">
        <v>39949</v>
      </c>
      <c r="K201" s="1">
        <v>15312</v>
      </c>
      <c r="L201" s="1">
        <v>55261</v>
      </c>
      <c r="M201" s="1">
        <v>20.612100000000002</v>
      </c>
      <c r="N201" s="11" t="str">
        <f t="shared" si="3"/>
        <v>No</v>
      </c>
      <c r="O201" s="1">
        <v>60.149549999999998</v>
      </c>
      <c r="P201" s="1">
        <v>23.793990000000001</v>
      </c>
      <c r="Q201" s="1">
        <v>34.661140000000003</v>
      </c>
      <c r="R201" s="1">
        <v>4.9606899999999996</v>
      </c>
    </row>
    <row r="202" spans="1:18" ht="13.2" hidden="1" x14ac:dyDescent="0.25">
      <c r="A202" s="1" t="s">
        <v>379</v>
      </c>
      <c r="B202" s="1" t="s">
        <v>33</v>
      </c>
      <c r="C202" s="6">
        <v>45108</v>
      </c>
      <c r="D202" s="6">
        <v>45203</v>
      </c>
      <c r="E202" s="1">
        <v>4047</v>
      </c>
      <c r="F202" s="1">
        <v>807032</v>
      </c>
      <c r="G202" s="1">
        <v>114500</v>
      </c>
      <c r="H202" s="1">
        <v>23000</v>
      </c>
      <c r="I202" s="1">
        <v>5156</v>
      </c>
      <c r="J202" s="1">
        <v>30522</v>
      </c>
      <c r="K202" s="1">
        <v>51099</v>
      </c>
      <c r="L202" s="1">
        <v>81621</v>
      </c>
      <c r="M202" s="1">
        <v>20.168299999999999</v>
      </c>
      <c r="N202" s="11" t="str">
        <f t="shared" si="3"/>
        <v>No</v>
      </c>
      <c r="O202" s="1">
        <v>14.18779</v>
      </c>
      <c r="P202" s="1">
        <v>20.087340000000001</v>
      </c>
      <c r="Q202" s="1">
        <v>22.417390000000001</v>
      </c>
      <c r="R202" s="1">
        <v>0.63888</v>
      </c>
    </row>
    <row r="203" spans="1:18" ht="13.2" x14ac:dyDescent="0.25">
      <c r="A203" s="1" t="s">
        <v>380</v>
      </c>
      <c r="B203" s="1" t="s">
        <v>24</v>
      </c>
      <c r="C203" s="6" t="s">
        <v>328</v>
      </c>
      <c r="D203" s="6">
        <v>45265</v>
      </c>
      <c r="E203" s="1">
        <v>1797</v>
      </c>
      <c r="F203" s="1">
        <v>704692</v>
      </c>
      <c r="G203" s="1">
        <v>52351</v>
      </c>
      <c r="H203" s="1">
        <v>45667</v>
      </c>
      <c r="I203" s="1">
        <v>6565</v>
      </c>
      <c r="J203" s="1">
        <v>83999</v>
      </c>
      <c r="K203" s="1">
        <v>20179</v>
      </c>
      <c r="L203" s="1">
        <v>104178</v>
      </c>
      <c r="M203" s="1">
        <v>57.973300000000002</v>
      </c>
      <c r="N203" s="11" t="str">
        <f t="shared" si="3"/>
        <v>Yes</v>
      </c>
      <c r="O203" s="1">
        <v>7.4289199999999997</v>
      </c>
      <c r="P203" s="1">
        <v>87.232339999999994</v>
      </c>
      <c r="Q203" s="1">
        <v>14.37581</v>
      </c>
      <c r="R203" s="1">
        <v>0.93161000000000005</v>
      </c>
    </row>
    <row r="204" spans="1:18" ht="13.2" hidden="1" x14ac:dyDescent="0.25">
      <c r="A204" s="1" t="s">
        <v>381</v>
      </c>
      <c r="B204" s="1" t="s">
        <v>18</v>
      </c>
      <c r="C204" s="6">
        <v>44994</v>
      </c>
      <c r="D204" s="6">
        <v>44966</v>
      </c>
      <c r="E204" s="1">
        <v>8363</v>
      </c>
      <c r="F204" s="1">
        <v>292494</v>
      </c>
      <c r="G204" s="1">
        <v>158176</v>
      </c>
      <c r="H204" s="1">
        <v>39432</v>
      </c>
      <c r="I204" s="1">
        <v>28318</v>
      </c>
      <c r="J204" s="1">
        <v>6994</v>
      </c>
      <c r="K204" s="1">
        <v>29076</v>
      </c>
      <c r="L204" s="1">
        <v>36070</v>
      </c>
      <c r="M204" s="1">
        <v>4.3129999999999997</v>
      </c>
      <c r="N204" s="11" t="str">
        <f t="shared" si="3"/>
        <v>No</v>
      </c>
      <c r="O204" s="1">
        <v>54.07837</v>
      </c>
      <c r="P204" s="1">
        <v>24.929189999999998</v>
      </c>
      <c r="Q204" s="1">
        <v>71.814769999999996</v>
      </c>
      <c r="R204" s="1">
        <v>9.6815700000000007</v>
      </c>
    </row>
    <row r="205" spans="1:18" ht="13.2" hidden="1" x14ac:dyDescent="0.25">
      <c r="A205" s="1" t="s">
        <v>382</v>
      </c>
      <c r="B205" s="1" t="s">
        <v>24</v>
      </c>
      <c r="C205" s="6" t="s">
        <v>223</v>
      </c>
      <c r="D205" s="6" t="s">
        <v>383</v>
      </c>
      <c r="E205" s="1">
        <v>5560</v>
      </c>
      <c r="F205" s="1">
        <v>324545</v>
      </c>
      <c r="G205" s="1">
        <v>179062</v>
      </c>
      <c r="H205" s="1">
        <v>47632</v>
      </c>
      <c r="I205" s="1">
        <v>9380</v>
      </c>
      <c r="J205" s="1">
        <v>11787</v>
      </c>
      <c r="K205" s="1">
        <v>9395</v>
      </c>
      <c r="L205" s="1">
        <v>21182</v>
      </c>
      <c r="M205" s="1">
        <v>3.8096999999999999</v>
      </c>
      <c r="N205" s="11" t="str">
        <f t="shared" si="3"/>
        <v>No</v>
      </c>
      <c r="O205" s="1">
        <v>55.17324</v>
      </c>
      <c r="P205" s="1">
        <v>26.600840000000002</v>
      </c>
      <c r="Q205" s="1">
        <v>19.692640000000001</v>
      </c>
      <c r="R205" s="1">
        <v>2.8902000000000001</v>
      </c>
    </row>
    <row r="206" spans="1:18" ht="13.2" hidden="1" x14ac:dyDescent="0.25">
      <c r="A206" s="1" t="s">
        <v>384</v>
      </c>
      <c r="B206" s="1" t="s">
        <v>24</v>
      </c>
      <c r="C206" s="6" t="s">
        <v>356</v>
      </c>
      <c r="D206" s="6" t="s">
        <v>293</v>
      </c>
      <c r="E206" s="1">
        <v>3274</v>
      </c>
      <c r="F206" s="1">
        <v>292572</v>
      </c>
      <c r="G206" s="1">
        <v>106282</v>
      </c>
      <c r="H206" s="1">
        <v>36665</v>
      </c>
      <c r="I206" s="1">
        <v>15779</v>
      </c>
      <c r="J206" s="1">
        <v>17359</v>
      </c>
      <c r="K206" s="1">
        <v>40737</v>
      </c>
      <c r="L206" s="1">
        <v>58096</v>
      </c>
      <c r="M206" s="1">
        <v>17.744700000000002</v>
      </c>
      <c r="N206" s="11" t="str">
        <f t="shared" si="3"/>
        <v>No</v>
      </c>
      <c r="O206" s="1">
        <v>36.326779999999999</v>
      </c>
      <c r="P206" s="1">
        <v>34.49785</v>
      </c>
      <c r="Q206" s="1">
        <v>43.035589999999999</v>
      </c>
      <c r="R206" s="1">
        <v>5.3932000000000002</v>
      </c>
    </row>
    <row r="207" spans="1:18" ht="13.2" hidden="1" x14ac:dyDescent="0.25">
      <c r="A207" s="1" t="s">
        <v>385</v>
      </c>
      <c r="B207" s="1" t="s">
        <v>33</v>
      </c>
      <c r="C207" s="6" t="s">
        <v>260</v>
      </c>
      <c r="D207" s="6" t="s">
        <v>386</v>
      </c>
      <c r="E207" s="1">
        <v>9637</v>
      </c>
      <c r="F207" s="1">
        <v>130785</v>
      </c>
      <c r="G207" s="1">
        <v>10233</v>
      </c>
      <c r="H207" s="1">
        <v>18266</v>
      </c>
      <c r="I207" s="1">
        <v>12349</v>
      </c>
      <c r="J207" s="1">
        <v>50507</v>
      </c>
      <c r="K207" s="1">
        <v>35499</v>
      </c>
      <c r="L207" s="1">
        <v>86006</v>
      </c>
      <c r="M207" s="1">
        <v>8.9245999999999999</v>
      </c>
      <c r="N207" s="11" t="str">
        <f t="shared" si="3"/>
        <v>No</v>
      </c>
      <c r="O207" s="1">
        <v>7.8242900000000004</v>
      </c>
      <c r="P207" s="1">
        <v>178.50093000000001</v>
      </c>
      <c r="Q207" s="1">
        <v>67.606480000000005</v>
      </c>
      <c r="R207" s="1">
        <v>9.4422099999999993</v>
      </c>
    </row>
    <row r="208" spans="1:18" ht="13.2" x14ac:dyDescent="0.25">
      <c r="A208" s="1" t="s">
        <v>387</v>
      </c>
      <c r="B208" s="1" t="s">
        <v>33</v>
      </c>
      <c r="C208" s="6">
        <v>45088</v>
      </c>
      <c r="D208" s="6">
        <v>45049</v>
      </c>
      <c r="E208" s="1">
        <v>2655</v>
      </c>
      <c r="F208" s="1">
        <v>392175</v>
      </c>
      <c r="G208" s="1">
        <v>60677</v>
      </c>
      <c r="H208" s="1">
        <v>31331</v>
      </c>
      <c r="I208" s="1">
        <v>2369</v>
      </c>
      <c r="J208" s="1">
        <v>57385</v>
      </c>
      <c r="K208" s="1">
        <v>34137</v>
      </c>
      <c r="L208" s="1">
        <v>91522</v>
      </c>
      <c r="M208" s="1">
        <v>34.471600000000002</v>
      </c>
      <c r="N208" s="11" t="str">
        <f t="shared" si="3"/>
        <v>Yes</v>
      </c>
      <c r="O208" s="1">
        <v>15.471920000000001</v>
      </c>
      <c r="P208" s="1">
        <v>51.635710000000003</v>
      </c>
      <c r="Q208" s="1">
        <v>7.5612000000000004</v>
      </c>
      <c r="R208" s="1">
        <v>0.60407</v>
      </c>
    </row>
    <row r="209" spans="1:18" ht="13.2" hidden="1" x14ac:dyDescent="0.25">
      <c r="A209" s="1" t="s">
        <v>388</v>
      </c>
      <c r="B209" s="1" t="s">
        <v>33</v>
      </c>
      <c r="C209" s="6" t="s">
        <v>389</v>
      </c>
      <c r="D209" s="6">
        <v>45205</v>
      </c>
      <c r="E209" s="1">
        <v>3422</v>
      </c>
      <c r="F209" s="1">
        <v>259802</v>
      </c>
      <c r="G209" s="1">
        <v>188654</v>
      </c>
      <c r="H209" s="1">
        <v>19756</v>
      </c>
      <c r="I209" s="1">
        <v>13643</v>
      </c>
      <c r="J209" s="1">
        <v>47740</v>
      </c>
      <c r="K209" s="1">
        <v>4041</v>
      </c>
      <c r="L209" s="1">
        <v>51781</v>
      </c>
      <c r="M209" s="1">
        <v>15.1318</v>
      </c>
      <c r="N209" s="11" t="str">
        <f t="shared" si="3"/>
        <v>No</v>
      </c>
      <c r="O209" s="1">
        <v>72.614530000000002</v>
      </c>
      <c r="P209" s="1">
        <v>10.47208</v>
      </c>
      <c r="Q209" s="1">
        <v>69.057500000000005</v>
      </c>
      <c r="R209" s="1">
        <v>5.2513100000000001</v>
      </c>
    </row>
    <row r="210" spans="1:18" ht="13.2" x14ac:dyDescent="0.25">
      <c r="A210" s="1" t="s">
        <v>390</v>
      </c>
      <c r="B210" s="1" t="s">
        <v>24</v>
      </c>
      <c r="C210" s="6">
        <v>45177</v>
      </c>
      <c r="D210" s="6" t="s">
        <v>156</v>
      </c>
      <c r="E210" s="1">
        <v>2781</v>
      </c>
      <c r="F210" s="1">
        <v>310848</v>
      </c>
      <c r="G210" s="1">
        <v>73794</v>
      </c>
      <c r="H210" s="1">
        <v>31443</v>
      </c>
      <c r="I210" s="1">
        <v>21319</v>
      </c>
      <c r="J210" s="1">
        <v>6349</v>
      </c>
      <c r="K210" s="1">
        <v>71567</v>
      </c>
      <c r="L210" s="1">
        <v>77916</v>
      </c>
      <c r="M210" s="1">
        <v>28.017299999999999</v>
      </c>
      <c r="N210" s="11" t="str">
        <f t="shared" si="3"/>
        <v>Yes</v>
      </c>
      <c r="O210" s="1">
        <v>23.73958</v>
      </c>
      <c r="P210" s="1">
        <v>42.609160000000003</v>
      </c>
      <c r="Q210" s="1">
        <v>67.802049999999994</v>
      </c>
      <c r="R210" s="1">
        <v>6.8583400000000001</v>
      </c>
    </row>
    <row r="211" spans="1:18" ht="13.2" hidden="1" x14ac:dyDescent="0.25">
      <c r="A211" s="1" t="s">
        <v>391</v>
      </c>
      <c r="B211" s="1" t="s">
        <v>39</v>
      </c>
      <c r="C211" s="6" t="s">
        <v>183</v>
      </c>
      <c r="D211" s="6" t="s">
        <v>242</v>
      </c>
      <c r="E211" s="1">
        <v>7437</v>
      </c>
      <c r="F211" s="1">
        <v>883034</v>
      </c>
      <c r="G211" s="1">
        <v>13893</v>
      </c>
      <c r="H211" s="1">
        <v>34830</v>
      </c>
      <c r="I211" s="1">
        <v>18632</v>
      </c>
      <c r="J211" s="1">
        <v>14102</v>
      </c>
      <c r="K211" s="1">
        <v>5473</v>
      </c>
      <c r="L211" s="1">
        <v>19575</v>
      </c>
      <c r="M211" s="1">
        <v>2.6320999999999999</v>
      </c>
      <c r="N211" s="11" t="str">
        <f t="shared" si="3"/>
        <v>No</v>
      </c>
      <c r="O211" s="1">
        <v>1.5733299999999999</v>
      </c>
      <c r="P211" s="1">
        <v>250.70178999999999</v>
      </c>
      <c r="Q211" s="1">
        <v>53.494109999999999</v>
      </c>
      <c r="R211" s="1">
        <v>2.11</v>
      </c>
    </row>
    <row r="212" spans="1:18" ht="13.2" x14ac:dyDescent="0.25">
      <c r="A212" s="1" t="s">
        <v>392</v>
      </c>
      <c r="B212" s="1" t="s">
        <v>39</v>
      </c>
      <c r="C212" s="6" t="s">
        <v>356</v>
      </c>
      <c r="D212" s="6" t="s">
        <v>351</v>
      </c>
      <c r="E212" s="1">
        <v>2307</v>
      </c>
      <c r="F212" s="1">
        <v>745837</v>
      </c>
      <c r="G212" s="1">
        <v>197218</v>
      </c>
      <c r="H212" s="1">
        <v>19525</v>
      </c>
      <c r="I212" s="1">
        <v>14339</v>
      </c>
      <c r="J212" s="1">
        <v>33859</v>
      </c>
      <c r="K212" s="1">
        <v>63600</v>
      </c>
      <c r="L212" s="1">
        <v>97459</v>
      </c>
      <c r="M212" s="1">
        <v>42.244900000000001</v>
      </c>
      <c r="N212" s="11" t="str">
        <f t="shared" si="3"/>
        <v>Yes</v>
      </c>
      <c r="O212" s="1">
        <v>26.442509999999999</v>
      </c>
      <c r="P212" s="1">
        <v>9.9002099999999995</v>
      </c>
      <c r="Q212" s="1">
        <v>73.439179999999993</v>
      </c>
      <c r="R212" s="1">
        <v>1.9225399999999999</v>
      </c>
    </row>
    <row r="213" spans="1:18" ht="13.2" hidden="1" x14ac:dyDescent="0.25">
      <c r="A213" s="1" t="s">
        <v>393</v>
      </c>
      <c r="B213" s="1" t="s">
        <v>18</v>
      </c>
      <c r="C213" s="6" t="s">
        <v>285</v>
      </c>
      <c r="D213" s="6">
        <v>45050</v>
      </c>
      <c r="E213" s="1">
        <v>6718</v>
      </c>
      <c r="F213" s="1">
        <v>900402</v>
      </c>
      <c r="G213" s="1">
        <v>35936</v>
      </c>
      <c r="H213" s="1">
        <v>22696</v>
      </c>
      <c r="I213" s="1">
        <v>17196</v>
      </c>
      <c r="J213" s="1">
        <v>60454</v>
      </c>
      <c r="K213" s="1">
        <v>54364</v>
      </c>
      <c r="L213" s="1">
        <v>114818</v>
      </c>
      <c r="M213" s="1">
        <v>17.091100000000001</v>
      </c>
      <c r="N213" s="11" t="str">
        <f t="shared" si="3"/>
        <v>No</v>
      </c>
      <c r="O213" s="1">
        <v>3.9911099999999999</v>
      </c>
      <c r="P213" s="1">
        <v>63.15672</v>
      </c>
      <c r="Q213" s="1">
        <v>75.766649999999998</v>
      </c>
      <c r="R213" s="1">
        <v>1.90981</v>
      </c>
    </row>
    <row r="214" spans="1:18" ht="13.2" hidden="1" x14ac:dyDescent="0.25">
      <c r="A214" s="1" t="s">
        <v>394</v>
      </c>
      <c r="B214" s="1" t="s">
        <v>24</v>
      </c>
      <c r="C214" s="4" t="s">
        <v>179</v>
      </c>
      <c r="D214" s="6">
        <v>44994</v>
      </c>
      <c r="E214" s="1">
        <v>2631</v>
      </c>
      <c r="F214" s="1">
        <v>973274</v>
      </c>
      <c r="G214" s="1">
        <v>67090</v>
      </c>
      <c r="H214" s="1">
        <v>41841</v>
      </c>
      <c r="I214" s="1">
        <v>18317</v>
      </c>
      <c r="J214" s="1">
        <v>9689</v>
      </c>
      <c r="K214" s="1">
        <v>8431</v>
      </c>
      <c r="L214" s="1">
        <v>18120</v>
      </c>
      <c r="M214" s="1">
        <v>6.8871000000000002</v>
      </c>
      <c r="N214" s="11" t="str">
        <f t="shared" si="3"/>
        <v>No</v>
      </c>
      <c r="O214" s="1">
        <v>6.89323</v>
      </c>
      <c r="P214" s="1">
        <v>62.365479999999998</v>
      </c>
      <c r="Q214" s="1">
        <v>43.777630000000002</v>
      </c>
      <c r="R214" s="1">
        <v>1.8819999999999999</v>
      </c>
    </row>
    <row r="215" spans="1:18" ht="13.2" hidden="1" x14ac:dyDescent="0.25">
      <c r="A215" s="1" t="s">
        <v>395</v>
      </c>
      <c r="B215" s="1" t="s">
        <v>33</v>
      </c>
      <c r="C215" s="6" t="s">
        <v>55</v>
      </c>
      <c r="D215" s="6">
        <v>45207</v>
      </c>
      <c r="E215" s="1">
        <v>4384</v>
      </c>
      <c r="F215" s="1">
        <v>111836</v>
      </c>
      <c r="G215" s="1">
        <v>76023</v>
      </c>
      <c r="H215" s="1">
        <v>32497</v>
      </c>
      <c r="I215" s="1">
        <v>28830</v>
      </c>
      <c r="J215" s="1">
        <v>11830</v>
      </c>
      <c r="K215" s="1">
        <v>49951</v>
      </c>
      <c r="L215" s="1">
        <v>61781</v>
      </c>
      <c r="M215" s="1">
        <v>14.0924</v>
      </c>
      <c r="N215" s="11" t="str">
        <f t="shared" si="3"/>
        <v>No</v>
      </c>
      <c r="O215" s="1">
        <v>67.977220000000003</v>
      </c>
      <c r="P215" s="1">
        <v>42.746270000000003</v>
      </c>
      <c r="Q215" s="1">
        <v>88.715879999999999</v>
      </c>
      <c r="R215" s="1">
        <v>25.77882</v>
      </c>
    </row>
    <row r="216" spans="1:18" ht="13.2" hidden="1" x14ac:dyDescent="0.25">
      <c r="A216" s="1" t="s">
        <v>396</v>
      </c>
      <c r="B216" s="1" t="s">
        <v>39</v>
      </c>
      <c r="C216" s="6">
        <v>44938</v>
      </c>
      <c r="D216" s="6">
        <v>44935</v>
      </c>
      <c r="E216" s="1">
        <v>7941</v>
      </c>
      <c r="F216" s="1">
        <v>45569</v>
      </c>
      <c r="G216" s="1">
        <v>66164</v>
      </c>
      <c r="H216" s="1">
        <v>44045</v>
      </c>
      <c r="I216" s="1">
        <v>29178</v>
      </c>
      <c r="J216" s="1">
        <v>81030</v>
      </c>
      <c r="K216" s="1">
        <v>37247</v>
      </c>
      <c r="L216" s="1">
        <v>118277</v>
      </c>
      <c r="M216" s="1">
        <v>14.894500000000001</v>
      </c>
      <c r="N216" s="11" t="str">
        <f t="shared" si="3"/>
        <v>No</v>
      </c>
      <c r="O216" s="1">
        <v>145.1952</v>
      </c>
      <c r="P216" s="1">
        <v>66.569429999999997</v>
      </c>
      <c r="Q216" s="1">
        <v>66.24588</v>
      </c>
      <c r="R216" s="1">
        <v>64.030370000000005</v>
      </c>
    </row>
    <row r="217" spans="1:18" ht="13.2" x14ac:dyDescent="0.25">
      <c r="A217" s="1" t="s">
        <v>397</v>
      </c>
      <c r="B217" s="1" t="s">
        <v>24</v>
      </c>
      <c r="C217" s="6" t="s">
        <v>398</v>
      </c>
      <c r="D217" s="6">
        <v>45181</v>
      </c>
      <c r="E217" s="1">
        <v>3015</v>
      </c>
      <c r="F217" s="1">
        <v>803895</v>
      </c>
      <c r="G217" s="1">
        <v>149841</v>
      </c>
      <c r="H217" s="1">
        <v>16812</v>
      </c>
      <c r="I217" s="1">
        <v>909</v>
      </c>
      <c r="J217" s="1">
        <v>16707</v>
      </c>
      <c r="K217" s="1">
        <v>65959</v>
      </c>
      <c r="L217" s="1">
        <v>82666</v>
      </c>
      <c r="M217" s="1">
        <v>27.418199999999999</v>
      </c>
      <c r="N217" s="11" t="str">
        <f t="shared" si="3"/>
        <v>Yes</v>
      </c>
      <c r="O217" s="1">
        <v>18.63937</v>
      </c>
      <c r="P217" s="1">
        <v>11.219889999999999</v>
      </c>
      <c r="Q217" s="1">
        <v>5.4068500000000004</v>
      </c>
      <c r="R217" s="1">
        <v>0.11307</v>
      </c>
    </row>
    <row r="218" spans="1:18" ht="13.2" hidden="1" x14ac:dyDescent="0.25">
      <c r="A218" s="1" t="s">
        <v>399</v>
      </c>
      <c r="B218" s="1" t="s">
        <v>33</v>
      </c>
      <c r="C218" s="6">
        <v>45146</v>
      </c>
      <c r="D218" s="6" t="s">
        <v>386</v>
      </c>
      <c r="E218" s="1">
        <v>6538</v>
      </c>
      <c r="F218" s="1">
        <v>397440</v>
      </c>
      <c r="G218" s="1">
        <v>76576</v>
      </c>
      <c r="H218" s="1">
        <v>23274</v>
      </c>
      <c r="I218" s="1">
        <v>12814</v>
      </c>
      <c r="J218" s="1">
        <v>78875</v>
      </c>
      <c r="K218" s="1">
        <v>26570</v>
      </c>
      <c r="L218" s="1">
        <v>105445</v>
      </c>
      <c r="M218" s="1">
        <v>16.128</v>
      </c>
      <c r="N218" s="11" t="str">
        <f t="shared" si="3"/>
        <v>No</v>
      </c>
      <c r="O218" s="1">
        <v>19.267309999999998</v>
      </c>
      <c r="P218" s="1">
        <v>30.393329999999999</v>
      </c>
      <c r="Q218" s="1">
        <v>55.05715</v>
      </c>
      <c r="R218" s="1">
        <v>3.2241300000000002</v>
      </c>
    </row>
    <row r="219" spans="1:18" ht="13.2" hidden="1" x14ac:dyDescent="0.25">
      <c r="A219" s="1" t="s">
        <v>400</v>
      </c>
      <c r="B219" s="1" t="s">
        <v>18</v>
      </c>
      <c r="C219" s="6">
        <v>45025</v>
      </c>
      <c r="D219" s="6" t="s">
        <v>401</v>
      </c>
      <c r="E219" s="1">
        <v>9378</v>
      </c>
      <c r="F219" s="1">
        <v>888090</v>
      </c>
      <c r="G219" s="1">
        <v>83680</v>
      </c>
      <c r="H219" s="1">
        <v>9666</v>
      </c>
      <c r="I219" s="1">
        <v>27417</v>
      </c>
      <c r="J219" s="1">
        <v>89580</v>
      </c>
      <c r="K219" s="1">
        <v>27742</v>
      </c>
      <c r="L219" s="1">
        <v>117322</v>
      </c>
      <c r="M219" s="1">
        <v>12.510300000000001</v>
      </c>
      <c r="N219" s="11" t="str">
        <f t="shared" si="3"/>
        <v>No</v>
      </c>
      <c r="O219" s="1">
        <v>9.4224700000000006</v>
      </c>
      <c r="P219" s="1">
        <v>11.55115</v>
      </c>
      <c r="Q219" s="1">
        <v>283.64370000000002</v>
      </c>
      <c r="R219" s="1">
        <v>3.0871900000000001</v>
      </c>
    </row>
    <row r="220" spans="1:18" ht="13.2" hidden="1" x14ac:dyDescent="0.25">
      <c r="A220" s="1" t="s">
        <v>402</v>
      </c>
      <c r="B220" s="1" t="s">
        <v>39</v>
      </c>
      <c r="C220" s="6">
        <v>45234</v>
      </c>
      <c r="D220" s="6" t="s">
        <v>403</v>
      </c>
      <c r="E220" s="1">
        <v>7015</v>
      </c>
      <c r="F220" s="1">
        <v>68114</v>
      </c>
      <c r="G220" s="1">
        <v>20851</v>
      </c>
      <c r="H220" s="1">
        <v>25840</v>
      </c>
      <c r="I220" s="1">
        <v>15005</v>
      </c>
      <c r="J220" s="1">
        <v>47788</v>
      </c>
      <c r="K220" s="1">
        <v>25208</v>
      </c>
      <c r="L220" s="1">
        <v>72996</v>
      </c>
      <c r="M220" s="1">
        <v>10.4057</v>
      </c>
      <c r="N220" s="11" t="str">
        <f t="shared" si="3"/>
        <v>No</v>
      </c>
      <c r="O220" s="1">
        <v>30.611920000000001</v>
      </c>
      <c r="P220" s="1">
        <v>123.92691000000001</v>
      </c>
      <c r="Q220" s="1">
        <v>58.068890000000003</v>
      </c>
      <c r="R220" s="1">
        <v>22.029250000000001</v>
      </c>
    </row>
    <row r="221" spans="1:18" ht="13.2" hidden="1" x14ac:dyDescent="0.25">
      <c r="A221" s="1" t="s">
        <v>404</v>
      </c>
      <c r="B221" s="1" t="s">
        <v>39</v>
      </c>
      <c r="C221" s="6">
        <v>45207</v>
      </c>
      <c r="D221" s="6" t="s">
        <v>405</v>
      </c>
      <c r="E221" s="1">
        <v>4966</v>
      </c>
      <c r="F221" s="1">
        <v>363657</v>
      </c>
      <c r="G221" s="1">
        <v>93287</v>
      </c>
      <c r="H221" s="1">
        <v>41670</v>
      </c>
      <c r="I221" s="1">
        <v>28825</v>
      </c>
      <c r="J221" s="1">
        <v>33553</v>
      </c>
      <c r="K221" s="1">
        <v>17200</v>
      </c>
      <c r="L221" s="1">
        <v>50753</v>
      </c>
      <c r="M221" s="1">
        <v>10.2201</v>
      </c>
      <c r="N221" s="11" t="str">
        <f t="shared" si="3"/>
        <v>No</v>
      </c>
      <c r="O221" s="1">
        <v>25.652470000000001</v>
      </c>
      <c r="P221" s="1">
        <v>44.668599999999998</v>
      </c>
      <c r="Q221" s="1">
        <v>69.174469999999999</v>
      </c>
      <c r="R221" s="1">
        <v>7.9264299999999999</v>
      </c>
    </row>
    <row r="222" spans="1:18" ht="13.2" hidden="1" x14ac:dyDescent="0.25">
      <c r="A222" s="1" t="s">
        <v>406</v>
      </c>
      <c r="B222" s="1" t="s">
        <v>21</v>
      </c>
      <c r="C222" s="6" t="s">
        <v>334</v>
      </c>
      <c r="D222" s="6" t="s">
        <v>25</v>
      </c>
      <c r="E222" s="1">
        <v>5049</v>
      </c>
      <c r="F222" s="1">
        <v>932607</v>
      </c>
      <c r="G222" s="1">
        <v>159153</v>
      </c>
      <c r="H222" s="1">
        <v>18407</v>
      </c>
      <c r="I222" s="1">
        <v>24725</v>
      </c>
      <c r="J222" s="1">
        <v>11732</v>
      </c>
      <c r="K222" s="1">
        <v>39840</v>
      </c>
      <c r="L222" s="1">
        <v>51572</v>
      </c>
      <c r="M222" s="1">
        <v>10.2143</v>
      </c>
      <c r="N222" s="11" t="str">
        <f t="shared" si="3"/>
        <v>No</v>
      </c>
      <c r="O222" s="1">
        <v>17.065390000000001</v>
      </c>
      <c r="P222" s="1">
        <v>11.5656</v>
      </c>
      <c r="Q222" s="1">
        <v>134.32390000000001</v>
      </c>
      <c r="R222" s="1">
        <v>2.65117</v>
      </c>
    </row>
    <row r="223" spans="1:18" ht="13.2" hidden="1" x14ac:dyDescent="0.25">
      <c r="A223" s="1" t="s">
        <v>407</v>
      </c>
      <c r="B223" s="1" t="s">
        <v>33</v>
      </c>
      <c r="C223" s="6" t="s">
        <v>408</v>
      </c>
      <c r="D223" s="6" t="s">
        <v>409</v>
      </c>
      <c r="E223" s="1">
        <v>6596</v>
      </c>
      <c r="F223" s="1">
        <v>42843</v>
      </c>
      <c r="G223" s="1">
        <v>183026</v>
      </c>
      <c r="H223" s="1">
        <v>26956</v>
      </c>
      <c r="I223" s="1">
        <v>22992</v>
      </c>
      <c r="J223" s="1">
        <v>40323</v>
      </c>
      <c r="K223" s="1">
        <v>11730</v>
      </c>
      <c r="L223" s="1">
        <v>52053</v>
      </c>
      <c r="M223" s="1">
        <v>7.8916000000000004</v>
      </c>
      <c r="N223" s="11" t="str">
        <f t="shared" si="3"/>
        <v>No</v>
      </c>
      <c r="O223" s="1">
        <v>427.20164</v>
      </c>
      <c r="P223" s="1">
        <v>14.727959999999999</v>
      </c>
      <c r="Q223" s="1">
        <v>85.294550000000001</v>
      </c>
      <c r="R223" s="1">
        <v>53.665709999999997</v>
      </c>
    </row>
    <row r="224" spans="1:18" ht="13.2" hidden="1" x14ac:dyDescent="0.25">
      <c r="A224" s="1" t="s">
        <v>410</v>
      </c>
      <c r="B224" s="1" t="s">
        <v>21</v>
      </c>
      <c r="C224" s="6">
        <v>45020</v>
      </c>
      <c r="D224" s="6">
        <v>45413</v>
      </c>
      <c r="E224" s="1">
        <v>8824</v>
      </c>
      <c r="F224" s="1">
        <v>798398</v>
      </c>
      <c r="G224" s="1">
        <v>101876</v>
      </c>
      <c r="H224" s="1">
        <v>7796</v>
      </c>
      <c r="I224" s="1">
        <v>5926</v>
      </c>
      <c r="J224" s="1">
        <v>49781</v>
      </c>
      <c r="K224" s="1">
        <v>50745</v>
      </c>
      <c r="L224" s="1">
        <v>100526</v>
      </c>
      <c r="M224" s="1">
        <v>11.392300000000001</v>
      </c>
      <c r="N224" s="11" t="str">
        <f t="shared" si="3"/>
        <v>No</v>
      </c>
      <c r="O224" s="1">
        <v>12.76005</v>
      </c>
      <c r="P224" s="1">
        <v>7.6524400000000004</v>
      </c>
      <c r="Q224" s="1">
        <v>76.013339999999999</v>
      </c>
      <c r="R224" s="1">
        <v>0.74224000000000001</v>
      </c>
    </row>
    <row r="225" spans="1:18" ht="13.2" hidden="1" x14ac:dyDescent="0.25">
      <c r="A225" s="1" t="s">
        <v>411</v>
      </c>
      <c r="B225" s="1" t="s">
        <v>18</v>
      </c>
      <c r="C225" s="4" t="s">
        <v>179</v>
      </c>
      <c r="D225" s="6" t="s">
        <v>328</v>
      </c>
      <c r="E225" s="1">
        <v>6691</v>
      </c>
      <c r="F225" s="1">
        <v>652099</v>
      </c>
      <c r="G225" s="1">
        <v>52113</v>
      </c>
      <c r="H225" s="1">
        <v>2409</v>
      </c>
      <c r="I225" s="1">
        <v>5928</v>
      </c>
      <c r="J225" s="1">
        <v>40168</v>
      </c>
      <c r="K225" s="1">
        <v>35395</v>
      </c>
      <c r="L225" s="1">
        <v>75563</v>
      </c>
      <c r="M225" s="1">
        <v>11.293200000000001</v>
      </c>
      <c r="N225" s="11" t="str">
        <f t="shared" si="3"/>
        <v>No</v>
      </c>
      <c r="O225" s="1">
        <v>7.9915799999999999</v>
      </c>
      <c r="P225" s="1">
        <v>4.6226500000000001</v>
      </c>
      <c r="Q225" s="1">
        <v>246.07721000000001</v>
      </c>
      <c r="R225" s="1">
        <v>0.90905999999999998</v>
      </c>
    </row>
    <row r="226" spans="1:18" ht="13.2" hidden="1" x14ac:dyDescent="0.25">
      <c r="A226" s="1" t="s">
        <v>412</v>
      </c>
      <c r="B226" s="1" t="s">
        <v>21</v>
      </c>
      <c r="C226" s="6">
        <v>45236</v>
      </c>
      <c r="D226" s="6" t="s">
        <v>413</v>
      </c>
      <c r="E226" s="1">
        <v>2004</v>
      </c>
      <c r="F226" s="1">
        <v>786692</v>
      </c>
      <c r="G226" s="1">
        <v>182351</v>
      </c>
      <c r="H226" s="1">
        <v>42523</v>
      </c>
      <c r="I226" s="1">
        <v>12731</v>
      </c>
      <c r="J226" s="1">
        <v>11058</v>
      </c>
      <c r="K226" s="1">
        <v>27820</v>
      </c>
      <c r="L226" s="1">
        <v>38878</v>
      </c>
      <c r="M226" s="1">
        <v>19.400200000000002</v>
      </c>
      <c r="N226" s="11" t="str">
        <f t="shared" si="3"/>
        <v>No</v>
      </c>
      <c r="O226" s="1">
        <v>23.179469999999998</v>
      </c>
      <c r="P226" s="1">
        <v>23.319310000000002</v>
      </c>
      <c r="Q226" s="1">
        <v>29.93909</v>
      </c>
      <c r="R226" s="1">
        <v>1.6183000000000001</v>
      </c>
    </row>
    <row r="227" spans="1:18" ht="13.2" hidden="1" x14ac:dyDescent="0.25">
      <c r="A227" s="1" t="s">
        <v>414</v>
      </c>
      <c r="B227" s="1" t="s">
        <v>24</v>
      </c>
      <c r="C227" s="6" t="s">
        <v>415</v>
      </c>
      <c r="D227" s="6">
        <v>45081</v>
      </c>
      <c r="E227" s="1">
        <v>6127</v>
      </c>
      <c r="F227" s="1">
        <v>120505</v>
      </c>
      <c r="G227" s="1">
        <v>1510</v>
      </c>
      <c r="H227" s="1">
        <v>48129</v>
      </c>
      <c r="I227" s="1">
        <v>17320</v>
      </c>
      <c r="J227" s="1">
        <v>3781</v>
      </c>
      <c r="K227" s="1">
        <v>47133</v>
      </c>
      <c r="L227" s="1">
        <v>50914</v>
      </c>
      <c r="M227" s="1">
        <v>8.3097999999999992</v>
      </c>
      <c r="N227" s="11" t="str">
        <f t="shared" si="3"/>
        <v>No</v>
      </c>
      <c r="O227" s="1">
        <v>1.2530600000000001</v>
      </c>
      <c r="P227" s="1">
        <v>3187.3509899999999</v>
      </c>
      <c r="Q227" s="1">
        <v>35.986620000000002</v>
      </c>
      <c r="R227" s="1">
        <v>14.37285</v>
      </c>
    </row>
    <row r="228" spans="1:18" ht="13.2" hidden="1" x14ac:dyDescent="0.25">
      <c r="A228" s="1" t="s">
        <v>416</v>
      </c>
      <c r="B228" s="1" t="s">
        <v>39</v>
      </c>
      <c r="C228" s="6" t="s">
        <v>264</v>
      </c>
      <c r="D228" s="6" t="s">
        <v>417</v>
      </c>
      <c r="E228" s="1">
        <v>4796</v>
      </c>
      <c r="F228" s="1">
        <v>14090</v>
      </c>
      <c r="G228" s="1">
        <v>34479</v>
      </c>
      <c r="H228" s="1">
        <v>18201</v>
      </c>
      <c r="I228" s="1">
        <v>25446</v>
      </c>
      <c r="J228" s="1">
        <v>1846</v>
      </c>
      <c r="K228" s="1">
        <v>73820</v>
      </c>
      <c r="L228" s="1">
        <v>75666</v>
      </c>
      <c r="M228" s="1">
        <v>15.776899999999999</v>
      </c>
      <c r="N228" s="11" t="str">
        <f t="shared" si="3"/>
        <v>No</v>
      </c>
      <c r="O228" s="1">
        <v>244.70545999999999</v>
      </c>
      <c r="P228" s="1">
        <v>52.788649999999997</v>
      </c>
      <c r="Q228" s="1">
        <v>139.80551</v>
      </c>
      <c r="R228" s="1">
        <v>180.59617</v>
      </c>
    </row>
    <row r="229" spans="1:18" ht="13.2" hidden="1" x14ac:dyDescent="0.25">
      <c r="A229" s="1" t="s">
        <v>418</v>
      </c>
      <c r="B229" s="1" t="s">
        <v>21</v>
      </c>
      <c r="C229" s="6" t="s">
        <v>338</v>
      </c>
      <c r="D229" s="6">
        <v>45019</v>
      </c>
      <c r="E229" s="1">
        <v>5843</v>
      </c>
      <c r="F229" s="1">
        <v>46483</v>
      </c>
      <c r="G229" s="1">
        <v>79369</v>
      </c>
      <c r="H229" s="1">
        <v>24954</v>
      </c>
      <c r="I229" s="1">
        <v>27997</v>
      </c>
      <c r="J229" s="1">
        <v>67688</v>
      </c>
      <c r="K229" s="1">
        <v>52068</v>
      </c>
      <c r="L229" s="1">
        <v>119756</v>
      </c>
      <c r="M229" s="1">
        <v>20.4956</v>
      </c>
      <c r="N229" s="11" t="str">
        <f t="shared" si="3"/>
        <v>No</v>
      </c>
      <c r="O229" s="1">
        <v>170.74844999999999</v>
      </c>
      <c r="P229" s="1">
        <v>31.44049</v>
      </c>
      <c r="Q229" s="1">
        <v>112.19444</v>
      </c>
      <c r="R229" s="1">
        <v>60.230620000000002</v>
      </c>
    </row>
    <row r="230" spans="1:18" ht="13.2" hidden="1" x14ac:dyDescent="0.25">
      <c r="A230" s="1" t="s">
        <v>419</v>
      </c>
      <c r="B230" s="1" t="s">
        <v>21</v>
      </c>
      <c r="C230" s="6">
        <v>44997</v>
      </c>
      <c r="D230" s="6">
        <v>45204</v>
      </c>
      <c r="E230" s="1">
        <v>4293</v>
      </c>
      <c r="F230" s="1">
        <v>454688</v>
      </c>
      <c r="G230" s="1">
        <v>45619</v>
      </c>
      <c r="H230" s="1">
        <v>19067</v>
      </c>
      <c r="I230" s="1">
        <v>27523</v>
      </c>
      <c r="J230" s="1">
        <v>20712</v>
      </c>
      <c r="K230" s="1">
        <v>46010</v>
      </c>
      <c r="L230" s="1">
        <v>66722</v>
      </c>
      <c r="M230" s="1">
        <v>15.542</v>
      </c>
      <c r="N230" s="11" t="str">
        <f t="shared" si="3"/>
        <v>No</v>
      </c>
      <c r="O230" s="1">
        <v>10.03303</v>
      </c>
      <c r="P230" s="1">
        <v>41.79618</v>
      </c>
      <c r="Q230" s="1">
        <v>144.34888000000001</v>
      </c>
      <c r="R230" s="1">
        <v>6.0531600000000001</v>
      </c>
    </row>
    <row r="231" spans="1:18" ht="13.2" hidden="1" x14ac:dyDescent="0.25">
      <c r="A231" s="1" t="s">
        <v>420</v>
      </c>
      <c r="B231" s="1" t="s">
        <v>33</v>
      </c>
      <c r="C231" s="6">
        <v>45141</v>
      </c>
      <c r="D231" s="6" t="s">
        <v>262</v>
      </c>
      <c r="E231" s="1">
        <v>2064</v>
      </c>
      <c r="F231" s="1">
        <v>943183</v>
      </c>
      <c r="G231" s="1">
        <v>55506</v>
      </c>
      <c r="H231" s="1">
        <v>8543</v>
      </c>
      <c r="I231" s="1">
        <v>21954</v>
      </c>
      <c r="J231" s="1">
        <v>7240</v>
      </c>
      <c r="K231" s="1">
        <v>8487</v>
      </c>
      <c r="L231" s="1">
        <v>15727</v>
      </c>
      <c r="M231" s="1">
        <v>7.6196999999999999</v>
      </c>
      <c r="N231" s="11" t="str">
        <f t="shared" si="3"/>
        <v>No</v>
      </c>
      <c r="O231" s="1">
        <v>5.88497</v>
      </c>
      <c r="P231" s="1">
        <v>15.39113</v>
      </c>
      <c r="Q231" s="1">
        <v>256.98232000000002</v>
      </c>
      <c r="R231" s="1">
        <v>2.3276500000000002</v>
      </c>
    </row>
    <row r="232" spans="1:18" ht="13.2" hidden="1" x14ac:dyDescent="0.25">
      <c r="A232" s="1" t="s">
        <v>421</v>
      </c>
      <c r="B232" s="1" t="s">
        <v>33</v>
      </c>
      <c r="C232" s="6">
        <v>45082</v>
      </c>
      <c r="D232" s="6" t="s">
        <v>422</v>
      </c>
      <c r="E232" s="1">
        <v>9404</v>
      </c>
      <c r="F232" s="1">
        <v>942672</v>
      </c>
      <c r="G232" s="1">
        <v>114668</v>
      </c>
      <c r="H232" s="1">
        <v>4062</v>
      </c>
      <c r="I232" s="1">
        <v>10060</v>
      </c>
      <c r="J232" s="1">
        <v>17139</v>
      </c>
      <c r="K232" s="1">
        <v>11939</v>
      </c>
      <c r="L232" s="1">
        <v>29078</v>
      </c>
      <c r="M232" s="1">
        <v>3.0920999999999998</v>
      </c>
      <c r="N232" s="11" t="str">
        <f t="shared" si="3"/>
        <v>No</v>
      </c>
      <c r="O232" s="1">
        <v>12.164149999999999</v>
      </c>
      <c r="P232" s="1">
        <v>3.5424000000000002</v>
      </c>
      <c r="Q232" s="1">
        <v>247.66125</v>
      </c>
      <c r="R232" s="1">
        <v>1.06718</v>
      </c>
    </row>
    <row r="233" spans="1:18" ht="13.2" hidden="1" x14ac:dyDescent="0.25">
      <c r="A233" s="1" t="s">
        <v>423</v>
      </c>
      <c r="B233" s="1" t="s">
        <v>21</v>
      </c>
      <c r="C233" s="6" t="s">
        <v>206</v>
      </c>
      <c r="D233" s="6" t="s">
        <v>424</v>
      </c>
      <c r="E233" s="1">
        <v>5199</v>
      </c>
      <c r="F233" s="1">
        <v>116253</v>
      </c>
      <c r="G233" s="1">
        <v>190553</v>
      </c>
      <c r="H233" s="1">
        <v>9224</v>
      </c>
      <c r="I233" s="1">
        <v>14521</v>
      </c>
      <c r="J233" s="1">
        <v>23557</v>
      </c>
      <c r="K233" s="1">
        <v>8316</v>
      </c>
      <c r="L233" s="1">
        <v>31873</v>
      </c>
      <c r="M233" s="1">
        <v>6.1306000000000003</v>
      </c>
      <c r="N233" s="11" t="str">
        <f t="shared" si="3"/>
        <v>No</v>
      </c>
      <c r="O233" s="1">
        <v>163.91233</v>
      </c>
      <c r="P233" s="1">
        <v>4.8406500000000001</v>
      </c>
      <c r="Q233" s="1">
        <v>157.42627999999999</v>
      </c>
      <c r="R233" s="1">
        <v>12.49086</v>
      </c>
    </row>
    <row r="234" spans="1:18" ht="13.2" hidden="1" x14ac:dyDescent="0.25">
      <c r="A234" s="1" t="s">
        <v>425</v>
      </c>
      <c r="B234" s="1" t="s">
        <v>24</v>
      </c>
      <c r="C234" s="6" t="s">
        <v>204</v>
      </c>
      <c r="D234" s="6" t="s">
        <v>161</v>
      </c>
      <c r="E234" s="1">
        <v>9772</v>
      </c>
      <c r="F234" s="1">
        <v>79414</v>
      </c>
      <c r="G234" s="1">
        <v>108739</v>
      </c>
      <c r="H234" s="1">
        <v>24399</v>
      </c>
      <c r="I234" s="1">
        <v>9704</v>
      </c>
      <c r="J234" s="1">
        <v>87713</v>
      </c>
      <c r="K234" s="1">
        <v>40567</v>
      </c>
      <c r="L234" s="1">
        <v>128280</v>
      </c>
      <c r="M234" s="1">
        <v>13.1273</v>
      </c>
      <c r="N234" s="11" t="str">
        <f t="shared" si="3"/>
        <v>No</v>
      </c>
      <c r="O234" s="1">
        <v>136.92674</v>
      </c>
      <c r="P234" s="1">
        <v>22.438130000000001</v>
      </c>
      <c r="Q234" s="1">
        <v>39.772120000000001</v>
      </c>
      <c r="R234" s="1">
        <v>12.21951</v>
      </c>
    </row>
    <row r="235" spans="1:18" ht="13.2" hidden="1" x14ac:dyDescent="0.25">
      <c r="A235" s="1" t="s">
        <v>426</v>
      </c>
      <c r="B235" s="1" t="s">
        <v>21</v>
      </c>
      <c r="C235" s="6">
        <v>45115</v>
      </c>
      <c r="D235" s="6">
        <v>44968</v>
      </c>
      <c r="E235" s="1">
        <v>9686</v>
      </c>
      <c r="F235" s="1">
        <v>997396</v>
      </c>
      <c r="G235" s="1">
        <v>14979</v>
      </c>
      <c r="H235" s="1">
        <v>45343</v>
      </c>
      <c r="I235" s="1">
        <v>15236</v>
      </c>
      <c r="J235" s="1">
        <v>10502</v>
      </c>
      <c r="K235" s="1">
        <v>6751</v>
      </c>
      <c r="L235" s="1">
        <v>17253</v>
      </c>
      <c r="M235" s="1">
        <v>1.7811999999999999</v>
      </c>
      <c r="N235" s="11" t="str">
        <f t="shared" si="3"/>
        <v>No</v>
      </c>
      <c r="O235" s="1">
        <v>1.5018100000000001</v>
      </c>
      <c r="P235" s="1">
        <v>302.71046000000001</v>
      </c>
      <c r="Q235" s="1">
        <v>33.601660000000003</v>
      </c>
      <c r="R235" s="1">
        <v>1.5275799999999999</v>
      </c>
    </row>
    <row r="236" spans="1:18" ht="13.2" hidden="1" x14ac:dyDescent="0.25">
      <c r="A236" s="1" t="s">
        <v>427</v>
      </c>
      <c r="B236" s="1" t="s">
        <v>24</v>
      </c>
      <c r="C236" s="6">
        <v>45052</v>
      </c>
      <c r="D236" s="6">
        <v>45233</v>
      </c>
      <c r="E236" s="1">
        <v>8116</v>
      </c>
      <c r="F236" s="1">
        <v>221459</v>
      </c>
      <c r="G236" s="1">
        <v>159197</v>
      </c>
      <c r="H236" s="1">
        <v>44166</v>
      </c>
      <c r="I236" s="1">
        <v>17789</v>
      </c>
      <c r="J236" s="1">
        <v>28410</v>
      </c>
      <c r="K236" s="1">
        <v>31018</v>
      </c>
      <c r="L236" s="1">
        <v>59428</v>
      </c>
      <c r="M236" s="1">
        <v>7.3223000000000003</v>
      </c>
      <c r="N236" s="11" t="str">
        <f t="shared" si="3"/>
        <v>No</v>
      </c>
      <c r="O236" s="1">
        <v>71.885540000000006</v>
      </c>
      <c r="P236" s="1">
        <v>27.742989999999999</v>
      </c>
      <c r="Q236" s="1">
        <v>40.277589999999996</v>
      </c>
      <c r="R236" s="1">
        <v>8.0326400000000007</v>
      </c>
    </row>
    <row r="237" spans="1:18" ht="13.2" hidden="1" x14ac:dyDescent="0.25">
      <c r="A237" s="1" t="s">
        <v>428</v>
      </c>
      <c r="B237" s="1" t="s">
        <v>21</v>
      </c>
      <c r="C237" s="6">
        <v>45023</v>
      </c>
      <c r="D237" s="6" t="s">
        <v>53</v>
      </c>
      <c r="E237" s="1">
        <v>5080</v>
      </c>
      <c r="F237" s="1">
        <v>789155</v>
      </c>
      <c r="G237" s="1">
        <v>182497</v>
      </c>
      <c r="H237" s="1">
        <v>39978</v>
      </c>
      <c r="I237" s="1">
        <v>6507</v>
      </c>
      <c r="J237" s="1">
        <v>38482</v>
      </c>
      <c r="K237" s="1">
        <v>22314</v>
      </c>
      <c r="L237" s="1">
        <v>60796</v>
      </c>
      <c r="M237" s="1">
        <v>11.967700000000001</v>
      </c>
      <c r="N237" s="11" t="str">
        <f t="shared" si="3"/>
        <v>No</v>
      </c>
      <c r="O237" s="1">
        <v>23.125620000000001</v>
      </c>
      <c r="P237" s="1">
        <v>21.906110000000002</v>
      </c>
      <c r="Q237" s="1">
        <v>16.276450000000001</v>
      </c>
      <c r="R237" s="1">
        <v>0.82455000000000001</v>
      </c>
    </row>
    <row r="238" spans="1:18" ht="13.2" hidden="1" x14ac:dyDescent="0.25">
      <c r="A238" s="1" t="s">
        <v>429</v>
      </c>
      <c r="B238" s="1" t="s">
        <v>18</v>
      </c>
      <c r="C238" s="6">
        <v>44931</v>
      </c>
      <c r="D238" s="6" t="s">
        <v>334</v>
      </c>
      <c r="E238" s="1">
        <v>3596</v>
      </c>
      <c r="F238" s="1">
        <v>588129</v>
      </c>
      <c r="G238" s="1">
        <v>24581</v>
      </c>
      <c r="H238" s="1">
        <v>23018</v>
      </c>
      <c r="I238" s="1">
        <v>24300</v>
      </c>
      <c r="J238" s="1">
        <v>25592</v>
      </c>
      <c r="K238" s="1">
        <v>21261</v>
      </c>
      <c r="L238" s="1">
        <v>46853</v>
      </c>
      <c r="M238" s="1">
        <v>13.029199999999999</v>
      </c>
      <c r="N238" s="11" t="str">
        <f t="shared" si="3"/>
        <v>No</v>
      </c>
      <c r="O238" s="1">
        <v>4.1795299999999997</v>
      </c>
      <c r="P238" s="1">
        <v>93.64143</v>
      </c>
      <c r="Q238" s="1">
        <v>105.56955000000001</v>
      </c>
      <c r="R238" s="1">
        <v>4.1317500000000003</v>
      </c>
    </row>
    <row r="239" spans="1:18" ht="13.2" x14ac:dyDescent="0.25">
      <c r="A239" s="1" t="s">
        <v>430</v>
      </c>
      <c r="B239" s="1" t="s">
        <v>18</v>
      </c>
      <c r="C239" s="6" t="s">
        <v>183</v>
      </c>
      <c r="D239" s="6" t="s">
        <v>110</v>
      </c>
      <c r="E239" s="1">
        <v>1165</v>
      </c>
      <c r="F239" s="1">
        <v>996256</v>
      </c>
      <c r="G239" s="1">
        <v>43433</v>
      </c>
      <c r="H239" s="1">
        <v>33212</v>
      </c>
      <c r="I239" s="1">
        <v>27646</v>
      </c>
      <c r="J239" s="1">
        <v>27487</v>
      </c>
      <c r="K239" s="1">
        <v>16955</v>
      </c>
      <c r="L239" s="1">
        <v>44442</v>
      </c>
      <c r="M239" s="1">
        <v>38.147599999999997</v>
      </c>
      <c r="N239" s="11" t="str">
        <f t="shared" si="3"/>
        <v>Yes</v>
      </c>
      <c r="O239" s="1">
        <v>4.3596199999999996</v>
      </c>
      <c r="P239" s="1">
        <v>76.467200000000005</v>
      </c>
      <c r="Q239" s="1">
        <v>83.241</v>
      </c>
      <c r="R239" s="1">
        <v>2.7749899999999998</v>
      </c>
    </row>
    <row r="240" spans="1:18" ht="13.2" hidden="1" x14ac:dyDescent="0.25">
      <c r="A240" s="1" t="s">
        <v>431</v>
      </c>
      <c r="B240" s="1" t="s">
        <v>21</v>
      </c>
      <c r="C240" s="6" t="s">
        <v>270</v>
      </c>
      <c r="D240" s="6" t="s">
        <v>246</v>
      </c>
      <c r="E240" s="1">
        <v>9926</v>
      </c>
      <c r="F240" s="1">
        <v>340110</v>
      </c>
      <c r="G240" s="1">
        <v>16266</v>
      </c>
      <c r="H240" s="1">
        <v>38005</v>
      </c>
      <c r="I240" s="1">
        <v>10559</v>
      </c>
      <c r="J240" s="1">
        <v>45369</v>
      </c>
      <c r="K240" s="1">
        <v>55121</v>
      </c>
      <c r="L240" s="1">
        <v>100490</v>
      </c>
      <c r="M240" s="1">
        <v>10.123900000000001</v>
      </c>
      <c r="N240" s="11" t="str">
        <f t="shared" si="3"/>
        <v>No</v>
      </c>
      <c r="O240" s="1">
        <v>4.7825699999999998</v>
      </c>
      <c r="P240" s="1">
        <v>233.64687000000001</v>
      </c>
      <c r="Q240" s="1">
        <v>27.783190000000001</v>
      </c>
      <c r="R240" s="1">
        <v>3.1045799999999999</v>
      </c>
    </row>
    <row r="241" spans="1:18" ht="13.2" x14ac:dyDescent="0.25">
      <c r="A241" s="1" t="s">
        <v>432</v>
      </c>
      <c r="B241" s="1" t="s">
        <v>33</v>
      </c>
      <c r="C241" s="6">
        <v>45242</v>
      </c>
      <c r="D241" s="6" t="s">
        <v>228</v>
      </c>
      <c r="E241" s="1">
        <v>1373</v>
      </c>
      <c r="F241" s="1">
        <v>74327</v>
      </c>
      <c r="G241" s="1">
        <v>79809</v>
      </c>
      <c r="H241" s="1">
        <v>42644</v>
      </c>
      <c r="I241" s="1">
        <v>17402</v>
      </c>
      <c r="J241" s="1">
        <v>47283</v>
      </c>
      <c r="K241" s="1">
        <v>9458</v>
      </c>
      <c r="L241" s="1">
        <v>56741</v>
      </c>
      <c r="M241" s="1">
        <v>41.326300000000003</v>
      </c>
      <c r="N241" s="11" t="str">
        <f t="shared" si="3"/>
        <v>Yes</v>
      </c>
      <c r="O241" s="1">
        <v>107.37551999999999</v>
      </c>
      <c r="P241" s="1">
        <v>53.432569999999998</v>
      </c>
      <c r="Q241" s="1">
        <v>40.80762</v>
      </c>
      <c r="R241" s="1">
        <v>23.412759999999999</v>
      </c>
    </row>
    <row r="242" spans="1:18" ht="13.2" hidden="1" x14ac:dyDescent="0.25">
      <c r="A242" s="1" t="s">
        <v>433</v>
      </c>
      <c r="B242" s="1" t="s">
        <v>24</v>
      </c>
      <c r="C242" s="6" t="s">
        <v>74</v>
      </c>
      <c r="D242" s="6">
        <v>45143</v>
      </c>
      <c r="E242" s="1">
        <v>8459</v>
      </c>
      <c r="F242" s="1">
        <v>444840</v>
      </c>
      <c r="G242" s="1">
        <v>93859</v>
      </c>
      <c r="H242" s="1">
        <v>48228</v>
      </c>
      <c r="I242" s="1">
        <v>282</v>
      </c>
      <c r="J242" s="1">
        <v>76785</v>
      </c>
      <c r="K242" s="1">
        <v>53689</v>
      </c>
      <c r="L242" s="1">
        <v>130474</v>
      </c>
      <c r="M242" s="1">
        <v>15.424300000000001</v>
      </c>
      <c r="N242" s="11" t="str">
        <f t="shared" si="3"/>
        <v>No</v>
      </c>
      <c r="O242" s="1">
        <v>21.099499999999999</v>
      </c>
      <c r="P242" s="1">
        <v>51.383459999999999</v>
      </c>
      <c r="Q242" s="1">
        <v>0.58472000000000002</v>
      </c>
      <c r="R242" s="1">
        <v>6.3390000000000002E-2</v>
      </c>
    </row>
    <row r="243" spans="1:18" ht="13.2" hidden="1" x14ac:dyDescent="0.25">
      <c r="A243" s="1" t="s">
        <v>434</v>
      </c>
      <c r="B243" s="1" t="s">
        <v>18</v>
      </c>
      <c r="C243" s="6">
        <v>45017</v>
      </c>
      <c r="D243" s="6" t="s">
        <v>31</v>
      </c>
      <c r="E243" s="1">
        <v>7064</v>
      </c>
      <c r="F243" s="1">
        <v>821158</v>
      </c>
      <c r="G243" s="1">
        <v>92342</v>
      </c>
      <c r="H243" s="1">
        <v>36398</v>
      </c>
      <c r="I243" s="1">
        <v>8004</v>
      </c>
      <c r="J243" s="1">
        <v>84849</v>
      </c>
      <c r="K243" s="1">
        <v>10266</v>
      </c>
      <c r="L243" s="1">
        <v>95115</v>
      </c>
      <c r="M243" s="1">
        <v>13.4648</v>
      </c>
      <c r="N243" s="11" t="str">
        <f t="shared" si="3"/>
        <v>No</v>
      </c>
      <c r="O243" s="1">
        <v>11.245340000000001</v>
      </c>
      <c r="P243" s="1">
        <v>39.416519999999998</v>
      </c>
      <c r="Q243" s="1">
        <v>21.990220000000001</v>
      </c>
      <c r="R243" s="1">
        <v>0.97472000000000003</v>
      </c>
    </row>
    <row r="244" spans="1:18" ht="13.2" hidden="1" x14ac:dyDescent="0.25">
      <c r="A244" s="1" t="s">
        <v>435</v>
      </c>
      <c r="B244" s="1" t="s">
        <v>24</v>
      </c>
      <c r="C244" s="6">
        <v>45145</v>
      </c>
      <c r="D244" s="6" t="s">
        <v>315</v>
      </c>
      <c r="E244" s="1">
        <v>6681</v>
      </c>
      <c r="F244" s="1">
        <v>554316</v>
      </c>
      <c r="G244" s="1">
        <v>58111</v>
      </c>
      <c r="H244" s="1">
        <v>6869</v>
      </c>
      <c r="I244" s="1">
        <v>27843</v>
      </c>
      <c r="J244" s="1">
        <v>89794</v>
      </c>
      <c r="K244" s="1">
        <v>2487</v>
      </c>
      <c r="L244" s="1">
        <v>92281</v>
      </c>
      <c r="M244" s="1">
        <v>13.8125</v>
      </c>
      <c r="N244" s="11" t="str">
        <f t="shared" si="3"/>
        <v>No</v>
      </c>
      <c r="O244" s="1">
        <v>10.483370000000001</v>
      </c>
      <c r="P244" s="1">
        <v>11.82048</v>
      </c>
      <c r="Q244" s="1">
        <v>405.34284000000002</v>
      </c>
      <c r="R244" s="1">
        <v>5.0229499999999998</v>
      </c>
    </row>
    <row r="245" spans="1:18" ht="13.2" x14ac:dyDescent="0.25">
      <c r="A245" s="1" t="s">
        <v>436</v>
      </c>
      <c r="B245" s="1" t="s">
        <v>39</v>
      </c>
      <c r="C245" s="6" t="s">
        <v>437</v>
      </c>
      <c r="D245" s="6" t="s">
        <v>438</v>
      </c>
      <c r="E245" s="1">
        <v>4257</v>
      </c>
      <c r="F245" s="1">
        <v>183275</v>
      </c>
      <c r="G245" s="1">
        <v>199037</v>
      </c>
      <c r="H245" s="1">
        <v>27600</v>
      </c>
      <c r="I245" s="1">
        <v>29916</v>
      </c>
      <c r="J245" s="1">
        <v>26676</v>
      </c>
      <c r="K245" s="1">
        <v>67323</v>
      </c>
      <c r="L245" s="1">
        <v>93999</v>
      </c>
      <c r="M245" s="1">
        <v>22.081</v>
      </c>
      <c r="N245" s="11" t="str">
        <f t="shared" si="3"/>
        <v>Yes</v>
      </c>
      <c r="O245" s="1">
        <v>108.60019</v>
      </c>
      <c r="P245" s="1">
        <v>13.866770000000001</v>
      </c>
      <c r="Q245" s="1">
        <v>108.3913</v>
      </c>
      <c r="R245" s="1">
        <v>16.32301</v>
      </c>
    </row>
    <row r="246" spans="1:18" ht="13.2" x14ac:dyDescent="0.25">
      <c r="A246" s="1" t="s">
        <v>439</v>
      </c>
      <c r="B246" s="1" t="s">
        <v>33</v>
      </c>
      <c r="C246" s="6" t="s">
        <v>347</v>
      </c>
      <c r="D246" s="6" t="s">
        <v>74</v>
      </c>
      <c r="E246" s="1">
        <v>5361</v>
      </c>
      <c r="F246" s="1">
        <v>784786</v>
      </c>
      <c r="G246" s="1">
        <v>195558</v>
      </c>
      <c r="H246" s="1">
        <v>7272</v>
      </c>
      <c r="I246" s="1">
        <v>19806</v>
      </c>
      <c r="J246" s="1">
        <v>71887</v>
      </c>
      <c r="K246" s="1">
        <v>50022</v>
      </c>
      <c r="L246" s="1">
        <v>121909</v>
      </c>
      <c r="M246" s="1">
        <v>22.74</v>
      </c>
      <c r="N246" s="11" t="str">
        <f t="shared" si="3"/>
        <v>Yes</v>
      </c>
      <c r="O246" s="1">
        <v>24.91864</v>
      </c>
      <c r="P246" s="1">
        <v>3.7185899999999998</v>
      </c>
      <c r="Q246" s="1">
        <v>272.35973999999999</v>
      </c>
      <c r="R246" s="1">
        <v>2.5237500000000002</v>
      </c>
    </row>
    <row r="247" spans="1:18" ht="13.2" hidden="1" x14ac:dyDescent="0.25">
      <c r="A247" s="1" t="s">
        <v>440</v>
      </c>
      <c r="B247" s="1" t="s">
        <v>33</v>
      </c>
      <c r="C247" s="6" t="s">
        <v>195</v>
      </c>
      <c r="D247" s="6" t="s">
        <v>78</v>
      </c>
      <c r="E247" s="1">
        <v>7194</v>
      </c>
      <c r="F247" s="1">
        <v>539288</v>
      </c>
      <c r="G247" s="1">
        <v>45482</v>
      </c>
      <c r="H247" s="1">
        <v>24259</v>
      </c>
      <c r="I247" s="1">
        <v>19732</v>
      </c>
      <c r="J247" s="1">
        <v>27524</v>
      </c>
      <c r="K247" s="1">
        <v>33183</v>
      </c>
      <c r="L247" s="1">
        <v>60707</v>
      </c>
      <c r="M247" s="1">
        <v>8.4385999999999992</v>
      </c>
      <c r="N247" s="11" t="str">
        <f t="shared" si="3"/>
        <v>No</v>
      </c>
      <c r="O247" s="1">
        <v>8.4337099999999996</v>
      </c>
      <c r="P247" s="1">
        <v>53.337580000000003</v>
      </c>
      <c r="Q247" s="1">
        <v>81.338880000000003</v>
      </c>
      <c r="R247" s="1">
        <v>3.6589</v>
      </c>
    </row>
    <row r="248" spans="1:18" ht="13.2" hidden="1" x14ac:dyDescent="0.25">
      <c r="A248" s="1" t="s">
        <v>441</v>
      </c>
      <c r="B248" s="1" t="s">
        <v>39</v>
      </c>
      <c r="C248" s="6" t="s">
        <v>442</v>
      </c>
      <c r="D248" s="6">
        <v>45117</v>
      </c>
      <c r="E248" s="1">
        <v>9177</v>
      </c>
      <c r="F248" s="1">
        <v>392024</v>
      </c>
      <c r="G248" s="1">
        <v>1447</v>
      </c>
      <c r="H248" s="1">
        <v>34531</v>
      </c>
      <c r="I248" s="1">
        <v>9981</v>
      </c>
      <c r="J248" s="1">
        <v>19166</v>
      </c>
      <c r="K248" s="1">
        <v>5515</v>
      </c>
      <c r="L248" s="1">
        <v>24681</v>
      </c>
      <c r="M248" s="1">
        <v>2.6894</v>
      </c>
      <c r="N248" s="11" t="str">
        <f t="shared" si="3"/>
        <v>No</v>
      </c>
      <c r="O248" s="1">
        <v>0.36910999999999999</v>
      </c>
      <c r="P248" s="1">
        <v>2386.3856300000002</v>
      </c>
      <c r="Q248" s="1">
        <v>28.90446</v>
      </c>
      <c r="R248" s="1">
        <v>2.5460199999999999</v>
      </c>
    </row>
    <row r="249" spans="1:18" ht="13.2" hidden="1" x14ac:dyDescent="0.25">
      <c r="A249" s="1" t="s">
        <v>443</v>
      </c>
      <c r="B249" s="1" t="s">
        <v>33</v>
      </c>
      <c r="C249" s="6">
        <v>45242</v>
      </c>
      <c r="D249" s="6">
        <v>45352</v>
      </c>
      <c r="E249" s="1">
        <v>3547</v>
      </c>
      <c r="F249" s="1">
        <v>40425</v>
      </c>
      <c r="G249" s="1">
        <v>160291</v>
      </c>
      <c r="H249" s="1">
        <v>23150</v>
      </c>
      <c r="I249" s="1">
        <v>27529</v>
      </c>
      <c r="J249" s="1">
        <v>44853</v>
      </c>
      <c r="K249" s="1">
        <v>3788</v>
      </c>
      <c r="L249" s="1">
        <v>48641</v>
      </c>
      <c r="M249" s="1">
        <v>13.7133</v>
      </c>
      <c r="N249" s="11" t="str">
        <f t="shared" si="3"/>
        <v>No</v>
      </c>
      <c r="O249" s="1">
        <v>396.51452999999998</v>
      </c>
      <c r="P249" s="1">
        <v>14.44248</v>
      </c>
      <c r="Q249" s="1">
        <v>118.91576999999999</v>
      </c>
      <c r="R249" s="1">
        <v>68.098950000000002</v>
      </c>
    </row>
    <row r="250" spans="1:18" ht="13.2" hidden="1" x14ac:dyDescent="0.25">
      <c r="A250" s="1" t="s">
        <v>444</v>
      </c>
      <c r="B250" s="1" t="s">
        <v>18</v>
      </c>
      <c r="C250" s="6">
        <v>45263</v>
      </c>
      <c r="D250" s="6" t="s">
        <v>264</v>
      </c>
      <c r="E250" s="1">
        <v>6156</v>
      </c>
      <c r="F250" s="1">
        <v>704566</v>
      </c>
      <c r="G250" s="1">
        <v>129406</v>
      </c>
      <c r="H250" s="1">
        <v>4993</v>
      </c>
      <c r="I250" s="1">
        <v>13176</v>
      </c>
      <c r="J250" s="1">
        <v>44962</v>
      </c>
      <c r="K250" s="1">
        <v>20966</v>
      </c>
      <c r="L250" s="1">
        <v>65928</v>
      </c>
      <c r="M250" s="1">
        <v>10.7096</v>
      </c>
      <c r="N250" s="11" t="str">
        <f t="shared" si="3"/>
        <v>No</v>
      </c>
      <c r="O250" s="1">
        <v>18.366769999999999</v>
      </c>
      <c r="P250" s="1">
        <v>3.8584000000000001</v>
      </c>
      <c r="Q250" s="1">
        <v>263.88945000000001</v>
      </c>
      <c r="R250" s="1">
        <v>1.87009</v>
      </c>
    </row>
    <row r="251" spans="1:18" ht="13.2" hidden="1" x14ac:dyDescent="0.25">
      <c r="A251" s="1" t="s">
        <v>445</v>
      </c>
      <c r="B251" s="1" t="s">
        <v>39</v>
      </c>
      <c r="C251" s="6" t="s">
        <v>185</v>
      </c>
      <c r="D251" s="6">
        <v>44934</v>
      </c>
      <c r="E251" s="1">
        <v>8454</v>
      </c>
      <c r="F251" s="1">
        <v>470340</v>
      </c>
      <c r="G251" s="1">
        <v>176101</v>
      </c>
      <c r="H251" s="1">
        <v>22477</v>
      </c>
      <c r="I251" s="1">
        <v>11872</v>
      </c>
      <c r="J251" s="1">
        <v>44641</v>
      </c>
      <c r="K251" s="1">
        <v>62737</v>
      </c>
      <c r="L251" s="1">
        <v>107378</v>
      </c>
      <c r="M251" s="1">
        <v>12.7014</v>
      </c>
      <c r="N251" s="11" t="str">
        <f t="shared" si="3"/>
        <v>No</v>
      </c>
      <c r="O251" s="1">
        <v>37.441209999999998</v>
      </c>
      <c r="P251" s="1">
        <v>12.7637</v>
      </c>
      <c r="Q251" s="1">
        <v>52.818440000000002</v>
      </c>
      <c r="R251" s="1">
        <v>2.52413</v>
      </c>
    </row>
    <row r="252" spans="1:18" ht="13.2" hidden="1" x14ac:dyDescent="0.25">
      <c r="A252" s="1" t="s">
        <v>446</v>
      </c>
      <c r="B252" s="1" t="s">
        <v>18</v>
      </c>
      <c r="C252" s="6">
        <v>45270</v>
      </c>
      <c r="D252" s="6" t="s">
        <v>154</v>
      </c>
      <c r="E252" s="1">
        <v>6746</v>
      </c>
      <c r="F252" s="1">
        <v>108017</v>
      </c>
      <c r="G252" s="1">
        <v>15090</v>
      </c>
      <c r="H252" s="1">
        <v>34132</v>
      </c>
      <c r="I252" s="1">
        <v>15976</v>
      </c>
      <c r="J252" s="1">
        <v>94595</v>
      </c>
      <c r="K252" s="1">
        <v>49541</v>
      </c>
      <c r="L252" s="1">
        <v>144136</v>
      </c>
      <c r="M252" s="1">
        <v>21.366099999999999</v>
      </c>
      <c r="N252" s="11" t="str">
        <f t="shared" si="3"/>
        <v>No</v>
      </c>
      <c r="O252" s="1">
        <v>13.97002</v>
      </c>
      <c r="P252" s="1">
        <v>226.18952999999999</v>
      </c>
      <c r="Q252" s="1">
        <v>46.806519999999999</v>
      </c>
      <c r="R252" s="1">
        <v>14.79026</v>
      </c>
    </row>
    <row r="253" spans="1:18" ht="13.2" hidden="1" x14ac:dyDescent="0.25">
      <c r="A253" s="1" t="s">
        <v>447</v>
      </c>
      <c r="B253" s="1" t="s">
        <v>18</v>
      </c>
      <c r="C253" s="6" t="s">
        <v>158</v>
      </c>
      <c r="D253" s="6" t="s">
        <v>158</v>
      </c>
      <c r="E253" s="1">
        <v>8315</v>
      </c>
      <c r="F253" s="1">
        <v>192616</v>
      </c>
      <c r="G253" s="1">
        <v>175978</v>
      </c>
      <c r="H253" s="1">
        <v>1649</v>
      </c>
      <c r="I253" s="1">
        <v>24292</v>
      </c>
      <c r="J253" s="1">
        <v>11091</v>
      </c>
      <c r="K253" s="1">
        <v>7573</v>
      </c>
      <c r="L253" s="1">
        <v>18664</v>
      </c>
      <c r="M253" s="1">
        <v>2.2446000000000002</v>
      </c>
      <c r="N253" s="11" t="str">
        <f t="shared" si="3"/>
        <v>No</v>
      </c>
      <c r="O253" s="1">
        <v>91.362089999999995</v>
      </c>
      <c r="P253" s="1">
        <v>0.93705000000000005</v>
      </c>
      <c r="Q253" s="1">
        <v>1473.1352300000001</v>
      </c>
      <c r="R253" s="1">
        <v>12.61162</v>
      </c>
    </row>
    <row r="254" spans="1:18" ht="13.2" x14ac:dyDescent="0.25">
      <c r="A254" s="1" t="s">
        <v>448</v>
      </c>
      <c r="B254" s="1" t="s">
        <v>39</v>
      </c>
      <c r="C254" s="6" t="s">
        <v>285</v>
      </c>
      <c r="D254" s="6" t="s">
        <v>415</v>
      </c>
      <c r="E254" s="1">
        <v>1035</v>
      </c>
      <c r="F254" s="1">
        <v>844879</v>
      </c>
      <c r="G254" s="1">
        <v>53152</v>
      </c>
      <c r="H254" s="1">
        <v>37239</v>
      </c>
      <c r="I254" s="1">
        <v>93</v>
      </c>
      <c r="J254" s="1">
        <v>29825</v>
      </c>
      <c r="K254" s="1">
        <v>11458</v>
      </c>
      <c r="L254" s="1">
        <v>41283</v>
      </c>
      <c r="M254" s="1">
        <v>39.887</v>
      </c>
      <c r="N254" s="11" t="str">
        <f t="shared" si="3"/>
        <v>Yes</v>
      </c>
      <c r="O254" s="1">
        <v>6.29108</v>
      </c>
      <c r="P254" s="1">
        <v>70.061329999999998</v>
      </c>
      <c r="Q254" s="1">
        <v>0.24973999999999999</v>
      </c>
      <c r="R254" s="1">
        <v>1.1010000000000001E-2</v>
      </c>
    </row>
    <row r="255" spans="1:18" ht="13.2" x14ac:dyDescent="0.25">
      <c r="A255" s="1" t="s">
        <v>449</v>
      </c>
      <c r="B255" s="1" t="s">
        <v>24</v>
      </c>
      <c r="C255" s="6">
        <v>44989</v>
      </c>
      <c r="D255" s="6" t="s">
        <v>56</v>
      </c>
      <c r="E255" s="1">
        <v>5878</v>
      </c>
      <c r="F255" s="1">
        <v>742053</v>
      </c>
      <c r="G255" s="1">
        <v>154300</v>
      </c>
      <c r="H255" s="1">
        <v>49293</v>
      </c>
      <c r="I255" s="1">
        <v>8819</v>
      </c>
      <c r="J255" s="1">
        <v>72636</v>
      </c>
      <c r="K255" s="1">
        <v>73924</v>
      </c>
      <c r="L255" s="1">
        <v>146560</v>
      </c>
      <c r="M255" s="1">
        <v>24.933700000000002</v>
      </c>
      <c r="N255" s="11" t="str">
        <f t="shared" si="3"/>
        <v>Yes</v>
      </c>
      <c r="O255" s="1">
        <v>20.793659999999999</v>
      </c>
      <c r="P255" s="1">
        <v>31.946210000000001</v>
      </c>
      <c r="Q255" s="1">
        <v>17.890979999999999</v>
      </c>
      <c r="R255" s="1">
        <v>1.1884600000000001</v>
      </c>
    </row>
    <row r="256" spans="1:18" ht="13.2" hidden="1" x14ac:dyDescent="0.25">
      <c r="A256" s="1" t="s">
        <v>450</v>
      </c>
      <c r="B256" s="1" t="s">
        <v>24</v>
      </c>
      <c r="C256" s="6" t="s">
        <v>72</v>
      </c>
      <c r="D256" s="6">
        <v>44994</v>
      </c>
      <c r="E256" s="1">
        <v>7173</v>
      </c>
      <c r="F256" s="1">
        <v>139540</v>
      </c>
      <c r="G256" s="1">
        <v>148448</v>
      </c>
      <c r="H256" s="1">
        <v>40464</v>
      </c>
      <c r="I256" s="1">
        <v>27648</v>
      </c>
      <c r="J256" s="1">
        <v>23639</v>
      </c>
      <c r="K256" s="1">
        <v>70371</v>
      </c>
      <c r="L256" s="1">
        <v>94010</v>
      </c>
      <c r="M256" s="1">
        <v>13.1061</v>
      </c>
      <c r="N256" s="11" t="str">
        <f t="shared" si="3"/>
        <v>No</v>
      </c>
      <c r="O256" s="1">
        <v>106.38383</v>
      </c>
      <c r="P256" s="1">
        <v>27.258030000000002</v>
      </c>
      <c r="Q256" s="1">
        <v>68.327399999999997</v>
      </c>
      <c r="R256" s="1">
        <v>19.813669999999998</v>
      </c>
    </row>
    <row r="257" spans="1:18" ht="13.2" x14ac:dyDescent="0.25">
      <c r="A257" s="1" t="s">
        <v>451</v>
      </c>
      <c r="B257" s="1" t="s">
        <v>33</v>
      </c>
      <c r="C257" s="6" t="s">
        <v>163</v>
      </c>
      <c r="D257" s="6" t="s">
        <v>347</v>
      </c>
      <c r="E257" s="1">
        <v>1060</v>
      </c>
      <c r="F257" s="1">
        <v>848047</v>
      </c>
      <c r="G257" s="1">
        <v>110809</v>
      </c>
      <c r="H257" s="1">
        <v>47255</v>
      </c>
      <c r="I257" s="1">
        <v>12695</v>
      </c>
      <c r="J257" s="1">
        <v>88628</v>
      </c>
      <c r="K257" s="1">
        <v>47593</v>
      </c>
      <c r="L257" s="1">
        <v>136221</v>
      </c>
      <c r="M257" s="1">
        <v>128.5104</v>
      </c>
      <c r="N257" s="11" t="str">
        <f t="shared" si="3"/>
        <v>Yes</v>
      </c>
      <c r="O257" s="1">
        <v>13.066369999999999</v>
      </c>
      <c r="P257" s="1">
        <v>42.645449999999997</v>
      </c>
      <c r="Q257" s="1">
        <v>26.864879999999999</v>
      </c>
      <c r="R257" s="1">
        <v>1.4969699999999999</v>
      </c>
    </row>
    <row r="258" spans="1:18" ht="13.2" hidden="1" x14ac:dyDescent="0.25">
      <c r="A258" s="1" t="s">
        <v>452</v>
      </c>
      <c r="B258" s="1" t="s">
        <v>39</v>
      </c>
      <c r="C258" s="6" t="s">
        <v>270</v>
      </c>
      <c r="D258" s="6" t="s">
        <v>453</v>
      </c>
      <c r="E258" s="1">
        <v>8505</v>
      </c>
      <c r="F258" s="1">
        <v>805379</v>
      </c>
      <c r="G258" s="1">
        <v>176646</v>
      </c>
      <c r="H258" s="1">
        <v>25807</v>
      </c>
      <c r="I258" s="1">
        <v>14648</v>
      </c>
      <c r="J258" s="1">
        <v>18944</v>
      </c>
      <c r="K258" s="1">
        <v>32606</v>
      </c>
      <c r="L258" s="1">
        <v>51550</v>
      </c>
      <c r="M258" s="1">
        <v>6.0610999999999997</v>
      </c>
      <c r="N258" s="11" t="str">
        <f t="shared" si="3"/>
        <v>No</v>
      </c>
      <c r="O258" s="1">
        <v>21.93328</v>
      </c>
      <c r="P258" s="1">
        <v>14.609439999999999</v>
      </c>
      <c r="Q258" s="1">
        <v>56.759790000000002</v>
      </c>
      <c r="R258" s="1">
        <v>1.81877</v>
      </c>
    </row>
    <row r="259" spans="1:18" ht="13.2" hidden="1" x14ac:dyDescent="0.25">
      <c r="A259" s="1" t="s">
        <v>454</v>
      </c>
      <c r="B259" s="1" t="s">
        <v>18</v>
      </c>
      <c r="C259" s="6" t="s">
        <v>455</v>
      </c>
      <c r="D259" s="6" t="s">
        <v>383</v>
      </c>
      <c r="E259" s="1">
        <v>7979</v>
      </c>
      <c r="F259" s="1">
        <v>516059</v>
      </c>
      <c r="G259" s="1">
        <v>148461</v>
      </c>
      <c r="H259" s="1">
        <v>28770</v>
      </c>
      <c r="I259" s="1">
        <v>18603</v>
      </c>
      <c r="J259" s="1">
        <v>21229</v>
      </c>
      <c r="K259" s="1">
        <v>60647</v>
      </c>
      <c r="L259" s="1">
        <v>81876</v>
      </c>
      <c r="M259" s="1">
        <v>10.2614</v>
      </c>
      <c r="N259" s="11" t="str">
        <f t="shared" ref="N259:N301" si="4">IF(M259&gt;$M$303, "Yes", "No")</f>
        <v>No</v>
      </c>
      <c r="O259" s="1">
        <v>28.768219999999999</v>
      </c>
      <c r="P259" s="1">
        <v>19.378830000000001</v>
      </c>
      <c r="Q259" s="1">
        <v>64.661109999999994</v>
      </c>
      <c r="R259" s="1">
        <v>3.6048200000000001</v>
      </c>
    </row>
    <row r="260" spans="1:18" ht="13.2" x14ac:dyDescent="0.25">
      <c r="A260" s="1" t="s">
        <v>456</v>
      </c>
      <c r="B260" s="1" t="s">
        <v>24</v>
      </c>
      <c r="C260" s="6" t="s">
        <v>457</v>
      </c>
      <c r="D260" s="6">
        <v>45018</v>
      </c>
      <c r="E260" s="1">
        <v>2057</v>
      </c>
      <c r="F260" s="1">
        <v>41397</v>
      </c>
      <c r="G260" s="1">
        <v>181977</v>
      </c>
      <c r="H260" s="1">
        <v>43862</v>
      </c>
      <c r="I260" s="1">
        <v>29921</v>
      </c>
      <c r="J260" s="1">
        <v>14346</v>
      </c>
      <c r="K260" s="1">
        <v>54915</v>
      </c>
      <c r="L260" s="1">
        <v>69261</v>
      </c>
      <c r="M260" s="1">
        <v>33.670900000000003</v>
      </c>
      <c r="N260" s="11" t="str">
        <f t="shared" si="4"/>
        <v>Yes</v>
      </c>
      <c r="O260" s="1">
        <v>439.58983000000001</v>
      </c>
      <c r="P260" s="1">
        <v>24.10305</v>
      </c>
      <c r="Q260" s="1">
        <v>68.216220000000007</v>
      </c>
      <c r="R260" s="1">
        <v>72.278180000000006</v>
      </c>
    </row>
    <row r="261" spans="1:18" ht="13.2" hidden="1" x14ac:dyDescent="0.25">
      <c r="A261" s="1" t="s">
        <v>458</v>
      </c>
      <c r="B261" s="1" t="s">
        <v>24</v>
      </c>
      <c r="C261" s="6">
        <v>45234</v>
      </c>
      <c r="D261" s="6">
        <v>44995</v>
      </c>
      <c r="E261" s="1">
        <v>5531</v>
      </c>
      <c r="F261" s="1">
        <v>368151</v>
      </c>
      <c r="G261" s="1">
        <v>194648</v>
      </c>
      <c r="H261" s="1">
        <v>4105</v>
      </c>
      <c r="I261" s="1">
        <v>3294</v>
      </c>
      <c r="J261" s="1">
        <v>82996</v>
      </c>
      <c r="K261" s="1">
        <v>836</v>
      </c>
      <c r="L261" s="1">
        <v>83832</v>
      </c>
      <c r="M261" s="1">
        <v>15.1568</v>
      </c>
      <c r="N261" s="11" t="str">
        <f t="shared" si="4"/>
        <v>No</v>
      </c>
      <c r="O261" s="1">
        <v>52.871780000000001</v>
      </c>
      <c r="P261" s="1">
        <v>2.10894</v>
      </c>
      <c r="Q261" s="1">
        <v>80.243610000000004</v>
      </c>
      <c r="R261" s="1">
        <v>0.89473999999999998</v>
      </c>
    </row>
    <row r="262" spans="1:18" ht="13.2" hidden="1" x14ac:dyDescent="0.25">
      <c r="A262" s="1" t="s">
        <v>459</v>
      </c>
      <c r="B262" s="1" t="s">
        <v>33</v>
      </c>
      <c r="C262" s="6">
        <v>44964</v>
      </c>
      <c r="D262" s="6" t="s">
        <v>97</v>
      </c>
      <c r="E262" s="1">
        <v>4958</v>
      </c>
      <c r="F262" s="1">
        <v>357798</v>
      </c>
      <c r="G262" s="1">
        <v>33630</v>
      </c>
      <c r="H262" s="1">
        <v>42610</v>
      </c>
      <c r="I262" s="1">
        <v>19259</v>
      </c>
      <c r="J262" s="1">
        <v>4627</v>
      </c>
      <c r="K262" s="1">
        <v>45756</v>
      </c>
      <c r="L262" s="1">
        <v>50383</v>
      </c>
      <c r="M262" s="1">
        <v>10.162000000000001</v>
      </c>
      <c r="N262" s="11" t="str">
        <f t="shared" si="4"/>
        <v>No</v>
      </c>
      <c r="O262" s="1">
        <v>9.3991600000000002</v>
      </c>
      <c r="P262" s="1">
        <v>126.70235</v>
      </c>
      <c r="Q262" s="1">
        <v>45.198309999999999</v>
      </c>
      <c r="R262" s="1">
        <v>5.3826499999999999</v>
      </c>
    </row>
    <row r="263" spans="1:18" ht="13.2" x14ac:dyDescent="0.25">
      <c r="A263" s="1" t="s">
        <v>460</v>
      </c>
      <c r="B263" s="1" t="s">
        <v>33</v>
      </c>
      <c r="C263" s="6" t="s">
        <v>386</v>
      </c>
      <c r="D263" s="6" t="s">
        <v>461</v>
      </c>
      <c r="E263" s="1">
        <v>2435</v>
      </c>
      <c r="F263" s="1">
        <v>333196</v>
      </c>
      <c r="G263" s="1">
        <v>2705</v>
      </c>
      <c r="H263" s="1">
        <v>17160</v>
      </c>
      <c r="I263" s="1">
        <v>565</v>
      </c>
      <c r="J263" s="1">
        <v>42935</v>
      </c>
      <c r="K263" s="1">
        <v>47281</v>
      </c>
      <c r="L263" s="1">
        <v>90216</v>
      </c>
      <c r="M263" s="1">
        <v>37.049700000000001</v>
      </c>
      <c r="N263" s="11" t="str">
        <f t="shared" si="4"/>
        <v>Yes</v>
      </c>
      <c r="O263" s="1">
        <v>0.81183000000000005</v>
      </c>
      <c r="P263" s="1">
        <v>634.38077999999996</v>
      </c>
      <c r="Q263" s="1">
        <v>3.2925399999999998</v>
      </c>
      <c r="R263" s="1">
        <v>0.16957</v>
      </c>
    </row>
    <row r="264" spans="1:18" ht="13.2" hidden="1" x14ac:dyDescent="0.25">
      <c r="A264" s="1" t="s">
        <v>462</v>
      </c>
      <c r="B264" s="1" t="s">
        <v>33</v>
      </c>
      <c r="C264" s="6">
        <v>45175</v>
      </c>
      <c r="D264" s="6" t="s">
        <v>117</v>
      </c>
      <c r="E264" s="1">
        <v>4300</v>
      </c>
      <c r="F264" s="1">
        <v>429114</v>
      </c>
      <c r="G264" s="1">
        <v>173711</v>
      </c>
      <c r="H264" s="1">
        <v>48342</v>
      </c>
      <c r="I264" s="1">
        <v>26043</v>
      </c>
      <c r="J264" s="1">
        <v>10019</v>
      </c>
      <c r="K264" s="1">
        <v>15658</v>
      </c>
      <c r="L264" s="1">
        <v>25677</v>
      </c>
      <c r="M264" s="1">
        <v>5.9714</v>
      </c>
      <c r="N264" s="11" t="str">
        <f t="shared" si="4"/>
        <v>No</v>
      </c>
      <c r="O264" s="1">
        <v>40.481319999999997</v>
      </c>
      <c r="P264" s="1">
        <v>27.828980000000001</v>
      </c>
      <c r="Q264" s="1">
        <v>53.872410000000002</v>
      </c>
      <c r="R264" s="1">
        <v>6.0690200000000001</v>
      </c>
    </row>
    <row r="265" spans="1:18" ht="13.2" hidden="1" x14ac:dyDescent="0.25">
      <c r="A265" s="1" t="s">
        <v>463</v>
      </c>
      <c r="B265" s="1" t="s">
        <v>33</v>
      </c>
      <c r="C265" s="6" t="s">
        <v>464</v>
      </c>
      <c r="D265" s="6" t="s">
        <v>206</v>
      </c>
      <c r="E265" s="1">
        <v>9248</v>
      </c>
      <c r="F265" s="1">
        <v>327627</v>
      </c>
      <c r="G265" s="1">
        <v>23685</v>
      </c>
      <c r="H265" s="1">
        <v>13544</v>
      </c>
      <c r="I265" s="1">
        <v>28845</v>
      </c>
      <c r="J265" s="1">
        <v>8665</v>
      </c>
      <c r="K265" s="1">
        <v>34719</v>
      </c>
      <c r="L265" s="1">
        <v>43384</v>
      </c>
      <c r="M265" s="1">
        <v>4.6912000000000003</v>
      </c>
      <c r="N265" s="11" t="str">
        <f t="shared" si="4"/>
        <v>No</v>
      </c>
      <c r="O265" s="1">
        <v>7.22926</v>
      </c>
      <c r="P265" s="1">
        <v>57.183869999999999</v>
      </c>
      <c r="Q265" s="1">
        <v>212.97253000000001</v>
      </c>
      <c r="R265" s="1">
        <v>8.8042200000000008</v>
      </c>
    </row>
    <row r="266" spans="1:18" ht="13.2" hidden="1" x14ac:dyDescent="0.25">
      <c r="A266" s="1" t="s">
        <v>465</v>
      </c>
      <c r="B266" s="1" t="s">
        <v>39</v>
      </c>
      <c r="C266" s="6">
        <v>45048</v>
      </c>
      <c r="D266" s="6" t="s">
        <v>398</v>
      </c>
      <c r="E266" s="1">
        <v>7421</v>
      </c>
      <c r="F266" s="1">
        <v>872943</v>
      </c>
      <c r="G266" s="1">
        <v>95150</v>
      </c>
      <c r="H266" s="1">
        <v>41046</v>
      </c>
      <c r="I266" s="1">
        <v>10797</v>
      </c>
      <c r="J266" s="1">
        <v>7508</v>
      </c>
      <c r="K266" s="1">
        <v>5005</v>
      </c>
      <c r="L266" s="1">
        <v>12513</v>
      </c>
      <c r="M266" s="1">
        <v>1.6861999999999999</v>
      </c>
      <c r="N266" s="11" t="str">
        <f t="shared" si="4"/>
        <v>No</v>
      </c>
      <c r="O266" s="1">
        <v>10.89991</v>
      </c>
      <c r="P266" s="1">
        <v>43.138199999999998</v>
      </c>
      <c r="Q266" s="1">
        <v>26.30463</v>
      </c>
      <c r="R266" s="1">
        <v>1.23685</v>
      </c>
    </row>
    <row r="267" spans="1:18" ht="13.2" hidden="1" x14ac:dyDescent="0.25">
      <c r="A267" s="1" t="s">
        <v>466</v>
      </c>
      <c r="B267" s="1" t="s">
        <v>21</v>
      </c>
      <c r="C267" s="6" t="s">
        <v>138</v>
      </c>
      <c r="D267" s="6" t="s">
        <v>467</v>
      </c>
      <c r="E267" s="1">
        <v>4818</v>
      </c>
      <c r="F267" s="1">
        <v>518214</v>
      </c>
      <c r="G267" s="1">
        <v>181119</v>
      </c>
      <c r="H267" s="1">
        <v>33171</v>
      </c>
      <c r="I267" s="1">
        <v>21588</v>
      </c>
      <c r="J267" s="1">
        <v>18932</v>
      </c>
      <c r="K267" s="1">
        <v>33396</v>
      </c>
      <c r="L267" s="1">
        <v>52328</v>
      </c>
      <c r="M267" s="1">
        <v>10.860900000000001</v>
      </c>
      <c r="N267" s="11" t="str">
        <f t="shared" si="4"/>
        <v>No</v>
      </c>
      <c r="O267" s="1">
        <v>34.950620000000001</v>
      </c>
      <c r="P267" s="1">
        <v>18.31448</v>
      </c>
      <c r="Q267" s="1">
        <v>65.080939999999998</v>
      </c>
      <c r="R267" s="1">
        <v>4.1658499999999998</v>
      </c>
    </row>
    <row r="268" spans="1:18" ht="13.2" hidden="1" x14ac:dyDescent="0.25">
      <c r="A268" s="1" t="s">
        <v>468</v>
      </c>
      <c r="B268" s="1" t="s">
        <v>24</v>
      </c>
      <c r="C268" s="6">
        <v>44935</v>
      </c>
      <c r="D268" s="6">
        <v>44966</v>
      </c>
      <c r="E268" s="1">
        <v>8498</v>
      </c>
      <c r="F268" s="1">
        <v>753369</v>
      </c>
      <c r="G268" s="1">
        <v>134949</v>
      </c>
      <c r="H268" s="1">
        <v>42980</v>
      </c>
      <c r="I268" s="1">
        <v>19984</v>
      </c>
      <c r="J268" s="1">
        <v>77656</v>
      </c>
      <c r="K268" s="1">
        <v>72303</v>
      </c>
      <c r="L268" s="1">
        <v>149959</v>
      </c>
      <c r="M268" s="1">
        <v>17.6464</v>
      </c>
      <c r="N268" s="11" t="str">
        <f t="shared" si="4"/>
        <v>No</v>
      </c>
      <c r="O268" s="1">
        <v>17.912739999999999</v>
      </c>
      <c r="P268" s="1">
        <v>31.849070000000001</v>
      </c>
      <c r="Q268" s="1">
        <v>46.496040000000001</v>
      </c>
      <c r="R268" s="1">
        <v>2.6526200000000002</v>
      </c>
    </row>
    <row r="269" spans="1:18" ht="13.2" x14ac:dyDescent="0.25">
      <c r="A269" s="1" t="s">
        <v>469</v>
      </c>
      <c r="B269" s="1" t="s">
        <v>33</v>
      </c>
      <c r="C269" s="6">
        <v>45147</v>
      </c>
      <c r="D269" s="6" t="s">
        <v>215</v>
      </c>
      <c r="E269" s="1">
        <v>3589</v>
      </c>
      <c r="F269" s="1">
        <v>550531</v>
      </c>
      <c r="G269" s="1">
        <v>79676</v>
      </c>
      <c r="H269" s="1">
        <v>12181</v>
      </c>
      <c r="I269" s="1">
        <v>23091</v>
      </c>
      <c r="J269" s="1">
        <v>58989</v>
      </c>
      <c r="K269" s="1">
        <v>64293</v>
      </c>
      <c r="L269" s="1">
        <v>123282</v>
      </c>
      <c r="M269" s="1">
        <v>34.35</v>
      </c>
      <c r="N269" s="11" t="str">
        <f t="shared" si="4"/>
        <v>Yes</v>
      </c>
      <c r="O269" s="1">
        <v>14.472569999999999</v>
      </c>
      <c r="P269" s="1">
        <v>15.288169999999999</v>
      </c>
      <c r="Q269" s="1">
        <v>189.56572</v>
      </c>
      <c r="R269" s="1">
        <v>4.1943099999999998</v>
      </c>
    </row>
    <row r="270" spans="1:18" ht="13.2" x14ac:dyDescent="0.25">
      <c r="A270" s="1" t="s">
        <v>470</v>
      </c>
      <c r="B270" s="1" t="s">
        <v>18</v>
      </c>
      <c r="C270" s="6">
        <v>45269</v>
      </c>
      <c r="D270" s="6" t="s">
        <v>287</v>
      </c>
      <c r="E270" s="1">
        <v>1957</v>
      </c>
      <c r="F270" s="1">
        <v>89283</v>
      </c>
      <c r="G270" s="1">
        <v>136012</v>
      </c>
      <c r="H270" s="1">
        <v>12847</v>
      </c>
      <c r="I270" s="1">
        <v>5464</v>
      </c>
      <c r="J270" s="1">
        <v>2660</v>
      </c>
      <c r="K270" s="1">
        <v>66422</v>
      </c>
      <c r="L270" s="1">
        <v>69082</v>
      </c>
      <c r="M270" s="1">
        <v>35.299900000000001</v>
      </c>
      <c r="N270" s="11" t="str">
        <f t="shared" si="4"/>
        <v>Yes</v>
      </c>
      <c r="O270" s="1">
        <v>152.33806999999999</v>
      </c>
      <c r="P270" s="1">
        <v>9.4454899999999995</v>
      </c>
      <c r="Q270" s="1">
        <v>42.531329999999997</v>
      </c>
      <c r="R270" s="1">
        <v>6.1198699999999997</v>
      </c>
    </row>
    <row r="271" spans="1:18" ht="13.2" hidden="1" x14ac:dyDescent="0.25">
      <c r="A271" s="1" t="s">
        <v>471</v>
      </c>
      <c r="B271" s="1" t="s">
        <v>24</v>
      </c>
      <c r="C271" s="6">
        <v>45179</v>
      </c>
      <c r="D271" s="6">
        <v>45023</v>
      </c>
      <c r="E271" s="1">
        <v>6912</v>
      </c>
      <c r="F271" s="1">
        <v>627042</v>
      </c>
      <c r="G271" s="1">
        <v>59383</v>
      </c>
      <c r="H271" s="1">
        <v>23440</v>
      </c>
      <c r="I271" s="1">
        <v>26880</v>
      </c>
      <c r="J271" s="1">
        <v>32391</v>
      </c>
      <c r="K271" s="1">
        <v>18106</v>
      </c>
      <c r="L271" s="1">
        <v>50497</v>
      </c>
      <c r="M271" s="1">
        <v>7.3056999999999999</v>
      </c>
      <c r="N271" s="11" t="str">
        <f t="shared" si="4"/>
        <v>No</v>
      </c>
      <c r="O271" s="1">
        <v>9.4703400000000002</v>
      </c>
      <c r="P271" s="1">
        <v>39.472580000000001</v>
      </c>
      <c r="Q271" s="1">
        <v>114.67577</v>
      </c>
      <c r="R271" s="1">
        <v>4.2867899999999999</v>
      </c>
    </row>
    <row r="272" spans="1:18" ht="13.2" x14ac:dyDescent="0.25">
      <c r="A272" s="1" t="s">
        <v>472</v>
      </c>
      <c r="B272" s="1" t="s">
        <v>33</v>
      </c>
      <c r="C272" s="6" t="s">
        <v>268</v>
      </c>
      <c r="D272" s="6" t="s">
        <v>326</v>
      </c>
      <c r="E272" s="1">
        <v>5210</v>
      </c>
      <c r="F272" s="1">
        <v>824871</v>
      </c>
      <c r="G272" s="1">
        <v>102310</v>
      </c>
      <c r="H272" s="1">
        <v>22185</v>
      </c>
      <c r="I272" s="1">
        <v>6146</v>
      </c>
      <c r="J272" s="1">
        <v>64330</v>
      </c>
      <c r="K272" s="1">
        <v>52599</v>
      </c>
      <c r="L272" s="1">
        <v>116929</v>
      </c>
      <c r="M272" s="1">
        <v>22.443200000000001</v>
      </c>
      <c r="N272" s="11" t="str">
        <f t="shared" si="4"/>
        <v>Yes</v>
      </c>
      <c r="O272" s="1">
        <v>12.40315</v>
      </c>
      <c r="P272" s="1">
        <v>21.684100000000001</v>
      </c>
      <c r="Q272" s="1">
        <v>27.703399999999998</v>
      </c>
      <c r="R272" s="1">
        <v>0.74509000000000003</v>
      </c>
    </row>
    <row r="273" spans="1:18" ht="13.2" hidden="1" x14ac:dyDescent="0.25">
      <c r="A273" s="1" t="s">
        <v>473</v>
      </c>
      <c r="B273" s="1" t="s">
        <v>33</v>
      </c>
      <c r="C273" s="6" t="s">
        <v>398</v>
      </c>
      <c r="D273" s="6" t="s">
        <v>474</v>
      </c>
      <c r="E273" s="1">
        <v>7592</v>
      </c>
      <c r="F273" s="1">
        <v>746339</v>
      </c>
      <c r="G273" s="1">
        <v>147587</v>
      </c>
      <c r="H273" s="1">
        <v>16978</v>
      </c>
      <c r="I273" s="1">
        <v>19344</v>
      </c>
      <c r="J273" s="1">
        <v>31227</v>
      </c>
      <c r="K273" s="1">
        <v>15481</v>
      </c>
      <c r="L273" s="1">
        <v>46708</v>
      </c>
      <c r="M273" s="1">
        <v>6.1523000000000003</v>
      </c>
      <c r="N273" s="11" t="str">
        <f t="shared" si="4"/>
        <v>No</v>
      </c>
      <c r="O273" s="1">
        <v>19.774789999999999</v>
      </c>
      <c r="P273" s="1">
        <v>11.50372</v>
      </c>
      <c r="Q273" s="1">
        <v>113.93568</v>
      </c>
      <c r="R273" s="1">
        <v>2.59185</v>
      </c>
    </row>
    <row r="274" spans="1:18" ht="13.2" hidden="1" x14ac:dyDescent="0.25">
      <c r="A274" s="1" t="s">
        <v>475</v>
      </c>
      <c r="B274" s="1" t="s">
        <v>39</v>
      </c>
      <c r="C274" s="6">
        <v>44991</v>
      </c>
      <c r="D274" s="6" t="s">
        <v>264</v>
      </c>
      <c r="E274" s="1">
        <v>4940</v>
      </c>
      <c r="F274" s="1">
        <v>294441</v>
      </c>
      <c r="G274" s="1">
        <v>160173</v>
      </c>
      <c r="H274" s="1">
        <v>30068</v>
      </c>
      <c r="I274" s="1">
        <v>11748</v>
      </c>
      <c r="J274" s="1">
        <v>7741</v>
      </c>
      <c r="K274" s="1">
        <v>66692</v>
      </c>
      <c r="L274" s="1">
        <v>74433</v>
      </c>
      <c r="M274" s="1">
        <v>15.067399999999999</v>
      </c>
      <c r="N274" s="11" t="str">
        <f t="shared" si="4"/>
        <v>No</v>
      </c>
      <c r="O274" s="1">
        <v>54.399009999999997</v>
      </c>
      <c r="P274" s="1">
        <v>18.772200000000002</v>
      </c>
      <c r="Q274" s="1">
        <v>39.071440000000003</v>
      </c>
      <c r="R274" s="1">
        <v>3.9899300000000002</v>
      </c>
    </row>
    <row r="275" spans="1:18" ht="13.2" x14ac:dyDescent="0.25">
      <c r="A275" s="1" t="s">
        <v>476</v>
      </c>
      <c r="B275" s="1" t="s">
        <v>21</v>
      </c>
      <c r="C275" s="6" t="s">
        <v>170</v>
      </c>
      <c r="D275" s="6" t="s">
        <v>106</v>
      </c>
      <c r="E275" s="1">
        <v>1769</v>
      </c>
      <c r="F275" s="1">
        <v>97865</v>
      </c>
      <c r="G275" s="1">
        <v>180855</v>
      </c>
      <c r="H275" s="1">
        <v>36457</v>
      </c>
      <c r="I275" s="1">
        <v>8383</v>
      </c>
      <c r="J275" s="1">
        <v>3863</v>
      </c>
      <c r="K275" s="1">
        <v>48065</v>
      </c>
      <c r="L275" s="1">
        <v>51928</v>
      </c>
      <c r="M275" s="1">
        <v>29.354399999999998</v>
      </c>
      <c r="N275" s="11" t="str">
        <f t="shared" si="4"/>
        <v>Yes</v>
      </c>
      <c r="O275" s="1">
        <v>184.80049</v>
      </c>
      <c r="P275" s="1">
        <v>20.15814</v>
      </c>
      <c r="Q275" s="1">
        <v>22.994209999999999</v>
      </c>
      <c r="R275" s="1">
        <v>8.5658799999999999</v>
      </c>
    </row>
    <row r="276" spans="1:18" ht="13.2" hidden="1" x14ac:dyDescent="0.25">
      <c r="A276" s="1" t="s">
        <v>477</v>
      </c>
      <c r="B276" s="1" t="s">
        <v>21</v>
      </c>
      <c r="C276" s="6" t="s">
        <v>347</v>
      </c>
      <c r="D276" s="6">
        <v>45149</v>
      </c>
      <c r="E276" s="1">
        <v>5354</v>
      </c>
      <c r="F276" s="1">
        <v>590805</v>
      </c>
      <c r="G276" s="1">
        <v>24938</v>
      </c>
      <c r="H276" s="1">
        <v>7163</v>
      </c>
      <c r="I276" s="1">
        <v>6024</v>
      </c>
      <c r="J276" s="1">
        <v>3042</v>
      </c>
      <c r="K276" s="1">
        <v>24444</v>
      </c>
      <c r="L276" s="1">
        <v>27486</v>
      </c>
      <c r="M276" s="1">
        <v>5.1337000000000002</v>
      </c>
      <c r="N276" s="11" t="str">
        <f t="shared" si="4"/>
        <v>No</v>
      </c>
      <c r="O276" s="1">
        <v>4.2210200000000002</v>
      </c>
      <c r="P276" s="1">
        <v>28.723230000000001</v>
      </c>
      <c r="Q276" s="1">
        <v>84.098839999999996</v>
      </c>
      <c r="R276" s="1">
        <v>1.01963</v>
      </c>
    </row>
    <row r="277" spans="1:18" ht="13.2" x14ac:dyDescent="0.25">
      <c r="A277" s="1" t="s">
        <v>478</v>
      </c>
      <c r="B277" s="1" t="s">
        <v>39</v>
      </c>
      <c r="C277" s="6" t="s">
        <v>479</v>
      </c>
      <c r="D277" s="6" t="s">
        <v>60</v>
      </c>
      <c r="E277" s="1">
        <v>2858</v>
      </c>
      <c r="F277" s="1">
        <v>262249</v>
      </c>
      <c r="G277" s="1">
        <v>187864</v>
      </c>
      <c r="H277" s="1">
        <v>23571</v>
      </c>
      <c r="I277" s="1">
        <v>9097</v>
      </c>
      <c r="J277" s="1">
        <v>53998</v>
      </c>
      <c r="K277" s="1">
        <v>74255</v>
      </c>
      <c r="L277" s="1">
        <v>128253</v>
      </c>
      <c r="M277" s="1">
        <v>44.875100000000003</v>
      </c>
      <c r="N277" s="11" t="str">
        <f t="shared" si="4"/>
        <v>Yes</v>
      </c>
      <c r="O277" s="1">
        <v>71.635739999999998</v>
      </c>
      <c r="P277" s="1">
        <v>12.54684</v>
      </c>
      <c r="Q277" s="1">
        <v>38.59404</v>
      </c>
      <c r="R277" s="1">
        <v>3.4688400000000001</v>
      </c>
    </row>
    <row r="278" spans="1:18" ht="13.2" hidden="1" x14ac:dyDescent="0.25">
      <c r="A278" s="1" t="s">
        <v>480</v>
      </c>
      <c r="B278" s="1" t="s">
        <v>18</v>
      </c>
      <c r="C278" s="6" t="s">
        <v>274</v>
      </c>
      <c r="D278" s="6" t="s">
        <v>481</v>
      </c>
      <c r="E278" s="1">
        <v>4834</v>
      </c>
      <c r="F278" s="1">
        <v>190525</v>
      </c>
      <c r="G278" s="1">
        <v>6576</v>
      </c>
      <c r="H278" s="1">
        <v>26279</v>
      </c>
      <c r="I278" s="1">
        <v>9047</v>
      </c>
      <c r="J278" s="1">
        <v>33836</v>
      </c>
      <c r="K278" s="1">
        <v>5498</v>
      </c>
      <c r="L278" s="1">
        <v>39334</v>
      </c>
      <c r="M278" s="1">
        <v>8.1369000000000007</v>
      </c>
      <c r="N278" s="11" t="str">
        <f t="shared" si="4"/>
        <v>No</v>
      </c>
      <c r="O278" s="1">
        <v>3.4515199999999999</v>
      </c>
      <c r="P278" s="1">
        <v>399.61982999999998</v>
      </c>
      <c r="Q278" s="1">
        <v>34.426729999999999</v>
      </c>
      <c r="R278" s="1">
        <v>4.7484599999999997</v>
      </c>
    </row>
    <row r="279" spans="1:18" ht="13.2" hidden="1" x14ac:dyDescent="0.25">
      <c r="A279" s="1" t="s">
        <v>482</v>
      </c>
      <c r="B279" s="1" t="s">
        <v>21</v>
      </c>
      <c r="C279" s="6" t="s">
        <v>60</v>
      </c>
      <c r="D279" s="6" t="s">
        <v>172</v>
      </c>
      <c r="E279" s="1">
        <v>6580</v>
      </c>
      <c r="F279" s="1">
        <v>386175</v>
      </c>
      <c r="G279" s="1">
        <v>174491</v>
      </c>
      <c r="H279" s="1">
        <v>40202</v>
      </c>
      <c r="I279" s="1">
        <v>12175</v>
      </c>
      <c r="J279" s="1">
        <v>22705</v>
      </c>
      <c r="K279" s="1">
        <v>61674</v>
      </c>
      <c r="L279" s="1">
        <v>84379</v>
      </c>
      <c r="M279" s="1">
        <v>12.823600000000001</v>
      </c>
      <c r="N279" s="11" t="str">
        <f t="shared" si="4"/>
        <v>No</v>
      </c>
      <c r="O279" s="1">
        <v>45.184440000000002</v>
      </c>
      <c r="P279" s="1">
        <v>23.039580000000001</v>
      </c>
      <c r="Q279" s="1">
        <v>30.284559999999999</v>
      </c>
      <c r="R279" s="1">
        <v>3.15272</v>
      </c>
    </row>
    <row r="280" spans="1:18" ht="13.2" hidden="1" x14ac:dyDescent="0.25">
      <c r="A280" s="1" t="s">
        <v>483</v>
      </c>
      <c r="B280" s="1" t="s">
        <v>18</v>
      </c>
      <c r="C280" s="6" t="s">
        <v>484</v>
      </c>
      <c r="D280" s="6" t="s">
        <v>455</v>
      </c>
      <c r="E280" s="1">
        <v>4742</v>
      </c>
      <c r="F280" s="1">
        <v>630120</v>
      </c>
      <c r="G280" s="1">
        <v>145394</v>
      </c>
      <c r="H280" s="1">
        <v>40020</v>
      </c>
      <c r="I280" s="1">
        <v>12063</v>
      </c>
      <c r="J280" s="1">
        <v>66048</v>
      </c>
      <c r="K280" s="1">
        <v>19576</v>
      </c>
      <c r="L280" s="1">
        <v>85624</v>
      </c>
      <c r="M280" s="1">
        <v>18.0565</v>
      </c>
      <c r="N280" s="11" t="str">
        <f t="shared" si="4"/>
        <v>No</v>
      </c>
      <c r="O280" s="1">
        <v>23.074020000000001</v>
      </c>
      <c r="P280" s="1">
        <v>27.525210000000001</v>
      </c>
      <c r="Q280" s="1">
        <v>30.142430000000001</v>
      </c>
      <c r="R280" s="1">
        <v>1.9144000000000001</v>
      </c>
    </row>
    <row r="281" spans="1:18" ht="13.2" hidden="1" x14ac:dyDescent="0.25">
      <c r="A281" s="1" t="s">
        <v>485</v>
      </c>
      <c r="B281" s="1" t="s">
        <v>24</v>
      </c>
      <c r="C281" s="6" t="s">
        <v>486</v>
      </c>
      <c r="D281" s="6">
        <v>45239</v>
      </c>
      <c r="E281" s="1">
        <v>2575</v>
      </c>
      <c r="F281" s="1">
        <v>626371</v>
      </c>
      <c r="G281" s="1">
        <v>125385</v>
      </c>
      <c r="H281" s="1">
        <v>43382</v>
      </c>
      <c r="I281" s="1">
        <v>19852</v>
      </c>
      <c r="J281" s="1">
        <v>25480</v>
      </c>
      <c r="K281" s="1">
        <v>24028</v>
      </c>
      <c r="L281" s="1">
        <v>49508</v>
      </c>
      <c r="M281" s="1">
        <v>19.226400000000002</v>
      </c>
      <c r="N281" s="11" t="str">
        <f t="shared" si="4"/>
        <v>No</v>
      </c>
      <c r="O281" s="1">
        <v>20.017690000000002</v>
      </c>
      <c r="P281" s="1">
        <v>34.599029999999999</v>
      </c>
      <c r="Q281" s="1">
        <v>45.760910000000003</v>
      </c>
      <c r="R281" s="1">
        <v>3.1693699999999998</v>
      </c>
    </row>
    <row r="282" spans="1:18" ht="13.2" hidden="1" x14ac:dyDescent="0.25">
      <c r="A282" s="1" t="s">
        <v>487</v>
      </c>
      <c r="B282" s="1" t="s">
        <v>24</v>
      </c>
      <c r="C282" s="6" t="s">
        <v>276</v>
      </c>
      <c r="D282" s="6" t="s">
        <v>488</v>
      </c>
      <c r="E282" s="1">
        <v>6709</v>
      </c>
      <c r="F282" s="1">
        <v>273483</v>
      </c>
      <c r="G282" s="1">
        <v>184977</v>
      </c>
      <c r="H282" s="1">
        <v>6338</v>
      </c>
      <c r="I282" s="1">
        <v>24708</v>
      </c>
      <c r="J282" s="1">
        <v>21955</v>
      </c>
      <c r="K282" s="1">
        <v>74627</v>
      </c>
      <c r="L282" s="1">
        <v>96582</v>
      </c>
      <c r="M282" s="1">
        <v>14.395899999999999</v>
      </c>
      <c r="N282" s="11" t="str">
        <f t="shared" si="4"/>
        <v>No</v>
      </c>
      <c r="O282" s="1">
        <v>67.637479999999996</v>
      </c>
      <c r="P282" s="1">
        <v>3.4263699999999999</v>
      </c>
      <c r="Q282" s="1">
        <v>389.83906999999999</v>
      </c>
      <c r="R282" s="1">
        <v>9.0345700000000004</v>
      </c>
    </row>
    <row r="283" spans="1:18" ht="13.2" hidden="1" x14ac:dyDescent="0.25">
      <c r="A283" s="1" t="s">
        <v>489</v>
      </c>
      <c r="B283" s="1" t="s">
        <v>21</v>
      </c>
      <c r="C283" s="6" t="s">
        <v>490</v>
      </c>
      <c r="D283" s="6">
        <v>45324</v>
      </c>
      <c r="E283" s="1">
        <v>3993</v>
      </c>
      <c r="F283" s="1">
        <v>356028</v>
      </c>
      <c r="G283" s="1">
        <v>19881</v>
      </c>
      <c r="H283" s="1">
        <v>46979</v>
      </c>
      <c r="I283" s="1">
        <v>4104</v>
      </c>
      <c r="J283" s="1">
        <v>35064</v>
      </c>
      <c r="K283" s="1">
        <v>49012</v>
      </c>
      <c r="L283" s="1">
        <v>84076</v>
      </c>
      <c r="M283" s="1">
        <v>21.055800000000001</v>
      </c>
      <c r="N283" s="11" t="str">
        <f t="shared" si="4"/>
        <v>No</v>
      </c>
      <c r="O283" s="1">
        <v>5.5841099999999999</v>
      </c>
      <c r="P283" s="1">
        <v>236.30099000000001</v>
      </c>
      <c r="Q283" s="1">
        <v>8.7358200000000004</v>
      </c>
      <c r="R283" s="1">
        <v>1.15272</v>
      </c>
    </row>
    <row r="284" spans="1:18" ht="13.2" hidden="1" x14ac:dyDescent="0.25">
      <c r="A284" s="1" t="s">
        <v>491</v>
      </c>
      <c r="B284" s="1" t="s">
        <v>21</v>
      </c>
      <c r="C284" s="6" t="s">
        <v>424</v>
      </c>
      <c r="D284" s="6" t="s">
        <v>492</v>
      </c>
      <c r="E284" s="1">
        <v>2306</v>
      </c>
      <c r="F284" s="1">
        <v>748458</v>
      </c>
      <c r="G284" s="1">
        <v>176695</v>
      </c>
      <c r="H284" s="1">
        <v>40313</v>
      </c>
      <c r="I284" s="1">
        <v>4664</v>
      </c>
      <c r="J284" s="1">
        <v>2762</v>
      </c>
      <c r="K284" s="1">
        <v>37882</v>
      </c>
      <c r="L284" s="1">
        <v>40644</v>
      </c>
      <c r="M284" s="1">
        <v>17.625299999999999</v>
      </c>
      <c r="N284" s="11" t="str">
        <f t="shared" si="4"/>
        <v>No</v>
      </c>
      <c r="O284" s="1">
        <v>23.607869999999998</v>
      </c>
      <c r="P284" s="1">
        <v>22.815020000000001</v>
      </c>
      <c r="Q284" s="1">
        <v>11.569470000000001</v>
      </c>
      <c r="R284" s="1">
        <v>0.62314999999999998</v>
      </c>
    </row>
    <row r="285" spans="1:18" ht="13.2" x14ac:dyDescent="0.25">
      <c r="A285" s="1" t="s">
        <v>493</v>
      </c>
      <c r="B285" s="1" t="s">
        <v>24</v>
      </c>
      <c r="C285" s="6" t="s">
        <v>61</v>
      </c>
      <c r="D285" s="6" t="s">
        <v>494</v>
      </c>
      <c r="E285" s="1">
        <v>2164</v>
      </c>
      <c r="F285" s="1">
        <v>439688</v>
      </c>
      <c r="G285" s="1">
        <v>55999</v>
      </c>
      <c r="H285" s="1">
        <v>37957</v>
      </c>
      <c r="I285" s="1">
        <v>26236</v>
      </c>
      <c r="J285" s="1">
        <v>90238</v>
      </c>
      <c r="K285" s="1">
        <v>12519</v>
      </c>
      <c r="L285" s="1">
        <v>102757</v>
      </c>
      <c r="M285" s="1">
        <v>47.4848</v>
      </c>
      <c r="N285" s="11" t="str">
        <f t="shared" si="4"/>
        <v>Yes</v>
      </c>
      <c r="O285" s="1">
        <v>12.736079999999999</v>
      </c>
      <c r="P285" s="1">
        <v>67.781570000000002</v>
      </c>
      <c r="Q285" s="1">
        <v>69.120320000000007</v>
      </c>
      <c r="R285" s="1">
        <v>5.9669600000000003</v>
      </c>
    </row>
    <row r="286" spans="1:18" ht="13.2" x14ac:dyDescent="0.25">
      <c r="A286" s="1" t="s">
        <v>495</v>
      </c>
      <c r="B286" s="1" t="s">
        <v>24</v>
      </c>
      <c r="C286" s="6" t="s">
        <v>496</v>
      </c>
      <c r="D286" s="6">
        <v>45444</v>
      </c>
      <c r="E286" s="1">
        <v>4313</v>
      </c>
      <c r="F286" s="1">
        <v>913797</v>
      </c>
      <c r="G286" s="1">
        <v>188267</v>
      </c>
      <c r="H286" s="1">
        <v>34222</v>
      </c>
      <c r="I286" s="1">
        <v>24029</v>
      </c>
      <c r="J286" s="1">
        <v>71781</v>
      </c>
      <c r="K286" s="1">
        <v>62545</v>
      </c>
      <c r="L286" s="1">
        <v>134326</v>
      </c>
      <c r="M286" s="1">
        <v>31.144400000000001</v>
      </c>
      <c r="N286" s="11" t="str">
        <f t="shared" si="4"/>
        <v>Yes</v>
      </c>
      <c r="O286" s="1">
        <v>20.602720000000001</v>
      </c>
      <c r="P286" s="1">
        <v>18.177379999999999</v>
      </c>
      <c r="Q286" s="1">
        <v>70.215069999999997</v>
      </c>
      <c r="R286" s="1">
        <v>2.6295799999999998</v>
      </c>
    </row>
    <row r="287" spans="1:18" ht="13.2" x14ac:dyDescent="0.25">
      <c r="A287" s="1" t="s">
        <v>497</v>
      </c>
      <c r="B287" s="1" t="s">
        <v>21</v>
      </c>
      <c r="C287" s="6">
        <v>45114</v>
      </c>
      <c r="D287" s="6">
        <v>44964</v>
      </c>
      <c r="E287" s="1">
        <v>1960</v>
      </c>
      <c r="F287" s="1">
        <v>598715</v>
      </c>
      <c r="G287" s="1">
        <v>153155</v>
      </c>
      <c r="H287" s="1">
        <v>10448</v>
      </c>
      <c r="I287" s="1">
        <v>18995</v>
      </c>
      <c r="J287" s="1">
        <v>18436</v>
      </c>
      <c r="K287" s="1">
        <v>52526</v>
      </c>
      <c r="L287" s="1">
        <v>70962</v>
      </c>
      <c r="M287" s="1">
        <v>36.205100000000002</v>
      </c>
      <c r="N287" s="11" t="str">
        <f t="shared" si="4"/>
        <v>Yes</v>
      </c>
      <c r="O287" s="1">
        <v>25.58062</v>
      </c>
      <c r="P287" s="1">
        <v>6.8218500000000004</v>
      </c>
      <c r="Q287" s="1">
        <v>181.80512999999999</v>
      </c>
      <c r="R287" s="1">
        <v>3.1726299999999998</v>
      </c>
    </row>
    <row r="288" spans="1:18" ht="13.2" x14ac:dyDescent="0.25">
      <c r="A288" s="1" t="s">
        <v>498</v>
      </c>
      <c r="B288" s="1" t="s">
        <v>24</v>
      </c>
      <c r="C288" s="6" t="s">
        <v>417</v>
      </c>
      <c r="D288" s="6" t="s">
        <v>56</v>
      </c>
      <c r="E288" s="1">
        <v>4492</v>
      </c>
      <c r="F288" s="1">
        <v>915849</v>
      </c>
      <c r="G288" s="1">
        <v>136270</v>
      </c>
      <c r="H288" s="1">
        <v>25731</v>
      </c>
      <c r="I288" s="1">
        <v>3579</v>
      </c>
      <c r="J288" s="1">
        <v>79108</v>
      </c>
      <c r="K288" s="1">
        <v>63843</v>
      </c>
      <c r="L288" s="1">
        <v>142951</v>
      </c>
      <c r="M288" s="1">
        <v>31.823499999999999</v>
      </c>
      <c r="N288" s="11" t="str">
        <f t="shared" si="4"/>
        <v>Yes</v>
      </c>
      <c r="O288" s="1">
        <v>14.87909</v>
      </c>
      <c r="P288" s="1">
        <v>18.882370000000002</v>
      </c>
      <c r="Q288" s="1">
        <v>13.90929</v>
      </c>
      <c r="R288" s="1">
        <v>0.39078000000000002</v>
      </c>
    </row>
    <row r="289" spans="1:18" ht="13.2" hidden="1" x14ac:dyDescent="0.25">
      <c r="A289" s="1" t="s">
        <v>499</v>
      </c>
      <c r="B289" s="1" t="s">
        <v>21</v>
      </c>
      <c r="C289" s="6" t="s">
        <v>206</v>
      </c>
      <c r="D289" s="6" t="s">
        <v>500</v>
      </c>
      <c r="E289" s="1">
        <v>4946</v>
      </c>
      <c r="F289" s="1">
        <v>690352</v>
      </c>
      <c r="G289" s="1">
        <v>188117</v>
      </c>
      <c r="H289" s="1">
        <v>17079</v>
      </c>
      <c r="I289" s="1">
        <v>14860</v>
      </c>
      <c r="J289" s="1">
        <v>36441</v>
      </c>
      <c r="K289" s="1">
        <v>67981</v>
      </c>
      <c r="L289" s="1">
        <v>104422</v>
      </c>
      <c r="M289" s="1">
        <v>21.112400000000001</v>
      </c>
      <c r="N289" s="11" t="str">
        <f t="shared" si="4"/>
        <v>No</v>
      </c>
      <c r="O289" s="1">
        <v>27.24943</v>
      </c>
      <c r="P289" s="1">
        <v>9.0789200000000001</v>
      </c>
      <c r="Q289" s="1">
        <v>87.007440000000003</v>
      </c>
      <c r="R289" s="1">
        <v>2.1525300000000001</v>
      </c>
    </row>
    <row r="290" spans="1:18" ht="13.2" hidden="1" x14ac:dyDescent="0.25">
      <c r="A290" s="1" t="s">
        <v>501</v>
      </c>
      <c r="B290" s="1" t="s">
        <v>39</v>
      </c>
      <c r="C290" s="6" t="s">
        <v>502</v>
      </c>
      <c r="D290" s="6" t="s">
        <v>401</v>
      </c>
      <c r="E290" s="1">
        <v>7432</v>
      </c>
      <c r="F290" s="1">
        <v>101934</v>
      </c>
      <c r="G290" s="1">
        <v>22015</v>
      </c>
      <c r="H290" s="1">
        <v>31910</v>
      </c>
      <c r="I290" s="1">
        <v>4322</v>
      </c>
      <c r="J290" s="1">
        <v>8013</v>
      </c>
      <c r="K290" s="1">
        <v>2112</v>
      </c>
      <c r="L290" s="1">
        <v>10125</v>
      </c>
      <c r="M290" s="1">
        <v>1.3624000000000001</v>
      </c>
      <c r="N290" s="11" t="str">
        <f t="shared" si="4"/>
        <v>No</v>
      </c>
      <c r="O290" s="1">
        <v>21.59731</v>
      </c>
      <c r="P290" s="1">
        <v>144.94663</v>
      </c>
      <c r="Q290" s="1">
        <v>13.54434</v>
      </c>
      <c r="R290" s="1">
        <v>4.24</v>
      </c>
    </row>
    <row r="291" spans="1:18" ht="13.2" hidden="1" x14ac:dyDescent="0.25">
      <c r="A291" s="1" t="s">
        <v>503</v>
      </c>
      <c r="B291" s="1" t="s">
        <v>33</v>
      </c>
      <c r="C291" s="6">
        <v>45210</v>
      </c>
      <c r="D291" s="6">
        <v>45024</v>
      </c>
      <c r="E291" s="1">
        <v>8452</v>
      </c>
      <c r="F291" s="1">
        <v>540062</v>
      </c>
      <c r="G291" s="1">
        <v>40939</v>
      </c>
      <c r="H291" s="1">
        <v>37111</v>
      </c>
      <c r="I291" s="1">
        <v>7041</v>
      </c>
      <c r="J291" s="1">
        <v>11841</v>
      </c>
      <c r="K291" s="1">
        <v>64052</v>
      </c>
      <c r="L291" s="1">
        <v>75893</v>
      </c>
      <c r="M291" s="1">
        <v>8.9793000000000003</v>
      </c>
      <c r="N291" s="11" t="str">
        <f t="shared" si="4"/>
        <v>No</v>
      </c>
      <c r="O291" s="1">
        <v>7.5804299999999998</v>
      </c>
      <c r="P291" s="1">
        <v>90.649500000000003</v>
      </c>
      <c r="Q291" s="1">
        <v>18.972809999999999</v>
      </c>
      <c r="R291" s="1">
        <v>1.3037399999999999</v>
      </c>
    </row>
    <row r="292" spans="1:18" ht="13.2" x14ac:dyDescent="0.25">
      <c r="A292" s="1" t="s">
        <v>504</v>
      </c>
      <c r="B292" s="1" t="s">
        <v>21</v>
      </c>
      <c r="C292" s="6">
        <v>45272</v>
      </c>
      <c r="D292" s="6">
        <v>45384</v>
      </c>
      <c r="E292" s="1">
        <v>3780</v>
      </c>
      <c r="F292" s="1">
        <v>881751</v>
      </c>
      <c r="G292" s="1">
        <v>60025</v>
      </c>
      <c r="H292" s="1">
        <v>11523</v>
      </c>
      <c r="I292" s="1">
        <v>13763</v>
      </c>
      <c r="J292" s="1">
        <v>84077</v>
      </c>
      <c r="K292" s="1">
        <v>70182</v>
      </c>
      <c r="L292" s="1">
        <v>154259</v>
      </c>
      <c r="M292" s="1">
        <v>40.8093</v>
      </c>
      <c r="N292" s="11" t="str">
        <f t="shared" si="4"/>
        <v>Yes</v>
      </c>
      <c r="O292" s="1">
        <v>6.80748</v>
      </c>
      <c r="P292" s="1">
        <v>19.196999999999999</v>
      </c>
      <c r="Q292" s="1">
        <v>119.43938</v>
      </c>
      <c r="R292" s="1">
        <v>1.56087</v>
      </c>
    </row>
    <row r="293" spans="1:18" ht="13.2" x14ac:dyDescent="0.25">
      <c r="A293" s="1" t="s">
        <v>505</v>
      </c>
      <c r="B293" s="1" t="s">
        <v>18</v>
      </c>
      <c r="C293" s="6">
        <v>45082</v>
      </c>
      <c r="D293" s="6" t="s">
        <v>72</v>
      </c>
      <c r="E293" s="1">
        <v>2229</v>
      </c>
      <c r="F293" s="1">
        <v>923504</v>
      </c>
      <c r="G293" s="1">
        <v>17810</v>
      </c>
      <c r="H293" s="1">
        <v>19319</v>
      </c>
      <c r="I293" s="1">
        <v>24880</v>
      </c>
      <c r="J293" s="1">
        <v>88459</v>
      </c>
      <c r="K293" s="1">
        <v>1936</v>
      </c>
      <c r="L293" s="1">
        <v>90395</v>
      </c>
      <c r="M293" s="1">
        <v>40.554099999999998</v>
      </c>
      <c r="N293" s="11" t="str">
        <f t="shared" si="4"/>
        <v>Yes</v>
      </c>
      <c r="O293" s="1">
        <v>1.92852</v>
      </c>
      <c r="P293" s="1">
        <v>108.47277</v>
      </c>
      <c r="Q293" s="1">
        <v>128.78513000000001</v>
      </c>
      <c r="R293" s="1">
        <v>2.6940900000000001</v>
      </c>
    </row>
    <row r="294" spans="1:18" ht="13.2" hidden="1" x14ac:dyDescent="0.25">
      <c r="A294" s="1" t="s">
        <v>506</v>
      </c>
      <c r="B294" s="1" t="s">
        <v>21</v>
      </c>
      <c r="C294" s="6" t="s">
        <v>324</v>
      </c>
      <c r="D294" s="6">
        <v>45057</v>
      </c>
      <c r="E294" s="1">
        <v>7703</v>
      </c>
      <c r="F294" s="1">
        <v>683469</v>
      </c>
      <c r="G294" s="1">
        <v>93870</v>
      </c>
      <c r="H294" s="1">
        <v>35723</v>
      </c>
      <c r="I294" s="1">
        <v>29893</v>
      </c>
      <c r="J294" s="1">
        <v>59059</v>
      </c>
      <c r="K294" s="1">
        <v>61668</v>
      </c>
      <c r="L294" s="1">
        <v>120727</v>
      </c>
      <c r="M294" s="1">
        <v>15.672700000000001</v>
      </c>
      <c r="N294" s="11" t="str">
        <f t="shared" si="4"/>
        <v>No</v>
      </c>
      <c r="O294" s="1">
        <v>13.734349999999999</v>
      </c>
      <c r="P294" s="1">
        <v>38.055819999999997</v>
      </c>
      <c r="Q294" s="1">
        <v>83.67998</v>
      </c>
      <c r="R294" s="1">
        <v>4.3737199999999996</v>
      </c>
    </row>
    <row r="295" spans="1:18" ht="13.2" hidden="1" x14ac:dyDescent="0.25">
      <c r="A295" s="1" t="s">
        <v>507</v>
      </c>
      <c r="B295" s="1" t="s">
        <v>24</v>
      </c>
      <c r="C295" s="6">
        <v>45058</v>
      </c>
      <c r="D295" s="6" t="s">
        <v>508</v>
      </c>
      <c r="E295" s="1">
        <v>5745</v>
      </c>
      <c r="F295" s="1">
        <v>174353</v>
      </c>
      <c r="G295" s="1">
        <v>165944</v>
      </c>
      <c r="H295" s="1">
        <v>31393</v>
      </c>
      <c r="I295" s="1">
        <v>11123</v>
      </c>
      <c r="J295" s="1">
        <v>52789</v>
      </c>
      <c r="K295" s="1">
        <v>19323</v>
      </c>
      <c r="L295" s="1">
        <v>72112</v>
      </c>
      <c r="M295" s="1">
        <v>12.552099999999999</v>
      </c>
      <c r="N295" s="11" t="str">
        <f t="shared" si="4"/>
        <v>No</v>
      </c>
      <c r="O295" s="1">
        <v>95.177030000000002</v>
      </c>
      <c r="P295" s="1">
        <v>18.917829999999999</v>
      </c>
      <c r="Q295" s="1">
        <v>35.431469999999997</v>
      </c>
      <c r="R295" s="1">
        <v>6.3795900000000003</v>
      </c>
    </row>
    <row r="296" spans="1:18" ht="13.2" x14ac:dyDescent="0.25">
      <c r="A296" s="1" t="s">
        <v>509</v>
      </c>
      <c r="B296" s="1" t="s">
        <v>18</v>
      </c>
      <c r="C296" s="6" t="s">
        <v>270</v>
      </c>
      <c r="D296" s="6" t="s">
        <v>181</v>
      </c>
      <c r="E296" s="1">
        <v>4599</v>
      </c>
      <c r="F296" s="1">
        <v>46342</v>
      </c>
      <c r="G296" s="1">
        <v>42004</v>
      </c>
      <c r="H296" s="1">
        <v>709</v>
      </c>
      <c r="I296" s="1">
        <v>5581</v>
      </c>
      <c r="J296" s="1">
        <v>89035</v>
      </c>
      <c r="K296" s="1">
        <v>12558</v>
      </c>
      <c r="L296" s="1">
        <v>101593</v>
      </c>
      <c r="M296" s="1">
        <v>22.090199999999999</v>
      </c>
      <c r="N296" s="11" t="str">
        <f t="shared" si="4"/>
        <v>Yes</v>
      </c>
      <c r="O296" s="1">
        <v>90.639160000000004</v>
      </c>
      <c r="P296" s="1">
        <v>1.6879299999999999</v>
      </c>
      <c r="Q296" s="1">
        <v>787.16502000000003</v>
      </c>
      <c r="R296" s="1">
        <v>12.04307</v>
      </c>
    </row>
    <row r="297" spans="1:18" ht="13.2" hidden="1" x14ac:dyDescent="0.25">
      <c r="A297" s="1" t="s">
        <v>510</v>
      </c>
      <c r="B297" s="1" t="s">
        <v>18</v>
      </c>
      <c r="C297" s="6">
        <v>45084</v>
      </c>
      <c r="D297" s="6" t="s">
        <v>151</v>
      </c>
      <c r="E297" s="1">
        <v>7930</v>
      </c>
      <c r="F297" s="1">
        <v>90303</v>
      </c>
      <c r="G297" s="1">
        <v>53529</v>
      </c>
      <c r="H297" s="1">
        <v>12304</v>
      </c>
      <c r="I297" s="1">
        <v>26661</v>
      </c>
      <c r="J297" s="1">
        <v>61088</v>
      </c>
      <c r="K297" s="1">
        <v>65692</v>
      </c>
      <c r="L297" s="1">
        <v>126780</v>
      </c>
      <c r="M297" s="1">
        <v>15.987399999999999</v>
      </c>
      <c r="N297" s="11" t="str">
        <f t="shared" si="4"/>
        <v>No</v>
      </c>
      <c r="O297" s="1">
        <v>59.277099999999997</v>
      </c>
      <c r="P297" s="1">
        <v>22.985669999999999</v>
      </c>
      <c r="Q297" s="1">
        <v>216.68563</v>
      </c>
      <c r="R297" s="1">
        <v>29.52394</v>
      </c>
    </row>
    <row r="298" spans="1:18" ht="13.2" x14ac:dyDescent="0.25">
      <c r="A298" s="1" t="s">
        <v>511</v>
      </c>
      <c r="B298" s="1" t="s">
        <v>33</v>
      </c>
      <c r="C298" s="6" t="s">
        <v>512</v>
      </c>
      <c r="D298" s="6" t="s">
        <v>305</v>
      </c>
      <c r="E298" s="1">
        <v>2181</v>
      </c>
      <c r="F298" s="1">
        <v>476300</v>
      </c>
      <c r="G298" s="1">
        <v>171679</v>
      </c>
      <c r="H298" s="1">
        <v>10584</v>
      </c>
      <c r="I298" s="1">
        <v>26390</v>
      </c>
      <c r="J298" s="1">
        <v>90567</v>
      </c>
      <c r="K298" s="1">
        <v>21474</v>
      </c>
      <c r="L298" s="1">
        <v>112041</v>
      </c>
      <c r="M298" s="1">
        <v>51.371400000000001</v>
      </c>
      <c r="N298" s="11" t="str">
        <f t="shared" si="4"/>
        <v>Yes</v>
      </c>
      <c r="O298" s="1">
        <v>36.0443</v>
      </c>
      <c r="P298" s="1">
        <v>6.1649900000000004</v>
      </c>
      <c r="Q298" s="1">
        <v>249.33861999999999</v>
      </c>
      <c r="R298" s="1">
        <v>5.5406300000000002</v>
      </c>
    </row>
    <row r="299" spans="1:18" ht="13.2" x14ac:dyDescent="0.25">
      <c r="A299" s="1" t="s">
        <v>513</v>
      </c>
      <c r="B299" s="1" t="s">
        <v>21</v>
      </c>
      <c r="C299" s="6" t="s">
        <v>270</v>
      </c>
      <c r="D299" s="6" t="s">
        <v>492</v>
      </c>
      <c r="E299" s="1">
        <v>4004</v>
      </c>
      <c r="F299" s="1">
        <v>913533</v>
      </c>
      <c r="G299" s="1">
        <v>140401</v>
      </c>
      <c r="H299" s="1">
        <v>12112</v>
      </c>
      <c r="I299" s="1">
        <v>17365</v>
      </c>
      <c r="J299" s="1">
        <v>55750</v>
      </c>
      <c r="K299" s="1">
        <v>35145</v>
      </c>
      <c r="L299" s="1">
        <v>90895</v>
      </c>
      <c r="M299" s="1">
        <v>22.701000000000001</v>
      </c>
      <c r="N299" s="11" t="str">
        <f t="shared" si="4"/>
        <v>Yes</v>
      </c>
      <c r="O299" s="1">
        <v>15.369009999999999</v>
      </c>
      <c r="P299" s="1">
        <v>8.6267200000000006</v>
      </c>
      <c r="Q299" s="1">
        <v>143.37020999999999</v>
      </c>
      <c r="R299" s="1">
        <v>1.90086</v>
      </c>
    </row>
    <row r="300" spans="1:18" ht="13.2" x14ac:dyDescent="0.25">
      <c r="A300" s="1" t="s">
        <v>514</v>
      </c>
      <c r="B300" s="1" t="s">
        <v>39</v>
      </c>
      <c r="C300" s="6" t="s">
        <v>515</v>
      </c>
      <c r="D300" s="6" t="s">
        <v>438</v>
      </c>
      <c r="E300" s="1">
        <v>3514</v>
      </c>
      <c r="F300" s="1">
        <v>33723</v>
      </c>
      <c r="G300" s="1">
        <v>81712</v>
      </c>
      <c r="H300" s="1">
        <v>49690</v>
      </c>
      <c r="I300" s="1">
        <v>10555</v>
      </c>
      <c r="J300" s="1">
        <v>57581</v>
      </c>
      <c r="K300" s="1">
        <v>54312</v>
      </c>
      <c r="L300" s="1">
        <v>111893</v>
      </c>
      <c r="M300" s="1">
        <v>31.842099999999999</v>
      </c>
      <c r="N300" s="11" t="str">
        <f t="shared" si="4"/>
        <v>Yes</v>
      </c>
      <c r="O300" s="1">
        <v>242.30347</v>
      </c>
      <c r="P300" s="1">
        <v>60.811140000000002</v>
      </c>
      <c r="Q300" s="1">
        <v>21.241700000000002</v>
      </c>
      <c r="R300" s="1">
        <v>31.299109999999999</v>
      </c>
    </row>
    <row r="301" spans="1:18" ht="13.2" hidden="1" x14ac:dyDescent="0.25">
      <c r="A301" s="1" t="s">
        <v>516</v>
      </c>
      <c r="B301" s="1" t="s">
        <v>18</v>
      </c>
      <c r="C301" s="6">
        <v>44963</v>
      </c>
      <c r="D301" s="6">
        <v>45180</v>
      </c>
      <c r="E301" s="1">
        <v>7786</v>
      </c>
      <c r="F301" s="1">
        <v>356586</v>
      </c>
      <c r="G301" s="1">
        <v>46113</v>
      </c>
      <c r="H301" s="1">
        <v>12098</v>
      </c>
      <c r="I301" s="1">
        <v>13083</v>
      </c>
      <c r="J301" s="1">
        <v>60421</v>
      </c>
      <c r="K301" s="1">
        <v>36376</v>
      </c>
      <c r="L301" s="1">
        <v>96797</v>
      </c>
      <c r="M301" s="1">
        <v>12.4322</v>
      </c>
      <c r="N301" s="11" t="str">
        <f t="shared" si="4"/>
        <v>No</v>
      </c>
      <c r="O301" s="1">
        <v>12.931800000000001</v>
      </c>
      <c r="P301" s="1">
        <v>26.23555</v>
      </c>
      <c r="Q301" s="1">
        <v>108.14184</v>
      </c>
      <c r="R301" s="1">
        <v>3.6689600000000002</v>
      </c>
    </row>
    <row r="302" spans="1:18" ht="15.75" hidden="1" customHeight="1" x14ac:dyDescent="0.25"/>
    <row r="303" spans="1:18" ht="15.75" hidden="1" customHeight="1" x14ac:dyDescent="0.25">
      <c r="M303" s="2">
        <f>AVERAGE(M2:M301)</f>
        <v>21.700543000000003</v>
      </c>
    </row>
  </sheetData>
  <autoFilter ref="A1:R303" xr:uid="{00000000-0001-0000-0000-000000000000}">
    <filterColumn colId="13">
      <filters>
        <filter val="Yes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8B41-2298-4F1C-96FC-07829C27483F}">
  <dimension ref="A1"/>
  <sheetViews>
    <sheetView tabSelected="1" workbookViewId="0">
      <selection activeCell="L20" sqref="L20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Conversions by Marketing</vt:lpstr>
      <vt:lpstr>Top 5 Campaign with Revenue</vt:lpstr>
      <vt:lpstr>Top 5 Campaign with ROI</vt:lpstr>
      <vt:lpstr>Marketing Campaigns_SQL 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kashy</dc:creator>
  <cp:lastModifiedBy>kashyapkavita91@gmail.com</cp:lastModifiedBy>
  <dcterms:created xsi:type="dcterms:W3CDTF">2024-11-09T15:54:13Z</dcterms:created>
  <dcterms:modified xsi:type="dcterms:W3CDTF">2024-11-10T06:30:39Z</dcterms:modified>
</cp:coreProperties>
</file>