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irav\Downloads\"/>
    </mc:Choice>
  </mc:AlternateContent>
  <bookViews>
    <workbookView xWindow="0" yWindow="0" windowWidth="17256" windowHeight="5844" activeTab="2"/>
  </bookViews>
  <sheets>
    <sheet name="Sheet2" sheetId="2" r:id="rId1"/>
    <sheet name="Sheet1" sheetId="1" r:id="rId2"/>
    <sheet name="Sheet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3" l="1"/>
  <c r="F4" i="3"/>
  <c r="F5" i="3"/>
  <c r="F6" i="3"/>
  <c r="F7" i="3"/>
  <c r="F8" i="3"/>
  <c r="F9" i="3"/>
  <c r="F10" i="3"/>
  <c r="F11" i="3"/>
  <c r="E3" i="3"/>
  <c r="C3" i="3"/>
  <c r="D3" i="3"/>
  <c r="D2" i="3"/>
  <c r="A4" i="3"/>
  <c r="A5" i="3" s="1"/>
  <c r="A6" i="3" s="1"/>
  <c r="A7" i="3" s="1"/>
  <c r="A8" i="3" s="1"/>
  <c r="A9" i="3" s="1"/>
  <c r="A10" i="3" s="1"/>
  <c r="A11" i="3" s="1"/>
  <c r="A3" i="3"/>
  <c r="E4" i="2"/>
  <c r="E3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2" i="2"/>
  <c r="B4" i="1"/>
  <c r="D4" i="1" s="1"/>
  <c r="B3" i="1"/>
  <c r="A3" i="1"/>
  <c r="D2" i="1"/>
  <c r="C2" i="1"/>
  <c r="E2" i="1" s="1"/>
  <c r="A11" i="1"/>
  <c r="A8" i="1"/>
  <c r="A9" i="1"/>
  <c r="A10" i="1" s="1"/>
  <c r="A4" i="1"/>
  <c r="A5" i="1" s="1"/>
  <c r="A6" i="1" s="1"/>
  <c r="A7" i="1" s="1"/>
  <c r="C4" i="1" l="1"/>
  <c r="F4" i="1" s="1"/>
  <c r="E4" i="1"/>
  <c r="B5" i="1" s="1"/>
  <c r="D3" i="1"/>
  <c r="C3" i="1"/>
  <c r="F3" i="1"/>
  <c r="F2" i="1"/>
  <c r="D5" i="1" l="1"/>
  <c r="C5" i="1"/>
  <c r="F5" i="1" s="1"/>
  <c r="E3" i="1"/>
  <c r="E5" i="1" l="1"/>
  <c r="B6" i="1" s="1"/>
  <c r="D6" i="1" l="1"/>
  <c r="C6" i="1"/>
  <c r="F6" i="1" s="1"/>
  <c r="E6" i="1" l="1"/>
  <c r="B7" i="1" s="1"/>
  <c r="D7" i="1" l="1"/>
  <c r="C7" i="1"/>
  <c r="F7" i="1" s="1"/>
  <c r="E7" i="1" l="1"/>
  <c r="B8" i="1" s="1"/>
  <c r="D8" i="1" l="1"/>
  <c r="C8" i="1"/>
  <c r="F8" i="1" s="1"/>
  <c r="E8" i="1" l="1"/>
  <c r="B9" i="1" s="1"/>
  <c r="D9" i="1" l="1"/>
  <c r="C9" i="1"/>
  <c r="F9" i="1" s="1"/>
  <c r="E9" i="1"/>
  <c r="B10" i="1" s="1"/>
  <c r="D10" i="1" l="1"/>
  <c r="C10" i="1"/>
  <c r="F10" i="1" s="1"/>
  <c r="E10" i="1" l="1"/>
  <c r="B11" i="1" s="1"/>
  <c r="D11" i="1" l="1"/>
  <c r="C11" i="1"/>
  <c r="F11" i="1" s="1"/>
  <c r="E11" i="1" l="1"/>
  <c r="C2" i="3"/>
  <c r="E2" i="3"/>
  <c r="B3" i="3" s="1"/>
  <c r="F2" i="3" l="1"/>
  <c r="B4" i="3" l="1"/>
  <c r="D4" i="3" l="1"/>
  <c r="C4" i="3"/>
  <c r="E4" i="3" s="1"/>
  <c r="B5" i="3" l="1"/>
  <c r="D5" i="3" l="1"/>
  <c r="C5" i="3"/>
  <c r="E5" i="3" s="1"/>
  <c r="B6" i="3" l="1"/>
  <c r="D6" i="3" l="1"/>
  <c r="C6" i="3"/>
  <c r="E6" i="3" s="1"/>
  <c r="B7" i="3" l="1"/>
  <c r="E7" i="3" l="1"/>
  <c r="B8" i="3" s="1"/>
  <c r="D7" i="3"/>
  <c r="C7" i="3"/>
  <c r="D8" i="3" l="1"/>
  <c r="C8" i="3"/>
  <c r="E8" i="3" s="1"/>
  <c r="B9" i="3" l="1"/>
  <c r="D9" i="3" l="1"/>
  <c r="E9" i="3" s="1"/>
  <c r="B10" i="3" s="1"/>
  <c r="C9" i="3"/>
  <c r="D10" i="3" l="1"/>
  <c r="C10" i="3"/>
  <c r="E10" i="3" s="1"/>
  <c r="B11" i="3" l="1"/>
  <c r="D11" i="3" l="1"/>
  <c r="C11" i="3"/>
  <c r="E11" i="3" s="1"/>
</calcChain>
</file>

<file path=xl/sharedStrings.xml><?xml version="1.0" encoding="utf-8"?>
<sst xmlns="http://schemas.openxmlformats.org/spreadsheetml/2006/main" count="17" uniqueCount="11">
  <si>
    <t>Iteration</t>
  </si>
  <si>
    <t>x_n</t>
  </si>
  <si>
    <t>f(x_n)</t>
  </si>
  <si>
    <t>f'(x_n)</t>
  </si>
  <si>
    <t>x_{n+1}</t>
  </si>
  <si>
    <t>x</t>
  </si>
  <si>
    <t>Min Avg of all tests=</t>
  </si>
  <si>
    <t>the corresponding optimal group size=</t>
  </si>
  <si>
    <t>modified x-{n+1}</t>
  </si>
  <si>
    <t>q^x</t>
  </si>
  <si>
    <t>Avg number of tests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</si>
</sst>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1"/>
  <sheetViews>
    <sheetView topLeftCell="A3" zoomScale="116" zoomScaleNormal="130" workbookViewId="0">
      <selection activeCell="E4" sqref="E4"/>
    </sheetView>
  </sheetViews>
  <sheetFormatPr defaultRowHeight="14.4" x14ac:dyDescent="0.3"/>
  <cols>
    <col min="2" max="2" width="18.44140625" customWidth="1"/>
    <col min="3" max="3" width="19.6640625" customWidth="1"/>
    <col min="4" max="4" width="36.33203125" customWidth="1"/>
  </cols>
  <sheetData>
    <row r="1" spans="1:5" x14ac:dyDescent="0.3">
      <c r="A1" t="s">
        <v>5</v>
      </c>
      <c r="B1" t="s">
        <v>9</v>
      </c>
      <c r="C1" t="s">
        <v>10</v>
      </c>
    </row>
    <row r="2" spans="1:5" x14ac:dyDescent="0.3">
      <c r="A2">
        <v>1</v>
      </c>
      <c r="B2">
        <f>0.95^A2</f>
        <v>0.95</v>
      </c>
      <c r="C2">
        <f>100*(1 - B2 + 1/A2)</f>
        <v>105</v>
      </c>
    </row>
    <row r="3" spans="1:5" x14ac:dyDescent="0.3">
      <c r="A3">
        <v>2</v>
      </c>
      <c r="B3">
        <f t="shared" ref="B3:B66" si="0">0.95^A3</f>
        <v>0.90249999999999997</v>
      </c>
      <c r="C3">
        <f t="shared" ref="C3:C66" si="1">100*(1 - B3 + 1/A3)</f>
        <v>59.75</v>
      </c>
      <c r="D3" t="s">
        <v>6</v>
      </c>
      <c r="E3">
        <f>MIN(C2:C151)</f>
        <v>42.621906250000002</v>
      </c>
    </row>
    <row r="4" spans="1:5" x14ac:dyDescent="0.3">
      <c r="A4">
        <v>3</v>
      </c>
      <c r="B4">
        <f t="shared" si="0"/>
        <v>0.85737499999999989</v>
      </c>
      <c r="C4">
        <f t="shared" si="1"/>
        <v>47.595833333333346</v>
      </c>
      <c r="D4" t="s">
        <v>7</v>
      </c>
      <c r="E4">
        <f>INDEX(A2:A151, MATCH(MIN(C2:C151), C2:C151, 0))</f>
        <v>5</v>
      </c>
    </row>
    <row r="5" spans="1:5" x14ac:dyDescent="0.3">
      <c r="A5">
        <v>4</v>
      </c>
      <c r="B5">
        <f t="shared" si="0"/>
        <v>0.81450624999999999</v>
      </c>
      <c r="C5">
        <f t="shared" si="1"/>
        <v>43.549374999999998</v>
      </c>
    </row>
    <row r="6" spans="1:5" x14ac:dyDescent="0.3">
      <c r="A6">
        <v>5</v>
      </c>
      <c r="B6">
        <f t="shared" si="0"/>
        <v>0.77378093749999999</v>
      </c>
      <c r="C6">
        <f t="shared" si="1"/>
        <v>42.621906250000002</v>
      </c>
    </row>
    <row r="7" spans="1:5" x14ac:dyDescent="0.3">
      <c r="A7">
        <v>6</v>
      </c>
      <c r="B7">
        <f t="shared" si="0"/>
        <v>0.73509189062499991</v>
      </c>
      <c r="C7">
        <f t="shared" si="1"/>
        <v>43.157477604166672</v>
      </c>
    </row>
    <row r="8" spans="1:5" x14ac:dyDescent="0.3">
      <c r="A8">
        <v>7</v>
      </c>
      <c r="B8">
        <f t="shared" si="0"/>
        <v>0.69833729609374995</v>
      </c>
      <c r="C8">
        <f t="shared" si="1"/>
        <v>44.451984676339293</v>
      </c>
    </row>
    <row r="9" spans="1:5" x14ac:dyDescent="0.3">
      <c r="A9">
        <v>8</v>
      </c>
      <c r="B9">
        <f t="shared" si="0"/>
        <v>0.66342043128906247</v>
      </c>
      <c r="C9">
        <f t="shared" si="1"/>
        <v>46.157956871093752</v>
      </c>
    </row>
    <row r="10" spans="1:5" x14ac:dyDescent="0.3">
      <c r="A10">
        <v>9</v>
      </c>
      <c r="B10">
        <f t="shared" si="0"/>
        <v>0.6302494097246093</v>
      </c>
      <c r="C10">
        <f t="shared" si="1"/>
        <v>48.086170138650182</v>
      </c>
    </row>
    <row r="11" spans="1:5" x14ac:dyDescent="0.3">
      <c r="A11">
        <v>10</v>
      </c>
      <c r="B11">
        <f t="shared" si="0"/>
        <v>0.5987369392383789</v>
      </c>
      <c r="C11">
        <f t="shared" si="1"/>
        <v>50.126306076162109</v>
      </c>
    </row>
    <row r="12" spans="1:5" x14ac:dyDescent="0.3">
      <c r="A12">
        <v>11</v>
      </c>
      <c r="B12">
        <f t="shared" si="0"/>
        <v>0.56880009227645989</v>
      </c>
      <c r="C12">
        <f t="shared" si="1"/>
        <v>52.210899863263109</v>
      </c>
    </row>
    <row r="13" spans="1:5" x14ac:dyDescent="0.3">
      <c r="A13">
        <v>12</v>
      </c>
      <c r="B13">
        <f t="shared" si="0"/>
        <v>0.54036008766263688</v>
      </c>
      <c r="C13">
        <f t="shared" si="1"/>
        <v>54.297324567069651</v>
      </c>
    </row>
    <row r="14" spans="1:5" x14ac:dyDescent="0.3">
      <c r="A14">
        <v>13</v>
      </c>
      <c r="B14">
        <f t="shared" si="0"/>
        <v>0.51334208327950503</v>
      </c>
      <c r="C14">
        <f t="shared" si="1"/>
        <v>56.358099364357187</v>
      </c>
    </row>
    <row r="15" spans="1:5" x14ac:dyDescent="0.3">
      <c r="A15">
        <v>14</v>
      </c>
      <c r="B15">
        <f t="shared" si="0"/>
        <v>0.48767497911552976</v>
      </c>
      <c r="C15">
        <f t="shared" si="1"/>
        <v>58.375359231304166</v>
      </c>
    </row>
    <row r="16" spans="1:5" x14ac:dyDescent="0.3">
      <c r="A16">
        <v>15</v>
      </c>
      <c r="B16">
        <f t="shared" si="0"/>
        <v>0.46329123015975332</v>
      </c>
      <c r="C16">
        <f t="shared" si="1"/>
        <v>60.33754365069133</v>
      </c>
    </row>
    <row r="17" spans="1:3" x14ac:dyDescent="0.3">
      <c r="A17">
        <v>16</v>
      </c>
      <c r="B17">
        <f t="shared" si="0"/>
        <v>0.44012666865176564</v>
      </c>
      <c r="C17">
        <f t="shared" si="1"/>
        <v>62.237333134823437</v>
      </c>
    </row>
    <row r="18" spans="1:3" x14ac:dyDescent="0.3">
      <c r="A18">
        <v>17</v>
      </c>
      <c r="B18">
        <f t="shared" si="0"/>
        <v>0.41812033521917735</v>
      </c>
      <c r="C18">
        <f t="shared" si="1"/>
        <v>64.070319419258738</v>
      </c>
    </row>
    <row r="19" spans="1:3" x14ac:dyDescent="0.3">
      <c r="A19">
        <v>18</v>
      </c>
      <c r="B19">
        <f t="shared" si="0"/>
        <v>0.39721431845821847</v>
      </c>
      <c r="C19">
        <f t="shared" si="1"/>
        <v>65.834123709733717</v>
      </c>
    </row>
    <row r="20" spans="1:3" x14ac:dyDescent="0.3">
      <c r="A20">
        <v>19</v>
      </c>
      <c r="B20">
        <f t="shared" si="0"/>
        <v>0.37735360253530753</v>
      </c>
      <c r="C20">
        <f t="shared" si="1"/>
        <v>67.527797641206092</v>
      </c>
    </row>
    <row r="21" spans="1:3" x14ac:dyDescent="0.3">
      <c r="A21">
        <v>20</v>
      </c>
      <c r="B21">
        <f t="shared" si="0"/>
        <v>0.35848592240854216</v>
      </c>
      <c r="C21">
        <f t="shared" si="1"/>
        <v>69.151407759145783</v>
      </c>
    </row>
    <row r="22" spans="1:3" x14ac:dyDescent="0.3">
      <c r="A22">
        <v>21</v>
      </c>
      <c r="B22">
        <f t="shared" si="0"/>
        <v>0.34056162628811509</v>
      </c>
      <c r="C22">
        <f t="shared" si="1"/>
        <v>70.705742133093267</v>
      </c>
    </row>
    <row r="23" spans="1:3" x14ac:dyDescent="0.3">
      <c r="A23">
        <v>22</v>
      </c>
      <c r="B23">
        <f t="shared" si="0"/>
        <v>0.32353354497370929</v>
      </c>
      <c r="C23">
        <f t="shared" si="1"/>
        <v>72.192100048083603</v>
      </c>
    </row>
    <row r="24" spans="1:3" x14ac:dyDescent="0.3">
      <c r="A24">
        <v>23</v>
      </c>
      <c r="B24">
        <f t="shared" si="0"/>
        <v>0.30735686772502385</v>
      </c>
      <c r="C24">
        <f t="shared" si="1"/>
        <v>73.61213931445414</v>
      </c>
    </row>
    <row r="25" spans="1:3" x14ac:dyDescent="0.3">
      <c r="A25">
        <v>24</v>
      </c>
      <c r="B25">
        <f t="shared" si="0"/>
        <v>0.29198902433877266</v>
      </c>
      <c r="C25">
        <f t="shared" si="1"/>
        <v>74.967764232789406</v>
      </c>
    </row>
    <row r="26" spans="1:3" x14ac:dyDescent="0.3">
      <c r="A26">
        <v>25</v>
      </c>
      <c r="B26">
        <f t="shared" si="0"/>
        <v>0.27738957312183399</v>
      </c>
      <c r="C26">
        <f t="shared" si="1"/>
        <v>76.261042687816598</v>
      </c>
    </row>
    <row r="27" spans="1:3" x14ac:dyDescent="0.3">
      <c r="A27">
        <v>26</v>
      </c>
      <c r="B27">
        <f t="shared" si="0"/>
        <v>0.26352009446574232</v>
      </c>
      <c r="C27">
        <f t="shared" si="1"/>
        <v>77.494144399579611</v>
      </c>
    </row>
    <row r="28" spans="1:3" x14ac:dyDescent="0.3">
      <c r="A28">
        <v>27</v>
      </c>
      <c r="B28">
        <f t="shared" si="0"/>
        <v>0.2503440897424552</v>
      </c>
      <c r="C28">
        <f t="shared" si="1"/>
        <v>78.669294729458187</v>
      </c>
    </row>
    <row r="29" spans="1:3" x14ac:dyDescent="0.3">
      <c r="A29">
        <v>28</v>
      </c>
      <c r="B29">
        <f t="shared" si="0"/>
        <v>0.23782688525533241</v>
      </c>
      <c r="C29">
        <f t="shared" si="1"/>
        <v>79.788740045895324</v>
      </c>
    </row>
    <row r="30" spans="1:3" x14ac:dyDescent="0.3">
      <c r="A30">
        <v>29</v>
      </c>
      <c r="B30">
        <f t="shared" si="0"/>
        <v>0.2259355409925658</v>
      </c>
      <c r="C30">
        <f t="shared" si="1"/>
        <v>80.854721762812375</v>
      </c>
    </row>
    <row r="31" spans="1:3" x14ac:dyDescent="0.3">
      <c r="A31">
        <v>30</v>
      </c>
      <c r="B31">
        <f t="shared" si="0"/>
        <v>0.21463876394293749</v>
      </c>
      <c r="C31">
        <f t="shared" si="1"/>
        <v>81.86945693903958</v>
      </c>
    </row>
    <row r="32" spans="1:3" x14ac:dyDescent="0.3">
      <c r="A32">
        <v>31</v>
      </c>
      <c r="B32">
        <f t="shared" si="0"/>
        <v>0.20390682574579064</v>
      </c>
      <c r="C32">
        <f t="shared" si="1"/>
        <v>82.835123877033837</v>
      </c>
    </row>
    <row r="33" spans="1:3" x14ac:dyDescent="0.3">
      <c r="A33">
        <v>32</v>
      </c>
      <c r="B33">
        <f t="shared" si="0"/>
        <v>0.19371148445850112</v>
      </c>
      <c r="C33">
        <f t="shared" si="1"/>
        <v>83.75385155414989</v>
      </c>
    </row>
    <row r="34" spans="1:3" x14ac:dyDescent="0.3">
      <c r="A34">
        <v>33</v>
      </c>
      <c r="B34">
        <f t="shared" si="0"/>
        <v>0.18402591023557605</v>
      </c>
      <c r="C34">
        <f t="shared" si="1"/>
        <v>84.627712006745426</v>
      </c>
    </row>
    <row r="35" spans="1:3" x14ac:dyDescent="0.3">
      <c r="A35">
        <v>34</v>
      </c>
      <c r="B35">
        <f t="shared" si="0"/>
        <v>0.17482461472379726</v>
      </c>
      <c r="C35">
        <f t="shared" si="1"/>
        <v>85.458714998208507</v>
      </c>
    </row>
    <row r="36" spans="1:3" x14ac:dyDescent="0.3">
      <c r="A36">
        <v>35</v>
      </c>
      <c r="B36">
        <f t="shared" si="0"/>
        <v>0.16608338398760736</v>
      </c>
      <c r="C36">
        <f t="shared" si="1"/>
        <v>86.248804458382125</v>
      </c>
    </row>
    <row r="37" spans="1:3" x14ac:dyDescent="0.3">
      <c r="A37">
        <v>36</v>
      </c>
      <c r="B37">
        <f t="shared" si="0"/>
        <v>0.15777921478822701</v>
      </c>
      <c r="C37">
        <f t="shared" si="1"/>
        <v>86.999856298955081</v>
      </c>
    </row>
    <row r="38" spans="1:3" x14ac:dyDescent="0.3">
      <c r="A38">
        <v>37</v>
      </c>
      <c r="B38">
        <f t="shared" si="0"/>
        <v>0.14989025404881567</v>
      </c>
      <c r="C38">
        <f t="shared" si="1"/>
        <v>87.713677297821135</v>
      </c>
    </row>
    <row r="39" spans="1:3" x14ac:dyDescent="0.3">
      <c r="A39">
        <v>38</v>
      </c>
      <c r="B39">
        <f t="shared" si="0"/>
        <v>0.14239574134637487</v>
      </c>
      <c r="C39">
        <f t="shared" si="1"/>
        <v>88.392004812730931</v>
      </c>
    </row>
    <row r="40" spans="1:3" x14ac:dyDescent="0.3">
      <c r="A40">
        <v>39</v>
      </c>
      <c r="B40">
        <f t="shared" si="0"/>
        <v>0.13527595427905614</v>
      </c>
      <c r="C40">
        <f t="shared" si="1"/>
        <v>89.036507136196946</v>
      </c>
    </row>
    <row r="41" spans="1:3" x14ac:dyDescent="0.3">
      <c r="A41">
        <v>40</v>
      </c>
      <c r="B41">
        <f t="shared" si="0"/>
        <v>0.12851215656510334</v>
      </c>
      <c r="C41">
        <f t="shared" si="1"/>
        <v>89.64878434348968</v>
      </c>
    </row>
    <row r="42" spans="1:3" x14ac:dyDescent="0.3">
      <c r="A42">
        <v>41</v>
      </c>
      <c r="B42">
        <f t="shared" si="0"/>
        <v>0.12208654873684816</v>
      </c>
      <c r="C42">
        <f t="shared" si="1"/>
        <v>90.230369516559094</v>
      </c>
    </row>
    <row r="43" spans="1:3" x14ac:dyDescent="0.3">
      <c r="A43">
        <v>42</v>
      </c>
      <c r="B43">
        <f t="shared" si="0"/>
        <v>0.11598222130000577</v>
      </c>
      <c r="C43">
        <f t="shared" si="1"/>
        <v>90.782730250951801</v>
      </c>
    </row>
    <row r="44" spans="1:3" x14ac:dyDescent="0.3">
      <c r="A44">
        <v>43</v>
      </c>
      <c r="B44">
        <f t="shared" si="0"/>
        <v>0.11018311023500546</v>
      </c>
      <c r="C44">
        <f t="shared" si="1"/>
        <v>91.30727037184829</v>
      </c>
    </row>
    <row r="45" spans="1:3" x14ac:dyDescent="0.3">
      <c r="A45">
        <v>44</v>
      </c>
      <c r="B45">
        <f t="shared" si="0"/>
        <v>0.10467395472325518</v>
      </c>
      <c r="C45">
        <f t="shared" si="1"/>
        <v>91.80533180040176</v>
      </c>
    </row>
    <row r="46" spans="1:3" x14ac:dyDescent="0.3">
      <c r="A46">
        <v>45</v>
      </c>
      <c r="B46">
        <f t="shared" si="0"/>
        <v>9.9440256987092426E-2</v>
      </c>
      <c r="C46">
        <f t="shared" si="1"/>
        <v>92.278196523512975</v>
      </c>
    </row>
    <row r="47" spans="1:3" x14ac:dyDescent="0.3">
      <c r="A47">
        <v>46</v>
      </c>
      <c r="B47">
        <f t="shared" si="0"/>
        <v>9.44682441377378E-2</v>
      </c>
      <c r="C47">
        <f t="shared" si="1"/>
        <v>92.727088629704483</v>
      </c>
    </row>
    <row r="48" spans="1:3" x14ac:dyDescent="0.3">
      <c r="A48">
        <v>47</v>
      </c>
      <c r="B48">
        <f t="shared" si="0"/>
        <v>8.9744831930850921E-2</v>
      </c>
      <c r="C48">
        <f t="shared" si="1"/>
        <v>93.153176381382991</v>
      </c>
    </row>
    <row r="49" spans="1:3" x14ac:dyDescent="0.3">
      <c r="A49">
        <v>48</v>
      </c>
      <c r="B49">
        <f t="shared" si="0"/>
        <v>8.5257590334308367E-2</v>
      </c>
      <c r="C49">
        <f t="shared" si="1"/>
        <v>93.557574299902498</v>
      </c>
    </row>
    <row r="50" spans="1:3" x14ac:dyDescent="0.3">
      <c r="A50">
        <v>49</v>
      </c>
      <c r="B50">
        <f t="shared" si="0"/>
        <v>8.0994710817592949E-2</v>
      </c>
      <c r="C50">
        <f t="shared" si="1"/>
        <v>93.941345244771327</v>
      </c>
    </row>
    <row r="51" spans="1:3" x14ac:dyDescent="0.3">
      <c r="A51">
        <v>50</v>
      </c>
      <c r="B51">
        <f t="shared" si="0"/>
        <v>7.6944975276713304E-2</v>
      </c>
      <c r="C51">
        <f t="shared" si="1"/>
        <v>94.305502472328669</v>
      </c>
    </row>
    <row r="52" spans="1:3" x14ac:dyDescent="0.3">
      <c r="A52">
        <v>51</v>
      </c>
      <c r="B52">
        <f t="shared" si="0"/>
        <v>7.3097726512877631E-2</v>
      </c>
      <c r="C52">
        <f t="shared" si="1"/>
        <v>94.651011662437739</v>
      </c>
    </row>
    <row r="53" spans="1:3" x14ac:dyDescent="0.3">
      <c r="A53">
        <v>52</v>
      </c>
      <c r="B53">
        <f t="shared" si="0"/>
        <v>6.9442840187233748E-2</v>
      </c>
      <c r="C53">
        <f t="shared" si="1"/>
        <v>94.978792904353554</v>
      </c>
    </row>
    <row r="54" spans="1:3" x14ac:dyDescent="0.3">
      <c r="A54">
        <v>53</v>
      </c>
      <c r="B54">
        <f t="shared" si="0"/>
        <v>6.5970698177872072E-2</v>
      </c>
      <c r="C54">
        <f t="shared" si="1"/>
        <v>95.289722635042978</v>
      </c>
    </row>
    <row r="55" spans="1:3" x14ac:dyDescent="0.3">
      <c r="A55">
        <v>54</v>
      </c>
      <c r="B55">
        <f t="shared" si="0"/>
        <v>6.2672163268978454E-2</v>
      </c>
      <c r="C55">
        <f t="shared" si="1"/>
        <v>95.58463552495401</v>
      </c>
    </row>
    <row r="56" spans="1:3" x14ac:dyDescent="0.3">
      <c r="A56">
        <v>55</v>
      </c>
      <c r="B56">
        <f t="shared" si="0"/>
        <v>5.9538555105529543E-2</v>
      </c>
      <c r="C56">
        <f t="shared" si="1"/>
        <v>95.864326307628872</v>
      </c>
    </row>
    <row r="57" spans="1:3" x14ac:dyDescent="0.3">
      <c r="A57">
        <v>56</v>
      </c>
      <c r="B57">
        <f t="shared" si="0"/>
        <v>5.6561627350253066E-2</v>
      </c>
      <c r="C57">
        <f t="shared" si="1"/>
        <v>96.129551550688987</v>
      </c>
    </row>
    <row r="58" spans="1:3" x14ac:dyDescent="0.3">
      <c r="A58">
        <v>57</v>
      </c>
      <c r="B58">
        <f t="shared" si="0"/>
        <v>5.3733545982740404E-2</v>
      </c>
      <c r="C58">
        <f t="shared" si="1"/>
        <v>96.381031366638254</v>
      </c>
    </row>
    <row r="59" spans="1:3" x14ac:dyDescent="0.3">
      <c r="A59">
        <v>58</v>
      </c>
      <c r="B59">
        <f t="shared" si="0"/>
        <v>5.1046868683603391E-2</v>
      </c>
      <c r="C59">
        <f t="shared" si="1"/>
        <v>96.619451062674145</v>
      </c>
    </row>
    <row r="60" spans="1:3" x14ac:dyDescent="0.3">
      <c r="A60">
        <v>59</v>
      </c>
      <c r="B60">
        <f t="shared" si="0"/>
        <v>4.8494525249423222E-2</v>
      </c>
      <c r="C60">
        <f t="shared" si="1"/>
        <v>96.845462729294965</v>
      </c>
    </row>
    <row r="61" spans="1:3" x14ac:dyDescent="0.3">
      <c r="A61">
        <v>60</v>
      </c>
      <c r="B61">
        <f t="shared" si="0"/>
        <v>4.606979898695205E-2</v>
      </c>
      <c r="C61">
        <f t="shared" si="1"/>
        <v>97.059686767971471</v>
      </c>
    </row>
    <row r="62" spans="1:3" x14ac:dyDescent="0.3">
      <c r="A62">
        <v>61</v>
      </c>
      <c r="B62">
        <f t="shared" si="0"/>
        <v>4.3766309037604451E-2</v>
      </c>
      <c r="C62">
        <f t="shared" si="1"/>
        <v>97.26271335853464</v>
      </c>
    </row>
    <row r="63" spans="1:3" x14ac:dyDescent="0.3">
      <c r="A63">
        <v>62</v>
      </c>
      <c r="B63">
        <f t="shared" si="0"/>
        <v>4.1577993585724227E-2</v>
      </c>
      <c r="C63">
        <f t="shared" si="1"/>
        <v>97.45510386723403</v>
      </c>
    </row>
    <row r="64" spans="1:3" x14ac:dyDescent="0.3">
      <c r="A64">
        <v>63</v>
      </c>
      <c r="B64">
        <f t="shared" si="0"/>
        <v>3.9499093906438021E-2</v>
      </c>
      <c r="C64">
        <f t="shared" si="1"/>
        <v>97.637392196657785</v>
      </c>
    </row>
    <row r="65" spans="1:3" x14ac:dyDescent="0.3">
      <c r="A65">
        <v>64</v>
      </c>
      <c r="B65">
        <f t="shared" si="0"/>
        <v>3.7524139211116116E-2</v>
      </c>
      <c r="C65">
        <f t="shared" si="1"/>
        <v>97.810086078888389</v>
      </c>
    </row>
    <row r="66" spans="1:3" x14ac:dyDescent="0.3">
      <c r="A66">
        <v>65</v>
      </c>
      <c r="B66">
        <f t="shared" si="0"/>
        <v>3.5647932250560309E-2</v>
      </c>
      <c r="C66">
        <f t="shared" si="1"/>
        <v>97.973668313405511</v>
      </c>
    </row>
    <row r="67" spans="1:3" x14ac:dyDescent="0.3">
      <c r="A67">
        <v>66</v>
      </c>
      <c r="B67">
        <f t="shared" ref="B67:B130" si="2">0.95^A67</f>
        <v>3.3865535638032296E-2</v>
      </c>
      <c r="C67">
        <f t="shared" ref="C67:C130" si="3">100*(1 - B67 + 1/A67)</f>
        <v>98.128597951348283</v>
      </c>
    </row>
    <row r="68" spans="1:3" x14ac:dyDescent="0.3">
      <c r="A68">
        <v>67</v>
      </c>
      <c r="B68">
        <f t="shared" si="2"/>
        <v>3.2172258856130675E-2</v>
      </c>
      <c r="C68">
        <f t="shared" si="3"/>
        <v>98.275311427819773</v>
      </c>
    </row>
    <row r="69" spans="1:3" x14ac:dyDescent="0.3">
      <c r="A69">
        <v>68</v>
      </c>
      <c r="B69">
        <f t="shared" si="2"/>
        <v>3.0563645913324146E-2</v>
      </c>
      <c r="C69">
        <f t="shared" si="3"/>
        <v>98.414223643961691</v>
      </c>
    </row>
    <row r="70" spans="1:3" x14ac:dyDescent="0.3">
      <c r="A70">
        <v>69</v>
      </c>
      <c r="B70">
        <f t="shared" si="2"/>
        <v>2.903546361765794E-2</v>
      </c>
      <c r="C70">
        <f t="shared" si="3"/>
        <v>98.545729000553038</v>
      </c>
    </row>
    <row r="71" spans="1:3" x14ac:dyDescent="0.3">
      <c r="A71">
        <v>70</v>
      </c>
      <c r="B71">
        <f t="shared" si="2"/>
        <v>2.7583690436775037E-2</v>
      </c>
      <c r="C71">
        <f t="shared" si="3"/>
        <v>98.670202384893926</v>
      </c>
    </row>
    <row r="72" spans="1:3" x14ac:dyDescent="0.3">
      <c r="A72">
        <v>71</v>
      </c>
      <c r="B72">
        <f t="shared" si="2"/>
        <v>2.6204505914936286E-2</v>
      </c>
      <c r="C72">
        <f t="shared" si="3"/>
        <v>98.788000112731723</v>
      </c>
    </row>
    <row r="73" spans="1:3" x14ac:dyDescent="0.3">
      <c r="A73">
        <v>72</v>
      </c>
      <c r="B73">
        <f t="shared" si="2"/>
        <v>2.4894280619189475E-2</v>
      </c>
      <c r="C73">
        <f t="shared" si="3"/>
        <v>98.899460826969928</v>
      </c>
    </row>
    <row r="74" spans="1:3" x14ac:dyDescent="0.3">
      <c r="A74">
        <v>73</v>
      </c>
      <c r="B74">
        <f t="shared" si="2"/>
        <v>2.364956658823E-2</v>
      </c>
      <c r="C74">
        <f t="shared" si="3"/>
        <v>99.004906354875615</v>
      </c>
    </row>
    <row r="75" spans="1:3" x14ac:dyDescent="0.3">
      <c r="A75">
        <v>74</v>
      </c>
      <c r="B75">
        <f t="shared" si="2"/>
        <v>2.2467088258818501E-2</v>
      </c>
      <c r="C75">
        <f t="shared" si="3"/>
        <v>99.104642525469501</v>
      </c>
    </row>
    <row r="76" spans="1:3" x14ac:dyDescent="0.3">
      <c r="A76">
        <v>75</v>
      </c>
      <c r="B76">
        <f t="shared" si="2"/>
        <v>2.1343733845877573E-2</v>
      </c>
      <c r="C76">
        <f t="shared" si="3"/>
        <v>99.198959948745568</v>
      </c>
    </row>
    <row r="77" spans="1:3" x14ac:dyDescent="0.3">
      <c r="A77">
        <v>76</v>
      </c>
      <c r="B77">
        <f t="shared" si="2"/>
        <v>2.0276547153583693E-2</v>
      </c>
      <c r="C77">
        <f t="shared" si="3"/>
        <v>99.288134758325839</v>
      </c>
    </row>
    <row r="78" spans="1:3" x14ac:dyDescent="0.3">
      <c r="A78">
        <v>77</v>
      </c>
      <c r="B78">
        <f t="shared" si="2"/>
        <v>1.926271979590451E-2</v>
      </c>
      <c r="C78">
        <f t="shared" si="3"/>
        <v>99.37242931911085</v>
      </c>
    </row>
    <row r="79" spans="1:3" x14ac:dyDescent="0.3">
      <c r="A79">
        <v>78</v>
      </c>
      <c r="B79">
        <f t="shared" si="2"/>
        <v>1.8299583806109285E-2</v>
      </c>
      <c r="C79">
        <f t="shared" si="3"/>
        <v>99.452092901440352</v>
      </c>
    </row>
    <row r="80" spans="1:3" x14ac:dyDescent="0.3">
      <c r="A80">
        <v>79</v>
      </c>
      <c r="B80">
        <f t="shared" si="2"/>
        <v>1.7384604615803819E-2</v>
      </c>
      <c r="C80">
        <f t="shared" si="3"/>
        <v>99.527362323229738</v>
      </c>
    </row>
    <row r="81" spans="1:3" x14ac:dyDescent="0.3">
      <c r="A81">
        <v>80</v>
      </c>
      <c r="B81">
        <f t="shared" si="2"/>
        <v>1.6515374385013628E-2</v>
      </c>
      <c r="C81">
        <f t="shared" si="3"/>
        <v>99.598462561498636</v>
      </c>
    </row>
    <row r="82" spans="1:3" x14ac:dyDescent="0.3">
      <c r="A82">
        <v>81</v>
      </c>
      <c r="B82">
        <f t="shared" si="2"/>
        <v>1.5689605665762947E-2</v>
      </c>
      <c r="C82">
        <f t="shared" si="3"/>
        <v>99.665607334658276</v>
      </c>
    </row>
    <row r="83" spans="1:3" x14ac:dyDescent="0.3">
      <c r="A83">
        <v>82</v>
      </c>
      <c r="B83">
        <f t="shared" si="2"/>
        <v>1.49051253824748E-2</v>
      </c>
      <c r="C83">
        <f t="shared" si="3"/>
        <v>99.728999656874478</v>
      </c>
    </row>
    <row r="84" spans="1:3" x14ac:dyDescent="0.3">
      <c r="A84">
        <v>83</v>
      </c>
      <c r="B84">
        <f t="shared" si="2"/>
        <v>1.415986911335106E-2</v>
      </c>
      <c r="C84">
        <f t="shared" si="3"/>
        <v>99.788832365773331</v>
      </c>
    </row>
    <row r="85" spans="1:3" x14ac:dyDescent="0.3">
      <c r="A85">
        <v>84</v>
      </c>
      <c r="B85">
        <f t="shared" si="2"/>
        <v>1.3451875657683507E-2</v>
      </c>
      <c r="C85">
        <f t="shared" si="3"/>
        <v>99.845288624707834</v>
      </c>
    </row>
    <row r="86" spans="1:3" x14ac:dyDescent="0.3">
      <c r="A86">
        <v>85</v>
      </c>
      <c r="B86">
        <f t="shared" si="2"/>
        <v>1.2779281874799332E-2</v>
      </c>
      <c r="C86">
        <f t="shared" si="3"/>
        <v>99.898542400755346</v>
      </c>
    </row>
    <row r="87" spans="1:3" x14ac:dyDescent="0.3">
      <c r="A87">
        <v>86</v>
      </c>
      <c r="B87">
        <f t="shared" si="2"/>
        <v>1.2140317781059364E-2</v>
      </c>
      <c r="C87">
        <f t="shared" si="3"/>
        <v>99.948758919568476</v>
      </c>
    </row>
    <row r="88" spans="1:3" x14ac:dyDescent="0.3">
      <c r="A88">
        <v>87</v>
      </c>
      <c r="B88">
        <f t="shared" si="2"/>
        <v>1.1533301892006397E-2</v>
      </c>
      <c r="C88">
        <f t="shared" si="3"/>
        <v>99.996095098155678</v>
      </c>
    </row>
    <row r="89" spans="1:3" x14ac:dyDescent="0.3">
      <c r="A89">
        <v>88</v>
      </c>
      <c r="B89">
        <f t="shared" si="2"/>
        <v>1.0956636797406077E-2</v>
      </c>
      <c r="C89">
        <f t="shared" si="3"/>
        <v>100.04069995662303</v>
      </c>
    </row>
    <row r="90" spans="1:3" x14ac:dyDescent="0.3">
      <c r="A90">
        <v>89</v>
      </c>
      <c r="B90">
        <f t="shared" si="2"/>
        <v>1.0408804957535772E-2</v>
      </c>
      <c r="C90">
        <f t="shared" si="3"/>
        <v>100.08271500986439</v>
      </c>
    </row>
    <row r="91" spans="1:3" x14ac:dyDescent="0.3">
      <c r="A91">
        <v>90</v>
      </c>
      <c r="B91">
        <f t="shared" si="2"/>
        <v>9.8883647096589845E-3</v>
      </c>
      <c r="C91">
        <f t="shared" si="3"/>
        <v>100.12227464014521</v>
      </c>
    </row>
    <row r="92" spans="1:3" x14ac:dyDescent="0.3">
      <c r="A92">
        <v>91</v>
      </c>
      <c r="B92">
        <f t="shared" si="2"/>
        <v>9.3939464741760355E-3</v>
      </c>
      <c r="C92">
        <f t="shared" si="3"/>
        <v>100.15950645148351</v>
      </c>
    </row>
    <row r="93" spans="1:3" x14ac:dyDescent="0.3">
      <c r="A93">
        <v>92</v>
      </c>
      <c r="B93">
        <f t="shared" si="2"/>
        <v>8.9242491504672328E-3</v>
      </c>
      <c r="C93">
        <f t="shared" si="3"/>
        <v>100.19453160669241</v>
      </c>
    </row>
    <row r="94" spans="1:3" x14ac:dyDescent="0.3">
      <c r="A94">
        <v>93</v>
      </c>
      <c r="B94">
        <f t="shared" si="2"/>
        <v>8.4780366929438702E-3</v>
      </c>
      <c r="C94">
        <f t="shared" si="3"/>
        <v>100.22746514790992</v>
      </c>
    </row>
    <row r="95" spans="1:3" x14ac:dyDescent="0.3">
      <c r="A95">
        <v>94</v>
      </c>
      <c r="B95">
        <f t="shared" si="2"/>
        <v>8.054134858296676E-3</v>
      </c>
      <c r="C95">
        <f t="shared" si="3"/>
        <v>100.25841630140437</v>
      </c>
    </row>
    <row r="96" spans="1:3" x14ac:dyDescent="0.3">
      <c r="A96">
        <v>95</v>
      </c>
      <c r="B96">
        <f t="shared" si="2"/>
        <v>7.6514281153818439E-3</v>
      </c>
      <c r="C96">
        <f t="shared" si="3"/>
        <v>100.28748876740919</v>
      </c>
    </row>
    <row r="97" spans="1:3" x14ac:dyDescent="0.3">
      <c r="A97">
        <v>96</v>
      </c>
      <c r="B97">
        <f t="shared" si="2"/>
        <v>7.268856709612752E-3</v>
      </c>
      <c r="C97">
        <f t="shared" si="3"/>
        <v>100.31478099570539</v>
      </c>
    </row>
    <row r="98" spans="1:3" x14ac:dyDescent="0.3">
      <c r="A98">
        <v>97</v>
      </c>
      <c r="B98">
        <f t="shared" si="2"/>
        <v>6.9054138741321139E-3</v>
      </c>
      <c r="C98">
        <f t="shared" si="3"/>
        <v>100.34038644763834</v>
      </c>
    </row>
    <row r="99" spans="1:3" x14ac:dyDescent="0.3">
      <c r="A99">
        <v>98</v>
      </c>
      <c r="B99">
        <f t="shared" si="2"/>
        <v>6.5601431804255088E-3</v>
      </c>
      <c r="C99">
        <f t="shared" si="3"/>
        <v>100.36439384522275</v>
      </c>
    </row>
    <row r="100" spans="1:3" x14ac:dyDescent="0.3">
      <c r="A100">
        <v>99</v>
      </c>
      <c r="B100">
        <f t="shared" si="2"/>
        <v>6.2321360214042318E-3</v>
      </c>
      <c r="C100">
        <f t="shared" si="3"/>
        <v>100.38688740796059</v>
      </c>
    </row>
    <row r="101" spans="1:3" x14ac:dyDescent="0.3">
      <c r="A101">
        <v>100</v>
      </c>
      <c r="B101">
        <f t="shared" si="2"/>
        <v>5.9205292203340209E-3</v>
      </c>
      <c r="C101">
        <f t="shared" si="3"/>
        <v>100.40794707796658</v>
      </c>
    </row>
    <row r="102" spans="1:3" x14ac:dyDescent="0.3">
      <c r="A102">
        <v>101</v>
      </c>
      <c r="B102">
        <f t="shared" si="2"/>
        <v>5.6245027593173199E-3</v>
      </c>
      <c r="C102">
        <f t="shared" si="3"/>
        <v>100.42764873396925</v>
      </c>
    </row>
    <row r="103" spans="1:3" x14ac:dyDescent="0.3">
      <c r="A103">
        <v>102</v>
      </c>
      <c r="B103">
        <f t="shared" si="2"/>
        <v>5.3432776213514534E-3</v>
      </c>
      <c r="C103">
        <f t="shared" si="3"/>
        <v>100.44606439472761</v>
      </c>
    </row>
    <row r="104" spans="1:3" x14ac:dyDescent="0.3">
      <c r="A104">
        <v>103</v>
      </c>
      <c r="B104">
        <f t="shared" si="2"/>
        <v>5.0761137402838812E-3</v>
      </c>
      <c r="C104">
        <f t="shared" si="3"/>
        <v>100.46326241237939</v>
      </c>
    </row>
    <row r="105" spans="1:3" x14ac:dyDescent="0.3">
      <c r="A105">
        <v>104</v>
      </c>
      <c r="B105">
        <f t="shared" si="2"/>
        <v>4.8223080532696872E-3</v>
      </c>
      <c r="C105">
        <f t="shared" si="3"/>
        <v>100.47930765621149</v>
      </c>
    </row>
    <row r="106" spans="1:3" x14ac:dyDescent="0.3">
      <c r="A106">
        <v>105</v>
      </c>
      <c r="B106">
        <f t="shared" si="2"/>
        <v>4.5811926506062021E-3</v>
      </c>
      <c r="C106">
        <f t="shared" si="3"/>
        <v>100.49426168732035</v>
      </c>
    </row>
    <row r="107" spans="1:3" x14ac:dyDescent="0.3">
      <c r="A107">
        <v>106</v>
      </c>
      <c r="B107">
        <f t="shared" si="2"/>
        <v>4.3521330180758934E-3</v>
      </c>
      <c r="C107">
        <f t="shared" si="3"/>
        <v>100.5081829246075</v>
      </c>
    </row>
    <row r="108" spans="1:3" x14ac:dyDescent="0.3">
      <c r="A108">
        <v>107</v>
      </c>
      <c r="B108">
        <f t="shared" si="2"/>
        <v>4.1345263671720978E-3</v>
      </c>
      <c r="C108">
        <f t="shared" si="3"/>
        <v>100.52112680253511</v>
      </c>
    </row>
    <row r="109" spans="1:3" x14ac:dyDescent="0.3">
      <c r="A109">
        <v>108</v>
      </c>
      <c r="B109">
        <f t="shared" si="2"/>
        <v>3.9278000488134927E-3</v>
      </c>
      <c r="C109">
        <f t="shared" si="3"/>
        <v>100.53314592104456</v>
      </c>
    </row>
    <row r="110" spans="1:3" x14ac:dyDescent="0.3">
      <c r="A110">
        <v>109</v>
      </c>
      <c r="B110">
        <f t="shared" si="2"/>
        <v>3.731410046372818E-3</v>
      </c>
      <c r="C110">
        <f t="shared" si="3"/>
        <v>100.54429018802327</v>
      </c>
    </row>
    <row r="111" spans="1:3" x14ac:dyDescent="0.3">
      <c r="A111">
        <v>110</v>
      </c>
      <c r="B111">
        <f t="shared" si="2"/>
        <v>3.5448395440541773E-3</v>
      </c>
      <c r="C111">
        <f t="shared" si="3"/>
        <v>100.5546069546855</v>
      </c>
    </row>
    <row r="112" spans="1:3" x14ac:dyDescent="0.3">
      <c r="A112">
        <v>111</v>
      </c>
      <c r="B112">
        <f t="shared" si="2"/>
        <v>3.3675975668514685E-3</v>
      </c>
      <c r="C112">
        <f t="shared" si="3"/>
        <v>100.56414114421574</v>
      </c>
    </row>
    <row r="113" spans="1:3" x14ac:dyDescent="0.3">
      <c r="A113">
        <v>112</v>
      </c>
      <c r="B113">
        <f t="shared" si="2"/>
        <v>3.1992176885088947E-3</v>
      </c>
      <c r="C113">
        <f t="shared" si="3"/>
        <v>100.57293537400625</v>
      </c>
    </row>
    <row r="114" spans="1:3" x14ac:dyDescent="0.3">
      <c r="A114">
        <v>113</v>
      </c>
      <c r="B114">
        <f t="shared" si="2"/>
        <v>3.0392568040834502E-3</v>
      </c>
      <c r="C114">
        <f t="shared" si="3"/>
        <v>100.58103007180404</v>
      </c>
    </row>
    <row r="115" spans="1:3" x14ac:dyDescent="0.3">
      <c r="A115">
        <v>114</v>
      </c>
      <c r="B115">
        <f t="shared" si="2"/>
        <v>2.8872939638792776E-3</v>
      </c>
      <c r="C115">
        <f t="shared" si="3"/>
        <v>100.58846358606822</v>
      </c>
    </row>
    <row r="116" spans="1:3" x14ac:dyDescent="0.3">
      <c r="A116">
        <v>115</v>
      </c>
      <c r="B116">
        <f t="shared" si="2"/>
        <v>2.7429292656853134E-3</v>
      </c>
      <c r="C116">
        <f t="shared" si="3"/>
        <v>100.59527229082276</v>
      </c>
    </row>
    <row r="117" spans="1:3" x14ac:dyDescent="0.3">
      <c r="A117">
        <v>116</v>
      </c>
      <c r="B117">
        <f t="shared" si="2"/>
        <v>2.605782802401048E-3</v>
      </c>
      <c r="C117">
        <f t="shared" si="3"/>
        <v>100.60149068527713</v>
      </c>
    </row>
    <row r="118" spans="1:3" x14ac:dyDescent="0.3">
      <c r="A118">
        <v>117</v>
      </c>
      <c r="B118">
        <f t="shared" si="2"/>
        <v>2.4754936622809957E-3</v>
      </c>
      <c r="C118">
        <f t="shared" si="3"/>
        <v>100.60715148847277</v>
      </c>
    </row>
    <row r="119" spans="1:3" x14ac:dyDescent="0.3">
      <c r="A119">
        <v>118</v>
      </c>
      <c r="B119">
        <f t="shared" si="2"/>
        <v>2.3517189791669455E-3</v>
      </c>
      <c r="C119">
        <f t="shared" si="3"/>
        <v>100.61228572920196</v>
      </c>
    </row>
    <row r="120" spans="1:3" x14ac:dyDescent="0.3">
      <c r="A120">
        <v>119</v>
      </c>
      <c r="B120">
        <f t="shared" si="2"/>
        <v>2.2341330302085988E-3</v>
      </c>
      <c r="C120">
        <f t="shared" si="3"/>
        <v>100.61692283143293</v>
      </c>
    </row>
    <row r="121" spans="1:3" x14ac:dyDescent="0.3">
      <c r="A121">
        <v>120</v>
      </c>
      <c r="B121">
        <f t="shared" si="2"/>
        <v>2.1224263786981689E-3</v>
      </c>
      <c r="C121">
        <f t="shared" si="3"/>
        <v>100.62109069546352</v>
      </c>
    </row>
    <row r="122" spans="1:3" x14ac:dyDescent="0.3">
      <c r="A122">
        <v>121</v>
      </c>
      <c r="B122">
        <f t="shared" si="2"/>
        <v>2.0163050597632598E-3</v>
      </c>
      <c r="C122">
        <f t="shared" si="3"/>
        <v>100.62481577501541</v>
      </c>
    </row>
    <row r="123" spans="1:3" x14ac:dyDescent="0.3">
      <c r="A123">
        <v>122</v>
      </c>
      <c r="B123">
        <f t="shared" si="2"/>
        <v>1.9154898067750973E-3</v>
      </c>
      <c r="C123">
        <f t="shared" si="3"/>
        <v>100.62812315047003</v>
      </c>
    </row>
    <row r="124" spans="1:3" x14ac:dyDescent="0.3">
      <c r="A124">
        <v>123</v>
      </c>
      <c r="B124">
        <f t="shared" si="2"/>
        <v>1.8197153164363424E-3</v>
      </c>
      <c r="C124">
        <f t="shared" si="3"/>
        <v>100.63103659843766</v>
      </c>
    </row>
    <row r="125" spans="1:3" x14ac:dyDescent="0.3">
      <c r="A125">
        <v>124</v>
      </c>
      <c r="B125">
        <f t="shared" si="2"/>
        <v>1.7287295506145249E-3</v>
      </c>
      <c r="C125">
        <f t="shared" si="3"/>
        <v>100.63357865784177</v>
      </c>
    </row>
    <row r="126" spans="1:3" x14ac:dyDescent="0.3">
      <c r="A126">
        <v>125</v>
      </c>
      <c r="B126">
        <f t="shared" si="2"/>
        <v>1.6422930730837987E-3</v>
      </c>
      <c r="C126">
        <f t="shared" si="3"/>
        <v>100.63577069269161</v>
      </c>
    </row>
    <row r="127" spans="1:3" x14ac:dyDescent="0.3">
      <c r="A127">
        <v>126</v>
      </c>
      <c r="B127">
        <f t="shared" si="2"/>
        <v>1.5601784194296088E-3</v>
      </c>
      <c r="C127">
        <f t="shared" si="3"/>
        <v>100.63763295170784</v>
      </c>
    </row>
    <row r="128" spans="1:3" x14ac:dyDescent="0.3">
      <c r="A128">
        <v>127</v>
      </c>
      <c r="B128">
        <f t="shared" si="2"/>
        <v>1.4821694984581285E-3</v>
      </c>
      <c r="C128">
        <f t="shared" si="3"/>
        <v>100.63918462495734</v>
      </c>
    </row>
    <row r="129" spans="1:3" x14ac:dyDescent="0.3">
      <c r="A129">
        <v>128</v>
      </c>
      <c r="B129">
        <f t="shared" si="2"/>
        <v>1.4080610235352219E-3</v>
      </c>
      <c r="C129">
        <f t="shared" si="3"/>
        <v>100.64044389764648</v>
      </c>
    </row>
    <row r="130" spans="1:3" x14ac:dyDescent="0.3">
      <c r="A130">
        <v>129</v>
      </c>
      <c r="B130">
        <f t="shared" si="2"/>
        <v>1.3376579723584608E-3</v>
      </c>
      <c r="C130">
        <f t="shared" si="3"/>
        <v>100.64142800121377</v>
      </c>
    </row>
    <row r="131" spans="1:3" x14ac:dyDescent="0.3">
      <c r="A131">
        <v>130</v>
      </c>
      <c r="B131">
        <f t="shared" ref="B131:B151" si="4">0.95^A131</f>
        <v>1.2707750737405378E-3</v>
      </c>
      <c r="C131">
        <f t="shared" ref="C131:C151" si="5">100*(1 - B131 + 1/A131)</f>
        <v>100.64215326185672</v>
      </c>
    </row>
    <row r="132" spans="1:3" x14ac:dyDescent="0.3">
      <c r="A132">
        <v>131</v>
      </c>
      <c r="B132">
        <f t="shared" si="4"/>
        <v>1.2072363200535108E-3</v>
      </c>
      <c r="C132">
        <f t="shared" si="5"/>
        <v>100.64263514662059</v>
      </c>
    </row>
    <row r="133" spans="1:3" x14ac:dyDescent="0.3">
      <c r="A133">
        <v>132</v>
      </c>
      <c r="B133">
        <f t="shared" si="4"/>
        <v>1.1468745040508353E-3</v>
      </c>
      <c r="C133">
        <f t="shared" si="5"/>
        <v>100.64288830717068</v>
      </c>
    </row>
    <row r="134" spans="1:3" x14ac:dyDescent="0.3">
      <c r="A134">
        <v>133</v>
      </c>
      <c r="B134">
        <f t="shared" si="4"/>
        <v>1.0895307788482936E-3</v>
      </c>
      <c r="C134">
        <f t="shared" si="5"/>
        <v>100.64292662136329</v>
      </c>
    </row>
    <row r="135" spans="1:3" x14ac:dyDescent="0.3">
      <c r="A135">
        <v>134</v>
      </c>
      <c r="B135">
        <f t="shared" si="4"/>
        <v>1.0350542399058787E-3</v>
      </c>
      <c r="C135">
        <f t="shared" si="5"/>
        <v>100.64276323272583</v>
      </c>
    </row>
    <row r="136" spans="1:3" x14ac:dyDescent="0.3">
      <c r="A136">
        <v>135</v>
      </c>
      <c r="B136">
        <f t="shared" si="4"/>
        <v>9.8330152791058483E-4</v>
      </c>
      <c r="C136">
        <f t="shared" si="5"/>
        <v>100.64241058794967</v>
      </c>
    </row>
    <row r="137" spans="1:3" x14ac:dyDescent="0.3">
      <c r="A137">
        <v>136</v>
      </c>
      <c r="B137">
        <f t="shared" si="4"/>
        <v>9.3413645151505561E-4</v>
      </c>
      <c r="C137">
        <f t="shared" si="5"/>
        <v>100.64188047249556</v>
      </c>
    </row>
    <row r="138" spans="1:3" x14ac:dyDescent="0.3">
      <c r="A138">
        <v>137</v>
      </c>
      <c r="B138">
        <f t="shared" si="4"/>
        <v>8.8742962893930278E-4</v>
      </c>
      <c r="C138">
        <f t="shared" si="5"/>
        <v>100.64118404440534</v>
      </c>
    </row>
    <row r="139" spans="1:3" x14ac:dyDescent="0.3">
      <c r="A139">
        <v>138</v>
      </c>
      <c r="B139">
        <f t="shared" si="4"/>
        <v>8.4305814749233772E-4</v>
      </c>
      <c r="C139">
        <f t="shared" si="5"/>
        <v>100.64033186641019</v>
      </c>
    </row>
    <row r="140" spans="1:3" x14ac:dyDescent="0.3">
      <c r="A140">
        <v>139</v>
      </c>
      <c r="B140">
        <f t="shared" si="4"/>
        <v>8.0090524011772082E-4</v>
      </c>
      <c r="C140">
        <f t="shared" si="5"/>
        <v>100.63933393641989</v>
      </c>
    </row>
    <row r="141" spans="1:3" x14ac:dyDescent="0.3">
      <c r="A141">
        <v>140</v>
      </c>
      <c r="B141">
        <f t="shared" si="4"/>
        <v>7.608599781118347E-4</v>
      </c>
      <c r="C141">
        <f t="shared" si="5"/>
        <v>100.63819971647455</v>
      </c>
    </row>
    <row r="142" spans="1:3" x14ac:dyDescent="0.3">
      <c r="A142">
        <v>141</v>
      </c>
      <c r="B142">
        <f t="shared" si="4"/>
        <v>7.2281697920624293E-4</v>
      </c>
      <c r="C142">
        <f t="shared" si="5"/>
        <v>100.6369381602354</v>
      </c>
    </row>
    <row r="143" spans="1:3" x14ac:dyDescent="0.3">
      <c r="A143">
        <v>142</v>
      </c>
      <c r="B143">
        <f t="shared" si="4"/>
        <v>6.8667613024593079E-4</v>
      </c>
      <c r="C143">
        <f t="shared" si="5"/>
        <v>100.63555773908807</v>
      </c>
    </row>
    <row r="144" spans="1:3" x14ac:dyDescent="0.3">
      <c r="A144">
        <v>143</v>
      </c>
      <c r="B144">
        <f t="shared" si="4"/>
        <v>6.5234232373363428E-4</v>
      </c>
      <c r="C144">
        <f t="shared" si="5"/>
        <v>100.63406646692734</v>
      </c>
    </row>
    <row r="145" spans="1:3" x14ac:dyDescent="0.3">
      <c r="A145">
        <v>144</v>
      </c>
      <c r="B145">
        <f t="shared" si="4"/>
        <v>6.1972520754695261E-4</v>
      </c>
      <c r="C145">
        <f t="shared" si="5"/>
        <v>100.63247192368976</v>
      </c>
    </row>
    <row r="146" spans="1:3" x14ac:dyDescent="0.3">
      <c r="A146">
        <v>145</v>
      </c>
      <c r="B146">
        <f t="shared" si="4"/>
        <v>5.887389471696049E-4</v>
      </c>
      <c r="C146">
        <f t="shared" si="5"/>
        <v>100.63078127769683</v>
      </c>
    </row>
    <row r="147" spans="1:3" x14ac:dyDescent="0.3">
      <c r="A147">
        <v>146</v>
      </c>
      <c r="B147">
        <f t="shared" si="4"/>
        <v>5.5930199981112474E-4</v>
      </c>
      <c r="C147">
        <f t="shared" si="5"/>
        <v>100.6290013068682</v>
      </c>
    </row>
    <row r="148" spans="1:3" x14ac:dyDescent="0.3">
      <c r="A148">
        <v>147</v>
      </c>
      <c r="B148">
        <f t="shared" si="4"/>
        <v>5.3133689982056841E-4</v>
      </c>
      <c r="C148">
        <f t="shared" si="5"/>
        <v>100.62713841886148</v>
      </c>
    </row>
    <row r="149" spans="1:3" x14ac:dyDescent="0.3">
      <c r="A149">
        <v>148</v>
      </c>
      <c r="B149">
        <f t="shared" si="4"/>
        <v>5.0477005482953998E-4</v>
      </c>
      <c r="C149">
        <f t="shared" si="5"/>
        <v>100.62519867019273</v>
      </c>
    </row>
    <row r="150" spans="1:3" x14ac:dyDescent="0.3">
      <c r="A150">
        <v>149</v>
      </c>
      <c r="B150">
        <f t="shared" si="4"/>
        <v>4.7953155208806309E-4</v>
      </c>
      <c r="C150">
        <f t="shared" si="5"/>
        <v>100.62318778438852</v>
      </c>
    </row>
    <row r="151" spans="1:3" x14ac:dyDescent="0.3">
      <c r="A151">
        <v>150</v>
      </c>
      <c r="B151">
        <f t="shared" si="4"/>
        <v>4.5555497448365983E-4</v>
      </c>
      <c r="C151">
        <f t="shared" si="5"/>
        <v>100.6211111692183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zoomScale="102" workbookViewId="0">
      <selection sqref="A1:F11"/>
    </sheetView>
  </sheetViews>
  <sheetFormatPr defaultRowHeight="14.4" x14ac:dyDescent="0.3"/>
  <cols>
    <col min="1" max="2" width="9" bestFit="1" customWidth="1"/>
    <col min="3" max="3" width="12.33203125" bestFit="1" customWidth="1"/>
    <col min="4" max="5" width="9" bestFit="1" customWidth="1"/>
    <col min="6" max="6" width="13.88671875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</row>
    <row r="2" spans="1:6" x14ac:dyDescent="0.3">
      <c r="A2">
        <v>1</v>
      </c>
      <c r="B2">
        <v>0.1</v>
      </c>
      <c r="C2">
        <f>EXP(2*SIN(B2))-2*B2-1</f>
        <v>2.0995895206473048E-2</v>
      </c>
      <c r="D2">
        <f>EXP(2*SIN(B2))*2*COS(B2)-2</f>
        <v>0.42979200303562504</v>
      </c>
      <c r="E2">
        <f>B2-(C2/D2)</f>
        <v>5.1148706680955357E-2</v>
      </c>
      <c r="F2">
        <f>B2- (2* C2 / D2)</f>
        <v>2.2974133619107079E-3</v>
      </c>
    </row>
    <row r="3" spans="1:6" x14ac:dyDescent="0.3">
      <c r="A3">
        <f>A2+1</f>
        <v>2</v>
      </c>
      <c r="B3">
        <f>E2</f>
        <v>5.1148706680955357E-2</v>
      </c>
      <c r="C3">
        <f>EXP(2*SIN(B3)) - 2*B3 - 1</f>
        <v>5.3660561148005659E-3</v>
      </c>
      <c r="D3">
        <f t="shared" ref="D3:D11" si="0">EXP(2*SIN(B3))*2*COS(B3)-2</f>
        <v>0.21242971236901775</v>
      </c>
      <c r="E3">
        <f t="shared" ref="E3:E11" si="1">B3-(C3/D3)</f>
        <v>2.5888322646357431E-2</v>
      </c>
      <c r="F3">
        <f t="shared" ref="F3:F11" si="2">B3- (2* C3 / D3)</f>
        <v>6.2793861175950566E-4</v>
      </c>
    </row>
    <row r="4" spans="1:6" x14ac:dyDescent="0.3">
      <c r="A4">
        <f t="shared" ref="A4:A10" si="3">A3+1</f>
        <v>3</v>
      </c>
      <c r="B4">
        <f t="shared" ref="B4:B11" si="4">E3</f>
        <v>2.5888322646357431E-2</v>
      </c>
      <c r="C4">
        <f t="shared" ref="C4:C11" si="5">EXP(2*SIN(B4)) - 2*B4 - 1</f>
        <v>1.3577564503921558E-3</v>
      </c>
      <c r="D4">
        <f t="shared" si="0"/>
        <v>0.10556302670106099</v>
      </c>
      <c r="E4">
        <f t="shared" si="1"/>
        <v>1.302627716676804E-2</v>
      </c>
      <c r="F4">
        <f t="shared" si="2"/>
        <v>1.6423168717864811E-4</v>
      </c>
    </row>
    <row r="5" spans="1:6" x14ac:dyDescent="0.3">
      <c r="A5">
        <f t="shared" si="3"/>
        <v>4</v>
      </c>
      <c r="B5">
        <f t="shared" si="4"/>
        <v>1.302627716676804E-2</v>
      </c>
      <c r="C5">
        <f t="shared" si="5"/>
        <v>3.4157799804224176E-4</v>
      </c>
      <c r="D5">
        <f t="shared" si="0"/>
        <v>5.2614104569804976E-2</v>
      </c>
      <c r="E5">
        <f t="shared" si="1"/>
        <v>6.5341397288105375E-3</v>
      </c>
      <c r="F5">
        <f t="shared" si="2"/>
        <v>4.2002290853035418E-5</v>
      </c>
    </row>
    <row r="6" spans="1:6" x14ac:dyDescent="0.3">
      <c r="A6">
        <f t="shared" si="3"/>
        <v>5</v>
      </c>
      <c r="B6">
        <f t="shared" si="4"/>
        <v>6.5341397288105375E-3</v>
      </c>
      <c r="C6">
        <f t="shared" si="5"/>
        <v>8.566893438266554E-5</v>
      </c>
      <c r="D6">
        <f t="shared" si="0"/>
        <v>2.6264640348325319E-2</v>
      </c>
      <c r="E6">
        <f t="shared" si="1"/>
        <v>3.2723804491664151E-3</v>
      </c>
      <c r="F6">
        <f t="shared" si="2"/>
        <v>1.0621169522292626E-5</v>
      </c>
    </row>
    <row r="7" spans="1:6" x14ac:dyDescent="0.3">
      <c r="A7">
        <f t="shared" si="3"/>
        <v>6</v>
      </c>
      <c r="B7">
        <f t="shared" si="4"/>
        <v>3.2723804491664151E-3</v>
      </c>
      <c r="C7">
        <f t="shared" si="5"/>
        <v>2.1451989664189597E-5</v>
      </c>
      <c r="D7">
        <f t="shared" si="0"/>
        <v>1.3121646997690029E-2</v>
      </c>
      <c r="E7">
        <f t="shared" si="1"/>
        <v>1.6375254901840506E-3</v>
      </c>
      <c r="F7">
        <f t="shared" si="2"/>
        <v>2.6705312016861264E-6</v>
      </c>
    </row>
    <row r="8" spans="1:6" x14ac:dyDescent="0.3">
      <c r="A8">
        <f>A7+1</f>
        <v>7</v>
      </c>
      <c r="B8">
        <f t="shared" si="4"/>
        <v>1.6375254901840506E-3</v>
      </c>
      <c r="C8">
        <f t="shared" si="5"/>
        <v>5.3673704654144672E-6</v>
      </c>
      <c r="D8">
        <f t="shared" si="0"/>
        <v>6.5581464161290626E-3</v>
      </c>
      <c r="E8">
        <f t="shared" si="1"/>
        <v>8.1909751910155218E-4</v>
      </c>
      <c r="F8">
        <f t="shared" si="2"/>
        <v>6.6954801905376449E-7</v>
      </c>
    </row>
    <row r="9" spans="1:6" x14ac:dyDescent="0.3">
      <c r="A9">
        <f t="shared" si="3"/>
        <v>8</v>
      </c>
      <c r="B9">
        <f t="shared" si="4"/>
        <v>8.1909751910155218E-4</v>
      </c>
      <c r="C9">
        <f t="shared" si="5"/>
        <v>1.3423910409926521E-6</v>
      </c>
      <c r="D9">
        <f t="shared" si="0"/>
        <v>3.2784028377803587E-3</v>
      </c>
      <c r="E9">
        <f t="shared" si="1"/>
        <v>4.0963257308487616E-4</v>
      </c>
      <c r="F9">
        <f t="shared" si="2"/>
        <v>1.6762706820012702E-7</v>
      </c>
    </row>
    <row r="10" spans="1:6" x14ac:dyDescent="0.3">
      <c r="A10">
        <f t="shared" si="3"/>
        <v>9</v>
      </c>
      <c r="B10">
        <f t="shared" si="4"/>
        <v>4.0963257308487616E-4</v>
      </c>
      <c r="C10">
        <f t="shared" si="5"/>
        <v>3.3566642576587924E-7</v>
      </c>
      <c r="D10">
        <f t="shared" si="0"/>
        <v>1.6390336888205681E-3</v>
      </c>
      <c r="E10">
        <f t="shared" si="1"/>
        <v>2.0483725493164077E-4</v>
      </c>
      <c r="F10">
        <f t="shared" si="2"/>
        <v>4.193677840538465E-8</v>
      </c>
    </row>
    <row r="11" spans="1:6" x14ac:dyDescent="0.3">
      <c r="A11">
        <f>A10+1</f>
        <v>10</v>
      </c>
      <c r="B11">
        <f t="shared" si="4"/>
        <v>2.0483725493164077E-4</v>
      </c>
      <c r="C11">
        <f t="shared" si="5"/>
        <v>8.3925196792122847E-8</v>
      </c>
      <c r="D11">
        <f t="shared" si="0"/>
        <v>8.1947489462619316E-4</v>
      </c>
      <c r="E11">
        <f t="shared" si="1"/>
        <v>1.0242387126061852E-4</v>
      </c>
      <c r="F11">
        <f t="shared" si="2"/>
        <v>1.0487589596270457E-8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workbookViewId="0">
      <selection activeCell="J17" sqref="J17"/>
    </sheetView>
  </sheetViews>
  <sheetFormatPr defaultRowHeight="14.4" x14ac:dyDescent="0.3"/>
  <cols>
    <col min="3" max="3" width="14.5546875" customWidth="1"/>
    <col min="6" max="6" width="15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</row>
    <row r="2" spans="1:6" x14ac:dyDescent="0.3">
      <c r="A2">
        <v>1</v>
      </c>
      <c r="B2">
        <v>0.15</v>
      </c>
      <c r="C2">
        <f>(8*B2^2)/(3*B2^2+1)</f>
        <v>0.16861826697892274</v>
      </c>
      <c r="D2">
        <f>(16*B2)/(3*B2^2+1)^2</f>
        <v>2.1060829599240933</v>
      </c>
      <c r="E2">
        <f>B2-(C2/D2)</f>
        <v>6.9937499999999986E-2</v>
      </c>
      <c r="F2">
        <f>B2- (2* C2 / D2)</f>
        <v>-1.0125000000000023E-2</v>
      </c>
    </row>
    <row r="3" spans="1:6" x14ac:dyDescent="0.3">
      <c r="A3">
        <f>A2+1</f>
        <v>2</v>
      </c>
      <c r="B3">
        <f>E2</f>
        <v>6.9937499999999986E-2</v>
      </c>
      <c r="C3">
        <f t="shared" ref="C3:C11" si="0">(8*B3^2)/(3*B3^2+1)</f>
        <v>3.8564150100538569E-2</v>
      </c>
      <c r="D3">
        <f t="shared" ref="D3:D11" si="1">(16*B3)/(3*B3^2+1)^2</f>
        <v>1.0868690608950065</v>
      </c>
      <c r="E3">
        <f t="shared" ref="E3:E11" si="2">B3-(C3/D3)</f>
        <v>3.4455626894897458E-2</v>
      </c>
      <c r="F3">
        <f t="shared" ref="F3:F11" si="3">B3- (2* C3 / D3)</f>
        <v>-1.0262462102050701E-3</v>
      </c>
    </row>
    <row r="4" spans="1:6" x14ac:dyDescent="0.3">
      <c r="A4">
        <f t="shared" ref="A4:A10" si="4">A3+1</f>
        <v>3</v>
      </c>
      <c r="B4">
        <f t="shared" ref="B4:B11" si="5">E3</f>
        <v>3.4455626894897458E-2</v>
      </c>
      <c r="C4">
        <f t="shared" si="0"/>
        <v>9.4638157491252987E-3</v>
      </c>
      <c r="D4">
        <f t="shared" si="1"/>
        <v>0.54738399331354504</v>
      </c>
      <c r="E4">
        <f t="shared" si="2"/>
        <v>1.7166455372294376E-2</v>
      </c>
      <c r="F4">
        <f t="shared" si="3"/>
        <v>-1.2271615030870486E-4</v>
      </c>
    </row>
    <row r="5" spans="1:6" x14ac:dyDescent="0.3">
      <c r="A5">
        <f t="shared" si="4"/>
        <v>4</v>
      </c>
      <c r="B5">
        <f t="shared" si="5"/>
        <v>1.7166455372294376E-2</v>
      </c>
      <c r="C5">
        <f t="shared" si="0"/>
        <v>2.3554151883420421E-3</v>
      </c>
      <c r="D5">
        <f t="shared" si="1"/>
        <v>0.27417829068826061</v>
      </c>
      <c r="E5">
        <f t="shared" si="2"/>
        <v>8.5756395844020453E-3</v>
      </c>
      <c r="F5">
        <f t="shared" si="3"/>
        <v>-1.5176203490285811E-5</v>
      </c>
    </row>
    <row r="6" spans="1:6" x14ac:dyDescent="0.3">
      <c r="A6">
        <f t="shared" si="4"/>
        <v>5</v>
      </c>
      <c r="B6">
        <f t="shared" si="5"/>
        <v>8.5756395844020453E-3</v>
      </c>
      <c r="C6">
        <f t="shared" si="0"/>
        <v>5.8820298209731245E-4</v>
      </c>
      <c r="D6">
        <f t="shared" si="1"/>
        <v>0.137149709424912</v>
      </c>
      <c r="E6">
        <f t="shared" si="2"/>
        <v>4.2868737928904903E-3</v>
      </c>
      <c r="F6">
        <f t="shared" si="3"/>
        <v>-1.8919986210647055E-6</v>
      </c>
    </row>
    <row r="7" spans="1:6" x14ac:dyDescent="0.3">
      <c r="A7">
        <f t="shared" si="4"/>
        <v>6</v>
      </c>
      <c r="B7">
        <f t="shared" si="5"/>
        <v>4.2868737928904903E-3</v>
      </c>
      <c r="C7">
        <f t="shared" si="0"/>
        <v>1.4701019038402554E-4</v>
      </c>
      <c r="D7">
        <f t="shared" si="1"/>
        <v>6.8582418325116287E-2</v>
      </c>
      <c r="E7">
        <f t="shared" si="2"/>
        <v>2.1433187247807471E-3</v>
      </c>
      <c r="F7">
        <f t="shared" si="3"/>
        <v>-2.3634332899612198E-7</v>
      </c>
    </row>
    <row r="8" spans="1:6" x14ac:dyDescent="0.3">
      <c r="A8">
        <f>A7+1</f>
        <v>7</v>
      </c>
      <c r="B8">
        <f t="shared" si="5"/>
        <v>2.1433187247807471E-3</v>
      </c>
      <c r="C8">
        <f t="shared" si="0"/>
        <v>3.6750014779641512E-5</v>
      </c>
      <c r="D8">
        <f t="shared" si="1"/>
        <v>3.4292154399067243E-2</v>
      </c>
      <c r="E8">
        <f t="shared" si="2"/>
        <v>1.0716445933753103E-3</v>
      </c>
      <c r="F8">
        <f t="shared" si="3"/>
        <v>-2.95380301264421E-8</v>
      </c>
    </row>
    <row r="9" spans="1:6" x14ac:dyDescent="0.3">
      <c r="A9">
        <f t="shared" si="4"/>
        <v>8</v>
      </c>
      <c r="B9">
        <f t="shared" si="5"/>
        <v>1.0716445933753103E-3</v>
      </c>
      <c r="C9">
        <f t="shared" si="0"/>
        <v>9.1873454232317493E-6</v>
      </c>
      <c r="D9">
        <f t="shared" si="1"/>
        <v>1.7146195347379885E-2</v>
      </c>
      <c r="E9">
        <f t="shared" si="2"/>
        <v>5.3582045063709817E-4</v>
      </c>
      <c r="F9">
        <f t="shared" si="3"/>
        <v>-3.6921011139882942E-9</v>
      </c>
    </row>
    <row r="10" spans="1:6" x14ac:dyDescent="0.3">
      <c r="A10">
        <f t="shared" si="4"/>
        <v>9</v>
      </c>
      <c r="B10">
        <f t="shared" si="5"/>
        <v>5.3582045063709817E-4</v>
      </c>
      <c r="C10">
        <f t="shared" si="0"/>
        <v>2.2968264642864124E-6</v>
      </c>
      <c r="D10">
        <f t="shared" si="1"/>
        <v>8.5731124419608385E-3</v>
      </c>
      <c r="E10">
        <f t="shared" si="2"/>
        <v>2.6790999456461452E-4</v>
      </c>
      <c r="F10">
        <f t="shared" si="3"/>
        <v>-4.615078691384486E-10</v>
      </c>
    </row>
    <row r="11" spans="1:6" x14ac:dyDescent="0.3">
      <c r="A11">
        <f>A10+1</f>
        <v>10</v>
      </c>
      <c r="B11">
        <f t="shared" si="5"/>
        <v>2.6790999456461452E-4</v>
      </c>
      <c r="C11">
        <f t="shared" si="0"/>
        <v>5.7420599785866958E-7</v>
      </c>
      <c r="D11">
        <f t="shared" si="1"/>
        <v>4.2865580670077216E-3</v>
      </c>
      <c r="E11">
        <f t="shared" si="2"/>
        <v>1.3395496843813997E-4</v>
      </c>
      <c r="F11">
        <f t="shared" si="3"/>
        <v>-5.7688334578059886E-11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Sheet1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NIRAV JOSHI</dc:creator>
  <cp:lastModifiedBy>NIRAV JOSHI</cp:lastModifiedBy>
  <dcterms:created xsi:type="dcterms:W3CDTF">2025-04-04T02:42:54Z</dcterms:created>
  <dcterms:modified xsi:type="dcterms:W3CDTF">2025-04-05T09:46:13Z</dcterms:modified>
</cp:coreProperties>
</file>