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g\Desktop\RandomBi\NBA_3_Point\"/>
    </mc:Choice>
  </mc:AlternateContent>
  <xr:revisionPtr revIDLastSave="0" documentId="13_ncr:1_{C2C9E132-E182-4375-83BD-EBA0A15045EC}" xr6:coauthVersionLast="47" xr6:coauthVersionMax="47" xr10:uidLastSave="{00000000-0000-0000-0000-000000000000}"/>
  <bookViews>
    <workbookView xWindow="-120" yWindow="-120" windowWidth="38640" windowHeight="21240" activeTab="3" xr2:uid="{646C8EC9-4FC3-43C4-B07E-58D07366FCEE}"/>
  </bookViews>
  <sheets>
    <sheet name="raw_team_stats" sheetId="2" r:id="rId1"/>
    <sheet name="3pt_yoy" sheetId="8" r:id="rId2"/>
    <sheet name="3pt_vs_2 pt" sheetId="10" r:id="rId3"/>
    <sheet name="3pt_Offense%" sheetId="12" r:id="rId4"/>
    <sheet name="Shooting %" sheetId="16" r:id="rId5"/>
    <sheet name="Rating" sheetId="18" r:id="rId6"/>
    <sheet name="Teams" sheetId="21" r:id="rId7"/>
  </sheets>
  <definedNames>
    <definedName name="_xlnm._FilterDatabase" localSheetId="0" hidden="1">raw_team_stats!$A$1:$S$1255</definedName>
  </definedNames>
  <calcPr calcId="191029"/>
  <pivotCaches>
    <pivotCache cacheId="11" r:id="rId8"/>
    <pivotCache cacheId="19" r:id="rId9"/>
    <pivotCache cacheId="23" r:id="rId10"/>
    <pivotCache cacheId="54" r:id="rId11"/>
    <pivotCache cacheId="49" r:id="rId1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2" i="2"/>
  <c r="S1255" i="2"/>
  <c r="R1255" i="2"/>
  <c r="Q1255" i="2"/>
  <c r="S1254" i="2"/>
  <c r="R1254" i="2"/>
  <c r="Q1254" i="2"/>
  <c r="S1253" i="2"/>
  <c r="R1253" i="2"/>
  <c r="Q1253" i="2"/>
  <c r="S1252" i="2"/>
  <c r="R1252" i="2"/>
  <c r="Q1252" i="2"/>
  <c r="S1251" i="2"/>
  <c r="R1251" i="2"/>
  <c r="Q1251" i="2"/>
  <c r="S1250" i="2"/>
  <c r="R1250" i="2"/>
  <c r="Q1250" i="2"/>
  <c r="S1249" i="2"/>
  <c r="R1249" i="2"/>
  <c r="Q1249" i="2"/>
  <c r="S1248" i="2"/>
  <c r="R1248" i="2"/>
  <c r="Q1248" i="2"/>
  <c r="S1247" i="2"/>
  <c r="R1247" i="2"/>
  <c r="Q1247" i="2"/>
  <c r="S1246" i="2"/>
  <c r="R1246" i="2"/>
  <c r="Q1246" i="2"/>
  <c r="S1245" i="2"/>
  <c r="R1245" i="2"/>
  <c r="Q1245" i="2"/>
  <c r="S1244" i="2"/>
  <c r="R1244" i="2"/>
  <c r="Q1244" i="2"/>
  <c r="S1243" i="2"/>
  <c r="R1243" i="2"/>
  <c r="Q1243" i="2"/>
  <c r="S1242" i="2"/>
  <c r="R1242" i="2"/>
  <c r="Q1242" i="2"/>
  <c r="S1241" i="2"/>
  <c r="R1241" i="2"/>
  <c r="Q1241" i="2"/>
  <c r="S1240" i="2"/>
  <c r="R1240" i="2"/>
  <c r="Q1240" i="2"/>
  <c r="S1239" i="2"/>
  <c r="R1239" i="2"/>
  <c r="Q1239" i="2"/>
  <c r="S1238" i="2"/>
  <c r="R1238" i="2"/>
  <c r="Q1238" i="2"/>
  <c r="S1237" i="2"/>
  <c r="R1237" i="2"/>
  <c r="Q1237" i="2"/>
  <c r="S1236" i="2"/>
  <c r="R1236" i="2"/>
  <c r="Q1236" i="2"/>
  <c r="S1235" i="2"/>
  <c r="R1235" i="2"/>
  <c r="Q1235" i="2"/>
  <c r="S1234" i="2"/>
  <c r="R1234" i="2"/>
  <c r="Q1234" i="2"/>
  <c r="S1233" i="2"/>
  <c r="R1233" i="2"/>
  <c r="Q1233" i="2"/>
  <c r="S1232" i="2"/>
  <c r="R1232" i="2"/>
  <c r="Q1232" i="2"/>
  <c r="S1231" i="2"/>
  <c r="R1231" i="2"/>
  <c r="Q1231" i="2"/>
  <c r="S1230" i="2"/>
  <c r="R1230" i="2"/>
  <c r="Q1230" i="2"/>
  <c r="S1229" i="2"/>
  <c r="R1229" i="2"/>
  <c r="Q1229" i="2"/>
  <c r="S1228" i="2"/>
  <c r="R1228" i="2"/>
  <c r="Q1228" i="2"/>
  <c r="S1227" i="2"/>
  <c r="R1227" i="2"/>
  <c r="Q1227" i="2"/>
  <c r="S1226" i="2"/>
  <c r="R1226" i="2"/>
  <c r="Q1226" i="2"/>
  <c r="S1225" i="2"/>
  <c r="R1225" i="2"/>
  <c r="Q1225" i="2"/>
  <c r="S1224" i="2"/>
  <c r="R1224" i="2"/>
  <c r="Q1224" i="2"/>
  <c r="S1223" i="2"/>
  <c r="R1223" i="2"/>
  <c r="Q1223" i="2"/>
  <c r="S1222" i="2"/>
  <c r="R1222" i="2"/>
  <c r="Q1222" i="2"/>
  <c r="S1221" i="2"/>
  <c r="R1221" i="2"/>
  <c r="Q1221" i="2"/>
  <c r="S1220" i="2"/>
  <c r="R1220" i="2"/>
  <c r="Q1220" i="2"/>
  <c r="S1219" i="2"/>
  <c r="R1219" i="2"/>
  <c r="Q1219" i="2"/>
  <c r="S1218" i="2"/>
  <c r="R1218" i="2"/>
  <c r="Q1218" i="2"/>
  <c r="S1217" i="2"/>
  <c r="R1217" i="2"/>
  <c r="Q1217" i="2"/>
  <c r="S1216" i="2"/>
  <c r="R1216" i="2"/>
  <c r="Q1216" i="2"/>
  <c r="S1215" i="2"/>
  <c r="R1215" i="2"/>
  <c r="Q1215" i="2"/>
  <c r="S1214" i="2"/>
  <c r="R1214" i="2"/>
  <c r="Q1214" i="2"/>
  <c r="S1213" i="2"/>
  <c r="R1213" i="2"/>
  <c r="Q1213" i="2"/>
  <c r="S1212" i="2"/>
  <c r="R1212" i="2"/>
  <c r="Q1212" i="2"/>
  <c r="S1211" i="2"/>
  <c r="R1211" i="2"/>
  <c r="Q1211" i="2"/>
  <c r="S1210" i="2"/>
  <c r="R1210" i="2"/>
  <c r="Q1210" i="2"/>
  <c r="S1209" i="2"/>
  <c r="R1209" i="2"/>
  <c r="Q1209" i="2"/>
  <c r="S1208" i="2"/>
  <c r="R1208" i="2"/>
  <c r="Q1208" i="2"/>
  <c r="S1207" i="2"/>
  <c r="R1207" i="2"/>
  <c r="Q1207" i="2"/>
  <c r="S1206" i="2"/>
  <c r="R1206" i="2"/>
  <c r="Q1206" i="2"/>
  <c r="S1205" i="2"/>
  <c r="R1205" i="2"/>
  <c r="Q1205" i="2"/>
  <c r="S1204" i="2"/>
  <c r="R1204" i="2"/>
  <c r="Q1204" i="2"/>
  <c r="S1203" i="2"/>
  <c r="R1203" i="2"/>
  <c r="Q1203" i="2"/>
  <c r="S1202" i="2"/>
  <c r="R1202" i="2"/>
  <c r="Q1202" i="2"/>
  <c r="S1201" i="2"/>
  <c r="R1201" i="2"/>
  <c r="Q1201" i="2"/>
  <c r="S1200" i="2"/>
  <c r="R1200" i="2"/>
  <c r="Q1200" i="2"/>
  <c r="S1199" i="2"/>
  <c r="R1199" i="2"/>
  <c r="Q1199" i="2"/>
  <c r="S1198" i="2"/>
  <c r="R1198" i="2"/>
  <c r="Q1198" i="2"/>
  <c r="S1197" i="2"/>
  <c r="R1197" i="2"/>
  <c r="Q1197" i="2"/>
  <c r="S1196" i="2"/>
  <c r="R1196" i="2"/>
  <c r="Q1196" i="2"/>
  <c r="S1195" i="2"/>
  <c r="R1195" i="2"/>
  <c r="Q1195" i="2"/>
  <c r="S1194" i="2"/>
  <c r="R1194" i="2"/>
  <c r="Q1194" i="2"/>
  <c r="S1193" i="2"/>
  <c r="R1193" i="2"/>
  <c r="Q1193" i="2"/>
  <c r="S1192" i="2"/>
  <c r="R1192" i="2"/>
  <c r="Q1192" i="2"/>
  <c r="S1191" i="2"/>
  <c r="R1191" i="2"/>
  <c r="Q1191" i="2"/>
  <c r="S1190" i="2"/>
  <c r="R1190" i="2"/>
  <c r="Q1190" i="2"/>
  <c r="S1189" i="2"/>
  <c r="R1189" i="2"/>
  <c r="Q1189" i="2"/>
  <c r="S1188" i="2"/>
  <c r="R1188" i="2"/>
  <c r="Q1188" i="2"/>
  <c r="S1187" i="2"/>
  <c r="R1187" i="2"/>
  <c r="Q1187" i="2"/>
  <c r="S1186" i="2"/>
  <c r="R1186" i="2"/>
  <c r="Q1186" i="2"/>
  <c r="S1185" i="2"/>
  <c r="R1185" i="2"/>
  <c r="Q1185" i="2"/>
  <c r="S1184" i="2"/>
  <c r="R1184" i="2"/>
  <c r="Q1184" i="2"/>
  <c r="S1183" i="2"/>
  <c r="R1183" i="2"/>
  <c r="Q1183" i="2"/>
  <c r="S1182" i="2"/>
  <c r="R1182" i="2"/>
  <c r="Q1182" i="2"/>
  <c r="S1181" i="2"/>
  <c r="R1181" i="2"/>
  <c r="Q1181" i="2"/>
  <c r="S1180" i="2"/>
  <c r="R1180" i="2"/>
  <c r="Q1180" i="2"/>
  <c r="S1179" i="2"/>
  <c r="R1179" i="2"/>
  <c r="Q1179" i="2"/>
  <c r="S1178" i="2"/>
  <c r="R1178" i="2"/>
  <c r="Q1178" i="2"/>
  <c r="S1177" i="2"/>
  <c r="R1177" i="2"/>
  <c r="Q1177" i="2"/>
  <c r="S1176" i="2"/>
  <c r="R1176" i="2"/>
  <c r="Q1176" i="2"/>
  <c r="S1175" i="2"/>
  <c r="R1175" i="2"/>
  <c r="Q1175" i="2"/>
  <c r="S1174" i="2"/>
  <c r="R1174" i="2"/>
  <c r="Q1174" i="2"/>
  <c r="S1173" i="2"/>
  <c r="R1173" i="2"/>
  <c r="Q1173" i="2"/>
  <c r="S1172" i="2"/>
  <c r="R1172" i="2"/>
  <c r="Q1172" i="2"/>
  <c r="S1171" i="2"/>
  <c r="R1171" i="2"/>
  <c r="Q1171" i="2"/>
  <c r="S1170" i="2"/>
  <c r="R1170" i="2"/>
  <c r="Q1170" i="2"/>
  <c r="S1169" i="2"/>
  <c r="R1169" i="2"/>
  <c r="Q1169" i="2"/>
  <c r="S1168" i="2"/>
  <c r="R1168" i="2"/>
  <c r="Q1168" i="2"/>
  <c r="S1167" i="2"/>
  <c r="R1167" i="2"/>
  <c r="Q1167" i="2"/>
  <c r="S1166" i="2"/>
  <c r="R1166" i="2"/>
  <c r="Q1166" i="2"/>
  <c r="S1165" i="2"/>
  <c r="R1165" i="2"/>
  <c r="Q1165" i="2"/>
  <c r="S1164" i="2"/>
  <c r="R1164" i="2"/>
  <c r="Q1164" i="2"/>
  <c r="S1163" i="2"/>
  <c r="R1163" i="2"/>
  <c r="Q1163" i="2"/>
  <c r="S1162" i="2"/>
  <c r="R1162" i="2"/>
  <c r="Q1162" i="2"/>
  <c r="S1161" i="2"/>
  <c r="R1161" i="2"/>
  <c r="Q1161" i="2"/>
  <c r="S1160" i="2"/>
  <c r="R1160" i="2"/>
  <c r="Q1160" i="2"/>
  <c r="S1159" i="2"/>
  <c r="R1159" i="2"/>
  <c r="Q1159" i="2"/>
  <c r="S1158" i="2"/>
  <c r="R1158" i="2"/>
  <c r="Q1158" i="2"/>
  <c r="S1157" i="2"/>
  <c r="R1157" i="2"/>
  <c r="Q1157" i="2"/>
  <c r="S1156" i="2"/>
  <c r="R1156" i="2"/>
  <c r="Q1156" i="2"/>
  <c r="S1155" i="2"/>
  <c r="R1155" i="2"/>
  <c r="Q1155" i="2"/>
  <c r="S1154" i="2"/>
  <c r="R1154" i="2"/>
  <c r="Q1154" i="2"/>
  <c r="S1153" i="2"/>
  <c r="R1153" i="2"/>
  <c r="Q1153" i="2"/>
  <c r="S1152" i="2"/>
  <c r="R1152" i="2"/>
  <c r="Q1152" i="2"/>
  <c r="S1151" i="2"/>
  <c r="R1151" i="2"/>
  <c r="Q1151" i="2"/>
  <c r="S1150" i="2"/>
  <c r="R1150" i="2"/>
  <c r="Q1150" i="2"/>
  <c r="S1149" i="2"/>
  <c r="R1149" i="2"/>
  <c r="Q1149" i="2"/>
  <c r="S1148" i="2"/>
  <c r="R1148" i="2"/>
  <c r="Q1148" i="2"/>
  <c r="S1147" i="2"/>
  <c r="R1147" i="2"/>
  <c r="Q1147" i="2"/>
  <c r="S1146" i="2"/>
  <c r="R1146" i="2"/>
  <c r="Q1146" i="2"/>
  <c r="S1145" i="2"/>
  <c r="R1145" i="2"/>
  <c r="Q1145" i="2"/>
  <c r="S1144" i="2"/>
  <c r="R1144" i="2"/>
  <c r="Q1144" i="2"/>
  <c r="S1143" i="2"/>
  <c r="R1143" i="2"/>
  <c r="Q1143" i="2"/>
  <c r="S1142" i="2"/>
  <c r="R1142" i="2"/>
  <c r="Q1142" i="2"/>
  <c r="S1141" i="2"/>
  <c r="R1141" i="2"/>
  <c r="Q1141" i="2"/>
  <c r="S1140" i="2"/>
  <c r="R1140" i="2"/>
  <c r="Q1140" i="2"/>
  <c r="S1139" i="2"/>
  <c r="R1139" i="2"/>
  <c r="Q1139" i="2"/>
  <c r="S1138" i="2"/>
  <c r="R1138" i="2"/>
  <c r="Q1138" i="2"/>
  <c r="S1137" i="2"/>
  <c r="R1137" i="2"/>
  <c r="Q1137" i="2"/>
  <c r="S1136" i="2"/>
  <c r="R1136" i="2"/>
  <c r="Q1136" i="2"/>
  <c r="S1135" i="2"/>
  <c r="R1135" i="2"/>
  <c r="Q1135" i="2"/>
  <c r="S1134" i="2"/>
  <c r="R1134" i="2"/>
  <c r="Q1134" i="2"/>
  <c r="S1133" i="2"/>
  <c r="R1133" i="2"/>
  <c r="Q1133" i="2"/>
  <c r="S1132" i="2"/>
  <c r="R1132" i="2"/>
  <c r="Q1132" i="2"/>
  <c r="S1131" i="2"/>
  <c r="R1131" i="2"/>
  <c r="Q1131" i="2"/>
  <c r="S1130" i="2"/>
  <c r="R1130" i="2"/>
  <c r="Q1130" i="2"/>
  <c r="S1129" i="2"/>
  <c r="R1129" i="2"/>
  <c r="Q1129" i="2"/>
  <c r="S1128" i="2"/>
  <c r="R1128" i="2"/>
  <c r="Q1128" i="2"/>
  <c r="S1127" i="2"/>
  <c r="R1127" i="2"/>
  <c r="Q1127" i="2"/>
  <c r="S1126" i="2"/>
  <c r="R1126" i="2"/>
  <c r="Q1126" i="2"/>
  <c r="S1125" i="2"/>
  <c r="R1125" i="2"/>
  <c r="Q1125" i="2"/>
  <c r="S1124" i="2"/>
  <c r="R1124" i="2"/>
  <c r="Q1124" i="2"/>
  <c r="S1123" i="2"/>
  <c r="R1123" i="2"/>
  <c r="Q1123" i="2"/>
  <c r="S1122" i="2"/>
  <c r="R1122" i="2"/>
  <c r="Q1122" i="2"/>
  <c r="S1121" i="2"/>
  <c r="R1121" i="2"/>
  <c r="Q1121" i="2"/>
  <c r="S1120" i="2"/>
  <c r="R1120" i="2"/>
  <c r="Q1120" i="2"/>
  <c r="S1119" i="2"/>
  <c r="R1119" i="2"/>
  <c r="Q1119" i="2"/>
  <c r="S1118" i="2"/>
  <c r="R1118" i="2"/>
  <c r="Q1118" i="2"/>
  <c r="S1117" i="2"/>
  <c r="R1117" i="2"/>
  <c r="Q1117" i="2"/>
  <c r="S1116" i="2"/>
  <c r="R1116" i="2"/>
  <c r="Q1116" i="2"/>
  <c r="S1115" i="2"/>
  <c r="R1115" i="2"/>
  <c r="Q1115" i="2"/>
  <c r="S1114" i="2"/>
  <c r="R1114" i="2"/>
  <c r="Q1114" i="2"/>
  <c r="S1113" i="2"/>
  <c r="R1113" i="2"/>
  <c r="Q1113" i="2"/>
  <c r="S1112" i="2"/>
  <c r="R1112" i="2"/>
  <c r="Q1112" i="2"/>
  <c r="S1111" i="2"/>
  <c r="R1111" i="2"/>
  <c r="Q1111" i="2"/>
  <c r="S1110" i="2"/>
  <c r="R1110" i="2"/>
  <c r="Q1110" i="2"/>
  <c r="S1109" i="2"/>
  <c r="R1109" i="2"/>
  <c r="Q1109" i="2"/>
  <c r="S1108" i="2"/>
  <c r="R1108" i="2"/>
  <c r="Q1108" i="2"/>
  <c r="S1107" i="2"/>
  <c r="R1107" i="2"/>
  <c r="Q1107" i="2"/>
  <c r="S1106" i="2"/>
  <c r="R1106" i="2"/>
  <c r="Q1106" i="2"/>
  <c r="S1105" i="2"/>
  <c r="R1105" i="2"/>
  <c r="Q1105" i="2"/>
  <c r="S1104" i="2"/>
  <c r="R1104" i="2"/>
  <c r="Q1104" i="2"/>
  <c r="S1103" i="2"/>
  <c r="R1103" i="2"/>
  <c r="Q1103" i="2"/>
  <c r="S1102" i="2"/>
  <c r="R1102" i="2"/>
  <c r="Q1102" i="2"/>
  <c r="S1101" i="2"/>
  <c r="R1101" i="2"/>
  <c r="Q1101" i="2"/>
  <c r="S1100" i="2"/>
  <c r="R1100" i="2"/>
  <c r="Q1100" i="2"/>
  <c r="S1099" i="2"/>
  <c r="R1099" i="2"/>
  <c r="Q1099" i="2"/>
  <c r="S1098" i="2"/>
  <c r="R1098" i="2"/>
  <c r="Q1098" i="2"/>
  <c r="S1097" i="2"/>
  <c r="R1097" i="2"/>
  <c r="Q1097" i="2"/>
  <c r="S1096" i="2"/>
  <c r="R1096" i="2"/>
  <c r="Q1096" i="2"/>
  <c r="S1095" i="2"/>
  <c r="R1095" i="2"/>
  <c r="Q1095" i="2"/>
  <c r="S1094" i="2"/>
  <c r="R1094" i="2"/>
  <c r="Q1094" i="2"/>
  <c r="S1093" i="2"/>
  <c r="R1093" i="2"/>
  <c r="Q1093" i="2"/>
  <c r="S1092" i="2"/>
  <c r="R1092" i="2"/>
  <c r="Q1092" i="2"/>
  <c r="S1091" i="2"/>
  <c r="R1091" i="2"/>
  <c r="Q1091" i="2"/>
  <c r="S1090" i="2"/>
  <c r="R1090" i="2"/>
  <c r="Q1090" i="2"/>
  <c r="S1089" i="2"/>
  <c r="R1089" i="2"/>
  <c r="Q1089" i="2"/>
  <c r="S1088" i="2"/>
  <c r="R1088" i="2"/>
  <c r="Q1088" i="2"/>
  <c r="S1087" i="2"/>
  <c r="R1087" i="2"/>
  <c r="Q1087" i="2"/>
  <c r="S1086" i="2"/>
  <c r="R1086" i="2"/>
  <c r="Q1086" i="2"/>
  <c r="S1085" i="2"/>
  <c r="R1085" i="2"/>
  <c r="Q1085" i="2"/>
  <c r="S1084" i="2"/>
  <c r="R1084" i="2"/>
  <c r="Q1084" i="2"/>
  <c r="S1083" i="2"/>
  <c r="R1083" i="2"/>
  <c r="Q1083" i="2"/>
  <c r="S1082" i="2"/>
  <c r="R1082" i="2"/>
  <c r="Q1082" i="2"/>
  <c r="S1081" i="2"/>
  <c r="R1081" i="2"/>
  <c r="Q1081" i="2"/>
  <c r="S1080" i="2"/>
  <c r="R1080" i="2"/>
  <c r="Q1080" i="2"/>
  <c r="S1079" i="2"/>
  <c r="R1079" i="2"/>
  <c r="Q1079" i="2"/>
  <c r="S1078" i="2"/>
  <c r="R1078" i="2"/>
  <c r="Q1078" i="2"/>
  <c r="S1077" i="2"/>
  <c r="R1077" i="2"/>
  <c r="Q1077" i="2"/>
  <c r="S1076" i="2"/>
  <c r="R1076" i="2"/>
  <c r="Q1076" i="2"/>
  <c r="S1075" i="2"/>
  <c r="R1075" i="2"/>
  <c r="Q1075" i="2"/>
  <c r="S1074" i="2"/>
  <c r="R1074" i="2"/>
  <c r="Q1074" i="2"/>
  <c r="S1073" i="2"/>
  <c r="R1073" i="2"/>
  <c r="Q1073" i="2"/>
  <c r="S1072" i="2"/>
  <c r="R1072" i="2"/>
  <c r="Q1072" i="2"/>
  <c r="S1071" i="2"/>
  <c r="R1071" i="2"/>
  <c r="Q1071" i="2"/>
  <c r="S1070" i="2"/>
  <c r="R1070" i="2"/>
  <c r="Q1070" i="2"/>
  <c r="S1069" i="2"/>
  <c r="R1069" i="2"/>
  <c r="Q1069" i="2"/>
  <c r="S1068" i="2"/>
  <c r="R1068" i="2"/>
  <c r="Q1068" i="2"/>
  <c r="S1067" i="2"/>
  <c r="R1067" i="2"/>
  <c r="Q1067" i="2"/>
  <c r="S1066" i="2"/>
  <c r="R1066" i="2"/>
  <c r="Q1066" i="2"/>
  <c r="S1065" i="2"/>
  <c r="R1065" i="2"/>
  <c r="Q1065" i="2"/>
  <c r="S1064" i="2"/>
  <c r="R1064" i="2"/>
  <c r="Q1064" i="2"/>
  <c r="S1063" i="2"/>
  <c r="R1063" i="2"/>
  <c r="Q1063" i="2"/>
  <c r="S1062" i="2"/>
  <c r="R1062" i="2"/>
  <c r="Q1062" i="2"/>
  <c r="S1061" i="2"/>
  <c r="R1061" i="2"/>
  <c r="Q1061" i="2"/>
  <c r="S1060" i="2"/>
  <c r="R1060" i="2"/>
  <c r="Q1060" i="2"/>
  <c r="S1059" i="2"/>
  <c r="R1059" i="2"/>
  <c r="Q1059" i="2"/>
  <c r="S1058" i="2"/>
  <c r="R1058" i="2"/>
  <c r="Q1058" i="2"/>
  <c r="S1057" i="2"/>
  <c r="R1057" i="2"/>
  <c r="Q1057" i="2"/>
  <c r="S1056" i="2"/>
  <c r="R1056" i="2"/>
  <c r="Q1056" i="2"/>
  <c r="S1055" i="2"/>
  <c r="R1055" i="2"/>
  <c r="Q1055" i="2"/>
  <c r="S1054" i="2"/>
  <c r="R1054" i="2"/>
  <c r="Q1054" i="2"/>
  <c r="S1053" i="2"/>
  <c r="R1053" i="2"/>
  <c r="Q1053" i="2"/>
  <c r="S1052" i="2"/>
  <c r="R1052" i="2"/>
  <c r="Q1052" i="2"/>
  <c r="S1051" i="2"/>
  <c r="R1051" i="2"/>
  <c r="Q1051" i="2"/>
  <c r="S1050" i="2"/>
  <c r="R1050" i="2"/>
  <c r="Q1050" i="2"/>
  <c r="S1049" i="2"/>
  <c r="R1049" i="2"/>
  <c r="Q1049" i="2"/>
  <c r="S1048" i="2"/>
  <c r="R1048" i="2"/>
  <c r="Q1048" i="2"/>
  <c r="S1047" i="2"/>
  <c r="R1047" i="2"/>
  <c r="Q1047" i="2"/>
  <c r="S1046" i="2"/>
  <c r="R1046" i="2"/>
  <c r="Q1046" i="2"/>
  <c r="S1045" i="2"/>
  <c r="R1045" i="2"/>
  <c r="Q1045" i="2"/>
  <c r="S1044" i="2"/>
  <c r="R1044" i="2"/>
  <c r="Q1044" i="2"/>
  <c r="S1043" i="2"/>
  <c r="R1043" i="2"/>
  <c r="Q1043" i="2"/>
  <c r="S1042" i="2"/>
  <c r="R1042" i="2"/>
  <c r="Q1042" i="2"/>
  <c r="S1041" i="2"/>
  <c r="R1041" i="2"/>
  <c r="Q1041" i="2"/>
  <c r="S1040" i="2"/>
  <c r="R1040" i="2"/>
  <c r="Q1040" i="2"/>
  <c r="S1039" i="2"/>
  <c r="R1039" i="2"/>
  <c r="Q1039" i="2"/>
  <c r="S1038" i="2"/>
  <c r="R1038" i="2"/>
  <c r="Q1038" i="2"/>
  <c r="S1037" i="2"/>
  <c r="R1037" i="2"/>
  <c r="Q1037" i="2"/>
  <c r="S1036" i="2"/>
  <c r="R1036" i="2"/>
  <c r="Q1036" i="2"/>
  <c r="S1035" i="2"/>
  <c r="R1035" i="2"/>
  <c r="Q1035" i="2"/>
  <c r="S1034" i="2"/>
  <c r="R1034" i="2"/>
  <c r="Q1034" i="2"/>
  <c r="S1033" i="2"/>
  <c r="R1033" i="2"/>
  <c r="Q1033" i="2"/>
  <c r="S1032" i="2"/>
  <c r="R1032" i="2"/>
  <c r="Q1032" i="2"/>
  <c r="S1031" i="2"/>
  <c r="R1031" i="2"/>
  <c r="Q1031" i="2"/>
  <c r="S1030" i="2"/>
  <c r="R1030" i="2"/>
  <c r="Q1030" i="2"/>
  <c r="S1029" i="2"/>
  <c r="R1029" i="2"/>
  <c r="Q1029" i="2"/>
  <c r="S1028" i="2"/>
  <c r="R1028" i="2"/>
  <c r="Q1028" i="2"/>
  <c r="S1027" i="2"/>
  <c r="R1027" i="2"/>
  <c r="Q1027" i="2"/>
  <c r="S1026" i="2"/>
  <c r="R1026" i="2"/>
  <c r="Q1026" i="2"/>
  <c r="S1025" i="2"/>
  <c r="R1025" i="2"/>
  <c r="Q1025" i="2"/>
  <c r="S1024" i="2"/>
  <c r="R1024" i="2"/>
  <c r="Q1024" i="2"/>
  <c r="S1023" i="2"/>
  <c r="R1023" i="2"/>
  <c r="Q1023" i="2"/>
  <c r="S1022" i="2"/>
  <c r="R1022" i="2"/>
  <c r="Q1022" i="2"/>
  <c r="S1021" i="2"/>
  <c r="R1021" i="2"/>
  <c r="Q1021" i="2"/>
  <c r="S1020" i="2"/>
  <c r="R1020" i="2"/>
  <c r="Q1020" i="2"/>
  <c r="S1019" i="2"/>
  <c r="R1019" i="2"/>
  <c r="Q1019" i="2"/>
  <c r="S1018" i="2"/>
  <c r="R1018" i="2"/>
  <c r="Q1018" i="2"/>
  <c r="S1017" i="2"/>
  <c r="R1017" i="2"/>
  <c r="Q1017" i="2"/>
  <c r="S1016" i="2"/>
  <c r="R1016" i="2"/>
  <c r="Q1016" i="2"/>
  <c r="S1015" i="2"/>
  <c r="R1015" i="2"/>
  <c r="Q1015" i="2"/>
  <c r="S1014" i="2"/>
  <c r="R1014" i="2"/>
  <c r="Q1014" i="2"/>
  <c r="S1013" i="2"/>
  <c r="R1013" i="2"/>
  <c r="Q1013" i="2"/>
  <c r="S1012" i="2"/>
  <c r="R1012" i="2"/>
  <c r="Q1012" i="2"/>
  <c r="S1011" i="2"/>
  <c r="R1011" i="2"/>
  <c r="Q1011" i="2"/>
  <c r="S1010" i="2"/>
  <c r="R1010" i="2"/>
  <c r="Q1010" i="2"/>
  <c r="S1009" i="2"/>
  <c r="R1009" i="2"/>
  <c r="Q1009" i="2"/>
  <c r="S1008" i="2"/>
  <c r="R1008" i="2"/>
  <c r="Q1008" i="2"/>
  <c r="S1007" i="2"/>
  <c r="R1007" i="2"/>
  <c r="Q1007" i="2"/>
  <c r="S1006" i="2"/>
  <c r="R1006" i="2"/>
  <c r="Q1006" i="2"/>
  <c r="S1005" i="2"/>
  <c r="R1005" i="2"/>
  <c r="Q1005" i="2"/>
  <c r="S1004" i="2"/>
  <c r="R1004" i="2"/>
  <c r="Q1004" i="2"/>
  <c r="S1003" i="2"/>
  <c r="R1003" i="2"/>
  <c r="Q1003" i="2"/>
  <c r="S1002" i="2"/>
  <c r="R1002" i="2"/>
  <c r="Q1002" i="2"/>
  <c r="S1001" i="2"/>
  <c r="R1001" i="2"/>
  <c r="Q1001" i="2"/>
  <c r="S1000" i="2"/>
  <c r="R1000" i="2"/>
  <c r="Q1000" i="2"/>
  <c r="S999" i="2"/>
  <c r="R999" i="2"/>
  <c r="Q999" i="2"/>
  <c r="S998" i="2"/>
  <c r="R998" i="2"/>
  <c r="Q998" i="2"/>
  <c r="S997" i="2"/>
  <c r="R997" i="2"/>
  <c r="Q997" i="2"/>
  <c r="S996" i="2"/>
  <c r="R996" i="2"/>
  <c r="Q996" i="2"/>
  <c r="S995" i="2"/>
  <c r="R995" i="2"/>
  <c r="Q995" i="2"/>
  <c r="S994" i="2"/>
  <c r="R994" i="2"/>
  <c r="Q994" i="2"/>
  <c r="S993" i="2"/>
  <c r="R993" i="2"/>
  <c r="Q993" i="2"/>
  <c r="S992" i="2"/>
  <c r="R992" i="2"/>
  <c r="Q992" i="2"/>
  <c r="S991" i="2"/>
  <c r="R991" i="2"/>
  <c r="Q991" i="2"/>
  <c r="S990" i="2"/>
  <c r="R990" i="2"/>
  <c r="Q990" i="2"/>
  <c r="S989" i="2"/>
  <c r="R989" i="2"/>
  <c r="Q989" i="2"/>
  <c r="S988" i="2"/>
  <c r="R988" i="2"/>
  <c r="Q988" i="2"/>
  <c r="S987" i="2"/>
  <c r="R987" i="2"/>
  <c r="Q987" i="2"/>
  <c r="S986" i="2"/>
  <c r="R986" i="2"/>
  <c r="Q986" i="2"/>
  <c r="S985" i="2"/>
  <c r="R985" i="2"/>
  <c r="Q985" i="2"/>
  <c r="S984" i="2"/>
  <c r="R984" i="2"/>
  <c r="Q984" i="2"/>
  <c r="S983" i="2"/>
  <c r="R983" i="2"/>
  <c r="Q983" i="2"/>
  <c r="S982" i="2"/>
  <c r="R982" i="2"/>
  <c r="Q982" i="2"/>
  <c r="S981" i="2"/>
  <c r="R981" i="2"/>
  <c r="Q981" i="2"/>
  <c r="S980" i="2"/>
  <c r="R980" i="2"/>
  <c r="Q980" i="2"/>
  <c r="S979" i="2"/>
  <c r="R979" i="2"/>
  <c r="Q979" i="2"/>
  <c r="S978" i="2"/>
  <c r="R978" i="2"/>
  <c r="Q978" i="2"/>
  <c r="S977" i="2"/>
  <c r="R977" i="2"/>
  <c r="Q977" i="2"/>
  <c r="S976" i="2"/>
  <c r="R976" i="2"/>
  <c r="Q976" i="2"/>
  <c r="S975" i="2"/>
  <c r="R975" i="2"/>
  <c r="Q975" i="2"/>
  <c r="S974" i="2"/>
  <c r="R974" i="2"/>
  <c r="Q974" i="2"/>
  <c r="S973" i="2"/>
  <c r="R973" i="2"/>
  <c r="Q973" i="2"/>
  <c r="S972" i="2"/>
  <c r="R972" i="2"/>
  <c r="Q972" i="2"/>
  <c r="S971" i="2"/>
  <c r="R971" i="2"/>
  <c r="Q971" i="2"/>
  <c r="S970" i="2"/>
  <c r="R970" i="2"/>
  <c r="Q970" i="2"/>
  <c r="S969" i="2"/>
  <c r="R969" i="2"/>
  <c r="Q969" i="2"/>
  <c r="S968" i="2"/>
  <c r="R968" i="2"/>
  <c r="Q968" i="2"/>
  <c r="S967" i="2"/>
  <c r="R967" i="2"/>
  <c r="Q967" i="2"/>
  <c r="S966" i="2"/>
  <c r="R966" i="2"/>
  <c r="Q966" i="2"/>
  <c r="S965" i="2"/>
  <c r="R965" i="2"/>
  <c r="Q965" i="2"/>
  <c r="S964" i="2"/>
  <c r="R964" i="2"/>
  <c r="Q964" i="2"/>
  <c r="S963" i="2"/>
  <c r="R963" i="2"/>
  <c r="Q963" i="2"/>
  <c r="S962" i="2"/>
  <c r="R962" i="2"/>
  <c r="Q962" i="2"/>
  <c r="S961" i="2"/>
  <c r="R961" i="2"/>
  <c r="Q961" i="2"/>
  <c r="S960" i="2"/>
  <c r="R960" i="2"/>
  <c r="Q960" i="2"/>
  <c r="S959" i="2"/>
  <c r="R959" i="2"/>
  <c r="Q959" i="2"/>
  <c r="S958" i="2"/>
  <c r="R958" i="2"/>
  <c r="Q958" i="2"/>
  <c r="S957" i="2"/>
  <c r="R957" i="2"/>
  <c r="Q957" i="2"/>
  <c r="S956" i="2"/>
  <c r="R956" i="2"/>
  <c r="Q956" i="2"/>
  <c r="S955" i="2"/>
  <c r="R955" i="2"/>
  <c r="Q955" i="2"/>
  <c r="S954" i="2"/>
  <c r="R954" i="2"/>
  <c r="Q954" i="2"/>
  <c r="S953" i="2"/>
  <c r="R953" i="2"/>
  <c r="Q953" i="2"/>
  <c r="S952" i="2"/>
  <c r="R952" i="2"/>
  <c r="Q952" i="2"/>
  <c r="S951" i="2"/>
  <c r="R951" i="2"/>
  <c r="Q951" i="2"/>
  <c r="S950" i="2"/>
  <c r="R950" i="2"/>
  <c r="Q950" i="2"/>
  <c r="S949" i="2"/>
  <c r="R949" i="2"/>
  <c r="Q949" i="2"/>
  <c r="S948" i="2"/>
  <c r="R948" i="2"/>
  <c r="Q948" i="2"/>
  <c r="S947" i="2"/>
  <c r="R947" i="2"/>
  <c r="Q947" i="2"/>
  <c r="S946" i="2"/>
  <c r="R946" i="2"/>
  <c r="Q946" i="2"/>
  <c r="S945" i="2"/>
  <c r="R945" i="2"/>
  <c r="Q945" i="2"/>
  <c r="S944" i="2"/>
  <c r="R944" i="2"/>
  <c r="Q944" i="2"/>
  <c r="S943" i="2"/>
  <c r="R943" i="2"/>
  <c r="Q943" i="2"/>
  <c r="S942" i="2"/>
  <c r="R942" i="2"/>
  <c r="Q942" i="2"/>
  <c r="S941" i="2"/>
  <c r="R941" i="2"/>
  <c r="Q941" i="2"/>
  <c r="S940" i="2"/>
  <c r="R940" i="2"/>
  <c r="Q940" i="2"/>
  <c r="S939" i="2"/>
  <c r="R939" i="2"/>
  <c r="Q939" i="2"/>
  <c r="S938" i="2"/>
  <c r="R938" i="2"/>
  <c r="Q938" i="2"/>
  <c r="S937" i="2"/>
  <c r="R937" i="2"/>
  <c r="Q937" i="2"/>
  <c r="S936" i="2"/>
  <c r="R936" i="2"/>
  <c r="Q936" i="2"/>
  <c r="S935" i="2"/>
  <c r="R935" i="2"/>
  <c r="Q935" i="2"/>
  <c r="S934" i="2"/>
  <c r="R934" i="2"/>
  <c r="Q934" i="2"/>
  <c r="S933" i="2"/>
  <c r="R933" i="2"/>
  <c r="Q933" i="2"/>
  <c r="S932" i="2"/>
  <c r="R932" i="2"/>
  <c r="Q932" i="2"/>
  <c r="S931" i="2"/>
  <c r="R931" i="2"/>
  <c r="Q931" i="2"/>
  <c r="S930" i="2"/>
  <c r="R930" i="2"/>
  <c r="Q930" i="2"/>
  <c r="S929" i="2"/>
  <c r="R929" i="2"/>
  <c r="Q929" i="2"/>
  <c r="S928" i="2"/>
  <c r="R928" i="2"/>
  <c r="Q928" i="2"/>
  <c r="S927" i="2"/>
  <c r="R927" i="2"/>
  <c r="Q927" i="2"/>
  <c r="S926" i="2"/>
  <c r="R926" i="2"/>
  <c r="Q926" i="2"/>
  <c r="S925" i="2"/>
  <c r="R925" i="2"/>
  <c r="Q925" i="2"/>
  <c r="S924" i="2"/>
  <c r="R924" i="2"/>
  <c r="Q924" i="2"/>
  <c r="S923" i="2"/>
  <c r="R923" i="2"/>
  <c r="Q923" i="2"/>
  <c r="S922" i="2"/>
  <c r="R922" i="2"/>
  <c r="Q922" i="2"/>
  <c r="S921" i="2"/>
  <c r="R921" i="2"/>
  <c r="Q921" i="2"/>
  <c r="S920" i="2"/>
  <c r="R920" i="2"/>
  <c r="Q920" i="2"/>
  <c r="S919" i="2"/>
  <c r="R919" i="2"/>
  <c r="Q919" i="2"/>
  <c r="S918" i="2"/>
  <c r="R918" i="2"/>
  <c r="Q918" i="2"/>
  <c r="S917" i="2"/>
  <c r="R917" i="2"/>
  <c r="Q917" i="2"/>
  <c r="S916" i="2"/>
  <c r="R916" i="2"/>
  <c r="Q916" i="2"/>
  <c r="S915" i="2"/>
  <c r="R915" i="2"/>
  <c r="Q915" i="2"/>
  <c r="S914" i="2"/>
  <c r="R914" i="2"/>
  <c r="Q914" i="2"/>
  <c r="S913" i="2"/>
  <c r="R913" i="2"/>
  <c r="Q913" i="2"/>
  <c r="S912" i="2"/>
  <c r="R912" i="2"/>
  <c r="Q912" i="2"/>
  <c r="S911" i="2"/>
  <c r="R911" i="2"/>
  <c r="Q911" i="2"/>
  <c r="S910" i="2"/>
  <c r="R910" i="2"/>
  <c r="Q910" i="2"/>
  <c r="S909" i="2"/>
  <c r="R909" i="2"/>
  <c r="Q909" i="2"/>
  <c r="S908" i="2"/>
  <c r="R908" i="2"/>
  <c r="Q908" i="2"/>
  <c r="S907" i="2"/>
  <c r="R907" i="2"/>
  <c r="Q907" i="2"/>
  <c r="S906" i="2"/>
  <c r="R906" i="2"/>
  <c r="Q906" i="2"/>
  <c r="S905" i="2"/>
  <c r="R905" i="2"/>
  <c r="Q905" i="2"/>
  <c r="S904" i="2"/>
  <c r="R904" i="2"/>
  <c r="Q904" i="2"/>
  <c r="S903" i="2"/>
  <c r="R903" i="2"/>
  <c r="Q903" i="2"/>
  <c r="S902" i="2"/>
  <c r="R902" i="2"/>
  <c r="Q902" i="2"/>
  <c r="S901" i="2"/>
  <c r="R901" i="2"/>
  <c r="Q901" i="2"/>
  <c r="S900" i="2"/>
  <c r="R900" i="2"/>
  <c r="Q900" i="2"/>
  <c r="S899" i="2"/>
  <c r="R899" i="2"/>
  <c r="Q899" i="2"/>
  <c r="S898" i="2"/>
  <c r="R898" i="2"/>
  <c r="Q898" i="2"/>
  <c r="S897" i="2"/>
  <c r="R897" i="2"/>
  <c r="Q897" i="2"/>
  <c r="S896" i="2"/>
  <c r="R896" i="2"/>
  <c r="Q896" i="2"/>
  <c r="S895" i="2"/>
  <c r="R895" i="2"/>
  <c r="Q895" i="2"/>
  <c r="S894" i="2"/>
  <c r="R894" i="2"/>
  <c r="Q894" i="2"/>
  <c r="S893" i="2"/>
  <c r="R893" i="2"/>
  <c r="Q893" i="2"/>
  <c r="S892" i="2"/>
  <c r="R892" i="2"/>
  <c r="Q892" i="2"/>
  <c r="S891" i="2"/>
  <c r="R891" i="2"/>
  <c r="Q891" i="2"/>
  <c r="S890" i="2"/>
  <c r="R890" i="2"/>
  <c r="Q890" i="2"/>
  <c r="S889" i="2"/>
  <c r="R889" i="2"/>
  <c r="Q889" i="2"/>
  <c r="S888" i="2"/>
  <c r="R888" i="2"/>
  <c r="Q888" i="2"/>
  <c r="S887" i="2"/>
  <c r="R887" i="2"/>
  <c r="Q887" i="2"/>
  <c r="S886" i="2"/>
  <c r="R886" i="2"/>
  <c r="Q886" i="2"/>
  <c r="S885" i="2"/>
  <c r="R885" i="2"/>
  <c r="Q885" i="2"/>
  <c r="S884" i="2"/>
  <c r="R884" i="2"/>
  <c r="Q884" i="2"/>
  <c r="S883" i="2"/>
  <c r="R883" i="2"/>
  <c r="Q883" i="2"/>
  <c r="S882" i="2"/>
  <c r="R882" i="2"/>
  <c r="Q882" i="2"/>
  <c r="S881" i="2"/>
  <c r="R881" i="2"/>
  <c r="Q881" i="2"/>
  <c r="S880" i="2"/>
  <c r="R880" i="2"/>
  <c r="Q880" i="2"/>
  <c r="S879" i="2"/>
  <c r="R879" i="2"/>
  <c r="Q879" i="2"/>
  <c r="S878" i="2"/>
  <c r="R878" i="2"/>
  <c r="Q878" i="2"/>
  <c r="S877" i="2"/>
  <c r="R877" i="2"/>
  <c r="Q877" i="2"/>
  <c r="S876" i="2"/>
  <c r="R876" i="2"/>
  <c r="Q876" i="2"/>
  <c r="S875" i="2"/>
  <c r="R875" i="2"/>
  <c r="Q875" i="2"/>
  <c r="S874" i="2"/>
  <c r="R874" i="2"/>
  <c r="Q874" i="2"/>
  <c r="S873" i="2"/>
  <c r="R873" i="2"/>
  <c r="Q873" i="2"/>
  <c r="S872" i="2"/>
  <c r="R872" i="2"/>
  <c r="Q872" i="2"/>
  <c r="S871" i="2"/>
  <c r="R871" i="2"/>
  <c r="Q871" i="2"/>
  <c r="S870" i="2"/>
  <c r="R870" i="2"/>
  <c r="Q870" i="2"/>
  <c r="S869" i="2"/>
  <c r="R869" i="2"/>
  <c r="Q869" i="2"/>
  <c r="S868" i="2"/>
  <c r="R868" i="2"/>
  <c r="Q868" i="2"/>
  <c r="S867" i="2"/>
  <c r="R867" i="2"/>
  <c r="Q867" i="2"/>
  <c r="S866" i="2"/>
  <c r="R866" i="2"/>
  <c r="Q866" i="2"/>
  <c r="S865" i="2"/>
  <c r="R865" i="2"/>
  <c r="Q865" i="2"/>
  <c r="S864" i="2"/>
  <c r="R864" i="2"/>
  <c r="Q864" i="2"/>
  <c r="S863" i="2"/>
  <c r="R863" i="2"/>
  <c r="Q863" i="2"/>
  <c r="S862" i="2"/>
  <c r="R862" i="2"/>
  <c r="Q862" i="2"/>
  <c r="S861" i="2"/>
  <c r="R861" i="2"/>
  <c r="Q861" i="2"/>
  <c r="S860" i="2"/>
  <c r="R860" i="2"/>
  <c r="Q860" i="2"/>
  <c r="S859" i="2"/>
  <c r="R859" i="2"/>
  <c r="Q859" i="2"/>
  <c r="S858" i="2"/>
  <c r="R858" i="2"/>
  <c r="Q858" i="2"/>
  <c r="S857" i="2"/>
  <c r="R857" i="2"/>
  <c r="Q857" i="2"/>
  <c r="S856" i="2"/>
  <c r="R856" i="2"/>
  <c r="Q856" i="2"/>
  <c r="S855" i="2"/>
  <c r="R855" i="2"/>
  <c r="Q855" i="2"/>
  <c r="S854" i="2"/>
  <c r="R854" i="2"/>
  <c r="Q854" i="2"/>
  <c r="S853" i="2"/>
  <c r="R853" i="2"/>
  <c r="Q853" i="2"/>
  <c r="S852" i="2"/>
  <c r="R852" i="2"/>
  <c r="Q852" i="2"/>
  <c r="S851" i="2"/>
  <c r="R851" i="2"/>
  <c r="Q851" i="2"/>
  <c r="S850" i="2"/>
  <c r="R850" i="2"/>
  <c r="Q850" i="2"/>
  <c r="S849" i="2"/>
  <c r="R849" i="2"/>
  <c r="Q849" i="2"/>
  <c r="S848" i="2"/>
  <c r="R848" i="2"/>
  <c r="Q848" i="2"/>
  <c r="S847" i="2"/>
  <c r="R847" i="2"/>
  <c r="Q847" i="2"/>
  <c r="S846" i="2"/>
  <c r="R846" i="2"/>
  <c r="Q846" i="2"/>
  <c r="S845" i="2"/>
  <c r="R845" i="2"/>
  <c r="Q845" i="2"/>
  <c r="S844" i="2"/>
  <c r="R844" i="2"/>
  <c r="Q844" i="2"/>
  <c r="S843" i="2"/>
  <c r="R843" i="2"/>
  <c r="Q843" i="2"/>
  <c r="S842" i="2"/>
  <c r="R842" i="2"/>
  <c r="Q842" i="2"/>
  <c r="S841" i="2"/>
  <c r="R841" i="2"/>
  <c r="Q841" i="2"/>
  <c r="S840" i="2"/>
  <c r="R840" i="2"/>
  <c r="Q840" i="2"/>
  <c r="S839" i="2"/>
  <c r="R839" i="2"/>
  <c r="Q839" i="2"/>
  <c r="S838" i="2"/>
  <c r="R838" i="2"/>
  <c r="Q838" i="2"/>
  <c r="S837" i="2"/>
  <c r="R837" i="2"/>
  <c r="Q837" i="2"/>
  <c r="S836" i="2"/>
  <c r="R836" i="2"/>
  <c r="Q836" i="2"/>
  <c r="S835" i="2"/>
  <c r="R835" i="2"/>
  <c r="Q835" i="2"/>
  <c r="S834" i="2"/>
  <c r="R834" i="2"/>
  <c r="Q834" i="2"/>
  <c r="S833" i="2"/>
  <c r="R833" i="2"/>
  <c r="Q833" i="2"/>
  <c r="S832" i="2"/>
  <c r="R832" i="2"/>
  <c r="Q832" i="2"/>
  <c r="S831" i="2"/>
  <c r="R831" i="2"/>
  <c r="Q831" i="2"/>
  <c r="S830" i="2"/>
  <c r="R830" i="2"/>
  <c r="Q830" i="2"/>
  <c r="S829" i="2"/>
  <c r="R829" i="2"/>
  <c r="Q829" i="2"/>
  <c r="S828" i="2"/>
  <c r="R828" i="2"/>
  <c r="Q828" i="2"/>
  <c r="S827" i="2"/>
  <c r="R827" i="2"/>
  <c r="Q827" i="2"/>
  <c r="S826" i="2"/>
  <c r="R826" i="2"/>
  <c r="Q826" i="2"/>
  <c r="S825" i="2"/>
  <c r="R825" i="2"/>
  <c r="Q825" i="2"/>
  <c r="S824" i="2"/>
  <c r="R824" i="2"/>
  <c r="Q824" i="2"/>
  <c r="S823" i="2"/>
  <c r="R823" i="2"/>
  <c r="Q823" i="2"/>
  <c r="S822" i="2"/>
  <c r="R822" i="2"/>
  <c r="Q822" i="2"/>
  <c r="S821" i="2"/>
  <c r="R821" i="2"/>
  <c r="Q821" i="2"/>
  <c r="S820" i="2"/>
  <c r="R820" i="2"/>
  <c r="Q820" i="2"/>
  <c r="S819" i="2"/>
  <c r="R819" i="2"/>
  <c r="Q819" i="2"/>
  <c r="S818" i="2"/>
  <c r="R818" i="2"/>
  <c r="Q818" i="2"/>
  <c r="S817" i="2"/>
  <c r="R817" i="2"/>
  <c r="Q817" i="2"/>
  <c r="S816" i="2"/>
  <c r="R816" i="2"/>
  <c r="Q816" i="2"/>
  <c r="S815" i="2"/>
  <c r="R815" i="2"/>
  <c r="Q815" i="2"/>
  <c r="S814" i="2"/>
  <c r="R814" i="2"/>
  <c r="Q814" i="2"/>
  <c r="S813" i="2"/>
  <c r="R813" i="2"/>
  <c r="Q813" i="2"/>
  <c r="S812" i="2"/>
  <c r="R812" i="2"/>
  <c r="Q812" i="2"/>
  <c r="S811" i="2"/>
  <c r="R811" i="2"/>
  <c r="Q811" i="2"/>
  <c r="S810" i="2"/>
  <c r="R810" i="2"/>
  <c r="Q810" i="2"/>
  <c r="S809" i="2"/>
  <c r="R809" i="2"/>
  <c r="Q809" i="2"/>
  <c r="S808" i="2"/>
  <c r="R808" i="2"/>
  <c r="Q808" i="2"/>
  <c r="S807" i="2"/>
  <c r="R807" i="2"/>
  <c r="Q807" i="2"/>
  <c r="S806" i="2"/>
  <c r="R806" i="2"/>
  <c r="Q806" i="2"/>
  <c r="S805" i="2"/>
  <c r="R805" i="2"/>
  <c r="Q805" i="2"/>
  <c r="S804" i="2"/>
  <c r="R804" i="2"/>
  <c r="Q804" i="2"/>
  <c r="S803" i="2"/>
  <c r="R803" i="2"/>
  <c r="Q803" i="2"/>
  <c r="S802" i="2"/>
  <c r="R802" i="2"/>
  <c r="Q802" i="2"/>
  <c r="S801" i="2"/>
  <c r="R801" i="2"/>
  <c r="Q801" i="2"/>
  <c r="S800" i="2"/>
  <c r="R800" i="2"/>
  <c r="Q800" i="2"/>
  <c r="S799" i="2"/>
  <c r="R799" i="2"/>
  <c r="Q799" i="2"/>
  <c r="S798" i="2"/>
  <c r="R798" i="2"/>
  <c r="Q798" i="2"/>
  <c r="S797" i="2"/>
  <c r="R797" i="2"/>
  <c r="Q797" i="2"/>
  <c r="S796" i="2"/>
  <c r="R796" i="2"/>
  <c r="Q796" i="2"/>
  <c r="S795" i="2"/>
  <c r="R795" i="2"/>
  <c r="Q795" i="2"/>
  <c r="S794" i="2"/>
  <c r="R794" i="2"/>
  <c r="Q794" i="2"/>
  <c r="S793" i="2"/>
  <c r="R793" i="2"/>
  <c r="Q793" i="2"/>
  <c r="S792" i="2"/>
  <c r="R792" i="2"/>
  <c r="Q792" i="2"/>
  <c r="S791" i="2"/>
  <c r="R791" i="2"/>
  <c r="Q791" i="2"/>
  <c r="S790" i="2"/>
  <c r="R790" i="2"/>
  <c r="Q790" i="2"/>
  <c r="S789" i="2"/>
  <c r="R789" i="2"/>
  <c r="Q789" i="2"/>
  <c r="S788" i="2"/>
  <c r="R788" i="2"/>
  <c r="Q788" i="2"/>
  <c r="S787" i="2"/>
  <c r="R787" i="2"/>
  <c r="Q787" i="2"/>
  <c r="S786" i="2"/>
  <c r="R786" i="2"/>
  <c r="Q786" i="2"/>
  <c r="S785" i="2"/>
  <c r="R785" i="2"/>
  <c r="Q785" i="2"/>
  <c r="S784" i="2"/>
  <c r="R784" i="2"/>
  <c r="Q784" i="2"/>
  <c r="S783" i="2"/>
  <c r="R783" i="2"/>
  <c r="Q783" i="2"/>
  <c r="S782" i="2"/>
  <c r="R782" i="2"/>
  <c r="Q782" i="2"/>
  <c r="S781" i="2"/>
  <c r="R781" i="2"/>
  <c r="Q781" i="2"/>
  <c r="S780" i="2"/>
  <c r="R780" i="2"/>
  <c r="Q780" i="2"/>
  <c r="S779" i="2"/>
  <c r="R779" i="2"/>
  <c r="Q779" i="2"/>
  <c r="S778" i="2"/>
  <c r="R778" i="2"/>
  <c r="Q778" i="2"/>
  <c r="S777" i="2"/>
  <c r="R777" i="2"/>
  <c r="Q777" i="2"/>
  <c r="S776" i="2"/>
  <c r="R776" i="2"/>
  <c r="Q776" i="2"/>
  <c r="S775" i="2"/>
  <c r="R775" i="2"/>
  <c r="Q775" i="2"/>
  <c r="S774" i="2"/>
  <c r="R774" i="2"/>
  <c r="Q774" i="2"/>
  <c r="S773" i="2"/>
  <c r="R773" i="2"/>
  <c r="Q773" i="2"/>
  <c r="S772" i="2"/>
  <c r="R772" i="2"/>
  <c r="Q772" i="2"/>
  <c r="S771" i="2"/>
  <c r="R771" i="2"/>
  <c r="Q771" i="2"/>
  <c r="S770" i="2"/>
  <c r="R770" i="2"/>
  <c r="Q770" i="2"/>
  <c r="S769" i="2"/>
  <c r="R769" i="2"/>
  <c r="Q769" i="2"/>
  <c r="S768" i="2"/>
  <c r="R768" i="2"/>
  <c r="Q768" i="2"/>
  <c r="S767" i="2"/>
  <c r="R767" i="2"/>
  <c r="Q767" i="2"/>
  <c r="S766" i="2"/>
  <c r="R766" i="2"/>
  <c r="Q766" i="2"/>
  <c r="S765" i="2"/>
  <c r="R765" i="2"/>
  <c r="Q765" i="2"/>
  <c r="S764" i="2"/>
  <c r="R764" i="2"/>
  <c r="Q764" i="2"/>
  <c r="S763" i="2"/>
  <c r="R763" i="2"/>
  <c r="Q763" i="2"/>
  <c r="S762" i="2"/>
  <c r="R762" i="2"/>
  <c r="Q762" i="2"/>
  <c r="S761" i="2"/>
  <c r="R761" i="2"/>
  <c r="Q761" i="2"/>
  <c r="S760" i="2"/>
  <c r="R760" i="2"/>
  <c r="Q760" i="2"/>
  <c r="S759" i="2"/>
  <c r="R759" i="2"/>
  <c r="Q759" i="2"/>
  <c r="S758" i="2"/>
  <c r="R758" i="2"/>
  <c r="Q758" i="2"/>
  <c r="S757" i="2"/>
  <c r="R757" i="2"/>
  <c r="Q757" i="2"/>
  <c r="S756" i="2"/>
  <c r="R756" i="2"/>
  <c r="Q756" i="2"/>
  <c r="S755" i="2"/>
  <c r="R755" i="2"/>
  <c r="Q755" i="2"/>
  <c r="S754" i="2"/>
  <c r="R754" i="2"/>
  <c r="Q754" i="2"/>
  <c r="S753" i="2"/>
  <c r="R753" i="2"/>
  <c r="Q753" i="2"/>
  <c r="S752" i="2"/>
  <c r="R752" i="2"/>
  <c r="Q752" i="2"/>
  <c r="S751" i="2"/>
  <c r="R751" i="2"/>
  <c r="Q751" i="2"/>
  <c r="S750" i="2"/>
  <c r="R750" i="2"/>
  <c r="Q750" i="2"/>
  <c r="S749" i="2"/>
  <c r="R749" i="2"/>
  <c r="Q749" i="2"/>
  <c r="S748" i="2"/>
  <c r="R748" i="2"/>
  <c r="Q748" i="2"/>
  <c r="S747" i="2"/>
  <c r="R747" i="2"/>
  <c r="Q747" i="2"/>
  <c r="S746" i="2"/>
  <c r="R746" i="2"/>
  <c r="Q746" i="2"/>
  <c r="S745" i="2"/>
  <c r="R745" i="2"/>
  <c r="Q745" i="2"/>
  <c r="S744" i="2"/>
  <c r="R744" i="2"/>
  <c r="Q744" i="2"/>
  <c r="S743" i="2"/>
  <c r="R743" i="2"/>
  <c r="Q743" i="2"/>
  <c r="S742" i="2"/>
  <c r="R742" i="2"/>
  <c r="Q742" i="2"/>
  <c r="S741" i="2"/>
  <c r="R741" i="2"/>
  <c r="Q741" i="2"/>
  <c r="S740" i="2"/>
  <c r="R740" i="2"/>
  <c r="Q740" i="2"/>
  <c r="S739" i="2"/>
  <c r="R739" i="2"/>
  <c r="Q739" i="2"/>
  <c r="S738" i="2"/>
  <c r="R738" i="2"/>
  <c r="Q738" i="2"/>
  <c r="S737" i="2"/>
  <c r="R737" i="2"/>
  <c r="Q737" i="2"/>
  <c r="S736" i="2"/>
  <c r="R736" i="2"/>
  <c r="Q736" i="2"/>
  <c r="S735" i="2"/>
  <c r="R735" i="2"/>
  <c r="Q735" i="2"/>
  <c r="S734" i="2"/>
  <c r="R734" i="2"/>
  <c r="Q734" i="2"/>
  <c r="S733" i="2"/>
  <c r="R733" i="2"/>
  <c r="Q733" i="2"/>
  <c r="S732" i="2"/>
  <c r="R732" i="2"/>
  <c r="Q732" i="2"/>
  <c r="S731" i="2"/>
  <c r="R731" i="2"/>
  <c r="Q731" i="2"/>
  <c r="S730" i="2"/>
  <c r="R730" i="2"/>
  <c r="Q730" i="2"/>
  <c r="S729" i="2"/>
  <c r="R729" i="2"/>
  <c r="Q729" i="2"/>
  <c r="S728" i="2"/>
  <c r="R728" i="2"/>
  <c r="Q728" i="2"/>
  <c r="S727" i="2"/>
  <c r="R727" i="2"/>
  <c r="Q727" i="2"/>
  <c r="S726" i="2"/>
  <c r="R726" i="2"/>
  <c r="Q726" i="2"/>
  <c r="S725" i="2"/>
  <c r="R725" i="2"/>
  <c r="Q725" i="2"/>
  <c r="S724" i="2"/>
  <c r="R724" i="2"/>
  <c r="Q724" i="2"/>
  <c r="S723" i="2"/>
  <c r="R723" i="2"/>
  <c r="Q723" i="2"/>
  <c r="S722" i="2"/>
  <c r="R722" i="2"/>
  <c r="Q722" i="2"/>
  <c r="S721" i="2"/>
  <c r="R721" i="2"/>
  <c r="Q721" i="2"/>
  <c r="S720" i="2"/>
  <c r="R720" i="2"/>
  <c r="Q720" i="2"/>
  <c r="S719" i="2"/>
  <c r="R719" i="2"/>
  <c r="Q719" i="2"/>
  <c r="S718" i="2"/>
  <c r="R718" i="2"/>
  <c r="Q718" i="2"/>
  <c r="S717" i="2"/>
  <c r="R717" i="2"/>
  <c r="Q717" i="2"/>
  <c r="S716" i="2"/>
  <c r="R716" i="2"/>
  <c r="Q716" i="2"/>
  <c r="S715" i="2"/>
  <c r="R715" i="2"/>
  <c r="Q715" i="2"/>
  <c r="S714" i="2"/>
  <c r="R714" i="2"/>
  <c r="Q714" i="2"/>
  <c r="S713" i="2"/>
  <c r="R713" i="2"/>
  <c r="Q713" i="2"/>
  <c r="S712" i="2"/>
  <c r="R712" i="2"/>
  <c r="Q712" i="2"/>
  <c r="S711" i="2"/>
  <c r="R711" i="2"/>
  <c r="Q711" i="2"/>
  <c r="S710" i="2"/>
  <c r="R710" i="2"/>
  <c r="Q710" i="2"/>
  <c r="S709" i="2"/>
  <c r="R709" i="2"/>
  <c r="Q709" i="2"/>
  <c r="S708" i="2"/>
  <c r="R708" i="2"/>
  <c r="Q708" i="2"/>
  <c r="S707" i="2"/>
  <c r="R707" i="2"/>
  <c r="Q707" i="2"/>
  <c r="S706" i="2"/>
  <c r="R706" i="2"/>
  <c r="Q706" i="2"/>
  <c r="S705" i="2"/>
  <c r="R705" i="2"/>
  <c r="Q705" i="2"/>
  <c r="S704" i="2"/>
  <c r="R704" i="2"/>
  <c r="Q704" i="2"/>
  <c r="S703" i="2"/>
  <c r="R703" i="2"/>
  <c r="Q703" i="2"/>
  <c r="S702" i="2"/>
  <c r="R702" i="2"/>
  <c r="Q702" i="2"/>
  <c r="S701" i="2"/>
  <c r="R701" i="2"/>
  <c r="Q701" i="2"/>
  <c r="S700" i="2"/>
  <c r="R700" i="2"/>
  <c r="Q700" i="2"/>
  <c r="S699" i="2"/>
  <c r="R699" i="2"/>
  <c r="Q699" i="2"/>
  <c r="S698" i="2"/>
  <c r="R698" i="2"/>
  <c r="Q698" i="2"/>
  <c r="S697" i="2"/>
  <c r="R697" i="2"/>
  <c r="Q697" i="2"/>
  <c r="S696" i="2"/>
  <c r="R696" i="2"/>
  <c r="Q696" i="2"/>
  <c r="S695" i="2"/>
  <c r="R695" i="2"/>
  <c r="Q695" i="2"/>
  <c r="S694" i="2"/>
  <c r="R694" i="2"/>
  <c r="Q694" i="2"/>
  <c r="S693" i="2"/>
  <c r="R693" i="2"/>
  <c r="Q693" i="2"/>
  <c r="S692" i="2"/>
  <c r="R692" i="2"/>
  <c r="Q692" i="2"/>
  <c r="S691" i="2"/>
  <c r="R691" i="2"/>
  <c r="Q691" i="2"/>
  <c r="S690" i="2"/>
  <c r="R690" i="2"/>
  <c r="Q690" i="2"/>
  <c r="S689" i="2"/>
  <c r="R689" i="2"/>
  <c r="Q689" i="2"/>
  <c r="S688" i="2"/>
  <c r="R688" i="2"/>
  <c r="Q688" i="2"/>
  <c r="S687" i="2"/>
  <c r="R687" i="2"/>
  <c r="Q687" i="2"/>
  <c r="S686" i="2"/>
  <c r="R686" i="2"/>
  <c r="Q686" i="2"/>
  <c r="S685" i="2"/>
  <c r="R685" i="2"/>
  <c r="Q685" i="2"/>
  <c r="S684" i="2"/>
  <c r="R684" i="2"/>
  <c r="Q684" i="2"/>
  <c r="S683" i="2"/>
  <c r="R683" i="2"/>
  <c r="Q683" i="2"/>
  <c r="S682" i="2"/>
  <c r="R682" i="2"/>
  <c r="Q682" i="2"/>
  <c r="S681" i="2"/>
  <c r="R681" i="2"/>
  <c r="Q681" i="2"/>
  <c r="S680" i="2"/>
  <c r="R680" i="2"/>
  <c r="Q680" i="2"/>
  <c r="S679" i="2"/>
  <c r="R679" i="2"/>
  <c r="Q679" i="2"/>
  <c r="S678" i="2"/>
  <c r="R678" i="2"/>
  <c r="Q678" i="2"/>
  <c r="S677" i="2"/>
  <c r="R677" i="2"/>
  <c r="Q677" i="2"/>
  <c r="S676" i="2"/>
  <c r="R676" i="2"/>
  <c r="Q676" i="2"/>
  <c r="S675" i="2"/>
  <c r="R675" i="2"/>
  <c r="Q675" i="2"/>
  <c r="S674" i="2"/>
  <c r="R674" i="2"/>
  <c r="Q674" i="2"/>
  <c r="S673" i="2"/>
  <c r="R673" i="2"/>
  <c r="Q673" i="2"/>
  <c r="S672" i="2"/>
  <c r="R672" i="2"/>
  <c r="Q672" i="2"/>
  <c r="S671" i="2"/>
  <c r="R671" i="2"/>
  <c r="Q671" i="2"/>
  <c r="S670" i="2"/>
  <c r="R670" i="2"/>
  <c r="Q670" i="2"/>
  <c r="S669" i="2"/>
  <c r="R669" i="2"/>
  <c r="Q669" i="2"/>
  <c r="S668" i="2"/>
  <c r="R668" i="2"/>
  <c r="Q668" i="2"/>
  <c r="S667" i="2"/>
  <c r="R667" i="2"/>
  <c r="Q667" i="2"/>
  <c r="S666" i="2"/>
  <c r="R666" i="2"/>
  <c r="Q666" i="2"/>
  <c r="S665" i="2"/>
  <c r="R665" i="2"/>
  <c r="Q665" i="2"/>
  <c r="S664" i="2"/>
  <c r="R664" i="2"/>
  <c r="Q664" i="2"/>
  <c r="S663" i="2"/>
  <c r="R663" i="2"/>
  <c r="Q663" i="2"/>
  <c r="S662" i="2"/>
  <c r="R662" i="2"/>
  <c r="Q662" i="2"/>
  <c r="S661" i="2"/>
  <c r="R661" i="2"/>
  <c r="Q661" i="2"/>
  <c r="S660" i="2"/>
  <c r="R660" i="2"/>
  <c r="Q660" i="2"/>
  <c r="S659" i="2"/>
  <c r="R659" i="2"/>
  <c r="Q659" i="2"/>
  <c r="S658" i="2"/>
  <c r="R658" i="2"/>
  <c r="Q658" i="2"/>
  <c r="S657" i="2"/>
  <c r="R657" i="2"/>
  <c r="Q657" i="2"/>
  <c r="S656" i="2"/>
  <c r="R656" i="2"/>
  <c r="Q656" i="2"/>
  <c r="S655" i="2"/>
  <c r="R655" i="2"/>
  <c r="Q655" i="2"/>
  <c r="S654" i="2"/>
  <c r="R654" i="2"/>
  <c r="Q654" i="2"/>
  <c r="S653" i="2"/>
  <c r="R653" i="2"/>
  <c r="Q653" i="2"/>
  <c r="S652" i="2"/>
  <c r="R652" i="2"/>
  <c r="Q652" i="2"/>
  <c r="S651" i="2"/>
  <c r="R651" i="2"/>
  <c r="Q651" i="2"/>
  <c r="S650" i="2"/>
  <c r="R650" i="2"/>
  <c r="Q650" i="2"/>
  <c r="S649" i="2"/>
  <c r="R649" i="2"/>
  <c r="Q649" i="2"/>
  <c r="S648" i="2"/>
  <c r="R648" i="2"/>
  <c r="Q648" i="2"/>
  <c r="S647" i="2"/>
  <c r="R647" i="2"/>
  <c r="Q647" i="2"/>
  <c r="S646" i="2"/>
  <c r="R646" i="2"/>
  <c r="Q646" i="2"/>
  <c r="S645" i="2"/>
  <c r="R645" i="2"/>
  <c r="Q645" i="2"/>
  <c r="S644" i="2"/>
  <c r="R644" i="2"/>
  <c r="Q644" i="2"/>
  <c r="S643" i="2"/>
  <c r="R643" i="2"/>
  <c r="Q643" i="2"/>
  <c r="S642" i="2"/>
  <c r="R642" i="2"/>
  <c r="Q642" i="2"/>
  <c r="S641" i="2"/>
  <c r="R641" i="2"/>
  <c r="Q641" i="2"/>
  <c r="S640" i="2"/>
  <c r="R640" i="2"/>
  <c r="Q640" i="2"/>
  <c r="S639" i="2"/>
  <c r="R639" i="2"/>
  <c r="Q639" i="2"/>
  <c r="S638" i="2"/>
  <c r="R638" i="2"/>
  <c r="Q638" i="2"/>
  <c r="S637" i="2"/>
  <c r="R637" i="2"/>
  <c r="Q637" i="2"/>
  <c r="S636" i="2"/>
  <c r="R636" i="2"/>
  <c r="Q636" i="2"/>
  <c r="S635" i="2"/>
  <c r="R635" i="2"/>
  <c r="Q635" i="2"/>
  <c r="S634" i="2"/>
  <c r="R634" i="2"/>
  <c r="Q634" i="2"/>
  <c r="S633" i="2"/>
  <c r="R633" i="2"/>
  <c r="Q633" i="2"/>
  <c r="S632" i="2"/>
  <c r="R632" i="2"/>
  <c r="Q632" i="2"/>
  <c r="S631" i="2"/>
  <c r="R631" i="2"/>
  <c r="Q631" i="2"/>
  <c r="S630" i="2"/>
  <c r="R630" i="2"/>
  <c r="Q630" i="2"/>
  <c r="S629" i="2"/>
  <c r="R629" i="2"/>
  <c r="Q629" i="2"/>
  <c r="S628" i="2"/>
  <c r="R628" i="2"/>
  <c r="Q628" i="2"/>
  <c r="S627" i="2"/>
  <c r="R627" i="2"/>
  <c r="Q627" i="2"/>
  <c r="S626" i="2"/>
  <c r="R626" i="2"/>
  <c r="Q626" i="2"/>
  <c r="S625" i="2"/>
  <c r="R625" i="2"/>
  <c r="Q625" i="2"/>
  <c r="S624" i="2"/>
  <c r="R624" i="2"/>
  <c r="Q624" i="2"/>
  <c r="S623" i="2"/>
  <c r="R623" i="2"/>
  <c r="Q623" i="2"/>
  <c r="S622" i="2"/>
  <c r="R622" i="2"/>
  <c r="Q622" i="2"/>
  <c r="S621" i="2"/>
  <c r="R621" i="2"/>
  <c r="Q621" i="2"/>
  <c r="S620" i="2"/>
  <c r="R620" i="2"/>
  <c r="Q620" i="2"/>
  <c r="S619" i="2"/>
  <c r="R619" i="2"/>
  <c r="Q619" i="2"/>
  <c r="S618" i="2"/>
  <c r="R618" i="2"/>
  <c r="Q618" i="2"/>
  <c r="S617" i="2"/>
  <c r="R617" i="2"/>
  <c r="Q617" i="2"/>
  <c r="S616" i="2"/>
  <c r="R616" i="2"/>
  <c r="Q616" i="2"/>
  <c r="S615" i="2"/>
  <c r="R615" i="2"/>
  <c r="Q615" i="2"/>
  <c r="S614" i="2"/>
  <c r="R614" i="2"/>
  <c r="Q614" i="2"/>
  <c r="S613" i="2"/>
  <c r="R613" i="2"/>
  <c r="Q613" i="2"/>
  <c r="S612" i="2"/>
  <c r="R612" i="2"/>
  <c r="Q612" i="2"/>
  <c r="S611" i="2"/>
  <c r="R611" i="2"/>
  <c r="Q611" i="2"/>
  <c r="S610" i="2"/>
  <c r="R610" i="2"/>
  <c r="Q610" i="2"/>
  <c r="S609" i="2"/>
  <c r="R609" i="2"/>
  <c r="Q609" i="2"/>
  <c r="S608" i="2"/>
  <c r="R608" i="2"/>
  <c r="Q608" i="2"/>
  <c r="S607" i="2"/>
  <c r="R607" i="2"/>
  <c r="Q607" i="2"/>
  <c r="S606" i="2"/>
  <c r="R606" i="2"/>
  <c r="Q606" i="2"/>
  <c r="S605" i="2"/>
  <c r="R605" i="2"/>
  <c r="Q605" i="2"/>
  <c r="S604" i="2"/>
  <c r="R604" i="2"/>
  <c r="Q604" i="2"/>
  <c r="S603" i="2"/>
  <c r="R603" i="2"/>
  <c r="Q603" i="2"/>
  <c r="S602" i="2"/>
  <c r="R602" i="2"/>
  <c r="Q602" i="2"/>
  <c r="S601" i="2"/>
  <c r="R601" i="2"/>
  <c r="Q601" i="2"/>
  <c r="S600" i="2"/>
  <c r="R600" i="2"/>
  <c r="Q600" i="2"/>
  <c r="S599" i="2"/>
  <c r="R599" i="2"/>
  <c r="Q599" i="2"/>
  <c r="S598" i="2"/>
  <c r="R598" i="2"/>
  <c r="Q598" i="2"/>
  <c r="S597" i="2"/>
  <c r="R597" i="2"/>
  <c r="Q597" i="2"/>
  <c r="S596" i="2"/>
  <c r="R596" i="2"/>
  <c r="Q596" i="2"/>
  <c r="S595" i="2"/>
  <c r="R595" i="2"/>
  <c r="Q595" i="2"/>
  <c r="S594" i="2"/>
  <c r="R594" i="2"/>
  <c r="Q594" i="2"/>
  <c r="S593" i="2"/>
  <c r="R593" i="2"/>
  <c r="Q593" i="2"/>
  <c r="S592" i="2"/>
  <c r="R592" i="2"/>
  <c r="Q592" i="2"/>
  <c r="S591" i="2"/>
  <c r="R591" i="2"/>
  <c r="Q591" i="2"/>
  <c r="S590" i="2"/>
  <c r="R590" i="2"/>
  <c r="Q590" i="2"/>
  <c r="S589" i="2"/>
  <c r="R589" i="2"/>
  <c r="Q589" i="2"/>
  <c r="S588" i="2"/>
  <c r="R588" i="2"/>
  <c r="Q588" i="2"/>
  <c r="S587" i="2"/>
  <c r="R587" i="2"/>
  <c r="Q587" i="2"/>
  <c r="S586" i="2"/>
  <c r="R586" i="2"/>
  <c r="Q586" i="2"/>
  <c r="S585" i="2"/>
  <c r="R585" i="2"/>
  <c r="Q585" i="2"/>
  <c r="S584" i="2"/>
  <c r="R584" i="2"/>
  <c r="Q584" i="2"/>
  <c r="S583" i="2"/>
  <c r="R583" i="2"/>
  <c r="Q583" i="2"/>
  <c r="S582" i="2"/>
  <c r="R582" i="2"/>
  <c r="Q582" i="2"/>
  <c r="S581" i="2"/>
  <c r="R581" i="2"/>
  <c r="Q581" i="2"/>
  <c r="S580" i="2"/>
  <c r="R580" i="2"/>
  <c r="Q580" i="2"/>
  <c r="S579" i="2"/>
  <c r="R579" i="2"/>
  <c r="Q579" i="2"/>
  <c r="S578" i="2"/>
  <c r="R578" i="2"/>
  <c r="Q578" i="2"/>
  <c r="S577" i="2"/>
  <c r="R577" i="2"/>
  <c r="Q577" i="2"/>
  <c r="S576" i="2"/>
  <c r="R576" i="2"/>
  <c r="Q576" i="2"/>
  <c r="S575" i="2"/>
  <c r="R575" i="2"/>
  <c r="Q575" i="2"/>
  <c r="S574" i="2"/>
  <c r="R574" i="2"/>
  <c r="Q574" i="2"/>
  <c r="S573" i="2"/>
  <c r="R573" i="2"/>
  <c r="Q573" i="2"/>
  <c r="S572" i="2"/>
  <c r="R572" i="2"/>
  <c r="Q572" i="2"/>
  <c r="S571" i="2"/>
  <c r="R571" i="2"/>
  <c r="Q571" i="2"/>
  <c r="S570" i="2"/>
  <c r="R570" i="2"/>
  <c r="Q570" i="2"/>
  <c r="S569" i="2"/>
  <c r="R569" i="2"/>
  <c r="Q569" i="2"/>
  <c r="S568" i="2"/>
  <c r="R568" i="2"/>
  <c r="Q568" i="2"/>
  <c r="S567" i="2"/>
  <c r="R567" i="2"/>
  <c r="Q567" i="2"/>
  <c r="S566" i="2"/>
  <c r="R566" i="2"/>
  <c r="Q566" i="2"/>
  <c r="S565" i="2"/>
  <c r="R565" i="2"/>
  <c r="Q565" i="2"/>
  <c r="S564" i="2"/>
  <c r="R564" i="2"/>
  <c r="Q564" i="2"/>
  <c r="S563" i="2"/>
  <c r="R563" i="2"/>
  <c r="Q563" i="2"/>
  <c r="S562" i="2"/>
  <c r="R562" i="2"/>
  <c r="Q562" i="2"/>
  <c r="S561" i="2"/>
  <c r="R561" i="2"/>
  <c r="Q561" i="2"/>
  <c r="S560" i="2"/>
  <c r="R560" i="2"/>
  <c r="Q560" i="2"/>
  <c r="S559" i="2"/>
  <c r="R559" i="2"/>
  <c r="Q559" i="2"/>
  <c r="S558" i="2"/>
  <c r="R558" i="2"/>
  <c r="Q558" i="2"/>
  <c r="S557" i="2"/>
  <c r="R557" i="2"/>
  <c r="Q557" i="2"/>
  <c r="S556" i="2"/>
  <c r="R556" i="2"/>
  <c r="Q556" i="2"/>
  <c r="S555" i="2"/>
  <c r="R555" i="2"/>
  <c r="Q555" i="2"/>
  <c r="S554" i="2"/>
  <c r="R554" i="2"/>
  <c r="Q554" i="2"/>
  <c r="S553" i="2"/>
  <c r="R553" i="2"/>
  <c r="Q553" i="2"/>
  <c r="S552" i="2"/>
  <c r="R552" i="2"/>
  <c r="Q552" i="2"/>
  <c r="S551" i="2"/>
  <c r="R551" i="2"/>
  <c r="Q551" i="2"/>
  <c r="S550" i="2"/>
  <c r="R550" i="2"/>
  <c r="Q550" i="2"/>
  <c r="S549" i="2"/>
  <c r="R549" i="2"/>
  <c r="Q549" i="2"/>
  <c r="S548" i="2"/>
  <c r="R548" i="2"/>
  <c r="Q548" i="2"/>
  <c r="S547" i="2"/>
  <c r="R547" i="2"/>
  <c r="Q547" i="2"/>
  <c r="S546" i="2"/>
  <c r="R546" i="2"/>
  <c r="Q546" i="2"/>
  <c r="S545" i="2"/>
  <c r="R545" i="2"/>
  <c r="Q545" i="2"/>
  <c r="S544" i="2"/>
  <c r="R544" i="2"/>
  <c r="Q544" i="2"/>
  <c r="S543" i="2"/>
  <c r="R543" i="2"/>
  <c r="Q543" i="2"/>
  <c r="S542" i="2"/>
  <c r="R542" i="2"/>
  <c r="Q542" i="2"/>
  <c r="S541" i="2"/>
  <c r="R541" i="2"/>
  <c r="Q541" i="2"/>
  <c r="S540" i="2"/>
  <c r="R540" i="2"/>
  <c r="Q540" i="2"/>
  <c r="S539" i="2"/>
  <c r="R539" i="2"/>
  <c r="Q539" i="2"/>
  <c r="S538" i="2"/>
  <c r="R538" i="2"/>
  <c r="Q538" i="2"/>
  <c r="S537" i="2"/>
  <c r="R537" i="2"/>
  <c r="Q537" i="2"/>
  <c r="S536" i="2"/>
  <c r="R536" i="2"/>
  <c r="Q536" i="2"/>
  <c r="S535" i="2"/>
  <c r="R535" i="2"/>
  <c r="Q535" i="2"/>
  <c r="S534" i="2"/>
  <c r="R534" i="2"/>
  <c r="Q534" i="2"/>
  <c r="S533" i="2"/>
  <c r="R533" i="2"/>
  <c r="Q533" i="2"/>
  <c r="S532" i="2"/>
  <c r="R532" i="2"/>
  <c r="Q532" i="2"/>
  <c r="S531" i="2"/>
  <c r="R531" i="2"/>
  <c r="Q531" i="2"/>
  <c r="S530" i="2"/>
  <c r="R530" i="2"/>
  <c r="Q530" i="2"/>
  <c r="S529" i="2"/>
  <c r="R529" i="2"/>
  <c r="Q529" i="2"/>
  <c r="S528" i="2"/>
  <c r="R528" i="2"/>
  <c r="Q528" i="2"/>
  <c r="S527" i="2"/>
  <c r="R527" i="2"/>
  <c r="Q527" i="2"/>
  <c r="S526" i="2"/>
  <c r="R526" i="2"/>
  <c r="Q526" i="2"/>
  <c r="S525" i="2"/>
  <c r="R525" i="2"/>
  <c r="Q525" i="2"/>
  <c r="S524" i="2"/>
  <c r="R524" i="2"/>
  <c r="Q524" i="2"/>
  <c r="S523" i="2"/>
  <c r="R523" i="2"/>
  <c r="Q523" i="2"/>
  <c r="S522" i="2"/>
  <c r="R522" i="2"/>
  <c r="Q522" i="2"/>
  <c r="S521" i="2"/>
  <c r="R521" i="2"/>
  <c r="Q521" i="2"/>
  <c r="S520" i="2"/>
  <c r="R520" i="2"/>
  <c r="Q520" i="2"/>
  <c r="S519" i="2"/>
  <c r="R519" i="2"/>
  <c r="Q519" i="2"/>
  <c r="S518" i="2"/>
  <c r="R518" i="2"/>
  <c r="Q518" i="2"/>
  <c r="S517" i="2"/>
  <c r="R517" i="2"/>
  <c r="Q517" i="2"/>
  <c r="S516" i="2"/>
  <c r="R516" i="2"/>
  <c r="Q516" i="2"/>
  <c r="S515" i="2"/>
  <c r="R515" i="2"/>
  <c r="Q515" i="2"/>
  <c r="S514" i="2"/>
  <c r="R514" i="2"/>
  <c r="Q514" i="2"/>
  <c r="S513" i="2"/>
  <c r="R513" i="2"/>
  <c r="Q513" i="2"/>
  <c r="S512" i="2"/>
  <c r="R512" i="2"/>
  <c r="Q512" i="2"/>
  <c r="S511" i="2"/>
  <c r="R511" i="2"/>
  <c r="Q511" i="2"/>
  <c r="S510" i="2"/>
  <c r="R510" i="2"/>
  <c r="Q510" i="2"/>
  <c r="S509" i="2"/>
  <c r="R509" i="2"/>
  <c r="Q509" i="2"/>
  <c r="S508" i="2"/>
  <c r="R508" i="2"/>
  <c r="Q508" i="2"/>
  <c r="S507" i="2"/>
  <c r="R507" i="2"/>
  <c r="Q507" i="2"/>
  <c r="S506" i="2"/>
  <c r="R506" i="2"/>
  <c r="Q506" i="2"/>
  <c r="S505" i="2"/>
  <c r="R505" i="2"/>
  <c r="Q505" i="2"/>
  <c r="S504" i="2"/>
  <c r="R504" i="2"/>
  <c r="Q504" i="2"/>
  <c r="S503" i="2"/>
  <c r="R503" i="2"/>
  <c r="Q503" i="2"/>
  <c r="S502" i="2"/>
  <c r="R502" i="2"/>
  <c r="Q502" i="2"/>
  <c r="S501" i="2"/>
  <c r="R501" i="2"/>
  <c r="Q501" i="2"/>
  <c r="S500" i="2"/>
  <c r="R500" i="2"/>
  <c r="Q500" i="2"/>
  <c r="S499" i="2"/>
  <c r="R499" i="2"/>
  <c r="Q499" i="2"/>
  <c r="S498" i="2"/>
  <c r="R498" i="2"/>
  <c r="Q498" i="2"/>
  <c r="S497" i="2"/>
  <c r="R497" i="2"/>
  <c r="Q497" i="2"/>
  <c r="S496" i="2"/>
  <c r="R496" i="2"/>
  <c r="Q496" i="2"/>
  <c r="S495" i="2"/>
  <c r="R495" i="2"/>
  <c r="Q495" i="2"/>
  <c r="S494" i="2"/>
  <c r="R494" i="2"/>
  <c r="Q494" i="2"/>
  <c r="S493" i="2"/>
  <c r="R493" i="2"/>
  <c r="Q493" i="2"/>
  <c r="S492" i="2"/>
  <c r="R492" i="2"/>
  <c r="Q492" i="2"/>
  <c r="S491" i="2"/>
  <c r="R491" i="2"/>
  <c r="Q491" i="2"/>
  <c r="S490" i="2"/>
  <c r="R490" i="2"/>
  <c r="Q490" i="2"/>
  <c r="S489" i="2"/>
  <c r="R489" i="2"/>
  <c r="Q489" i="2"/>
  <c r="S488" i="2"/>
  <c r="R488" i="2"/>
  <c r="Q488" i="2"/>
  <c r="S487" i="2"/>
  <c r="R487" i="2"/>
  <c r="Q487" i="2"/>
  <c r="S486" i="2"/>
  <c r="R486" i="2"/>
  <c r="Q486" i="2"/>
  <c r="S485" i="2"/>
  <c r="R485" i="2"/>
  <c r="Q485" i="2"/>
  <c r="S484" i="2"/>
  <c r="R484" i="2"/>
  <c r="Q484" i="2"/>
  <c r="S483" i="2"/>
  <c r="R483" i="2"/>
  <c r="Q483" i="2"/>
  <c r="S482" i="2"/>
  <c r="R482" i="2"/>
  <c r="Q482" i="2"/>
  <c r="S481" i="2"/>
  <c r="R481" i="2"/>
  <c r="Q481" i="2"/>
  <c r="S480" i="2"/>
  <c r="R480" i="2"/>
  <c r="Q480" i="2"/>
  <c r="S479" i="2"/>
  <c r="R479" i="2"/>
  <c r="Q479" i="2"/>
  <c r="S478" i="2"/>
  <c r="R478" i="2"/>
  <c r="Q478" i="2"/>
  <c r="S477" i="2"/>
  <c r="R477" i="2"/>
  <c r="Q477" i="2"/>
  <c r="S476" i="2"/>
  <c r="R476" i="2"/>
  <c r="Q476" i="2"/>
  <c r="S475" i="2"/>
  <c r="R475" i="2"/>
  <c r="Q475" i="2"/>
  <c r="S474" i="2"/>
  <c r="R474" i="2"/>
  <c r="Q474" i="2"/>
  <c r="S473" i="2"/>
  <c r="R473" i="2"/>
  <c r="Q473" i="2"/>
  <c r="S472" i="2"/>
  <c r="R472" i="2"/>
  <c r="Q472" i="2"/>
  <c r="S471" i="2"/>
  <c r="R471" i="2"/>
  <c r="Q471" i="2"/>
  <c r="S470" i="2"/>
  <c r="R470" i="2"/>
  <c r="Q470" i="2"/>
  <c r="S469" i="2"/>
  <c r="R469" i="2"/>
  <c r="Q469" i="2"/>
  <c r="S468" i="2"/>
  <c r="R468" i="2"/>
  <c r="Q468" i="2"/>
  <c r="S467" i="2"/>
  <c r="R467" i="2"/>
  <c r="Q467" i="2"/>
  <c r="S466" i="2"/>
  <c r="R466" i="2"/>
  <c r="Q466" i="2"/>
  <c r="S465" i="2"/>
  <c r="R465" i="2"/>
  <c r="Q465" i="2"/>
  <c r="S464" i="2"/>
  <c r="R464" i="2"/>
  <c r="Q464" i="2"/>
  <c r="S463" i="2"/>
  <c r="R463" i="2"/>
  <c r="Q463" i="2"/>
  <c r="S462" i="2"/>
  <c r="R462" i="2"/>
  <c r="Q462" i="2"/>
  <c r="S461" i="2"/>
  <c r="R461" i="2"/>
  <c r="Q461" i="2"/>
  <c r="S460" i="2"/>
  <c r="R460" i="2"/>
  <c r="Q460" i="2"/>
  <c r="S459" i="2"/>
  <c r="R459" i="2"/>
  <c r="Q459" i="2"/>
  <c r="S458" i="2"/>
  <c r="R458" i="2"/>
  <c r="Q458" i="2"/>
  <c r="S457" i="2"/>
  <c r="R457" i="2"/>
  <c r="Q457" i="2"/>
  <c r="S456" i="2"/>
  <c r="R456" i="2"/>
  <c r="Q456" i="2"/>
  <c r="S455" i="2"/>
  <c r="R455" i="2"/>
  <c r="Q455" i="2"/>
  <c r="S454" i="2"/>
  <c r="R454" i="2"/>
  <c r="Q454" i="2"/>
  <c r="S453" i="2"/>
  <c r="R453" i="2"/>
  <c r="Q453" i="2"/>
  <c r="S452" i="2"/>
  <c r="R452" i="2"/>
  <c r="Q452" i="2"/>
  <c r="S451" i="2"/>
  <c r="R451" i="2"/>
  <c r="Q451" i="2"/>
  <c r="S450" i="2"/>
  <c r="R450" i="2"/>
  <c r="Q450" i="2"/>
  <c r="S449" i="2"/>
  <c r="R449" i="2"/>
  <c r="Q449" i="2"/>
  <c r="S448" i="2"/>
  <c r="R448" i="2"/>
  <c r="Q448" i="2"/>
  <c r="S447" i="2"/>
  <c r="R447" i="2"/>
  <c r="Q447" i="2"/>
  <c r="S446" i="2"/>
  <c r="R446" i="2"/>
  <c r="Q446" i="2"/>
  <c r="S445" i="2"/>
  <c r="R445" i="2"/>
  <c r="Q445" i="2"/>
  <c r="S444" i="2"/>
  <c r="R444" i="2"/>
  <c r="Q444" i="2"/>
  <c r="S443" i="2"/>
  <c r="R443" i="2"/>
  <c r="Q443" i="2"/>
  <c r="S442" i="2"/>
  <c r="R442" i="2"/>
  <c r="Q442" i="2"/>
  <c r="S441" i="2"/>
  <c r="R441" i="2"/>
  <c r="Q441" i="2"/>
  <c r="S440" i="2"/>
  <c r="R440" i="2"/>
  <c r="Q440" i="2"/>
  <c r="S439" i="2"/>
  <c r="R439" i="2"/>
  <c r="Q439" i="2"/>
  <c r="S438" i="2"/>
  <c r="R438" i="2"/>
  <c r="Q438" i="2"/>
  <c r="S437" i="2"/>
  <c r="R437" i="2"/>
  <c r="Q437" i="2"/>
  <c r="S436" i="2"/>
  <c r="R436" i="2"/>
  <c r="Q436" i="2"/>
  <c r="S435" i="2"/>
  <c r="R435" i="2"/>
  <c r="Q435" i="2"/>
  <c r="S434" i="2"/>
  <c r="R434" i="2"/>
  <c r="Q434" i="2"/>
  <c r="S433" i="2"/>
  <c r="R433" i="2"/>
  <c r="Q433" i="2"/>
  <c r="S432" i="2"/>
  <c r="R432" i="2"/>
  <c r="Q432" i="2"/>
  <c r="S431" i="2"/>
  <c r="R431" i="2"/>
  <c r="Q431" i="2"/>
  <c r="S430" i="2"/>
  <c r="R430" i="2"/>
  <c r="Q430" i="2"/>
  <c r="S429" i="2"/>
  <c r="R429" i="2"/>
  <c r="Q429" i="2"/>
  <c r="S428" i="2"/>
  <c r="R428" i="2"/>
  <c r="Q428" i="2"/>
  <c r="S427" i="2"/>
  <c r="R427" i="2"/>
  <c r="Q427" i="2"/>
  <c r="S426" i="2"/>
  <c r="R426" i="2"/>
  <c r="Q426" i="2"/>
  <c r="S425" i="2"/>
  <c r="R425" i="2"/>
  <c r="Q425" i="2"/>
  <c r="S424" i="2"/>
  <c r="R424" i="2"/>
  <c r="Q424" i="2"/>
  <c r="S423" i="2"/>
  <c r="R423" i="2"/>
  <c r="Q423" i="2"/>
  <c r="S422" i="2"/>
  <c r="R422" i="2"/>
  <c r="Q422" i="2"/>
  <c r="S421" i="2"/>
  <c r="R421" i="2"/>
  <c r="Q421" i="2"/>
  <c r="S420" i="2"/>
  <c r="R420" i="2"/>
  <c r="Q420" i="2"/>
  <c r="S419" i="2"/>
  <c r="R419" i="2"/>
  <c r="Q419" i="2"/>
  <c r="S418" i="2"/>
  <c r="R418" i="2"/>
  <c r="Q418" i="2"/>
  <c r="S417" i="2"/>
  <c r="R417" i="2"/>
  <c r="Q417" i="2"/>
  <c r="S416" i="2"/>
  <c r="R416" i="2"/>
  <c r="Q416" i="2"/>
  <c r="S415" i="2"/>
  <c r="R415" i="2"/>
  <c r="Q415" i="2"/>
  <c r="S414" i="2"/>
  <c r="R414" i="2"/>
  <c r="Q414" i="2"/>
  <c r="S413" i="2"/>
  <c r="R413" i="2"/>
  <c r="Q413" i="2"/>
  <c r="S412" i="2"/>
  <c r="R412" i="2"/>
  <c r="Q412" i="2"/>
  <c r="S411" i="2"/>
  <c r="R411" i="2"/>
  <c r="Q411" i="2"/>
  <c r="S410" i="2"/>
  <c r="R410" i="2"/>
  <c r="Q410" i="2"/>
  <c r="S409" i="2"/>
  <c r="R409" i="2"/>
  <c r="Q409" i="2"/>
  <c r="S408" i="2"/>
  <c r="R408" i="2"/>
  <c r="Q408" i="2"/>
  <c r="S407" i="2"/>
  <c r="R407" i="2"/>
  <c r="Q407" i="2"/>
  <c r="S406" i="2"/>
  <c r="R406" i="2"/>
  <c r="Q406" i="2"/>
  <c r="S405" i="2"/>
  <c r="R405" i="2"/>
  <c r="Q405" i="2"/>
  <c r="S404" i="2"/>
  <c r="R404" i="2"/>
  <c r="Q404" i="2"/>
  <c r="S403" i="2"/>
  <c r="R403" i="2"/>
  <c r="Q403" i="2"/>
  <c r="S402" i="2"/>
  <c r="R402" i="2"/>
  <c r="Q402" i="2"/>
  <c r="S401" i="2"/>
  <c r="R401" i="2"/>
  <c r="Q401" i="2"/>
  <c r="S400" i="2"/>
  <c r="R400" i="2"/>
  <c r="Q400" i="2"/>
  <c r="S399" i="2"/>
  <c r="R399" i="2"/>
  <c r="Q399" i="2"/>
  <c r="S398" i="2"/>
  <c r="R398" i="2"/>
  <c r="Q398" i="2"/>
  <c r="S397" i="2"/>
  <c r="R397" i="2"/>
  <c r="Q397" i="2"/>
  <c r="S396" i="2"/>
  <c r="R396" i="2"/>
  <c r="Q396" i="2"/>
  <c r="S395" i="2"/>
  <c r="R395" i="2"/>
  <c r="Q395" i="2"/>
  <c r="S394" i="2"/>
  <c r="R394" i="2"/>
  <c r="Q394" i="2"/>
  <c r="S393" i="2"/>
  <c r="R393" i="2"/>
  <c r="Q393" i="2"/>
  <c r="S392" i="2"/>
  <c r="R392" i="2"/>
  <c r="Q392" i="2"/>
  <c r="S391" i="2"/>
  <c r="R391" i="2"/>
  <c r="Q391" i="2"/>
  <c r="S390" i="2"/>
  <c r="R390" i="2"/>
  <c r="Q390" i="2"/>
  <c r="S389" i="2"/>
  <c r="R389" i="2"/>
  <c r="Q389" i="2"/>
  <c r="S388" i="2"/>
  <c r="R388" i="2"/>
  <c r="Q388" i="2"/>
  <c r="S387" i="2"/>
  <c r="R387" i="2"/>
  <c r="Q387" i="2"/>
  <c r="S386" i="2"/>
  <c r="R386" i="2"/>
  <c r="Q386" i="2"/>
  <c r="S385" i="2"/>
  <c r="R385" i="2"/>
  <c r="Q385" i="2"/>
  <c r="S384" i="2"/>
  <c r="R384" i="2"/>
  <c r="Q384" i="2"/>
  <c r="S383" i="2"/>
  <c r="R383" i="2"/>
  <c r="Q383" i="2"/>
  <c r="S382" i="2"/>
  <c r="R382" i="2"/>
  <c r="Q382" i="2"/>
  <c r="S381" i="2"/>
  <c r="R381" i="2"/>
  <c r="Q381" i="2"/>
  <c r="S380" i="2"/>
  <c r="R380" i="2"/>
  <c r="Q380" i="2"/>
  <c r="S379" i="2"/>
  <c r="R379" i="2"/>
  <c r="Q379" i="2"/>
  <c r="S378" i="2"/>
  <c r="R378" i="2"/>
  <c r="Q378" i="2"/>
  <c r="S377" i="2"/>
  <c r="R377" i="2"/>
  <c r="Q377" i="2"/>
  <c r="S376" i="2"/>
  <c r="R376" i="2"/>
  <c r="Q376" i="2"/>
  <c r="S375" i="2"/>
  <c r="R375" i="2"/>
  <c r="Q375" i="2"/>
  <c r="S374" i="2"/>
  <c r="R374" i="2"/>
  <c r="Q374" i="2"/>
  <c r="S373" i="2"/>
  <c r="R373" i="2"/>
  <c r="Q373" i="2"/>
  <c r="S372" i="2"/>
  <c r="R372" i="2"/>
  <c r="Q372" i="2"/>
  <c r="S371" i="2"/>
  <c r="R371" i="2"/>
  <c r="Q371" i="2"/>
  <c r="S370" i="2"/>
  <c r="R370" i="2"/>
  <c r="Q370" i="2"/>
  <c r="S369" i="2"/>
  <c r="R369" i="2"/>
  <c r="Q369" i="2"/>
  <c r="S368" i="2"/>
  <c r="R368" i="2"/>
  <c r="Q368" i="2"/>
  <c r="S367" i="2"/>
  <c r="R367" i="2"/>
  <c r="Q367" i="2"/>
  <c r="S366" i="2"/>
  <c r="R366" i="2"/>
  <c r="Q366" i="2"/>
  <c r="S365" i="2"/>
  <c r="R365" i="2"/>
  <c r="Q365" i="2"/>
  <c r="S364" i="2"/>
  <c r="R364" i="2"/>
  <c r="Q364" i="2"/>
  <c r="S363" i="2"/>
  <c r="R363" i="2"/>
  <c r="Q363" i="2"/>
  <c r="S362" i="2"/>
  <c r="R362" i="2"/>
  <c r="Q362" i="2"/>
  <c r="S361" i="2"/>
  <c r="R361" i="2"/>
  <c r="Q361" i="2"/>
  <c r="S360" i="2"/>
  <c r="R360" i="2"/>
  <c r="Q360" i="2"/>
  <c r="S359" i="2"/>
  <c r="R359" i="2"/>
  <c r="Q359" i="2"/>
  <c r="S358" i="2"/>
  <c r="R358" i="2"/>
  <c r="Q358" i="2"/>
  <c r="S357" i="2"/>
  <c r="R357" i="2"/>
  <c r="Q357" i="2"/>
  <c r="S356" i="2"/>
  <c r="R356" i="2"/>
  <c r="Q356" i="2"/>
  <c r="S355" i="2"/>
  <c r="R355" i="2"/>
  <c r="Q355" i="2"/>
  <c r="S354" i="2"/>
  <c r="R354" i="2"/>
  <c r="Q354" i="2"/>
  <c r="S353" i="2"/>
  <c r="R353" i="2"/>
  <c r="Q353" i="2"/>
  <c r="S352" i="2"/>
  <c r="R352" i="2"/>
  <c r="Q352" i="2"/>
  <c r="S351" i="2"/>
  <c r="R351" i="2"/>
  <c r="Q351" i="2"/>
  <c r="S350" i="2"/>
  <c r="R350" i="2"/>
  <c r="Q350" i="2"/>
  <c r="S349" i="2"/>
  <c r="R349" i="2"/>
  <c r="Q349" i="2"/>
  <c r="S348" i="2"/>
  <c r="R348" i="2"/>
  <c r="Q348" i="2"/>
  <c r="S347" i="2"/>
  <c r="R347" i="2"/>
  <c r="Q347" i="2"/>
  <c r="S346" i="2"/>
  <c r="R346" i="2"/>
  <c r="Q346" i="2"/>
  <c r="S345" i="2"/>
  <c r="R345" i="2"/>
  <c r="Q345" i="2"/>
  <c r="S344" i="2"/>
  <c r="R344" i="2"/>
  <c r="Q344" i="2"/>
  <c r="S343" i="2"/>
  <c r="R343" i="2"/>
  <c r="Q343" i="2"/>
  <c r="S342" i="2"/>
  <c r="R342" i="2"/>
  <c r="Q342" i="2"/>
  <c r="S341" i="2"/>
  <c r="R341" i="2"/>
  <c r="Q341" i="2"/>
  <c r="S340" i="2"/>
  <c r="R340" i="2"/>
  <c r="Q340" i="2"/>
  <c r="S339" i="2"/>
  <c r="R339" i="2"/>
  <c r="Q339" i="2"/>
  <c r="S338" i="2"/>
  <c r="R338" i="2"/>
  <c r="Q338" i="2"/>
  <c r="S337" i="2"/>
  <c r="R337" i="2"/>
  <c r="Q337" i="2"/>
  <c r="S336" i="2"/>
  <c r="R336" i="2"/>
  <c r="Q336" i="2"/>
  <c r="S335" i="2"/>
  <c r="R335" i="2"/>
  <c r="Q335" i="2"/>
  <c r="S334" i="2"/>
  <c r="R334" i="2"/>
  <c r="Q334" i="2"/>
  <c r="S333" i="2"/>
  <c r="R333" i="2"/>
  <c r="Q333" i="2"/>
  <c r="S332" i="2"/>
  <c r="R332" i="2"/>
  <c r="Q332" i="2"/>
  <c r="S331" i="2"/>
  <c r="R331" i="2"/>
  <c r="Q331" i="2"/>
  <c r="S330" i="2"/>
  <c r="R330" i="2"/>
  <c r="Q330" i="2"/>
  <c r="S329" i="2"/>
  <c r="R329" i="2"/>
  <c r="Q329" i="2"/>
  <c r="S328" i="2"/>
  <c r="R328" i="2"/>
  <c r="Q328" i="2"/>
  <c r="S327" i="2"/>
  <c r="R327" i="2"/>
  <c r="Q327" i="2"/>
  <c r="S326" i="2"/>
  <c r="R326" i="2"/>
  <c r="Q326" i="2"/>
  <c r="S325" i="2"/>
  <c r="R325" i="2"/>
  <c r="Q325" i="2"/>
  <c r="S324" i="2"/>
  <c r="R324" i="2"/>
  <c r="Q324" i="2"/>
  <c r="S323" i="2"/>
  <c r="R323" i="2"/>
  <c r="Q323" i="2"/>
  <c r="S322" i="2"/>
  <c r="R322" i="2"/>
  <c r="Q322" i="2"/>
  <c r="S321" i="2"/>
  <c r="R321" i="2"/>
  <c r="Q321" i="2"/>
  <c r="S320" i="2"/>
  <c r="R320" i="2"/>
  <c r="Q320" i="2"/>
  <c r="S319" i="2"/>
  <c r="R319" i="2"/>
  <c r="Q319" i="2"/>
  <c r="S318" i="2"/>
  <c r="R318" i="2"/>
  <c r="Q318" i="2"/>
  <c r="S317" i="2"/>
  <c r="R317" i="2"/>
  <c r="Q317" i="2"/>
  <c r="S316" i="2"/>
  <c r="R316" i="2"/>
  <c r="Q316" i="2"/>
  <c r="S315" i="2"/>
  <c r="R315" i="2"/>
  <c r="Q315" i="2"/>
  <c r="S314" i="2"/>
  <c r="R314" i="2"/>
  <c r="Q314" i="2"/>
  <c r="S313" i="2"/>
  <c r="R313" i="2"/>
  <c r="Q313" i="2"/>
  <c r="S312" i="2"/>
  <c r="R312" i="2"/>
  <c r="Q312" i="2"/>
  <c r="S311" i="2"/>
  <c r="R311" i="2"/>
  <c r="Q311" i="2"/>
  <c r="S310" i="2"/>
  <c r="R310" i="2"/>
  <c r="Q310" i="2"/>
  <c r="S309" i="2"/>
  <c r="R309" i="2"/>
  <c r="Q309" i="2"/>
  <c r="S308" i="2"/>
  <c r="R308" i="2"/>
  <c r="Q308" i="2"/>
  <c r="S307" i="2"/>
  <c r="R307" i="2"/>
  <c r="Q307" i="2"/>
  <c r="S306" i="2"/>
  <c r="R306" i="2"/>
  <c r="Q306" i="2"/>
  <c r="S305" i="2"/>
  <c r="R305" i="2"/>
  <c r="Q305" i="2"/>
  <c r="S304" i="2"/>
  <c r="R304" i="2"/>
  <c r="Q304" i="2"/>
  <c r="S303" i="2"/>
  <c r="R303" i="2"/>
  <c r="Q303" i="2"/>
  <c r="S302" i="2"/>
  <c r="R302" i="2"/>
  <c r="Q302" i="2"/>
  <c r="S301" i="2"/>
  <c r="R301" i="2"/>
  <c r="Q301" i="2"/>
  <c r="S300" i="2"/>
  <c r="R300" i="2"/>
  <c r="Q300" i="2"/>
  <c r="S299" i="2"/>
  <c r="R299" i="2"/>
  <c r="Q299" i="2"/>
  <c r="S298" i="2"/>
  <c r="R298" i="2"/>
  <c r="Q298" i="2"/>
  <c r="S297" i="2"/>
  <c r="R297" i="2"/>
  <c r="Q297" i="2"/>
  <c r="S296" i="2"/>
  <c r="R296" i="2"/>
  <c r="Q296" i="2"/>
  <c r="S295" i="2"/>
  <c r="R295" i="2"/>
  <c r="Q295" i="2"/>
  <c r="S294" i="2"/>
  <c r="R294" i="2"/>
  <c r="Q294" i="2"/>
  <c r="S293" i="2"/>
  <c r="R293" i="2"/>
  <c r="Q293" i="2"/>
  <c r="S292" i="2"/>
  <c r="R292" i="2"/>
  <c r="Q292" i="2"/>
  <c r="S291" i="2"/>
  <c r="R291" i="2"/>
  <c r="Q291" i="2"/>
  <c r="S290" i="2"/>
  <c r="R290" i="2"/>
  <c r="Q290" i="2"/>
  <c r="S289" i="2"/>
  <c r="R289" i="2"/>
  <c r="Q289" i="2"/>
  <c r="S288" i="2"/>
  <c r="R288" i="2"/>
  <c r="Q288" i="2"/>
  <c r="S287" i="2"/>
  <c r="R287" i="2"/>
  <c r="Q287" i="2"/>
  <c r="S286" i="2"/>
  <c r="R286" i="2"/>
  <c r="Q286" i="2"/>
  <c r="S285" i="2"/>
  <c r="R285" i="2"/>
  <c r="Q285" i="2"/>
  <c r="S284" i="2"/>
  <c r="R284" i="2"/>
  <c r="Q284" i="2"/>
  <c r="S283" i="2"/>
  <c r="R283" i="2"/>
  <c r="Q283" i="2"/>
  <c r="S282" i="2"/>
  <c r="R282" i="2"/>
  <c r="Q282" i="2"/>
  <c r="S281" i="2"/>
  <c r="R281" i="2"/>
  <c r="Q281" i="2"/>
  <c r="S280" i="2"/>
  <c r="R280" i="2"/>
  <c r="Q280" i="2"/>
  <c r="S279" i="2"/>
  <c r="R279" i="2"/>
  <c r="Q279" i="2"/>
  <c r="S278" i="2"/>
  <c r="R278" i="2"/>
  <c r="Q278" i="2"/>
  <c r="S277" i="2"/>
  <c r="R277" i="2"/>
  <c r="Q277" i="2"/>
  <c r="S276" i="2"/>
  <c r="R276" i="2"/>
  <c r="Q276" i="2"/>
  <c r="S275" i="2"/>
  <c r="R275" i="2"/>
  <c r="Q275" i="2"/>
  <c r="S274" i="2"/>
  <c r="R274" i="2"/>
  <c r="Q274" i="2"/>
  <c r="S273" i="2"/>
  <c r="R273" i="2"/>
  <c r="Q273" i="2"/>
  <c r="S272" i="2"/>
  <c r="R272" i="2"/>
  <c r="Q272" i="2"/>
  <c r="S271" i="2"/>
  <c r="R271" i="2"/>
  <c r="Q271" i="2"/>
  <c r="S270" i="2"/>
  <c r="R270" i="2"/>
  <c r="Q270" i="2"/>
  <c r="S269" i="2"/>
  <c r="R269" i="2"/>
  <c r="Q269" i="2"/>
  <c r="S268" i="2"/>
  <c r="R268" i="2"/>
  <c r="Q268" i="2"/>
  <c r="S267" i="2"/>
  <c r="R267" i="2"/>
  <c r="Q267" i="2"/>
  <c r="S266" i="2"/>
  <c r="R266" i="2"/>
  <c r="Q266" i="2"/>
  <c r="S265" i="2"/>
  <c r="R265" i="2"/>
  <c r="Q265" i="2"/>
  <c r="S264" i="2"/>
  <c r="R264" i="2"/>
  <c r="Q264" i="2"/>
  <c r="S263" i="2"/>
  <c r="R263" i="2"/>
  <c r="Q263" i="2"/>
  <c r="S262" i="2"/>
  <c r="R262" i="2"/>
  <c r="Q262" i="2"/>
  <c r="S261" i="2"/>
  <c r="R261" i="2"/>
  <c r="Q261" i="2"/>
  <c r="S260" i="2"/>
  <c r="R260" i="2"/>
  <c r="Q260" i="2"/>
  <c r="S259" i="2"/>
  <c r="R259" i="2"/>
  <c r="Q259" i="2"/>
  <c r="S258" i="2"/>
  <c r="R258" i="2"/>
  <c r="Q258" i="2"/>
  <c r="S257" i="2"/>
  <c r="R257" i="2"/>
  <c r="Q257" i="2"/>
  <c r="S256" i="2"/>
  <c r="R256" i="2"/>
  <c r="Q256" i="2"/>
  <c r="S255" i="2"/>
  <c r="R255" i="2"/>
  <c r="Q255" i="2"/>
  <c r="S254" i="2"/>
  <c r="R254" i="2"/>
  <c r="Q254" i="2"/>
  <c r="S253" i="2"/>
  <c r="R253" i="2"/>
  <c r="Q253" i="2"/>
  <c r="S252" i="2"/>
  <c r="R252" i="2"/>
  <c r="Q252" i="2"/>
  <c r="S251" i="2"/>
  <c r="R251" i="2"/>
  <c r="Q251" i="2"/>
  <c r="S250" i="2"/>
  <c r="R250" i="2"/>
  <c r="Q250" i="2"/>
  <c r="S249" i="2"/>
  <c r="R249" i="2"/>
  <c r="Q249" i="2"/>
  <c r="S248" i="2"/>
  <c r="R248" i="2"/>
  <c r="Q248" i="2"/>
  <c r="S247" i="2"/>
  <c r="R247" i="2"/>
  <c r="Q247" i="2"/>
  <c r="S246" i="2"/>
  <c r="R246" i="2"/>
  <c r="Q246" i="2"/>
  <c r="S245" i="2"/>
  <c r="R245" i="2"/>
  <c r="Q245" i="2"/>
  <c r="S244" i="2"/>
  <c r="R244" i="2"/>
  <c r="Q244" i="2"/>
  <c r="S243" i="2"/>
  <c r="R243" i="2"/>
  <c r="Q243" i="2"/>
  <c r="S242" i="2"/>
  <c r="R242" i="2"/>
  <c r="Q242" i="2"/>
  <c r="S241" i="2"/>
  <c r="R241" i="2"/>
  <c r="Q241" i="2"/>
  <c r="S240" i="2"/>
  <c r="R240" i="2"/>
  <c r="Q240" i="2"/>
  <c r="S239" i="2"/>
  <c r="R239" i="2"/>
  <c r="Q239" i="2"/>
  <c r="S238" i="2"/>
  <c r="R238" i="2"/>
  <c r="Q238" i="2"/>
  <c r="S237" i="2"/>
  <c r="R237" i="2"/>
  <c r="Q237" i="2"/>
  <c r="S236" i="2"/>
  <c r="R236" i="2"/>
  <c r="Q236" i="2"/>
  <c r="S235" i="2"/>
  <c r="R235" i="2"/>
  <c r="Q235" i="2"/>
  <c r="S234" i="2"/>
  <c r="R234" i="2"/>
  <c r="Q234" i="2"/>
  <c r="S233" i="2"/>
  <c r="R233" i="2"/>
  <c r="Q233" i="2"/>
  <c r="S232" i="2"/>
  <c r="R232" i="2"/>
  <c r="Q232" i="2"/>
  <c r="S231" i="2"/>
  <c r="R231" i="2"/>
  <c r="Q231" i="2"/>
  <c r="S230" i="2"/>
  <c r="R230" i="2"/>
  <c r="Q230" i="2"/>
  <c r="S229" i="2"/>
  <c r="R229" i="2"/>
  <c r="Q229" i="2"/>
  <c r="S228" i="2"/>
  <c r="R228" i="2"/>
  <c r="Q228" i="2"/>
  <c r="S227" i="2"/>
  <c r="R227" i="2"/>
  <c r="Q227" i="2"/>
  <c r="S226" i="2"/>
  <c r="R226" i="2"/>
  <c r="Q226" i="2"/>
  <c r="S225" i="2"/>
  <c r="R225" i="2"/>
  <c r="Q225" i="2"/>
  <c r="S224" i="2"/>
  <c r="R224" i="2"/>
  <c r="Q224" i="2"/>
  <c r="S223" i="2"/>
  <c r="R223" i="2"/>
  <c r="Q223" i="2"/>
  <c r="S222" i="2"/>
  <c r="R222" i="2"/>
  <c r="Q222" i="2"/>
  <c r="S221" i="2"/>
  <c r="R221" i="2"/>
  <c r="Q221" i="2"/>
  <c r="S220" i="2"/>
  <c r="R220" i="2"/>
  <c r="Q220" i="2"/>
  <c r="S219" i="2"/>
  <c r="R219" i="2"/>
  <c r="Q219" i="2"/>
  <c r="S218" i="2"/>
  <c r="R218" i="2"/>
  <c r="Q218" i="2"/>
  <c r="S217" i="2"/>
  <c r="R217" i="2"/>
  <c r="Q217" i="2"/>
  <c r="S216" i="2"/>
  <c r="R216" i="2"/>
  <c r="Q216" i="2"/>
  <c r="S215" i="2"/>
  <c r="R215" i="2"/>
  <c r="Q215" i="2"/>
  <c r="S214" i="2"/>
  <c r="R214" i="2"/>
  <c r="Q214" i="2"/>
  <c r="S213" i="2"/>
  <c r="R213" i="2"/>
  <c r="Q213" i="2"/>
  <c r="S212" i="2"/>
  <c r="R212" i="2"/>
  <c r="Q212" i="2"/>
  <c r="S211" i="2"/>
  <c r="R211" i="2"/>
  <c r="Q211" i="2"/>
  <c r="S210" i="2"/>
  <c r="R210" i="2"/>
  <c r="Q210" i="2"/>
  <c r="S209" i="2"/>
  <c r="R209" i="2"/>
  <c r="Q209" i="2"/>
  <c r="S208" i="2"/>
  <c r="R208" i="2"/>
  <c r="Q208" i="2"/>
  <c r="S207" i="2"/>
  <c r="R207" i="2"/>
  <c r="Q207" i="2"/>
  <c r="S206" i="2"/>
  <c r="R206" i="2"/>
  <c r="Q206" i="2"/>
  <c r="S205" i="2"/>
  <c r="R205" i="2"/>
  <c r="Q205" i="2"/>
  <c r="S204" i="2"/>
  <c r="R204" i="2"/>
  <c r="Q204" i="2"/>
  <c r="S203" i="2"/>
  <c r="R203" i="2"/>
  <c r="Q203" i="2"/>
  <c r="S202" i="2"/>
  <c r="R202" i="2"/>
  <c r="Q202" i="2"/>
  <c r="S201" i="2"/>
  <c r="R201" i="2"/>
  <c r="Q201" i="2"/>
  <c r="S200" i="2"/>
  <c r="R200" i="2"/>
  <c r="Q200" i="2"/>
  <c r="S199" i="2"/>
  <c r="R199" i="2"/>
  <c r="Q199" i="2"/>
  <c r="S198" i="2"/>
  <c r="R198" i="2"/>
  <c r="Q198" i="2"/>
  <c r="S197" i="2"/>
  <c r="R197" i="2"/>
  <c r="Q197" i="2"/>
  <c r="S196" i="2"/>
  <c r="R196" i="2"/>
  <c r="Q196" i="2"/>
  <c r="S195" i="2"/>
  <c r="R195" i="2"/>
  <c r="Q195" i="2"/>
  <c r="S194" i="2"/>
  <c r="R194" i="2"/>
  <c r="Q194" i="2"/>
  <c r="S193" i="2"/>
  <c r="R193" i="2"/>
  <c r="Q193" i="2"/>
  <c r="S192" i="2"/>
  <c r="R192" i="2"/>
  <c r="Q192" i="2"/>
  <c r="S191" i="2"/>
  <c r="R191" i="2"/>
  <c r="Q191" i="2"/>
  <c r="S190" i="2"/>
  <c r="R190" i="2"/>
  <c r="Q190" i="2"/>
  <c r="S189" i="2"/>
  <c r="R189" i="2"/>
  <c r="Q189" i="2"/>
  <c r="S188" i="2"/>
  <c r="R188" i="2"/>
  <c r="Q188" i="2"/>
  <c r="S187" i="2"/>
  <c r="R187" i="2"/>
  <c r="Q187" i="2"/>
  <c r="S186" i="2"/>
  <c r="R186" i="2"/>
  <c r="Q186" i="2"/>
  <c r="S185" i="2"/>
  <c r="R185" i="2"/>
  <c r="Q185" i="2"/>
  <c r="S184" i="2"/>
  <c r="R184" i="2"/>
  <c r="Q184" i="2"/>
  <c r="S183" i="2"/>
  <c r="R183" i="2"/>
  <c r="Q183" i="2"/>
  <c r="S182" i="2"/>
  <c r="R182" i="2"/>
  <c r="Q182" i="2"/>
  <c r="S181" i="2"/>
  <c r="R181" i="2"/>
  <c r="Q181" i="2"/>
  <c r="S180" i="2"/>
  <c r="R180" i="2"/>
  <c r="Q180" i="2"/>
  <c r="S179" i="2"/>
  <c r="R179" i="2"/>
  <c r="Q179" i="2"/>
  <c r="S178" i="2"/>
  <c r="R178" i="2"/>
  <c r="Q178" i="2"/>
  <c r="S177" i="2"/>
  <c r="R177" i="2"/>
  <c r="Q177" i="2"/>
  <c r="S176" i="2"/>
  <c r="R176" i="2"/>
  <c r="Q176" i="2"/>
  <c r="S175" i="2"/>
  <c r="R175" i="2"/>
  <c r="Q175" i="2"/>
  <c r="S174" i="2"/>
  <c r="R174" i="2"/>
  <c r="Q174" i="2"/>
  <c r="S173" i="2"/>
  <c r="R173" i="2"/>
  <c r="Q173" i="2"/>
  <c r="S172" i="2"/>
  <c r="R172" i="2"/>
  <c r="Q172" i="2"/>
  <c r="S171" i="2"/>
  <c r="R171" i="2"/>
  <c r="Q171" i="2"/>
  <c r="S170" i="2"/>
  <c r="R170" i="2"/>
  <c r="Q170" i="2"/>
  <c r="S169" i="2"/>
  <c r="R169" i="2"/>
  <c r="Q169" i="2"/>
  <c r="S168" i="2"/>
  <c r="R168" i="2"/>
  <c r="Q168" i="2"/>
  <c r="S167" i="2"/>
  <c r="R167" i="2"/>
  <c r="Q167" i="2"/>
  <c r="S166" i="2"/>
  <c r="R166" i="2"/>
  <c r="Q166" i="2"/>
  <c r="S165" i="2"/>
  <c r="R165" i="2"/>
  <c r="Q165" i="2"/>
  <c r="S164" i="2"/>
  <c r="R164" i="2"/>
  <c r="Q164" i="2"/>
  <c r="S163" i="2"/>
  <c r="R163" i="2"/>
  <c r="Q163" i="2"/>
  <c r="S162" i="2"/>
  <c r="R162" i="2"/>
  <c r="Q162" i="2"/>
  <c r="S161" i="2"/>
  <c r="R161" i="2"/>
  <c r="Q161" i="2"/>
  <c r="S160" i="2"/>
  <c r="R160" i="2"/>
  <c r="Q160" i="2"/>
  <c r="S159" i="2"/>
  <c r="R159" i="2"/>
  <c r="Q159" i="2"/>
  <c r="S158" i="2"/>
  <c r="R158" i="2"/>
  <c r="Q158" i="2"/>
  <c r="S157" i="2"/>
  <c r="R157" i="2"/>
  <c r="Q157" i="2"/>
  <c r="S156" i="2"/>
  <c r="R156" i="2"/>
  <c r="Q156" i="2"/>
  <c r="S155" i="2"/>
  <c r="R155" i="2"/>
  <c r="Q155" i="2"/>
  <c r="S154" i="2"/>
  <c r="R154" i="2"/>
  <c r="Q154" i="2"/>
  <c r="S153" i="2"/>
  <c r="R153" i="2"/>
  <c r="Q153" i="2"/>
  <c r="S152" i="2"/>
  <c r="R152" i="2"/>
  <c r="Q152" i="2"/>
  <c r="S151" i="2"/>
  <c r="R151" i="2"/>
  <c r="Q151" i="2"/>
  <c r="S150" i="2"/>
  <c r="R150" i="2"/>
  <c r="Q150" i="2"/>
  <c r="S149" i="2"/>
  <c r="R149" i="2"/>
  <c r="Q149" i="2"/>
  <c r="S148" i="2"/>
  <c r="R148" i="2"/>
  <c r="Q148" i="2"/>
  <c r="S147" i="2"/>
  <c r="R147" i="2"/>
  <c r="Q147" i="2"/>
  <c r="S146" i="2"/>
  <c r="R146" i="2"/>
  <c r="Q146" i="2"/>
  <c r="S145" i="2"/>
  <c r="R145" i="2"/>
  <c r="Q145" i="2"/>
  <c r="S144" i="2"/>
  <c r="R144" i="2"/>
  <c r="Q144" i="2"/>
  <c r="S143" i="2"/>
  <c r="R143" i="2"/>
  <c r="Q143" i="2"/>
  <c r="S142" i="2"/>
  <c r="R142" i="2"/>
  <c r="Q142" i="2"/>
  <c r="S141" i="2"/>
  <c r="R141" i="2"/>
  <c r="Q141" i="2"/>
  <c r="S140" i="2"/>
  <c r="R140" i="2"/>
  <c r="Q140" i="2"/>
  <c r="S139" i="2"/>
  <c r="R139" i="2"/>
  <c r="Q139" i="2"/>
  <c r="S138" i="2"/>
  <c r="R138" i="2"/>
  <c r="Q138" i="2"/>
  <c r="S137" i="2"/>
  <c r="R137" i="2"/>
  <c r="Q137" i="2"/>
  <c r="S136" i="2"/>
  <c r="R136" i="2"/>
  <c r="Q136" i="2"/>
  <c r="S135" i="2"/>
  <c r="R135" i="2"/>
  <c r="Q135" i="2"/>
  <c r="S134" i="2"/>
  <c r="R134" i="2"/>
  <c r="Q134" i="2"/>
  <c r="S133" i="2"/>
  <c r="R133" i="2"/>
  <c r="Q133" i="2"/>
  <c r="S132" i="2"/>
  <c r="R132" i="2"/>
  <c r="Q132" i="2"/>
  <c r="S131" i="2"/>
  <c r="R131" i="2"/>
  <c r="Q131" i="2"/>
  <c r="S130" i="2"/>
  <c r="R130" i="2"/>
  <c r="Q130" i="2"/>
  <c r="S129" i="2"/>
  <c r="R129" i="2"/>
  <c r="Q129" i="2"/>
  <c r="S128" i="2"/>
  <c r="R128" i="2"/>
  <c r="Q128" i="2"/>
  <c r="S127" i="2"/>
  <c r="R127" i="2"/>
  <c r="Q127" i="2"/>
  <c r="S126" i="2"/>
  <c r="R126" i="2"/>
  <c r="Q126" i="2"/>
  <c r="S125" i="2"/>
  <c r="R125" i="2"/>
  <c r="Q125" i="2"/>
  <c r="S124" i="2"/>
  <c r="R124" i="2"/>
  <c r="Q124" i="2"/>
  <c r="S123" i="2"/>
  <c r="R123" i="2"/>
  <c r="Q123" i="2"/>
  <c r="S122" i="2"/>
  <c r="R122" i="2"/>
  <c r="Q122" i="2"/>
  <c r="S121" i="2"/>
  <c r="R121" i="2"/>
  <c r="Q121" i="2"/>
  <c r="S120" i="2"/>
  <c r="R120" i="2"/>
  <c r="Q120" i="2"/>
  <c r="S119" i="2"/>
  <c r="R119" i="2"/>
  <c r="Q119" i="2"/>
  <c r="S118" i="2"/>
  <c r="R118" i="2"/>
  <c r="Q118" i="2"/>
  <c r="S117" i="2"/>
  <c r="R117" i="2"/>
  <c r="Q117" i="2"/>
  <c r="S116" i="2"/>
  <c r="R116" i="2"/>
  <c r="Q116" i="2"/>
  <c r="S115" i="2"/>
  <c r="R115" i="2"/>
  <c r="Q115" i="2"/>
  <c r="S114" i="2"/>
  <c r="R114" i="2"/>
  <c r="Q114" i="2"/>
  <c r="S113" i="2"/>
  <c r="R113" i="2"/>
  <c r="Q113" i="2"/>
  <c r="S112" i="2"/>
  <c r="R112" i="2"/>
  <c r="Q112" i="2"/>
  <c r="S111" i="2"/>
  <c r="R111" i="2"/>
  <c r="Q111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S2" i="2"/>
  <c r="R2" i="2"/>
  <c r="Q2" i="2"/>
  <c r="E51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B54" i="8"/>
  <c r="B53" i="8"/>
  <c r="B52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</calcChain>
</file>

<file path=xl/sharedStrings.xml><?xml version="1.0" encoding="utf-8"?>
<sst xmlns="http://schemas.openxmlformats.org/spreadsheetml/2006/main" count="2747" uniqueCount="132">
  <si>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</si>
  <si>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</si>
  <si>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</si>
  <si>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</si>
  <si>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</si>
  <si>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</si>
  <si>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</si>
  <si>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</si>
  <si>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</si>
  <si>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</si>
  <si>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</si>
  <si>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</si>
  <si>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PTS</t>
  </si>
  <si>
    <t>Atlanta Hawks</t>
  </si>
  <si>
    <t>Golden State Warriors</t>
  </si>
  <si>
    <t>Sacramento Kings</t>
  </si>
  <si>
    <t>Utah Jazz</t>
  </si>
  <si>
    <t>Houston Rockets</t>
  </si>
  <si>
    <t>Washington Wizards</t>
  </si>
  <si>
    <t>Toronto Raptors</t>
  </si>
  <si>
    <t>Chicago Bulls</t>
  </si>
  <si>
    <t>San Antonio Spurs</t>
  </si>
  <si>
    <t>Brooklyn Nets</t>
  </si>
  <si>
    <t>Detroit Pistons</t>
  </si>
  <si>
    <t>Charlotte Hornets</t>
  </si>
  <si>
    <t>Portland Trail Blazers</t>
  </si>
  <si>
    <t>Memphis Grizzlies</t>
  </si>
  <si>
    <t>Year</t>
  </si>
  <si>
    <t>2023-24</t>
  </si>
  <si>
    <t>Oklahoma City Thunder</t>
  </si>
  <si>
    <t>Indiana Pacers</t>
  </si>
  <si>
    <t>New Orleans Pelicans</t>
  </si>
  <si>
    <t>Dallas Mavericks</t>
  </si>
  <si>
    <t>Orlando Magic</t>
  </si>
  <si>
    <t>2022-23</t>
  </si>
  <si>
    <t>Los Angeles Lakers</t>
  </si>
  <si>
    <t>Los Angeles Clippers</t>
  </si>
  <si>
    <t>Cleveland Cavaliers</t>
  </si>
  <si>
    <t>New York Knicks</t>
  </si>
  <si>
    <t>2021-22</t>
  </si>
  <si>
    <t>Minnesota Timberwolves</t>
  </si>
  <si>
    <t>2020-21</t>
  </si>
  <si>
    <t>Phoenix Suns</t>
  </si>
  <si>
    <t>2019-20</t>
  </si>
  <si>
    <t>Miami Heat</t>
  </si>
  <si>
    <t>2018-19</t>
  </si>
  <si>
    <t>Denver Nuggets</t>
  </si>
  <si>
    <t>2017-18</t>
  </si>
  <si>
    <t>Philadelphia 76ers</t>
  </si>
  <si>
    <t>2016-17</t>
  </si>
  <si>
    <t>Milwaukee Bucks</t>
  </si>
  <si>
    <t>2015-16</t>
  </si>
  <si>
    <t>2014-15</t>
  </si>
  <si>
    <t>Boston Celtics</t>
  </si>
  <si>
    <t>2013-14</t>
  </si>
  <si>
    <t>New Orleans Hornets</t>
  </si>
  <si>
    <t>Charlotte Bobcats</t>
  </si>
  <si>
    <t>2012-13</t>
  </si>
  <si>
    <t>New Jersey Nets</t>
  </si>
  <si>
    <t>2011-12</t>
  </si>
  <si>
    <t>2010-11</t>
  </si>
  <si>
    <t>2009-10</t>
  </si>
  <si>
    <t>2008-09</t>
  </si>
  <si>
    <t>Seattle SuperSonics</t>
  </si>
  <si>
    <t>2007-08</t>
  </si>
  <si>
    <t>New Orleans/Oklahoma City Hornets</t>
  </si>
  <si>
    <t>2006-07</t>
  </si>
  <si>
    <t>2005-06</t>
  </si>
  <si>
    <t>2004-05</t>
  </si>
  <si>
    <t>2003-04</t>
  </si>
  <si>
    <t>Row Labels</t>
  </si>
  <si>
    <t>Grand Total</t>
  </si>
  <si>
    <t>Sum of 3PA</t>
  </si>
  <si>
    <t>Sum of 2PA</t>
  </si>
  <si>
    <t>2002-03</t>
  </si>
  <si>
    <t>2001-02</t>
  </si>
  <si>
    <t>Vancouver Grizzlies</t>
  </si>
  <si>
    <t>2000-01</t>
  </si>
  <si>
    <t>1999-00</t>
  </si>
  <si>
    <t>1998-99</t>
  </si>
  <si>
    <t>1997-98</t>
  </si>
  <si>
    <t>1996-97</t>
  </si>
  <si>
    <t>Washington Bullets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</si>
  <si>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</si>
  <si>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</si>
  <si>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</si>
  <si>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</si>
  <si>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</si>
  <si>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</si>
  <si>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</si>
  <si>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</si>
  <si>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</si>
  <si>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</si>
  <si>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</si>
  <si>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Kansas City Kings</t>
  </si>
  <si>
    <t>1984-85</t>
  </si>
  <si>
    <t>San Diego Clippers</t>
  </si>
  <si>
    <t>1983-84</t>
  </si>
  <si>
    <t>1982-83</t>
  </si>
  <si>
    <t>1981-82</t>
  </si>
  <si>
    <t>1980-81</t>
  </si>
  <si>
    <t>1979-80</t>
  </si>
  <si>
    <t>10 year change</t>
  </si>
  <si>
    <t>All Change</t>
  </si>
  <si>
    <t xml:space="preserve">20 year change </t>
  </si>
  <si>
    <t>3pt YoY%</t>
  </si>
  <si>
    <t>Season</t>
  </si>
  <si>
    <t>3_point_yoy</t>
  </si>
  <si>
    <t>2_point_yoy</t>
  </si>
  <si>
    <t>change since 1979-80</t>
  </si>
  <si>
    <t>Diff</t>
  </si>
  <si>
    <t>3pt_attempt_pct</t>
  </si>
  <si>
    <t>Average of 3pt_attempt_pct</t>
  </si>
  <si>
    <t>season_team</t>
  </si>
  <si>
    <t>year2</t>
  </si>
  <si>
    <t>17-18 Houston Rockets</t>
  </si>
  <si>
    <t>18-19 Houston Rockets</t>
  </si>
  <si>
    <t>19-20 Houston Rockets</t>
  </si>
  <si>
    <t>20-21 Houston Rockets</t>
  </si>
  <si>
    <t>20-21 Utah Jazz</t>
  </si>
  <si>
    <t>21-22 Utah Jazz</t>
  </si>
  <si>
    <t>22-23 Boston Celtics</t>
  </si>
  <si>
    <t>22-23 Dallas Mavericks</t>
  </si>
  <si>
    <t>22-23 Golden State Warriors</t>
  </si>
  <si>
    <t>23-24 Boston Celtics</t>
  </si>
  <si>
    <t>Sum of Avg_Rating</t>
  </si>
  <si>
    <t>Average of 3P%</t>
  </si>
  <si>
    <t xml:space="preserve">all time </t>
  </si>
  <si>
    <t>Sum of Diff</t>
  </si>
  <si>
    <t>avg_3pt_attempted_per_game</t>
  </si>
  <si>
    <t>avg_2pt_att_per_game</t>
  </si>
  <si>
    <t>avg_fg_per_game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</si>
</sst>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[team_stats_excel.xlsx]3pt_yoy!PivotTable4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'3pt_yoy'!$B$3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'3pt_yoy'!$A$4:$A$49</c:f>
              <c:strCache>
                <c:ptCount val="45"/>
                <c:pt idx="0">
                  <c:v>1979-80</c:v>
                </c:pt>
                <c:pt idx="1">
                  <c:v>1980-81</c:v>
                </c:pt>
                <c:pt idx="2">
                  <c:v>1981-82</c:v>
                </c:pt>
                <c:pt idx="3">
                  <c:v>1982-83</c:v>
                </c:pt>
                <c:pt idx="4">
                  <c:v>1983-84</c:v>
                </c:pt>
                <c:pt idx="5">
                  <c:v>1984-85</c:v>
                </c:pt>
                <c:pt idx="6">
                  <c:v>1985-86</c:v>
                </c:pt>
                <c:pt idx="7">
                  <c:v>1986-87</c:v>
                </c:pt>
                <c:pt idx="8">
                  <c:v>1987-88</c:v>
                </c:pt>
                <c:pt idx="9">
                  <c:v>1988-89</c:v>
                </c:pt>
                <c:pt idx="10">
                  <c:v>1989-90</c:v>
                </c:pt>
                <c:pt idx="11">
                  <c:v>1990-91</c:v>
                </c:pt>
                <c:pt idx="12">
                  <c:v>1991-92</c:v>
                </c:pt>
                <c:pt idx="13">
                  <c:v>1992-93</c:v>
                </c:pt>
                <c:pt idx="14">
                  <c:v>1993-94</c:v>
                </c:pt>
                <c:pt idx="15">
                  <c:v>1994-95</c:v>
                </c:pt>
                <c:pt idx="16">
                  <c:v>1995-96</c:v>
                </c:pt>
                <c:pt idx="17">
                  <c:v>1996-97</c:v>
                </c:pt>
                <c:pt idx="18">
                  <c:v>1997-98</c:v>
                </c:pt>
                <c:pt idx="19">
                  <c:v>1998-99</c:v>
                </c:pt>
                <c:pt idx="20">
                  <c:v>1999-00</c:v>
                </c:pt>
                <c:pt idx="21">
                  <c:v>2000-01</c:v>
                </c:pt>
                <c:pt idx="22">
                  <c:v>2001-02</c:v>
                </c:pt>
                <c:pt idx="23">
                  <c:v>2002-03</c:v>
                </c:pt>
                <c:pt idx="24">
                  <c:v>2003-04</c:v>
                </c:pt>
                <c:pt idx="25">
                  <c:v>2004-05</c:v>
                </c:pt>
                <c:pt idx="26">
                  <c:v>2005-06</c:v>
                </c:pt>
                <c:pt idx="27">
                  <c:v>2006-07</c:v>
                </c:pt>
                <c:pt idx="28">
                  <c:v>2007-08</c:v>
                </c:pt>
                <c:pt idx="29">
                  <c:v>2008-09</c:v>
                </c:pt>
                <c:pt idx="30">
                  <c:v>2009-10</c:v>
                </c:pt>
                <c:pt idx="31">
                  <c:v>2010-11</c:v>
                </c:pt>
                <c:pt idx="32">
                  <c:v>2011-12</c:v>
                </c:pt>
                <c:pt idx="33">
                  <c:v>2012-13</c:v>
                </c:pt>
                <c:pt idx="34">
                  <c:v>2013-14</c:v>
                </c:pt>
                <c:pt idx="35">
                  <c:v>2014-15</c:v>
                </c:pt>
                <c:pt idx="36">
                  <c:v>2015-16</c:v>
                </c:pt>
                <c:pt idx="37">
                  <c:v>2016-17</c:v>
                </c:pt>
                <c:pt idx="38">
                  <c:v>2017-18</c:v>
                </c:pt>
                <c:pt idx="39">
                  <c:v>2018-19</c:v>
                </c:pt>
                <c:pt idx="40">
                  <c:v>2019-20</c:v>
                </c:pt>
                <c:pt idx="41">
                  <c:v>2020-21</c:v>
                </c:pt>
                <c:pt idx="42">
                  <c:v>2021-22</c:v>
                </c:pt>
                <c:pt idx="43">
                  <c:v>2022-23</c:v>
                </c:pt>
                <c:pt idx="44">
                  <c:v>2023-24</c:v>
                </c:pt>
              </c:strCache>
            </c:strRef>
          </c:cat>
          <c:val>
            <c:numRef>
              <c:f>'3pt_yoy'!$B$4:$B$49</c:f>
              <c:numCache>
                <c:formatCode>General</c:formatCode>
                <c:ptCount val="45"/>
                <c:pt idx="0">
                  <c:v>5003</c:v>
                </c:pt>
                <c:pt idx="1">
                  <c:v>3815</c:v>
                </c:pt>
                <c:pt idx="2">
                  <c:v>4308</c:v>
                </c:pt>
                <c:pt idx="3">
                  <c:v>4248</c:v>
                </c:pt>
                <c:pt idx="4">
                  <c:v>4484</c:v>
                </c:pt>
                <c:pt idx="5">
                  <c:v>5917</c:v>
                </c:pt>
                <c:pt idx="6">
                  <c:v>6293</c:v>
                </c:pt>
                <c:pt idx="7">
                  <c:v>8913</c:v>
                </c:pt>
                <c:pt idx="8">
                  <c:v>9421</c:v>
                </c:pt>
                <c:pt idx="9">
                  <c:v>13431</c:v>
                </c:pt>
                <c:pt idx="10">
                  <c:v>14608</c:v>
                </c:pt>
                <c:pt idx="11">
                  <c:v>15812</c:v>
                </c:pt>
                <c:pt idx="12">
                  <c:v>16898</c:v>
                </c:pt>
                <c:pt idx="13">
                  <c:v>19824</c:v>
                </c:pt>
                <c:pt idx="14">
                  <c:v>21907</c:v>
                </c:pt>
                <c:pt idx="15">
                  <c:v>33889</c:v>
                </c:pt>
                <c:pt idx="16">
                  <c:v>38161</c:v>
                </c:pt>
                <c:pt idx="17">
                  <c:v>39943</c:v>
                </c:pt>
                <c:pt idx="18">
                  <c:v>30231</c:v>
                </c:pt>
                <c:pt idx="19">
                  <c:v>19080</c:v>
                </c:pt>
                <c:pt idx="20">
                  <c:v>32614</c:v>
                </c:pt>
                <c:pt idx="21">
                  <c:v>32597</c:v>
                </c:pt>
                <c:pt idx="22">
                  <c:v>35074</c:v>
                </c:pt>
                <c:pt idx="23">
                  <c:v>34912</c:v>
                </c:pt>
                <c:pt idx="24">
                  <c:v>35492</c:v>
                </c:pt>
                <c:pt idx="25">
                  <c:v>38748</c:v>
                </c:pt>
                <c:pt idx="26">
                  <c:v>39313</c:v>
                </c:pt>
                <c:pt idx="27">
                  <c:v>41672</c:v>
                </c:pt>
                <c:pt idx="28">
                  <c:v>44544</c:v>
                </c:pt>
                <c:pt idx="29">
                  <c:v>44583</c:v>
                </c:pt>
                <c:pt idx="30">
                  <c:v>44622</c:v>
                </c:pt>
                <c:pt idx="31">
                  <c:v>44313</c:v>
                </c:pt>
                <c:pt idx="32">
                  <c:v>36395</c:v>
                </c:pt>
                <c:pt idx="33">
                  <c:v>49067</c:v>
                </c:pt>
                <c:pt idx="34">
                  <c:v>52974</c:v>
                </c:pt>
                <c:pt idx="35">
                  <c:v>55137</c:v>
                </c:pt>
                <c:pt idx="36">
                  <c:v>59241</c:v>
                </c:pt>
                <c:pt idx="37">
                  <c:v>66422</c:v>
                </c:pt>
                <c:pt idx="38">
                  <c:v>71340</c:v>
                </c:pt>
                <c:pt idx="39">
                  <c:v>78742</c:v>
                </c:pt>
                <c:pt idx="40">
                  <c:v>72252</c:v>
                </c:pt>
                <c:pt idx="41">
                  <c:v>74822</c:v>
                </c:pt>
                <c:pt idx="42">
                  <c:v>86535</c:v>
                </c:pt>
                <c:pt idx="43">
                  <c:v>84165</c:v>
                </c:pt>
                <c:pt idx="44">
                  <c:v>86355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D-4B99-BB56-61D0C30492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7734095"/>
        <c:axId val="1639296639"/>
      </c:lineChart>
      <c:catAx>
        <c:axId val="16977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296639"/>
        <c:crosses val="autoZero"/>
        <c:auto val="1"/>
        <c:lblAlgn val="ctr"/>
        <c:lblOffset val="100"/>
        <c:noMultiLvlLbl val="0"/>
      </c:catAx>
      <c:valAx>
        <c:axId val="16392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3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[team_stats_excel.xlsx]3pt_vs_2 pt!PivotTable5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'3pt_vs_2 pt'!$B$3</c:f>
              <c:strCache>
                <c:ptCount val="1"/>
                <c:pt idx="0">
                  <c:v>Sum of 3PA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'3pt_vs_2 pt'!$A$4:$A$49</c:f>
              <c:strCache>
                <c:ptCount val="45"/>
                <c:pt idx="0">
                  <c:v>1979-80</c:v>
                </c:pt>
                <c:pt idx="1">
                  <c:v>1980-81</c:v>
                </c:pt>
                <c:pt idx="2">
                  <c:v>1981-82</c:v>
                </c:pt>
                <c:pt idx="3">
                  <c:v>1982-83</c:v>
                </c:pt>
                <c:pt idx="4">
                  <c:v>1983-84</c:v>
                </c:pt>
                <c:pt idx="5">
                  <c:v>1984-85</c:v>
                </c:pt>
                <c:pt idx="6">
                  <c:v>1985-86</c:v>
                </c:pt>
                <c:pt idx="7">
                  <c:v>1986-87</c:v>
                </c:pt>
                <c:pt idx="8">
                  <c:v>1987-88</c:v>
                </c:pt>
                <c:pt idx="9">
                  <c:v>1988-89</c:v>
                </c:pt>
                <c:pt idx="10">
                  <c:v>1989-90</c:v>
                </c:pt>
                <c:pt idx="11">
                  <c:v>1990-91</c:v>
                </c:pt>
                <c:pt idx="12">
                  <c:v>1991-92</c:v>
                </c:pt>
                <c:pt idx="13">
                  <c:v>1992-93</c:v>
                </c:pt>
                <c:pt idx="14">
                  <c:v>1993-94</c:v>
                </c:pt>
                <c:pt idx="15">
                  <c:v>1994-95</c:v>
                </c:pt>
                <c:pt idx="16">
                  <c:v>1995-96</c:v>
                </c:pt>
                <c:pt idx="17">
                  <c:v>1996-97</c:v>
                </c:pt>
                <c:pt idx="18">
                  <c:v>1997-98</c:v>
                </c:pt>
                <c:pt idx="19">
                  <c:v>1998-99</c:v>
                </c:pt>
                <c:pt idx="20">
                  <c:v>1999-00</c:v>
                </c:pt>
                <c:pt idx="21">
                  <c:v>2000-01</c:v>
                </c:pt>
                <c:pt idx="22">
                  <c:v>2001-02</c:v>
                </c:pt>
                <c:pt idx="23">
                  <c:v>2002-03</c:v>
                </c:pt>
                <c:pt idx="24">
                  <c:v>2003-04</c:v>
                </c:pt>
                <c:pt idx="25">
                  <c:v>2004-05</c:v>
                </c:pt>
                <c:pt idx="26">
                  <c:v>2005-06</c:v>
                </c:pt>
                <c:pt idx="27">
                  <c:v>2006-07</c:v>
                </c:pt>
                <c:pt idx="28">
                  <c:v>2007-08</c:v>
                </c:pt>
                <c:pt idx="29">
                  <c:v>2008-09</c:v>
                </c:pt>
                <c:pt idx="30">
                  <c:v>2009-10</c:v>
                </c:pt>
                <c:pt idx="31">
                  <c:v>2010-11</c:v>
                </c:pt>
                <c:pt idx="32">
                  <c:v>2011-12</c:v>
                </c:pt>
                <c:pt idx="33">
                  <c:v>2012-13</c:v>
                </c:pt>
                <c:pt idx="34">
                  <c:v>2013-14</c:v>
                </c:pt>
                <c:pt idx="35">
                  <c:v>2014-15</c:v>
                </c:pt>
                <c:pt idx="36">
                  <c:v>2015-16</c:v>
                </c:pt>
                <c:pt idx="37">
                  <c:v>2016-17</c:v>
                </c:pt>
                <c:pt idx="38">
                  <c:v>2017-18</c:v>
                </c:pt>
                <c:pt idx="39">
                  <c:v>2018-19</c:v>
                </c:pt>
                <c:pt idx="40">
                  <c:v>2019-20</c:v>
                </c:pt>
                <c:pt idx="41">
                  <c:v>2020-21</c:v>
                </c:pt>
                <c:pt idx="42">
                  <c:v>2021-22</c:v>
                </c:pt>
                <c:pt idx="43">
                  <c:v>2022-23</c:v>
                </c:pt>
                <c:pt idx="44">
                  <c:v>2023-24</c:v>
                </c:pt>
              </c:strCache>
            </c:strRef>
          </c:cat>
          <c:val>
            <c:numRef>
              <c:f>'3pt_vs_2 pt'!$B$4:$B$49</c:f>
              <c:numCache>
                <c:formatCode>General</c:formatCode>
                <c:ptCount val="45"/>
                <c:pt idx="0">
                  <c:v>5003</c:v>
                </c:pt>
                <c:pt idx="1">
                  <c:v>3815</c:v>
                </c:pt>
                <c:pt idx="2">
                  <c:v>4308</c:v>
                </c:pt>
                <c:pt idx="3">
                  <c:v>4248</c:v>
                </c:pt>
                <c:pt idx="4">
                  <c:v>4484</c:v>
                </c:pt>
                <c:pt idx="5">
                  <c:v>5917</c:v>
                </c:pt>
                <c:pt idx="6">
                  <c:v>6293</c:v>
                </c:pt>
                <c:pt idx="7">
                  <c:v>8913</c:v>
                </c:pt>
                <c:pt idx="8">
                  <c:v>9421</c:v>
                </c:pt>
                <c:pt idx="9">
                  <c:v>13431</c:v>
                </c:pt>
                <c:pt idx="10">
                  <c:v>14608</c:v>
                </c:pt>
                <c:pt idx="11">
                  <c:v>15812</c:v>
                </c:pt>
                <c:pt idx="12">
                  <c:v>16898</c:v>
                </c:pt>
                <c:pt idx="13">
                  <c:v>19824</c:v>
                </c:pt>
                <c:pt idx="14">
                  <c:v>21907</c:v>
                </c:pt>
                <c:pt idx="15">
                  <c:v>33889</c:v>
                </c:pt>
                <c:pt idx="16">
                  <c:v>38161</c:v>
                </c:pt>
                <c:pt idx="17">
                  <c:v>39943</c:v>
                </c:pt>
                <c:pt idx="18">
                  <c:v>30231</c:v>
                </c:pt>
                <c:pt idx="19">
                  <c:v>19080</c:v>
                </c:pt>
                <c:pt idx="20">
                  <c:v>32614</c:v>
                </c:pt>
                <c:pt idx="21">
                  <c:v>32597</c:v>
                </c:pt>
                <c:pt idx="22">
                  <c:v>35074</c:v>
                </c:pt>
                <c:pt idx="23">
                  <c:v>34912</c:v>
                </c:pt>
                <c:pt idx="24">
                  <c:v>35492</c:v>
                </c:pt>
                <c:pt idx="25">
                  <c:v>38748</c:v>
                </c:pt>
                <c:pt idx="26">
                  <c:v>39313</c:v>
                </c:pt>
                <c:pt idx="27">
                  <c:v>41672</c:v>
                </c:pt>
                <c:pt idx="28">
                  <c:v>44544</c:v>
                </c:pt>
                <c:pt idx="29">
                  <c:v>44583</c:v>
                </c:pt>
                <c:pt idx="30">
                  <c:v>44622</c:v>
                </c:pt>
                <c:pt idx="31">
                  <c:v>44313</c:v>
                </c:pt>
                <c:pt idx="32">
                  <c:v>36395</c:v>
                </c:pt>
                <c:pt idx="33">
                  <c:v>49067</c:v>
                </c:pt>
                <c:pt idx="34">
                  <c:v>52974</c:v>
                </c:pt>
                <c:pt idx="35">
                  <c:v>55137</c:v>
                </c:pt>
                <c:pt idx="36">
                  <c:v>59241</c:v>
                </c:pt>
                <c:pt idx="37">
                  <c:v>66422</c:v>
                </c:pt>
                <c:pt idx="38">
                  <c:v>71340</c:v>
                </c:pt>
                <c:pt idx="39">
                  <c:v>78742</c:v>
                </c:pt>
                <c:pt idx="40">
                  <c:v>72252</c:v>
                </c:pt>
                <c:pt idx="41">
                  <c:v>74822</c:v>
                </c:pt>
                <c:pt idx="42">
                  <c:v>86535</c:v>
                </c:pt>
                <c:pt idx="43">
                  <c:v>84165</c:v>
                </c:pt>
                <c:pt idx="44">
                  <c:v>86355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A-4376-B82F-4B914407A81D}"/>
            </c:ext>
          </c:extLst>
        </c:ser>
        <c:ser>
          <c:idx val="1"/>
          <c:order val="1"/>
          <c:tx>
            <c:strRef>
              <c:f>'3pt_vs_2 pt'!$C$3</c:f>
              <c:strCache>
                <c:ptCount val="1"/>
                <c:pt idx="0">
                  <c:v>Sum of 2PA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'3pt_vs_2 pt'!$A$4:$A$49</c:f>
              <c:strCache>
                <c:ptCount val="45"/>
                <c:pt idx="0">
                  <c:v>1979-80</c:v>
                </c:pt>
                <c:pt idx="1">
                  <c:v>1980-81</c:v>
                </c:pt>
                <c:pt idx="2">
                  <c:v>1981-82</c:v>
                </c:pt>
                <c:pt idx="3">
                  <c:v>1982-83</c:v>
                </c:pt>
                <c:pt idx="4">
                  <c:v>1983-84</c:v>
                </c:pt>
                <c:pt idx="5">
                  <c:v>1984-85</c:v>
                </c:pt>
                <c:pt idx="6">
                  <c:v>1985-86</c:v>
                </c:pt>
                <c:pt idx="7">
                  <c:v>1986-87</c:v>
                </c:pt>
                <c:pt idx="8">
                  <c:v>1987-88</c:v>
                </c:pt>
                <c:pt idx="9">
                  <c:v>1988-89</c:v>
                </c:pt>
                <c:pt idx="10">
                  <c:v>1989-90</c:v>
                </c:pt>
                <c:pt idx="11">
                  <c:v>1990-91</c:v>
                </c:pt>
                <c:pt idx="12">
                  <c:v>1991-92</c:v>
                </c:pt>
                <c:pt idx="13">
                  <c:v>1992-93</c:v>
                </c:pt>
                <c:pt idx="14">
                  <c:v>1993-94</c:v>
                </c:pt>
                <c:pt idx="15">
                  <c:v>1994-95</c:v>
                </c:pt>
                <c:pt idx="16">
                  <c:v>1995-96</c:v>
                </c:pt>
                <c:pt idx="17">
                  <c:v>1996-97</c:v>
                </c:pt>
                <c:pt idx="18">
                  <c:v>1997-98</c:v>
                </c:pt>
                <c:pt idx="19">
                  <c:v>1998-99</c:v>
                </c:pt>
                <c:pt idx="20">
                  <c:v>1999-00</c:v>
                </c:pt>
                <c:pt idx="21">
                  <c:v>2000-01</c:v>
                </c:pt>
                <c:pt idx="22">
                  <c:v>2001-02</c:v>
                </c:pt>
                <c:pt idx="23">
                  <c:v>2002-03</c:v>
                </c:pt>
                <c:pt idx="24">
                  <c:v>2003-04</c:v>
                </c:pt>
                <c:pt idx="25">
                  <c:v>2004-05</c:v>
                </c:pt>
                <c:pt idx="26">
                  <c:v>2005-06</c:v>
                </c:pt>
                <c:pt idx="27">
                  <c:v>2006-07</c:v>
                </c:pt>
                <c:pt idx="28">
                  <c:v>2007-08</c:v>
                </c:pt>
                <c:pt idx="29">
                  <c:v>2008-09</c:v>
                </c:pt>
                <c:pt idx="30">
                  <c:v>2009-10</c:v>
                </c:pt>
                <c:pt idx="31">
                  <c:v>2010-11</c:v>
                </c:pt>
                <c:pt idx="32">
                  <c:v>2011-12</c:v>
                </c:pt>
                <c:pt idx="33">
                  <c:v>2012-13</c:v>
                </c:pt>
                <c:pt idx="34">
                  <c:v>2013-14</c:v>
                </c:pt>
                <c:pt idx="35">
                  <c:v>2014-15</c:v>
                </c:pt>
                <c:pt idx="36">
                  <c:v>2015-16</c:v>
                </c:pt>
                <c:pt idx="37">
                  <c:v>2016-17</c:v>
                </c:pt>
                <c:pt idx="38">
                  <c:v>2017-18</c:v>
                </c:pt>
                <c:pt idx="39">
                  <c:v>2018-19</c:v>
                </c:pt>
                <c:pt idx="40">
                  <c:v>2019-20</c:v>
                </c:pt>
                <c:pt idx="41">
                  <c:v>2020-21</c:v>
                </c:pt>
                <c:pt idx="42">
                  <c:v>2021-22</c:v>
                </c:pt>
                <c:pt idx="43">
                  <c:v>2022-23</c:v>
                </c:pt>
                <c:pt idx="44">
                  <c:v>2023-24</c:v>
                </c:pt>
              </c:strCache>
            </c:strRef>
          </c:cat>
          <c:val>
            <c:numRef>
              <c:f>'3pt_vs_2 pt'!$C$4:$C$49</c:f>
              <c:numCache>
                <c:formatCode>General</c:formatCode>
                <c:ptCount val="45"/>
                <c:pt idx="0">
                  <c:v>158518</c:v>
                </c:pt>
                <c:pt idx="1">
                  <c:v>162954</c:v>
                </c:pt>
                <c:pt idx="2">
                  <c:v>162110</c:v>
                </c:pt>
                <c:pt idx="3">
                  <c:v>164850</c:v>
                </c:pt>
                <c:pt idx="4">
                  <c:v>162154</c:v>
                </c:pt>
                <c:pt idx="5">
                  <c:v>162131</c:v>
                </c:pt>
                <c:pt idx="6">
                  <c:v>160873</c:v>
                </c:pt>
                <c:pt idx="7">
                  <c:v>158542</c:v>
                </c:pt>
                <c:pt idx="8">
                  <c:v>156020</c:v>
                </c:pt>
                <c:pt idx="9">
                  <c:v>168954</c:v>
                </c:pt>
                <c:pt idx="10">
                  <c:v>178343</c:v>
                </c:pt>
                <c:pt idx="11">
                  <c:v>177247</c:v>
                </c:pt>
                <c:pt idx="12">
                  <c:v>176493</c:v>
                </c:pt>
                <c:pt idx="13">
                  <c:v>170471</c:v>
                </c:pt>
                <c:pt idx="14">
                  <c:v>165044</c:v>
                </c:pt>
                <c:pt idx="15">
                  <c:v>146534</c:v>
                </c:pt>
                <c:pt idx="16">
                  <c:v>152514</c:v>
                </c:pt>
                <c:pt idx="17">
                  <c:v>148651</c:v>
                </c:pt>
                <c:pt idx="18">
                  <c:v>159306</c:v>
                </c:pt>
                <c:pt idx="19">
                  <c:v>94299</c:v>
                </c:pt>
                <c:pt idx="20">
                  <c:v>162606</c:v>
                </c:pt>
                <c:pt idx="21">
                  <c:v>159067</c:v>
                </c:pt>
                <c:pt idx="22">
                  <c:v>158189</c:v>
                </c:pt>
                <c:pt idx="23">
                  <c:v>157197</c:v>
                </c:pt>
                <c:pt idx="24">
                  <c:v>154310</c:v>
                </c:pt>
                <c:pt idx="25">
                  <c:v>158878</c:v>
                </c:pt>
                <c:pt idx="26">
                  <c:v>155002</c:v>
                </c:pt>
                <c:pt idx="27">
                  <c:v>154401</c:v>
                </c:pt>
                <c:pt idx="28">
                  <c:v>155957</c:v>
                </c:pt>
                <c:pt idx="29">
                  <c:v>154471</c:v>
                </c:pt>
                <c:pt idx="30">
                  <c:v>156367</c:v>
                </c:pt>
                <c:pt idx="31">
                  <c:v>155477</c:v>
                </c:pt>
                <c:pt idx="32">
                  <c:v>124830</c:v>
                </c:pt>
                <c:pt idx="33">
                  <c:v>152542</c:v>
                </c:pt>
                <c:pt idx="34">
                  <c:v>151198</c:v>
                </c:pt>
                <c:pt idx="35">
                  <c:v>150433</c:v>
                </c:pt>
                <c:pt idx="36">
                  <c:v>148808</c:v>
                </c:pt>
                <c:pt idx="37">
                  <c:v>143693</c:v>
                </c:pt>
                <c:pt idx="38">
                  <c:v>140369</c:v>
                </c:pt>
                <c:pt idx="39">
                  <c:v>140716</c:v>
                </c:pt>
                <c:pt idx="40">
                  <c:v>115864</c:v>
                </c:pt>
                <c:pt idx="41">
                  <c:v>116161</c:v>
                </c:pt>
                <c:pt idx="42">
                  <c:v>130187</c:v>
                </c:pt>
                <c:pt idx="43">
                  <c:v>133054</c:v>
                </c:pt>
                <c:pt idx="44">
                  <c:v>132347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A-4376-B82F-4B914407A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712543"/>
        <c:axId val="1451714463"/>
      </c:lineChart>
      <c:catAx>
        <c:axId val="145171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14463"/>
        <c:crosses val="autoZero"/>
        <c:auto val="1"/>
        <c:lblAlgn val="ctr"/>
        <c:lblOffset val="100"/>
        <c:noMultiLvlLbl val="0"/>
      </c:catAx>
      <c:valAx>
        <c:axId val="145171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1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[team_stats_excel.xlsx]3pt_Offense%!PivotTable7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'3pt_Offense%'!$B$3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'3pt_Offense%'!$A$4:$A$49</c:f>
              <c:strCache>
                <c:ptCount val="45"/>
                <c:pt idx="0">
                  <c:v>1979-80</c:v>
                </c:pt>
                <c:pt idx="1">
                  <c:v>1980-81</c:v>
                </c:pt>
                <c:pt idx="2">
                  <c:v>1981-82</c:v>
                </c:pt>
                <c:pt idx="3">
                  <c:v>1982-83</c:v>
                </c:pt>
                <c:pt idx="4">
                  <c:v>1983-84</c:v>
                </c:pt>
                <c:pt idx="5">
                  <c:v>1984-85</c:v>
                </c:pt>
                <c:pt idx="6">
                  <c:v>1985-86</c:v>
                </c:pt>
                <c:pt idx="7">
                  <c:v>1986-87</c:v>
                </c:pt>
                <c:pt idx="8">
                  <c:v>1987-88</c:v>
                </c:pt>
                <c:pt idx="9">
                  <c:v>1988-89</c:v>
                </c:pt>
                <c:pt idx="10">
                  <c:v>1989-90</c:v>
                </c:pt>
                <c:pt idx="11">
                  <c:v>1990-91</c:v>
                </c:pt>
                <c:pt idx="12">
                  <c:v>1991-92</c:v>
                </c:pt>
                <c:pt idx="13">
                  <c:v>1992-93</c:v>
                </c:pt>
                <c:pt idx="14">
                  <c:v>1993-94</c:v>
                </c:pt>
                <c:pt idx="15">
                  <c:v>1994-95</c:v>
                </c:pt>
                <c:pt idx="16">
                  <c:v>1995-96</c:v>
                </c:pt>
                <c:pt idx="17">
                  <c:v>1996-97</c:v>
                </c:pt>
                <c:pt idx="18">
                  <c:v>1997-98</c:v>
                </c:pt>
                <c:pt idx="19">
                  <c:v>1998-99</c:v>
                </c:pt>
                <c:pt idx="20">
                  <c:v>1999-00</c:v>
                </c:pt>
                <c:pt idx="21">
                  <c:v>2000-01</c:v>
                </c:pt>
                <c:pt idx="22">
                  <c:v>2001-02</c:v>
                </c:pt>
                <c:pt idx="23">
                  <c:v>2002-03</c:v>
                </c:pt>
                <c:pt idx="24">
                  <c:v>2003-04</c:v>
                </c:pt>
                <c:pt idx="25">
                  <c:v>2004-05</c:v>
                </c:pt>
                <c:pt idx="26">
                  <c:v>2005-06</c:v>
                </c:pt>
                <c:pt idx="27">
                  <c:v>2006-07</c:v>
                </c:pt>
                <c:pt idx="28">
                  <c:v>2007-08</c:v>
                </c:pt>
                <c:pt idx="29">
                  <c:v>2008-09</c:v>
                </c:pt>
                <c:pt idx="30">
                  <c:v>2009-10</c:v>
                </c:pt>
                <c:pt idx="31">
                  <c:v>2010-11</c:v>
                </c:pt>
                <c:pt idx="32">
                  <c:v>2011-12</c:v>
                </c:pt>
                <c:pt idx="33">
                  <c:v>2012-13</c:v>
                </c:pt>
                <c:pt idx="34">
                  <c:v>2013-14</c:v>
                </c:pt>
                <c:pt idx="35">
                  <c:v>2014-15</c:v>
                </c:pt>
                <c:pt idx="36">
                  <c:v>2015-16</c:v>
                </c:pt>
                <c:pt idx="37">
                  <c:v>2016-17</c:v>
                </c:pt>
                <c:pt idx="38">
                  <c:v>2017-18</c:v>
                </c:pt>
                <c:pt idx="39">
                  <c:v>2018-19</c:v>
                </c:pt>
                <c:pt idx="40">
                  <c:v>2019-20</c:v>
                </c:pt>
                <c:pt idx="41">
                  <c:v>2020-21</c:v>
                </c:pt>
                <c:pt idx="42">
                  <c:v>2021-22</c:v>
                </c:pt>
                <c:pt idx="43">
                  <c:v>2022-23</c:v>
                </c:pt>
                <c:pt idx="44">
                  <c:v>2023-24</c:v>
                </c:pt>
              </c:strCache>
            </c:strRef>
          </c:cat>
          <c:val>
            <c:numRef>
              <c:f>'3pt_Offense%'!$B$4:$B$49</c:f>
              <c:numCache>
                <c:formatCode>0%</c:formatCode>
                <c:ptCount val="45"/>
                <c:pt idx="0">
                  <c:v>3.0536579215330064E-2</c:v>
                </c:pt>
                <c:pt idx="1">
                  <c:v>2.2842693360157124E-2</c:v>
                </c:pt>
                <c:pt idx="2">
                  <c:v>2.5935106181579345E-2</c:v>
                </c:pt>
                <c:pt idx="3">
                  <c:v>2.5076526422492144E-2</c:v>
                </c:pt>
                <c:pt idx="4">
                  <c:v>2.6863471206730802E-2</c:v>
                </c:pt>
                <c:pt idx="5">
                  <c:v>3.5189014651947452E-2</c:v>
                </c:pt>
                <c:pt idx="6">
                  <c:v>3.7590935699861043E-2</c:v>
                </c:pt>
                <c:pt idx="7">
                  <c:v>5.3235725832795337E-2</c:v>
                </c:pt>
                <c:pt idx="8">
                  <c:v>5.6935649450890177E-2</c:v>
                </c:pt>
                <c:pt idx="9">
                  <c:v>7.3466057124596973E-2</c:v>
                </c:pt>
                <c:pt idx="10">
                  <c:v>7.5916493853035213E-2</c:v>
                </c:pt>
                <c:pt idx="11">
                  <c:v>8.148305539270001E-2</c:v>
                </c:pt>
                <c:pt idx="12">
                  <c:v>8.7518325208419429E-2</c:v>
                </c:pt>
                <c:pt idx="13">
                  <c:v>0.10429365243004017</c:v>
                </c:pt>
                <c:pt idx="14">
                  <c:v>0.11714858340683901</c:v>
                </c:pt>
                <c:pt idx="15">
                  <c:v>0.18764146599227707</c:v>
                </c:pt>
                <c:pt idx="16">
                  <c:v>0.20001959481046547</c:v>
                </c:pt>
                <c:pt idx="17">
                  <c:v>0.21203676340229718</c:v>
                </c:pt>
                <c:pt idx="18">
                  <c:v>0.15952461570779183</c:v>
                </c:pt>
                <c:pt idx="19">
                  <c:v>0.16840618728552281</c:v>
                </c:pt>
                <c:pt idx="20">
                  <c:v>0.16680197667533722</c:v>
                </c:pt>
                <c:pt idx="21">
                  <c:v>0.17007338499943594</c:v>
                </c:pt>
                <c:pt idx="22">
                  <c:v>0.18131896632875755</c:v>
                </c:pt>
                <c:pt idx="23">
                  <c:v>0.18160266490009291</c:v>
                </c:pt>
                <c:pt idx="24">
                  <c:v>0.18697165233098081</c:v>
                </c:pt>
                <c:pt idx="25">
                  <c:v>0.19586164172259696</c:v>
                </c:pt>
                <c:pt idx="26">
                  <c:v>0.20166723942743228</c:v>
                </c:pt>
                <c:pt idx="27">
                  <c:v>0.21199206674792176</c:v>
                </c:pt>
                <c:pt idx="28">
                  <c:v>0.22196439356355482</c:v>
                </c:pt>
                <c:pt idx="29">
                  <c:v>0.22391534760208268</c:v>
                </c:pt>
                <c:pt idx="30">
                  <c:v>0.22205005952927942</c:v>
                </c:pt>
                <c:pt idx="31">
                  <c:v>0.22179041858763099</c:v>
                </c:pt>
                <c:pt idx="32">
                  <c:v>0.22573470974607798</c:v>
                </c:pt>
                <c:pt idx="33">
                  <c:v>0.24358565960111608</c:v>
                </c:pt>
                <c:pt idx="34">
                  <c:v>0.25956335220074006</c:v>
                </c:pt>
                <c:pt idx="35">
                  <c:v>0.26795869994046745</c:v>
                </c:pt>
                <c:pt idx="36">
                  <c:v>0.28450009576328816</c:v>
                </c:pt>
                <c:pt idx="37">
                  <c:v>0.31625635858276069</c:v>
                </c:pt>
                <c:pt idx="38">
                  <c:v>0.33709055608159583</c:v>
                </c:pt>
                <c:pt idx="39">
                  <c:v>0.35884929138571148</c:v>
                </c:pt>
                <c:pt idx="40">
                  <c:v>0.38384025888834294</c:v>
                </c:pt>
                <c:pt idx="41">
                  <c:v>0.39189943851564402</c:v>
                </c:pt>
                <c:pt idx="42">
                  <c:v>0.39960219425022458</c:v>
                </c:pt>
                <c:pt idx="43">
                  <c:v>0.38770161028301797</c:v>
                </c:pt>
                <c:pt idx="44">
                  <c:v>0.39467508980414939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9-4FEF-81AA-FAEB1E8B4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495775"/>
        <c:axId val="1700492895"/>
      </c:lineChart>
      <c:catAx>
        <c:axId val="17004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92895"/>
        <c:crosses val="autoZero"/>
        <c:auto val="1"/>
        <c:lblAlgn val="ctr"/>
        <c:lblOffset val="100"/>
        <c:noMultiLvlLbl val="0"/>
      </c:catAx>
      <c:valAx>
        <c:axId val="170049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[team_stats_excel.xlsx]Shooting %!PivotTable10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League</a:t>
            </a:r>
            <a:r>
              <a:rPr lang="en-US" baseline="0"/>
              <a:t> Average Shooting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'Shooting %'!$B$3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'Shooting %'!$A$4:$A$49</c:f>
              <c:strCache>
                <c:ptCount val="45"/>
                <c:pt idx="0">
                  <c:v>1979-80</c:v>
                </c:pt>
                <c:pt idx="1">
                  <c:v>1980-81</c:v>
                </c:pt>
                <c:pt idx="2">
                  <c:v>1981-82</c:v>
                </c:pt>
                <c:pt idx="3">
                  <c:v>1982-83</c:v>
                </c:pt>
                <c:pt idx="4">
                  <c:v>1983-84</c:v>
                </c:pt>
                <c:pt idx="5">
                  <c:v>1984-85</c:v>
                </c:pt>
                <c:pt idx="6">
                  <c:v>1985-86</c:v>
                </c:pt>
                <c:pt idx="7">
                  <c:v>1986-87</c:v>
                </c:pt>
                <c:pt idx="8">
                  <c:v>1987-88</c:v>
                </c:pt>
                <c:pt idx="9">
                  <c:v>1988-89</c:v>
                </c:pt>
                <c:pt idx="10">
                  <c:v>1989-90</c:v>
                </c:pt>
                <c:pt idx="11">
                  <c:v>1990-91</c:v>
                </c:pt>
                <c:pt idx="12">
                  <c:v>1991-92</c:v>
                </c:pt>
                <c:pt idx="13">
                  <c:v>1992-93</c:v>
                </c:pt>
                <c:pt idx="14">
                  <c:v>1993-94</c:v>
                </c:pt>
                <c:pt idx="15">
                  <c:v>1994-95</c:v>
                </c:pt>
                <c:pt idx="16">
                  <c:v>1995-96</c:v>
                </c:pt>
                <c:pt idx="17">
                  <c:v>1996-97</c:v>
                </c:pt>
                <c:pt idx="18">
                  <c:v>1997-98</c:v>
                </c:pt>
                <c:pt idx="19">
                  <c:v>1998-99</c:v>
                </c:pt>
                <c:pt idx="20">
                  <c:v>1999-00</c:v>
                </c:pt>
                <c:pt idx="21">
                  <c:v>2000-01</c:v>
                </c:pt>
                <c:pt idx="22">
                  <c:v>2001-02</c:v>
                </c:pt>
                <c:pt idx="23">
                  <c:v>2002-03</c:v>
                </c:pt>
                <c:pt idx="24">
                  <c:v>2003-04</c:v>
                </c:pt>
                <c:pt idx="25">
                  <c:v>2004-05</c:v>
                </c:pt>
                <c:pt idx="26">
                  <c:v>2005-06</c:v>
                </c:pt>
                <c:pt idx="27">
                  <c:v>2006-07</c:v>
                </c:pt>
                <c:pt idx="28">
                  <c:v>2007-08</c:v>
                </c:pt>
                <c:pt idx="29">
                  <c:v>2008-09</c:v>
                </c:pt>
                <c:pt idx="30">
                  <c:v>2009-10</c:v>
                </c:pt>
                <c:pt idx="31">
                  <c:v>2010-11</c:v>
                </c:pt>
                <c:pt idx="32">
                  <c:v>2011-12</c:v>
                </c:pt>
                <c:pt idx="33">
                  <c:v>2012-13</c:v>
                </c:pt>
                <c:pt idx="34">
                  <c:v>2013-14</c:v>
                </c:pt>
                <c:pt idx="35">
                  <c:v>2014-15</c:v>
                </c:pt>
                <c:pt idx="36">
                  <c:v>2015-16</c:v>
                </c:pt>
                <c:pt idx="37">
                  <c:v>2016-17</c:v>
                </c:pt>
                <c:pt idx="38">
                  <c:v>2017-18</c:v>
                </c:pt>
                <c:pt idx="39">
                  <c:v>2018-19</c:v>
                </c:pt>
                <c:pt idx="40">
                  <c:v>2019-20</c:v>
                </c:pt>
                <c:pt idx="41">
                  <c:v>2020-21</c:v>
                </c:pt>
                <c:pt idx="42">
                  <c:v>2021-22</c:v>
                </c:pt>
                <c:pt idx="43">
                  <c:v>2022-23</c:v>
                </c:pt>
                <c:pt idx="44">
                  <c:v>2023-24</c:v>
                </c:pt>
              </c:strCache>
            </c:strRef>
          </c:cat>
          <c:val>
            <c:numRef>
              <c:f>'Shooting %'!$B$4:$B$49</c:f>
              <c:numCache>
                <c:formatCode>0%</c:formatCode>
                <c:ptCount val="45"/>
                <c:pt idx="0">
                  <c:v>0.26300000000000001</c:v>
                </c:pt>
                <c:pt idx="1">
                  <c:v>0.2293478260869565</c:v>
                </c:pt>
                <c:pt idx="2">
                  <c:v>0.25256521739130433</c:v>
                </c:pt>
                <c:pt idx="3">
                  <c:v>0.23082608695652171</c:v>
                </c:pt>
                <c:pt idx="4">
                  <c:v>0.24217391304347824</c:v>
                </c:pt>
                <c:pt idx="5">
                  <c:v>0.27365217391304347</c:v>
                </c:pt>
                <c:pt idx="6">
                  <c:v>0.26826086956521733</c:v>
                </c:pt>
                <c:pt idx="7">
                  <c:v>0.29021739130434782</c:v>
                </c:pt>
                <c:pt idx="8">
                  <c:v>0.30639130434782613</c:v>
                </c:pt>
                <c:pt idx="9">
                  <c:v>0.31140000000000001</c:v>
                </c:pt>
                <c:pt idx="10">
                  <c:v>0.31611111111111112</c:v>
                </c:pt>
                <c:pt idx="11">
                  <c:v>0.31462962962962959</c:v>
                </c:pt>
                <c:pt idx="12">
                  <c:v>0.32540740740740737</c:v>
                </c:pt>
                <c:pt idx="13">
                  <c:v>0.3312592592592592</c:v>
                </c:pt>
                <c:pt idx="14">
                  <c:v>0.33218518518518514</c:v>
                </c:pt>
                <c:pt idx="15">
                  <c:v>0.35874074074074069</c:v>
                </c:pt>
                <c:pt idx="16">
                  <c:v>0.36531034482758629</c:v>
                </c:pt>
                <c:pt idx="17">
                  <c:v>0.35962068965517235</c:v>
                </c:pt>
                <c:pt idx="18">
                  <c:v>0.34382758620689657</c:v>
                </c:pt>
                <c:pt idx="19">
                  <c:v>0.33627586206896554</c:v>
                </c:pt>
                <c:pt idx="20">
                  <c:v>0.35289655172413803</c:v>
                </c:pt>
                <c:pt idx="21">
                  <c:v>0.35182758620689653</c:v>
                </c:pt>
                <c:pt idx="22">
                  <c:v>0.35175862068965519</c:v>
                </c:pt>
                <c:pt idx="23">
                  <c:v>0.34662068965517245</c:v>
                </c:pt>
                <c:pt idx="24">
                  <c:v>0.34551724137931039</c:v>
                </c:pt>
                <c:pt idx="25">
                  <c:v>0.35316666666666663</c:v>
                </c:pt>
                <c:pt idx="26">
                  <c:v>0.35686666666666678</c:v>
                </c:pt>
                <c:pt idx="27">
                  <c:v>0.35680000000000001</c:v>
                </c:pt>
                <c:pt idx="28">
                  <c:v>0.36023333333333346</c:v>
                </c:pt>
                <c:pt idx="29">
                  <c:v>0.36543333333333333</c:v>
                </c:pt>
                <c:pt idx="30">
                  <c:v>0.35276666666666673</c:v>
                </c:pt>
                <c:pt idx="31">
                  <c:v>0.35626666666666668</c:v>
                </c:pt>
                <c:pt idx="32">
                  <c:v>0.34723333333333339</c:v>
                </c:pt>
                <c:pt idx="33">
                  <c:v>0.3575666666666667</c:v>
                </c:pt>
                <c:pt idx="34">
                  <c:v>0.35876666666666662</c:v>
                </c:pt>
                <c:pt idx="35">
                  <c:v>0.34910000000000008</c:v>
                </c:pt>
                <c:pt idx="36">
                  <c:v>0.35276666666666667</c:v>
                </c:pt>
                <c:pt idx="37">
                  <c:v>0.35716666666666658</c:v>
                </c:pt>
                <c:pt idx="38">
                  <c:v>0.36173333333333324</c:v>
                </c:pt>
                <c:pt idx="39">
                  <c:v>0.35550000000000004</c:v>
                </c:pt>
                <c:pt idx="40">
                  <c:v>0.35776666666666662</c:v>
                </c:pt>
                <c:pt idx="41">
                  <c:v>0.36603333333333338</c:v>
                </c:pt>
                <c:pt idx="42">
                  <c:v>0.35356666666666664</c:v>
                </c:pt>
                <c:pt idx="43">
                  <c:v>0.36013333333333336</c:v>
                </c:pt>
                <c:pt idx="44">
                  <c:v>0.3656666666666667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5-4406-9F01-B59820EE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497679"/>
        <c:axId val="1172498159"/>
      </c:lineChart>
      <c:catAx>
        <c:axId val="117249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498159"/>
        <c:crosses val="autoZero"/>
        <c:auto val="1"/>
        <c:lblAlgn val="ctr"/>
        <c:lblOffset val="100"/>
        <c:noMultiLvlLbl val="0"/>
      </c:catAx>
      <c:valAx>
        <c:axId val="117249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49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[team_stats_excel.xlsx]Rating!PivotTable11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Rating!$B$3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Rating!$A$4:$A$49</c:f>
              <c:strCache>
                <c:ptCount val="4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</c:strCache>
            </c:strRef>
          </c:cat>
          <c:val>
            <c:numRef>
              <c:f>Rating!$B$4:$B$49</c:f>
              <c:numCache>
                <c:formatCode>General</c:formatCode>
                <c:ptCount val="45"/>
                <c:pt idx="0">
                  <c:v>8</c:v>
                </c:pt>
                <c:pt idx="1">
                  <c:v>6.7</c:v>
                </c:pt>
                <c:pt idx="2">
                  <c:v>13</c:v>
                </c:pt>
                <c:pt idx="3">
                  <c:v>12.3</c:v>
                </c:pt>
                <c:pt idx="4">
                  <c:v>12.1</c:v>
                </c:pt>
                <c:pt idx="5">
                  <c:v>13.5</c:v>
                </c:pt>
                <c:pt idx="6">
                  <c:v>14.1</c:v>
                </c:pt>
                <c:pt idx="7">
                  <c:v>15.9</c:v>
                </c:pt>
                <c:pt idx="8">
                  <c:v>15.4</c:v>
                </c:pt>
                <c:pt idx="9">
                  <c:v>15.1</c:v>
                </c:pt>
                <c:pt idx="10">
                  <c:v>12.3</c:v>
                </c:pt>
                <c:pt idx="11">
                  <c:v>15.8</c:v>
                </c:pt>
                <c:pt idx="12">
                  <c:v>14.2</c:v>
                </c:pt>
                <c:pt idx="13">
                  <c:v>17.899999999999999</c:v>
                </c:pt>
                <c:pt idx="14">
                  <c:v>12.3</c:v>
                </c:pt>
                <c:pt idx="15">
                  <c:v>13.9</c:v>
                </c:pt>
                <c:pt idx="16">
                  <c:v>16.7</c:v>
                </c:pt>
                <c:pt idx="17">
                  <c:v>16.8</c:v>
                </c:pt>
                <c:pt idx="18">
                  <c:v>18.7</c:v>
                </c:pt>
                <c:pt idx="19">
                  <c:v>11.3</c:v>
                </c:pt>
                <c:pt idx="20">
                  <c:v>11.6</c:v>
                </c:pt>
                <c:pt idx="21">
                  <c:v>12.1</c:v>
                </c:pt>
                <c:pt idx="22">
                  <c:v>10.199999999999999</c:v>
                </c:pt>
                <c:pt idx="23">
                  <c:v>6.5</c:v>
                </c:pt>
                <c:pt idx="24">
                  <c:v>11.5</c:v>
                </c:pt>
                <c:pt idx="25">
                  <c:v>8.1999999999999993</c:v>
                </c:pt>
                <c:pt idx="26">
                  <c:v>8.5</c:v>
                </c:pt>
                <c:pt idx="27">
                  <c:v>6.2</c:v>
                </c:pt>
                <c:pt idx="28">
                  <c:v>9.3000000000000007</c:v>
                </c:pt>
                <c:pt idx="29">
                  <c:v>8.4</c:v>
                </c:pt>
                <c:pt idx="30">
                  <c:v>10.6</c:v>
                </c:pt>
                <c:pt idx="31">
                  <c:v>10.199999999999999</c:v>
                </c:pt>
                <c:pt idx="32">
                  <c:v>10.1</c:v>
                </c:pt>
                <c:pt idx="33">
                  <c:v>10.4</c:v>
                </c:pt>
                <c:pt idx="34">
                  <c:v>9.3000000000000007</c:v>
                </c:pt>
                <c:pt idx="35">
                  <c:v>11.6</c:v>
                </c:pt>
                <c:pt idx="36">
                  <c:v>11.4</c:v>
                </c:pt>
                <c:pt idx="37">
                  <c:v>11.3</c:v>
                </c:pt>
                <c:pt idx="38">
                  <c:v>10</c:v>
                </c:pt>
                <c:pt idx="39">
                  <c:v>8.8000000000000007</c:v>
                </c:pt>
                <c:pt idx="40">
                  <c:v>4</c:v>
                </c:pt>
                <c:pt idx="41">
                  <c:v>5.2</c:v>
                </c:pt>
                <c:pt idx="42">
                  <c:v>6.6</c:v>
                </c:pt>
                <c:pt idx="43">
                  <c:v>6.1</c:v>
                </c:pt>
                <c:pt idx="44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A-4902-96F7-C9D263A23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923104"/>
        <c:axId val="1642923584"/>
      </c:lineChart>
      <c:catAx>
        <c:axId val="16429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923584"/>
        <c:crosses val="autoZero"/>
        <c:auto val="1"/>
        <c:lblAlgn val="ctr"/>
        <c:lblOffset val="100"/>
        <c:noMultiLvlLbl val="0"/>
      </c:catAx>
      <c:valAx>
        <c:axId val="16429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9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[team_stats_excel.xlsx]Teams!PivotTable2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Teams!$B$3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523-4DBA-A390-4A63E871A9B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23-4DBA-A390-4A63E871A9B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523-4DBA-A390-4A63E871A9B9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23-4DBA-A390-4A63E871A9B9}"/>
              </c:ext>
            </c:extLst>
          </c:dPt>
          <c:cat>
            <c:strRef>
              <c:f>Teams!$A$4:$A$14</c:f>
              <c:strCache>
                <c:ptCount val="10"/>
                <c:pt idx="0">
                  <c:v>18-19 Houston Rockets</c:v>
                </c:pt>
                <c:pt idx="1">
                  <c:v>17-18 Houston Rockets</c:v>
                </c:pt>
                <c:pt idx="2">
                  <c:v>19-20 Houston Rockets</c:v>
                </c:pt>
                <c:pt idx="3">
                  <c:v>20-21 Utah Jazz</c:v>
                </c:pt>
                <c:pt idx="4">
                  <c:v>22-23 Dallas Mavericks</c:v>
                </c:pt>
                <c:pt idx="5">
                  <c:v>22-23 Boston Celtics</c:v>
                </c:pt>
                <c:pt idx="6">
                  <c:v>22-23 Golden State Warriors</c:v>
                </c:pt>
                <c:pt idx="7">
                  <c:v>23-24 Boston Celtics</c:v>
                </c:pt>
                <c:pt idx="8">
                  <c:v>21-22 Utah Jazz</c:v>
                </c:pt>
                <c:pt idx="9">
                  <c:v>20-21 Houston Rockets</c:v>
                </c:pt>
              </c:strCache>
            </c:strRef>
          </c:cat>
          <c:val>
            <c:numRef>
              <c:f>Teams!$B$4:$B$14</c:f>
              <c:numCache>
                <c:formatCode>General</c:formatCode>
                <c:ptCount val="10"/>
                <c:pt idx="0">
                  <c:v>279</c:v>
                </c:pt>
                <c:pt idx="1">
                  <c:v>34</c:v>
                </c:pt>
                <c:pt idx="2">
                  <c:v>10</c:v>
                </c:pt>
                <c:pt idx="3">
                  <c:v>-148</c:v>
                </c:pt>
                <c:pt idx="4">
                  <c:v>-185</c:v>
                </c:pt>
                <c:pt idx="5">
                  <c:v>-294</c:v>
                </c:pt>
                <c:pt idx="6">
                  <c:v>-313</c:v>
                </c:pt>
                <c:pt idx="7">
                  <c:v>-432</c:v>
                </c:pt>
                <c:pt idx="8">
                  <c:v>-451</c:v>
                </c:pt>
                <c:pt idx="9">
                  <c:v>-526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3-4DBA-A390-4A63E871A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184959"/>
        <c:axId val="1326183999"/>
      </c:barChart>
      <c:catAx>
        <c:axId val="132618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83999"/>
        <c:crosses val="autoZero"/>
        <c:auto val="1"/>
        <c:lblAlgn val="ctr"/>
        <c:lblOffset val="100"/>
        <c:noMultiLvlLbl val="0"/>
      </c:catAx>
      <c:valAx>
        <c:axId val="132618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8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123825</xdr:rowOff>
    </xdr:from>
    <xdr:to>
      <xdr:col>30</xdr:col>
      <xdr:colOff>0</xdr:colOff>
      <xdr:row>46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81980-6911-28D9-7051-A2AAF677C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5</xdr:row>
      <xdr:rowOff>114300</xdr:rowOff>
    </xdr:from>
    <xdr:to>
      <xdr:col>25</xdr:col>
      <xdr:colOff>95250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5F272A-D9D9-E3F5-B1C1-3123D6447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142874</xdr:rowOff>
    </xdr:from>
    <xdr:to>
      <xdr:col>19</xdr:col>
      <xdr:colOff>476250</xdr:colOff>
      <xdr:row>45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88FB6-C0C0-5397-5FE7-8ACF1C640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514349</xdr:colOff>
      <xdr:row>2</xdr:row>
      <xdr:rowOff>180975</xdr:rowOff>
    </xdr:from>
    <xdr:to>
      <xdr:col>30</xdr:col>
      <xdr:colOff>104774</xdr:colOff>
      <xdr:row>43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0C3223-8C71-A1F9-6F4D-46FD71320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314326</xdr:colOff>
      <xdr:row>7</xdr:row>
      <xdr:rowOff>0</xdr:rowOff>
    </xdr:from>
    <xdr:to>
      <xdr:col>24</xdr:col>
      <xdr:colOff>552450</xdr:colOff>
      <xdr:row>44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54EA5-FCB3-BC6D-8788-13997C3D7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6</xdr:row>
      <xdr:rowOff>66675</xdr:rowOff>
    </xdr:from>
    <xdr:to>
      <xdr:col>22</xdr:col>
      <xdr:colOff>533400</xdr:colOff>
      <xdr:row>34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87035-4FA3-E103-527F-058420CF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Gillen" refreshedDate="45659.86983009259" createdVersion="8" refreshedVersion="8" minRefreshableVersion="3" recordCount="45" xr:uid="{459ABCAE-F3DC-471B-9766-CDBBDEF3694C}">
  <cacheSource type="worksheet">
    <worksheetSource ref="A1:D46" sheet="Ratings"/>
  </cacheSource>
  <cacheFields count="4">
    <cacheField name="Year" numFmtId="0">
      <sharedItems containsSemiMixedTypes="0" containsString="0" containsNumber="1" containsInteger="1" minValue="1980" maxValue="2024" count="45">
        <n v="2024"/>
        <n v="2023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n v="1980"/>
      </sharedItems>
    </cacheField>
    <cacheField name="Network" numFmtId="0">
      <sharedItems/>
    </cacheField>
    <cacheField name="Avg_Rating" numFmtId="0">
      <sharedItems containsSemiMixedTypes="0" containsString="0" containsNumber="1" minValue="4" maxValue="18.7"/>
    </cacheField>
    <cacheField name="Viewers" numFmtId="0">
      <sharedItems containsString="0" containsBlank="1" containsNumber="1" minValue="7.45" maxValue="29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Gillen" refreshedDate="45659.869830555559" createdVersion="8" refreshedVersion="8" minRefreshableVersion="3" recordCount="1254" xr:uid="{935DBB59-67AD-4994-BB46-CCDE07043175}">
  <cacheSource type="worksheet">
    <worksheetSource ref="A1:Q1255" sheet="raw_team_stats"/>
  </cacheSource>
  <cacheFields count="17">
    <cacheField name="Year" numFmtId="0">
      <sharedItems containsSemiMixedTypes="0" containsString="0" containsNumber="1" containsInteger="1" minValue="1980" maxValue="2024"/>
    </cacheField>
    <cacheField name="Season" numFmtId="0">
      <sharedItems count="45">
        <s v="2023-24"/>
        <s v="2022-23"/>
        <s v="2021-22"/>
        <s v="2020-21"/>
        <s v="2019-20"/>
        <s v="2018-19"/>
        <s v="2017-18"/>
        <s v="2016-17"/>
        <s v="2015-16"/>
        <s v="2014-15"/>
        <s v="2013-14"/>
        <s v="2012-13"/>
        <s v="2011-12"/>
        <s v="2010-11"/>
        <s v="2009-10"/>
        <s v="2008-09"/>
        <s v="2007-08"/>
        <s v="2006-07"/>
        <s v="2005-06"/>
        <s v="2003-04"/>
        <s v="2004-05"/>
        <s v="2002-03"/>
        <s v="2001-02"/>
        <s v="2000-01"/>
        <s v="1999-00"/>
        <s v="1998-99"/>
        <s v="1997-98"/>
        <s v="1996-97"/>
        <s v="1995-96"/>
        <s v="1994-95"/>
        <s v="1993-94"/>
        <s v="1992-93"/>
        <s v="1991-92"/>
        <s v="1990-91"/>
        <s v="1989-90"/>
        <s v="1988-89"/>
        <s v="1987-88"/>
        <s v="1986-87"/>
        <s v="1985-86"/>
        <s v="1984-85"/>
        <s v="1983-84"/>
        <s v="1982-83"/>
        <s v="1981-82"/>
        <s v="1980-81"/>
        <s v="1979-80"/>
      </sharedItems>
    </cacheField>
    <cacheField name="Team" numFmtId="0">
      <sharedItems/>
    </cacheField>
    <cacheField name="G" numFmtId="0">
      <sharedItems containsSemiMixedTypes="0" containsString="0" containsNumber="1" containsInteger="1" minValue="50" maxValue="82"/>
    </cacheField>
    <cacheField name="MP" numFmtId="0">
      <sharedItems containsSemiMixedTypes="0" containsString="0" containsNumber="1" containsInteger="1" minValue="12025" maxValue="20080"/>
    </cacheField>
    <cacheField name="FG" numFmtId="0">
      <sharedItems containsSemiMixedTypes="0" containsString="0" containsNumber="1" containsInteger="1" minValue="1539" maxValue="3980"/>
    </cacheField>
    <cacheField name="FGA" numFmtId="0">
      <sharedItems containsSemiMixedTypes="0" containsString="0" containsNumber="1" containsInteger="1" minValue="3561" maxValue="8868"/>
    </cacheField>
    <cacheField name="FG%" numFmtId="9">
      <sharedItems containsSemiMixedTypes="0" containsString="0" containsNumber="1" minValue="0.40100000000000002" maxValue="0.54500000000000004"/>
    </cacheField>
    <cacheField name="3P" numFmtId="0">
      <sharedItems containsSemiMixedTypes="0" containsString="0" containsNumber="1" containsInteger="1" minValue="10" maxValue="1363"/>
    </cacheField>
    <cacheField name="3PA" numFmtId="0">
      <sharedItems containsSemiMixedTypes="0" containsString="0" containsNumber="1" containsInteger="1" minValue="75" maxValue="3721"/>
    </cacheField>
    <cacheField name="3P%" numFmtId="9">
      <sharedItems containsSemiMixedTypes="0" containsString="0" containsNumber="1" minValue="0.104" maxValue="0.42799999999999999"/>
    </cacheField>
    <cacheField name="2P" numFmtId="0">
      <sharedItems containsSemiMixedTypes="0" containsString="0" containsNumber="1" containsInteger="1" minValue="1327" maxValue="3954"/>
    </cacheField>
    <cacheField name="2PA" numFmtId="0">
      <sharedItems containsSemiMixedTypes="0" containsString="0" containsNumber="1" containsInteger="1" minValue="2761" maxValue="7873"/>
    </cacheField>
    <cacheField name="2P%" numFmtId="9">
      <sharedItems containsSemiMixedTypes="0" containsString="0" containsNumber="1" minValue="0.42099999999999999" maxValue="0.58899999999999997"/>
    </cacheField>
    <cacheField name="PTS" numFmtId="0">
      <sharedItems containsSemiMixedTypes="0" containsString="0" containsNumber="1" containsInteger="1" minValue="4095" maxValue="10371"/>
    </cacheField>
    <cacheField name="Diff" numFmtId="0">
      <sharedItems containsSemiMixedTypes="0" containsString="0" containsNumber="1" containsInteger="1" minValue="-7747" maxValue="279"/>
    </cacheField>
    <cacheField name="3pt_attempt_pct" numFmtId="9">
      <sharedItems containsSemiMixedTypes="0" containsString="0" containsNumber="1" minValue="1.0673117973530667E-2" maxValue="0.519475080273628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Gillen" refreshedDate="45659.869830787036" createdVersion="8" refreshedVersion="8" minRefreshableVersion="3" recordCount="1254" xr:uid="{226C50F8-9CB5-4A33-BF4C-41C9A8E13E76}">
  <cacheSource type="worksheet">
    <worksheetSource ref="A1:O1255" sheet="raw_team_stats"/>
  </cacheSource>
  <cacheFields count="15">
    <cacheField name="Year" numFmtId="0">
      <sharedItems containsSemiMixedTypes="0" containsString="0" containsNumber="1" containsInteger="1" minValue="1980" maxValue="2024"/>
    </cacheField>
    <cacheField name="Season" numFmtId="0">
      <sharedItems count="45">
        <s v="2023-24"/>
        <s v="2022-23"/>
        <s v="2021-22"/>
        <s v="2020-21"/>
        <s v="2019-20"/>
        <s v="2018-19"/>
        <s v="2017-18"/>
        <s v="2016-17"/>
        <s v="2015-16"/>
        <s v="2014-15"/>
        <s v="2013-14"/>
        <s v="2012-13"/>
        <s v="2011-12"/>
        <s v="2010-11"/>
        <s v="2009-10"/>
        <s v="2008-09"/>
        <s v="2007-08"/>
        <s v="2006-07"/>
        <s v="2005-06"/>
        <s v="2003-04"/>
        <s v="2004-05"/>
        <s v="2002-03"/>
        <s v="2001-02"/>
        <s v="2000-01"/>
        <s v="1999-00"/>
        <s v="1998-99"/>
        <s v="1997-98"/>
        <s v="1996-97"/>
        <s v="1995-96"/>
        <s v="1994-95"/>
        <s v="1993-94"/>
        <s v="1992-93"/>
        <s v="1991-92"/>
        <s v="1990-91"/>
        <s v="1989-90"/>
        <s v="1988-89"/>
        <s v="1987-88"/>
        <s v="1986-87"/>
        <s v="1985-86"/>
        <s v="1984-85"/>
        <s v="1983-84"/>
        <s v="1982-83"/>
        <s v="1981-82"/>
        <s v="1980-81"/>
        <s v="1979-80"/>
      </sharedItems>
    </cacheField>
    <cacheField name="Team" numFmtId="0">
      <sharedItems/>
    </cacheField>
    <cacheField name="G" numFmtId="0">
      <sharedItems containsSemiMixedTypes="0" containsString="0" containsNumber="1" containsInteger="1" minValue="50" maxValue="82"/>
    </cacheField>
    <cacheField name="MP" numFmtId="0">
      <sharedItems containsSemiMixedTypes="0" containsString="0" containsNumber="1" containsInteger="1" minValue="12025" maxValue="20080"/>
    </cacheField>
    <cacheField name="FG" numFmtId="0">
      <sharedItems containsSemiMixedTypes="0" containsString="0" containsNumber="1" containsInteger="1" minValue="1539" maxValue="3980"/>
    </cacheField>
    <cacheField name="FGA" numFmtId="0">
      <sharedItems containsSemiMixedTypes="0" containsString="0" containsNumber="1" containsInteger="1" minValue="3561" maxValue="8868"/>
    </cacheField>
    <cacheField name="FG%" numFmtId="9">
      <sharedItems containsSemiMixedTypes="0" containsString="0" containsNumber="1" minValue="0.40100000000000002" maxValue="0.54500000000000004"/>
    </cacheField>
    <cacheField name="3P" numFmtId="0">
      <sharedItems containsSemiMixedTypes="0" containsString="0" containsNumber="1" containsInteger="1" minValue="10" maxValue="1363"/>
    </cacheField>
    <cacheField name="3PA" numFmtId="0">
      <sharedItems containsSemiMixedTypes="0" containsString="0" containsNumber="1" containsInteger="1" minValue="75" maxValue="3721"/>
    </cacheField>
    <cacheField name="3P%" numFmtId="9">
      <sharedItems containsSemiMixedTypes="0" containsString="0" containsNumber="1" minValue="0.104" maxValue="0.42799999999999999"/>
    </cacheField>
    <cacheField name="2P" numFmtId="0">
      <sharedItems containsSemiMixedTypes="0" containsString="0" containsNumber="1" containsInteger="1" minValue="1327" maxValue="3954"/>
    </cacheField>
    <cacheField name="2PA" numFmtId="0">
      <sharedItems containsSemiMixedTypes="0" containsString="0" containsNumber="1" containsInteger="1" minValue="2761" maxValue="7873"/>
    </cacheField>
    <cacheField name="2P%" numFmtId="9">
      <sharedItems containsSemiMixedTypes="0" containsString="0" containsNumber="1" minValue="0.42099999999999999" maxValue="0.58899999999999997"/>
    </cacheField>
    <cacheField name="PTS" numFmtId="0">
      <sharedItems containsSemiMixedTypes="0" containsString="0" containsNumber="1" containsInteger="1" minValue="4095" maxValue="103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Gillen" refreshedDate="45659.869830902775" createdVersion="8" refreshedVersion="8" minRefreshableVersion="3" recordCount="1254" xr:uid="{DBDBD60B-9EA2-487B-94FB-A4A33A77B709}">
  <cacheSource type="worksheet">
    <worksheetSource ref="B1:O1255" sheet="raw_team_stats"/>
  </cacheSource>
  <cacheFields count="14">
    <cacheField name="Season" numFmtId="0">
      <sharedItems count="45">
        <s v="2023-24"/>
        <s v="2022-23"/>
        <s v="2021-22"/>
        <s v="2020-21"/>
        <s v="2019-20"/>
        <s v="2018-19"/>
        <s v="2017-18"/>
        <s v="2016-17"/>
        <s v="2015-16"/>
        <s v="2014-15"/>
        <s v="2013-14"/>
        <s v="2012-13"/>
        <s v="2011-12"/>
        <s v="2010-11"/>
        <s v="2009-10"/>
        <s v="2008-09"/>
        <s v="2007-08"/>
        <s v="2006-07"/>
        <s v="2005-06"/>
        <s v="2003-04"/>
        <s v="2004-05"/>
        <s v="2002-03"/>
        <s v="2001-02"/>
        <s v="2000-01"/>
        <s v="1999-00"/>
        <s v="1998-99"/>
        <s v="1997-98"/>
        <s v="1996-97"/>
        <s v="1995-96"/>
        <s v="1994-95"/>
        <s v="1993-94"/>
        <s v="1992-93"/>
        <s v="1991-92"/>
        <s v="1990-91"/>
        <s v="1989-90"/>
        <s v="1988-89"/>
        <s v="1987-88"/>
        <s v="1986-87"/>
        <s v="1985-86"/>
        <s v="1984-85"/>
        <s v="1983-84"/>
        <s v="1982-83"/>
        <s v="1981-82"/>
        <s v="1980-81"/>
        <s v="1979-80"/>
      </sharedItems>
    </cacheField>
    <cacheField name="Team" numFmtId="0">
      <sharedItems/>
    </cacheField>
    <cacheField name="G" numFmtId="0">
      <sharedItems containsSemiMixedTypes="0" containsString="0" containsNumber="1" containsInteger="1" minValue="50" maxValue="82"/>
    </cacheField>
    <cacheField name="MP" numFmtId="0">
      <sharedItems containsSemiMixedTypes="0" containsString="0" containsNumber="1" containsInteger="1" minValue="12025" maxValue="20080"/>
    </cacheField>
    <cacheField name="FG" numFmtId="0">
      <sharedItems containsSemiMixedTypes="0" containsString="0" containsNumber="1" containsInteger="1" minValue="1539" maxValue="3980"/>
    </cacheField>
    <cacheField name="FGA" numFmtId="0">
      <sharedItems containsSemiMixedTypes="0" containsString="0" containsNumber="1" containsInteger="1" minValue="3561" maxValue="8868"/>
    </cacheField>
    <cacheField name="FG%" numFmtId="9">
      <sharedItems containsSemiMixedTypes="0" containsString="0" containsNumber="1" minValue="0.40100000000000002" maxValue="0.54500000000000004"/>
    </cacheField>
    <cacheField name="3P" numFmtId="0">
      <sharedItems containsSemiMixedTypes="0" containsString="0" containsNumber="1" containsInteger="1" minValue="10" maxValue="1363"/>
    </cacheField>
    <cacheField name="3PA" numFmtId="0">
      <sharedItems containsSemiMixedTypes="0" containsString="0" containsNumber="1" containsInteger="1" minValue="75" maxValue="3721"/>
    </cacheField>
    <cacheField name="3P%" numFmtId="9">
      <sharedItems containsSemiMixedTypes="0" containsString="0" containsNumber="1" minValue="0.104" maxValue="0.42799999999999999"/>
    </cacheField>
    <cacheField name="2P" numFmtId="0">
      <sharedItems containsSemiMixedTypes="0" containsString="0" containsNumber="1" containsInteger="1" minValue="1327" maxValue="3954"/>
    </cacheField>
    <cacheField name="2PA" numFmtId="0">
      <sharedItems containsSemiMixedTypes="0" containsString="0" containsNumber="1" containsInteger="1" minValue="2761" maxValue="7873"/>
    </cacheField>
    <cacheField name="2P%" numFmtId="9">
      <sharedItems containsSemiMixedTypes="0" containsString="0" containsNumber="1" minValue="0.42099999999999999" maxValue="0.58899999999999997"/>
    </cacheField>
    <cacheField name="PTS" numFmtId="0">
      <sharedItems containsSemiMixedTypes="0" containsString="0" containsNumber="1" containsInteger="1" minValue="4095" maxValue="103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Gillen" refreshedDate="45659.886752546299" createdVersion="8" refreshedVersion="8" minRefreshableVersion="3" recordCount="1254" xr:uid="{A7913444-1BE6-4EC1-85D3-D41031B89708}">
  <cacheSource type="worksheet">
    <worksheetSource ref="A1:S1255" sheet="raw_team_stats"/>
  </cacheSource>
  <cacheFields count="19">
    <cacheField name="Year" numFmtId="0">
      <sharedItems containsSemiMixedTypes="0" containsString="0" containsNumber="1" containsInteger="1" minValue="1980" maxValue="2024"/>
    </cacheField>
    <cacheField name="Season" numFmtId="0">
      <sharedItems count="45">
        <s v="2023-24"/>
        <s v="2022-23"/>
        <s v="2021-22"/>
        <s v="2020-21"/>
        <s v="2019-20"/>
        <s v="2018-19"/>
        <s v="2017-18"/>
        <s v="2016-17"/>
        <s v="2015-16"/>
        <s v="2014-15"/>
        <s v="2013-14"/>
        <s v="2012-13"/>
        <s v="2011-12"/>
        <s v="2010-11"/>
        <s v="2009-10"/>
        <s v="2008-09"/>
        <s v="2007-08"/>
        <s v="2006-07"/>
        <s v="2005-06"/>
        <s v="2003-04"/>
        <s v="2004-05"/>
        <s v="2002-03"/>
        <s v="2001-02"/>
        <s v="2000-01"/>
        <s v="1999-00"/>
        <s v="1998-99"/>
        <s v="1997-98"/>
        <s v="1996-97"/>
        <s v="1995-96"/>
        <s v="1994-95"/>
        <s v="1993-94"/>
        <s v="1992-93"/>
        <s v="1991-92"/>
        <s v="1990-91"/>
        <s v="1989-90"/>
        <s v="1988-89"/>
        <s v="1987-88"/>
        <s v="1986-87"/>
        <s v="1985-86"/>
        <s v="1984-85"/>
        <s v="1983-84"/>
        <s v="1982-83"/>
        <s v="1981-82"/>
        <s v="1980-81"/>
        <s v="1979-80"/>
      </sharedItems>
    </cacheField>
    <cacheField name="Team" numFmtId="0">
      <sharedItems/>
    </cacheField>
    <cacheField name="G" numFmtId="0">
      <sharedItems containsSemiMixedTypes="0" containsString="0" containsNumber="1" containsInteger="1" minValue="50" maxValue="82"/>
    </cacheField>
    <cacheField name="MP" numFmtId="0">
      <sharedItems containsSemiMixedTypes="0" containsString="0" containsNumber="1" containsInteger="1" minValue="12025" maxValue="20080"/>
    </cacheField>
    <cacheField name="FG" numFmtId="0">
      <sharedItems containsSemiMixedTypes="0" containsString="0" containsNumber="1" containsInteger="1" minValue="1539" maxValue="3980"/>
    </cacheField>
    <cacheField name="FGA" numFmtId="0">
      <sharedItems containsSemiMixedTypes="0" containsString="0" containsNumber="1" containsInteger="1" minValue="3561" maxValue="8868"/>
    </cacheField>
    <cacheField name="FG%" numFmtId="9">
      <sharedItems containsSemiMixedTypes="0" containsString="0" containsNumber="1" minValue="0.40100000000000002" maxValue="0.54500000000000004"/>
    </cacheField>
    <cacheField name="3P" numFmtId="0">
      <sharedItems containsSemiMixedTypes="0" containsString="0" containsNumber="1" containsInteger="1" minValue="10" maxValue="1363"/>
    </cacheField>
    <cacheField name="3PA" numFmtId="0">
      <sharedItems containsSemiMixedTypes="0" containsString="0" containsNumber="1" containsInteger="1" minValue="75" maxValue="3721"/>
    </cacheField>
    <cacheField name="3P%" numFmtId="9">
      <sharedItems containsSemiMixedTypes="0" containsString="0" containsNumber="1" minValue="0.104" maxValue="0.42799999999999999"/>
    </cacheField>
    <cacheField name="2P" numFmtId="0">
      <sharedItems containsSemiMixedTypes="0" containsString="0" containsNumber="1" containsInteger="1" minValue="1327" maxValue="3954"/>
    </cacheField>
    <cacheField name="2PA" numFmtId="0">
      <sharedItems containsSemiMixedTypes="0" containsString="0" containsNumber="1" containsInteger="1" minValue="2761" maxValue="7873"/>
    </cacheField>
    <cacheField name="2P%" numFmtId="9">
      <sharedItems containsSemiMixedTypes="0" containsString="0" containsNumber="1" minValue="0.42099999999999999" maxValue="0.58899999999999997"/>
    </cacheField>
    <cacheField name="PTS" numFmtId="0">
      <sharedItems containsSemiMixedTypes="0" containsString="0" containsNumber="1" containsInteger="1" minValue="4095" maxValue="10371"/>
    </cacheField>
    <cacheField name="Diff" numFmtId="0">
      <sharedItems containsSemiMixedTypes="0" containsString="0" containsNumber="1" containsInteger="1" minValue="-7747" maxValue="279"/>
    </cacheField>
    <cacheField name="3pt_attempt_pct" numFmtId="9">
      <sharedItems containsSemiMixedTypes="0" containsString="0" containsNumber="1" minValue="1.0673117973530667E-2" maxValue="0.51947508027362832"/>
    </cacheField>
    <cacheField name="year2" numFmtId="0">
      <sharedItems/>
    </cacheField>
    <cacheField name="season_team" numFmtId="0">
      <sharedItems count="1254">
        <s v="23-24 Boston Celtics"/>
        <s v="23-24 Dallas Mavericks"/>
        <s v="23-24 Sacramento Kings"/>
        <s v="23-24 Milwaukee Bucks"/>
        <s v="23-24 Memphis Grizzlies"/>
        <s v="23-24 Golden State Warriors"/>
        <s v="23-24 Cleveland Cavaliers"/>
        <s v="23-24 Brooklyn Nets"/>
        <s v="23-24 Atlanta Hawks"/>
        <s v="23-24 Utah Jazz"/>
        <s v="23-24 New York Knicks"/>
        <s v="23-24 San Antonio Spurs"/>
        <s v="23-24 Houston Rockets"/>
        <s v="23-24 Miami Heat"/>
        <s v="23-24 Charlotte Hornets"/>
        <s v="23-24 Washington Wizards"/>
        <s v="23-24 Minnesota Timberwolves"/>
        <s v="23-24 Oklahoma City Thunder"/>
        <s v="23-24 Los Angeles Clippers"/>
        <s v="23-24 Indiana Pacers"/>
        <s v="23-24 Phoenix Suns"/>
        <s v="23-24 New Orleans Pelicans"/>
        <s v="23-24 Philadelphia 76ers"/>
        <s v="23-24 Portland Trail Blazers"/>
        <s v="23-24 Orlando Magic"/>
        <s v="23-24 Toronto Raptors"/>
        <s v="23-24 Detroit Pistons"/>
        <s v="23-24 Los Angeles Lakers"/>
        <s v="23-24 Chicago Bulls"/>
        <s v="23-24 Denver Nuggets"/>
        <s v="22-23 Sacramento Kings"/>
        <s v="22-23 Golden State Warriors"/>
        <s v="22-23 Atlanta Hawks"/>
        <s v="22-23 Boston Celtics"/>
        <s v="22-23 Oklahoma City Thunder"/>
        <s v="22-23 Los Angeles Lakers"/>
        <s v="22-23 Utah Jazz"/>
        <s v="22-23 Milwaukee Bucks"/>
        <s v="22-23 Memphis Grizzlies"/>
        <s v="22-23 Indiana Pacers"/>
        <s v="22-23 New York Knicks"/>
        <s v="22-23 Denver Nuggets"/>
        <s v="22-23 Minnesota Timberwolves"/>
        <s v="22-23 Philadelphia 76ers"/>
        <s v="22-23 New Orleans Pelicans"/>
        <s v="22-23 Dallas Mavericks"/>
        <s v="22-23 Phoenix Suns"/>
        <s v="22-23 Los Angeles Clippers"/>
        <s v="22-23 Portland Trail Blazers"/>
        <s v="22-23 Brooklyn Nets"/>
        <s v="22-23 Washington Wizards"/>
        <s v="22-23 Chicago Bulls"/>
        <s v="22-23 San Antonio Spurs"/>
        <s v="22-23 Toronto Raptors"/>
        <s v="22-23 Cleveland Cavaliers"/>
        <s v="22-23 Orlando Magic"/>
        <s v="22-23 Charlotte Hornets"/>
        <s v="22-23 Houston Rockets"/>
        <s v="22-23 Detroit Pistons"/>
        <s v="22-23 Miami Heat"/>
        <s v="21-22 Minnesota Timberwolves"/>
        <s v="21-22 Memphis Grizzlies"/>
        <s v="21-22 Milwaukee Bucks"/>
        <s v="21-22 Charlotte Hornets"/>
        <s v="21-22 Phoenix Suns"/>
        <s v="21-22 Atlanta Hawks"/>
        <s v="21-22 Utah Jazz"/>
        <s v="21-22 San Antonio Spurs"/>
        <s v="21-22 Brooklyn Nets"/>
        <s v="21-22 Denver Nuggets"/>
        <s v="21-22 Los Angeles Lakers"/>
        <s v="21-22 Boston Celtics"/>
        <s v="21-22 Chicago Bulls"/>
        <s v="21-22 Indiana Pacers"/>
        <s v="21-22 Golden State Warriors"/>
        <s v="21-22 Sacramento Kings"/>
        <s v="21-22 Miami Heat"/>
        <s v="21-22 Philadelphia 76ers"/>
        <s v="21-22 Houston Rockets"/>
        <s v="21-22 Toronto Raptors"/>
        <s v="21-22 New Orleans Pelicans"/>
        <s v="21-22 Washington Wizards"/>
        <s v="21-22 Los Angeles Clippers"/>
        <s v="21-22 Dallas Mavericks"/>
        <s v="21-22 Cleveland Cavaliers"/>
        <s v="21-22 New York Knicks"/>
        <s v="21-22 Portland Trail Blazers"/>
        <s v="21-22 Detroit Pistons"/>
        <s v="21-22 Orlando Magic"/>
        <s v="21-22 Oklahoma City Thunder"/>
        <s v="20-21 Milwaukee Bucks"/>
        <s v="20-21 Brooklyn Nets"/>
        <s v="20-21 Washington Wizards"/>
        <s v="20-21 Utah Jazz"/>
        <s v="20-21 Portland Trail Blazers"/>
        <s v="20-21 Indiana Pacers"/>
        <s v="20-21 Phoenix Suns"/>
        <s v="20-21 Denver Nuggets"/>
        <s v="20-21 New Orleans Pelicans"/>
        <s v="20-21 Los Angeles Clippers"/>
        <s v="20-21 Sacramento Kings"/>
        <s v="20-21 Golden State Warriors"/>
        <s v="20-21 Atlanta Hawks"/>
        <s v="20-21 Philadelphia 76ers"/>
        <s v="20-21 Memphis Grizzlies"/>
        <s v="20-21 Boston Celtics"/>
        <s v="20-21 Dallas Mavericks"/>
        <s v="20-21 Minnesota Timberwolves"/>
        <s v="20-21 Toronto Raptors"/>
        <s v="20-21 San Antonio Spurs"/>
        <s v="20-21 Chicago Bulls"/>
        <s v="20-21 Los Angeles Lakers"/>
        <s v="20-21 Charlotte Hornets"/>
        <s v="20-21 Houston Rockets"/>
        <s v="20-21 Miami Heat"/>
        <s v="20-21 New York Knicks"/>
        <s v="20-21 Detroit Pistons"/>
        <s v="20-21 Oklahoma City Thunder"/>
        <s v="20-21 Orlando Magic"/>
        <s v="20-21 Cleveland Cavaliers"/>
        <s v="19-20 Dallas Mavericks"/>
        <s v="19-20 Milwaukee Bucks"/>
        <s v="19-20 Portland Trail Blazers"/>
        <s v="19-20 Houston Rockets"/>
        <s v="19-20 Los Angeles Clippers"/>
        <s v="19-20 New Orleans Pelicans"/>
        <s v="19-20 Phoenix Suns"/>
        <s v="19-20 Washington Wizards"/>
        <s v="19-20 Memphis Grizzlies"/>
        <s v="19-20 Boston Celtics"/>
        <s v="19-20 Miami Heat"/>
        <s v="19-20 Denver Nuggets"/>
        <s v="19-20 Toronto Raptors"/>
        <s v="19-20 San Antonio Spurs"/>
        <s v="19-20 Philadelphia 76ers"/>
        <s v="19-20 Los Angeles Lakers"/>
        <s v="19-20 Brooklyn Nets"/>
        <s v="19-20 Utah Jazz"/>
        <s v="19-20 Indiana Pacers"/>
        <s v="19-20 Oklahoma City Thunder"/>
        <s v="19-20 Sacramento Kings"/>
        <s v="19-20 Orlando Magic"/>
        <s v="19-20 Atlanta Hawks"/>
        <s v="19-20 Minnesota Timberwolves"/>
        <s v="19-20 Detroit Pistons"/>
        <s v="19-20 New York Knicks"/>
        <s v="19-20 Cleveland Cavaliers"/>
        <s v="19-20 Chicago Bulls"/>
        <s v="19-20 Golden State Warriors"/>
        <s v="19-20 Charlotte Hornets"/>
        <s v="18-19 Milwaukee Bucks"/>
        <s v="18-19 Golden State Warriors"/>
        <s v="18-19 New Orleans Pelicans"/>
        <s v="18-19 Philadelphia 76ers"/>
        <s v="18-19 Los Angeles Clippers"/>
        <s v="18-19 Portland Trail Blazers"/>
        <s v="18-19 Oklahoma City Thunder"/>
        <s v="18-19 Toronto Raptors"/>
        <s v="18-19 Sacramento Kings"/>
        <s v="18-19 Washington Wizards"/>
        <s v="18-19 Houston Rockets"/>
        <s v="18-19 Atlanta Hawks"/>
        <s v="18-19 Minnesota Timberwolves"/>
        <s v="18-19 Boston Celtics"/>
        <s v="18-19 Brooklyn Nets"/>
        <s v="18-19 Los Angeles Lakers"/>
        <s v="18-19 Utah Jazz"/>
        <s v="18-19 San Antonio Spurs"/>
        <s v="18-19 Charlotte Hornets"/>
        <s v="18-19 Denver Nuggets"/>
        <s v="18-19 Dallas Mavericks"/>
        <s v="18-19 Indiana Pacers"/>
        <s v="18-19 Phoenix Suns"/>
        <s v="18-19 Orlando Magic"/>
        <s v="18-19 Detroit Pistons"/>
        <s v="18-19 Miami Heat"/>
        <s v="18-19 Chicago Bulls"/>
        <s v="18-19 New York Knicks"/>
        <s v="18-19 Cleveland Cavaliers"/>
        <s v="18-19 Memphis Grizzlies"/>
        <s v="17-18 Golden State Warriors"/>
        <s v="17-18 Houston Rockets"/>
        <s v="17-18 New Orleans Pelicans"/>
        <s v="17-18 Toronto Raptors"/>
        <s v="17-18 Cleveland Cavaliers"/>
        <s v="17-18 Denver Nuggets"/>
        <s v="17-18 Philadelphia 76ers"/>
        <s v="17-18 Minnesota Timberwolves"/>
        <s v="17-18 Los Angeles Clippers"/>
        <s v="17-18 Charlotte Hornets"/>
        <s v="17-18 Los Angeles Lakers"/>
        <s v="17-18 Oklahoma City Thunder"/>
        <s v="17-18 Washington Wizards"/>
        <s v="17-18 Brooklyn Nets"/>
        <s v="17-18 Milwaukee Bucks"/>
        <s v="17-18 Portland Trail Blazers"/>
        <s v="17-18 Indiana Pacers"/>
        <s v="17-18 New York Knicks"/>
        <s v="17-18 Utah Jazz"/>
        <s v="17-18 Boston Celtics"/>
        <s v="17-18 Phoenix Suns"/>
        <s v="17-18 Detroit Pistons"/>
        <s v="17-18 Miami Heat"/>
        <s v="17-18 Orlando Magic"/>
        <s v="17-18 Atlanta Hawks"/>
        <s v="17-18 Chicago Bulls"/>
        <s v="17-18 San Antonio Spurs"/>
        <s v="17-18 Dallas Mavericks"/>
        <s v="17-18 Memphis Grizzlies"/>
        <s v="17-18 Sacramento Kings"/>
        <s v="16-17 Golden State Warriors"/>
        <s v="16-17 Houston Rockets"/>
        <s v="16-17 Denver Nuggets"/>
        <s v="16-17 Cleveland Cavaliers"/>
        <s v="16-17 Washington Wizards"/>
        <s v="16-17 Los Angeles Clippers"/>
        <s v="16-17 Boston Celtics"/>
        <s v="16-17 Portland Trail Blazers"/>
        <s v="16-17 Phoenix Suns"/>
        <s v="16-17 Toronto Raptors"/>
        <s v="16-17 Oklahoma City Thunder"/>
        <s v="16-17 Brooklyn Nets"/>
        <s v="16-17 Minnesota Timberwolves"/>
        <s v="16-17 San Antonio Spurs"/>
        <s v="16-17 Indiana Pacers"/>
        <s v="16-17 Charlotte Hornets"/>
        <s v="16-17 Los Angeles Lakers"/>
        <s v="16-17 New Orleans Pelicans"/>
        <s v="16-17 New York Knicks"/>
        <s v="16-17 Milwaukee Bucks"/>
        <s v="16-17 Miami Heat"/>
        <s v="16-17 Atlanta Hawks"/>
        <s v="16-17 Chicago Bulls"/>
        <s v="16-17 Sacramento Kings"/>
        <s v="16-17 Philadelphia 76ers"/>
        <s v="16-17 Detroit Pistons"/>
        <s v="16-17 Orlando Magic"/>
        <s v="16-17 Utah Jazz"/>
        <s v="16-17 Memphis Grizzlies"/>
        <s v="16-17 Dallas Mavericks"/>
        <s v="15-16 Golden State Warriors"/>
        <s v="15-16 Oklahoma City Thunder"/>
        <s v="15-16 Sacramento Kings"/>
        <s v="15-16 Houston Rockets"/>
        <s v="15-16 Boston Celtics"/>
        <s v="15-16 Portland Trail Blazers"/>
        <s v="15-16 Los Angeles Clippers"/>
        <s v="15-16 Cleveland Cavaliers"/>
        <s v="15-16 Washington Wizards"/>
        <s v="15-16 San Antonio Spurs"/>
        <s v="15-16 Charlotte Hornets"/>
        <s v="15-16 Atlanta Hawks"/>
        <s v="15-16 New Orleans Pelicans"/>
        <s v="15-16 Toronto Raptors"/>
        <s v="15-16 Minnesota Timberwolves"/>
        <s v="15-16 Dallas Mavericks"/>
        <s v="15-16 Indiana Pacers"/>
        <s v="15-16 Orlando Magic"/>
        <s v="15-16 Detroit Pistons"/>
        <s v="15-16 Denver Nuggets"/>
        <s v="15-16 Chicago Bulls"/>
        <s v="15-16 Phoenix Suns"/>
        <s v="15-16 Miami Heat"/>
        <s v="15-16 Memphis Grizzlies"/>
        <s v="15-16 Milwaukee Bucks"/>
        <s v="15-16 Brooklyn Nets"/>
        <s v="15-16 New York Knicks"/>
        <s v="15-16 Utah Jazz"/>
        <s v="15-16 Philadelphia 76ers"/>
        <s v="15-16 Los Angeles Lakers"/>
        <s v="14-15 Golden State Warriors"/>
        <s v="14-15 Los Angeles Clippers"/>
        <s v="14-15 Dallas Mavericks"/>
        <s v="14-15 Toronto Raptors"/>
        <s v="14-15 Oklahoma City Thunder"/>
        <s v="14-15 Houston Rockets"/>
        <s v="14-15 San Antonio Spurs"/>
        <s v="14-15 Cleveland Cavaliers"/>
        <s v="14-15 Portland Trail Blazers"/>
        <s v="14-15 Atlanta Hawks"/>
        <s v="14-15 Phoenix Suns"/>
        <s v="14-15 Denver Nuggets"/>
        <s v="14-15 Boston Celtics"/>
        <s v="14-15 Sacramento Kings"/>
        <s v="14-15 Chicago Bulls"/>
        <s v="14-15 New Orleans Pelicans"/>
        <s v="14-15 Washington Wizards"/>
        <s v="14-15 Detroit Pistons"/>
        <s v="14-15 Los Angeles Lakers"/>
        <s v="14-15 Memphis Grizzlies"/>
        <s v="14-15 Brooklyn Nets"/>
        <s v="14-15 Milwaukee Bucks"/>
        <s v="14-15 Minnesota Timberwolves"/>
        <s v="14-15 Indiana Pacers"/>
        <s v="14-15 Orlando Magic"/>
        <s v="14-15 Utah Jazz"/>
        <s v="14-15 Miami Heat"/>
        <s v="14-15 Charlotte Hornets"/>
        <s v="14-15 Philadelphia 76ers"/>
        <s v="14-15 New York Knicks"/>
        <s v="13-14 Los Angeles Clippers"/>
        <s v="13-14 Houston Rockets"/>
        <s v="13-14 Minnesota Timberwolves"/>
        <s v="13-14 Portland Trail Blazers"/>
        <s v="13-14 Oklahoma City Thunder"/>
        <s v="13-14 San Antonio Spurs"/>
        <s v="13-14 Phoenix Suns"/>
        <s v="13-14 Dallas Mavericks"/>
        <s v="13-14 Denver Nuggets"/>
        <s v="13-14 Golden State Warriors"/>
        <s v="13-14 Los Angeles Lakers"/>
        <s v="13-14 Miami Heat"/>
        <s v="13-14 Toronto Raptors"/>
        <s v="13-14 Detroit Pistons"/>
        <s v="13-14 Atlanta Hawks"/>
        <s v="13-14 Washington Wizards"/>
        <s v="13-14 Sacramento Kings"/>
        <s v="13-14 New Orleans Pelicans"/>
        <s v="13-14 Philadelphia 76ers"/>
        <s v="13-14 New York Knicks"/>
        <s v="13-14 Brooklyn Nets"/>
        <s v="13-14 Cleveland Cavaliers"/>
        <s v="13-14 Charlotte Bobcats"/>
        <s v="13-14 Indiana Pacers"/>
        <s v="13-14 Orlando Magic"/>
        <s v="13-14 Boston Celtics"/>
        <s v="13-14 Memphis Grizzlies"/>
        <s v="13-14 Milwaukee Bucks"/>
        <s v="13-14 Utah Jazz"/>
        <s v="13-14 Chicago Bulls"/>
        <s v="12-13 Denver Nuggets"/>
        <s v="12-13 Houston Rockets"/>
        <s v="12-13 Oklahoma City Thunder"/>
        <s v="12-13 San Antonio Spurs"/>
        <s v="12-13 Miami Heat"/>
        <s v="12-13 Los Angeles Lakers"/>
        <s v="12-13 Golden State Warriors"/>
        <s v="12-13 Dallas Mavericks"/>
        <s v="12-13 Los Angeles Clippers"/>
        <s v="12-13 Sacramento Kings"/>
        <s v="12-13 New York Knicks"/>
        <s v="12-13 Milwaukee Bucks"/>
        <s v="12-13 Utah Jazz"/>
        <s v="12-13 Atlanta Hawks"/>
        <s v="12-13 Portland Trail Blazers"/>
        <s v="12-13 Toronto Raptors"/>
        <s v="12-13 Brooklyn Nets"/>
        <s v="12-13 Cleveland Cavaliers"/>
        <s v="12-13 Minnesota Timberwolves"/>
        <s v="12-13 Boston Celtics"/>
        <s v="12-13 Phoenix Suns"/>
        <s v="12-13 Detroit Pistons"/>
        <s v="12-13 Orlando Magic"/>
        <s v="12-13 New Orleans Hornets"/>
        <s v="12-13 Indiana Pacers"/>
        <s v="12-13 Charlotte Bobcats"/>
        <s v="12-13 Memphis Grizzlies"/>
        <s v="12-13 Washington Wizards"/>
        <s v="12-13 Chicago Bulls"/>
        <s v="12-13 Philadelphia 76ers"/>
        <s v="11-12 Denver Nuggets"/>
        <s v="11-12 San Antonio Spurs"/>
        <s v="11-12 Oklahoma City Thunder"/>
        <s v="11-12 Utah Jazz"/>
        <s v="11-12 Milwaukee Bucks"/>
        <s v="11-12 Sacramento Kings"/>
        <s v="11-12 Miami Heat"/>
        <s v="11-12 Phoenix Suns"/>
        <s v="11-12 Houston Rockets"/>
        <s v="11-12 Minnesota Timberwolves"/>
        <s v="11-12 New York Knicks"/>
        <s v="11-12 Golden State Warriors"/>
        <s v="11-12 Indiana Pacers"/>
        <s v="11-12 Los Angeles Clippers"/>
        <s v="11-12 Los Angeles Lakers"/>
        <s v="11-12 Portland Trail Blazers"/>
        <s v="11-12 Atlanta Hawks"/>
        <s v="11-12 Chicago Bulls"/>
        <s v="11-12 Dallas Mavericks"/>
        <s v="11-12 Memphis Grizzlies"/>
        <s v="11-12 Orlando Magic"/>
        <s v="11-12 Washington Wizards"/>
        <s v="11-12 Philadelphia 76ers"/>
        <s v="11-12 New Jersey Nets"/>
        <s v="11-12 Cleveland Cavaliers"/>
        <s v="11-12 Boston Celtics"/>
        <s v="11-12 Detroit Pistons"/>
        <s v="11-12 Toronto Raptors"/>
        <s v="11-12 New Orleans Hornets"/>
        <s v="11-12 Charlotte Bobcats"/>
        <s v="10-11 Denver Nuggets"/>
        <s v="10-11 New York Knicks"/>
        <s v="10-11 Houston Rockets"/>
        <s v="10-11 Phoenix Suns"/>
        <s v="10-11 Oklahoma City Thunder"/>
        <s v="10-11 San Antonio Spurs"/>
        <s v="10-11 Golden State Warriors"/>
        <s v="10-11 Miami Heat"/>
        <s v="10-11 Los Angeles Lakers"/>
        <s v="10-11 Minnesota Timberwolves"/>
        <s v="10-11 Dallas Mavericks"/>
        <s v="10-11 Memphis Grizzlies"/>
        <s v="10-11 Indiana Pacers"/>
        <s v="10-11 Utah Jazz"/>
        <s v="10-11 Sacramento Kings"/>
        <s v="10-11 Orlando Magic"/>
        <s v="10-11 Toronto Raptors"/>
        <s v="10-11 Philadelphia 76ers"/>
        <s v="10-11 Los Angeles Clippers"/>
        <s v="10-11 Chicago Bulls"/>
        <s v="10-11 Washington Wizards"/>
        <s v="10-11 Detroit Pistons"/>
        <s v="10-11 Boston Celtics"/>
        <s v="10-11 Portland Trail Blazers"/>
        <s v="10-11 Cleveland Cavaliers"/>
        <s v="10-11 Atlanta Hawks"/>
        <s v="10-11 New Orleans Hornets"/>
        <s v="10-11 New Jersey Nets"/>
        <s v="10-11 Charlotte Bobcats"/>
        <s v="10-11 Milwaukee Bucks"/>
        <s v="09-10 Phoenix Suns"/>
        <s v="09-10 Golden State Warriors"/>
        <s v="09-10 Denver Nuggets"/>
        <s v="09-10 Utah Jazz"/>
        <s v="09-10 Toronto Raptors"/>
        <s v="09-10 Orlando Magic"/>
        <s v="09-10 Memphis Grizzlies"/>
        <s v="09-10 Houston Rockets"/>
        <s v="09-10 New York Knicks"/>
        <s v="09-10 Cleveland Cavaliers"/>
        <s v="09-10 Dallas Mavericks"/>
        <s v="09-10 Los Angeles Lakers"/>
        <s v="09-10 Atlanta Hawks"/>
        <s v="09-10 Oklahoma City Thunder"/>
        <s v="09-10 San Antonio Spurs"/>
        <s v="09-10 Indiana Pacers"/>
        <s v="09-10 New Orleans Hornets"/>
        <s v="09-10 Sacramento Kings"/>
        <s v="09-10 Boston Celtics"/>
        <s v="09-10 Minnesota Timberwolves"/>
        <s v="09-10 Portland Trail Blazers"/>
        <s v="09-10 Philadelphia 76ers"/>
        <s v="09-10 Milwaukee Bucks"/>
        <s v="09-10 Chicago Bulls"/>
        <s v="09-10 Miami Heat"/>
        <s v="09-10 Washington Wizards"/>
        <s v="09-10 Los Angeles Clippers"/>
        <s v="09-10 Charlotte Bobcats"/>
        <s v="09-10 Detroit Pistons"/>
        <s v="09-10 New Jersey Nets"/>
        <s v="08-09 Phoenix Suns"/>
        <s v="08-09 Golden State Warriors"/>
        <s v="08-09 Los Angeles Lakers"/>
        <s v="08-09 New York Knicks"/>
        <s v="08-09 Indiana Pacers"/>
        <s v="08-09 Denver Nuggets"/>
        <s v="08-09 Utah Jazz"/>
        <s v="08-09 Chicago Bulls"/>
        <s v="08-09 Dallas Mavericks"/>
        <s v="08-09 Orlando Magic"/>
        <s v="08-09 Boston Celtics"/>
        <s v="08-09 Sacramento Kings"/>
        <s v="08-09 Cleveland Cavaliers"/>
        <s v="08-09 Portland Trail Blazers"/>
        <s v="08-09 Milwaukee Bucks"/>
        <s v="08-09 Toronto Raptors"/>
        <s v="08-09 Houston Rockets"/>
        <s v="08-09 Miami Heat"/>
        <s v="08-09 Atlanta Hawks"/>
        <s v="08-09 New Jersey Nets"/>
        <s v="08-09 Minnesota Timberwolves"/>
        <s v="08-09 Philadelphia 76ers"/>
        <s v="08-09 San Antonio Spurs"/>
        <s v="08-09 Oklahoma City Thunder"/>
        <s v="08-09 Washington Wizards"/>
        <s v="08-09 New Orleans Hornets"/>
        <s v="08-09 Los Angeles Clippers"/>
        <s v="08-09 Detroit Pistons"/>
        <s v="08-09 Memphis Grizzlies"/>
        <s v="08-09 Charlotte Bobcats"/>
        <s v="07-08 Golden State Warriors"/>
        <s v="07-08 Denver Nuggets"/>
        <s v="07-08 Phoenix Suns"/>
        <s v="07-08 Los Angeles Lakers"/>
        <s v="07-08 Utah Jazz"/>
        <s v="07-08 Orlando Magic"/>
        <s v="07-08 Indiana Pacers"/>
        <s v="07-08 Sacramento Kings"/>
        <s v="07-08 New Orleans Hornets"/>
        <s v="07-08 Memphis Grizzlies"/>
        <s v="07-08 Boston Celtics"/>
        <s v="07-08 Dallas Mavericks"/>
        <s v="07-08 Toronto Raptors"/>
        <s v="07-08 Washington Wizards"/>
        <s v="07-08 Atlanta Hawks"/>
        <s v="07-08 Seattle SuperSonics"/>
        <s v="07-08 Detroit Pistons"/>
        <s v="07-08 Chicago Bulls"/>
        <s v="07-08 Charlotte Bobcats"/>
        <s v="07-08 Milwaukee Bucks"/>
        <s v="07-08 New York Knicks"/>
        <s v="07-08 Houston Rockets"/>
        <s v="07-08 Philadelphia 76ers"/>
        <s v="07-08 Cleveland Cavaliers"/>
        <s v="07-08 New Jersey Nets"/>
        <s v="07-08 Minnesota Timberwolves"/>
        <s v="07-08 Portland Trail Blazers"/>
        <s v="07-08 San Antonio Spurs"/>
        <s v="07-08 Los Angeles Clippers"/>
        <s v="07-08 Miami Heat"/>
        <s v="06-07 Phoenix Suns"/>
        <s v="06-07 Golden State Warriors"/>
        <s v="06-07 Denver Nuggets"/>
        <s v="06-07 Washington Wizards"/>
        <s v="06-07 Los Angeles Lakers"/>
        <s v="06-07 Memphis Grizzlies"/>
        <s v="06-07 Utah Jazz"/>
        <s v="06-07 Sacramento Kings"/>
        <s v="06-07 Dallas Mavericks"/>
        <s v="06-07 Milwaukee Bucks"/>
        <s v="06-07 Toronto Raptors"/>
        <s v="06-07 Seattle SuperSonics"/>
        <s v="06-07 Chicago Bulls"/>
        <s v="06-07 San Antonio Spurs"/>
        <s v="06-07 New Jersey Nets"/>
        <s v="06-07 New York Knicks"/>
        <s v="06-07 Houston Rockets"/>
        <s v="06-07 Charlotte Bobcats"/>
        <s v="06-07 Cleveland Cavaliers"/>
        <s v="06-07 Minnesota Timberwolves"/>
        <s v="06-07 Detroit Pistons"/>
        <s v="06-07 Boston Celtics"/>
        <s v="06-07 Los Angeles Clippers"/>
        <s v="06-07 Indiana Pacers"/>
        <s v="06-07 New Orleans/Oklahoma City Hornets"/>
        <s v="06-07 Philadelphia 76ers"/>
        <s v="06-07 Orlando Magic"/>
        <s v="06-07 Miami Heat"/>
        <s v="06-07 Portland Trail Blazers"/>
        <s v="06-07 Atlanta Hawks"/>
        <s v="05-06 Phoenix Suns"/>
        <s v="05-06 Seattle SuperSonics"/>
        <s v="05-06 Washington Wizards"/>
        <s v="05-06 Toronto Raptors"/>
        <s v="05-06 Denver Nuggets"/>
        <s v="05-06 Miami Heat"/>
        <s v="05-06 Los Angeles Lakers"/>
        <s v="05-06 Philadelphia 76ers"/>
        <s v="05-06 Dallas Mavericks"/>
        <s v="05-06 Sacramento Kings"/>
        <s v="05-06 Golden State Warriors"/>
        <s v="05-06 Boston Celtics"/>
        <s v="05-06 Milwaukee Bucks"/>
        <s v="05-06 Chicago Bulls"/>
        <s v="05-06 Cleveland Cavaliers"/>
        <s v="05-06 Atlanta Hawks"/>
        <s v="05-06 Los Angeles Clippers"/>
        <s v="05-06 Charlotte Bobcats"/>
        <s v="05-06 Detroit Pistons"/>
        <s v="05-06 New York Knicks"/>
        <s v="05-06 San Antonio Spurs"/>
        <s v="05-06 Orlando Magic"/>
        <s v="05-06 Indiana Pacers"/>
        <s v="05-06 New Jersey Nets"/>
        <s v="05-06 New Orleans/Oklahoma City Hornets"/>
        <s v="05-06 Utah Jazz"/>
        <s v="05-06 Memphis Grizzlies"/>
        <s v="05-06 Minnesota Timberwolves"/>
        <s v="05-06 Houston Rockets"/>
        <s v="05-06 Portland Trail Blazers"/>
        <s v="03-04 Dallas Mavericks"/>
        <s v="03-04 Sacramento Kings"/>
        <s v="03-04 Los Angeles Lakers"/>
        <s v="03-04 Milwaukee Bucks"/>
        <s v="03-04 Denver Nuggets"/>
        <s v="03-04 Seattle SuperSonics"/>
        <s v="03-04 Memphis Grizzlies"/>
        <s v="03-04 Boston Celtics"/>
        <s v="03-04 Los Angeles Clippers"/>
        <s v="03-04 Minnesota Timberwolves"/>
        <s v="03-04 Phoenix Suns"/>
        <s v="03-04 Orlando Magic"/>
        <s v="03-04 Golden State Warriors"/>
        <s v="03-04 Cleveland Cavaliers"/>
        <s v="03-04 Atlanta Hawks"/>
        <s v="03-04 New York Knicks"/>
        <s v="03-04 New Orleans Hornets"/>
        <s v="03-04 Washington Wizards"/>
        <s v="03-04 San Antonio Spurs"/>
        <s v="03-04 Indiana Pacers"/>
        <s v="03-04 Portland Trail Blazers"/>
        <s v="03-04 Miami Heat"/>
        <s v="03-04 New Jersey Nets"/>
        <s v="03-04 Detroit Pistons"/>
        <s v="03-04 Houston Rockets"/>
        <s v="03-04 Chicago Bulls"/>
        <s v="03-04 Utah Jazz"/>
        <s v="03-04 Philadelphia 76ers"/>
        <s v="03-04 Toronto Raptors"/>
        <s v="04-05 Phoenix Suns"/>
        <s v="04-05 Sacramento Kings"/>
        <s v="04-05 Dallas Mavericks"/>
        <s v="04-05 Miami Heat"/>
        <s v="04-05 Boston Celtics"/>
        <s v="04-05 Washington Wizards"/>
        <s v="04-05 Toronto Raptors"/>
        <s v="04-05 Denver Nuggets"/>
        <s v="04-05 Orlando Magic"/>
        <s v="04-05 Philadelphia 76ers"/>
        <s v="04-05 Seattle SuperSonics"/>
        <s v="04-05 Los Angeles Lakers"/>
        <s v="04-05 Golden State Warriors"/>
        <s v="04-05 New York Knicks"/>
        <s v="04-05 Milwaukee Bucks"/>
        <s v="04-05 Minnesota Timberwolves"/>
        <s v="04-05 Cleveland Cavaliers"/>
        <s v="04-05 San Antonio Spurs"/>
        <s v="04-05 Los Angeles Clippers"/>
        <s v="04-05 Houston Rockets"/>
        <s v="04-05 Chicago Bulls"/>
        <s v="04-05 Charlotte Bobcats"/>
        <s v="04-05 Memphis Grizzlies"/>
        <s v="04-05 Detroit Pistons"/>
        <s v="04-05 Indiana Pacers"/>
        <s v="04-05 Utah Jazz"/>
        <s v="04-05 Portland Trail Blazers"/>
        <s v="04-05 Atlanta Hawks"/>
        <s v="04-05 New Jersey Nets"/>
        <s v="04-05 New Orleans Hornets"/>
        <s v="02-03 Dallas Mavericks"/>
        <s v="02-03 Golden State Warriors"/>
        <s v="02-03 Sacramento Kings"/>
        <s v="02-03 Los Angeles Lakers"/>
        <s v="02-03 Milwaukee Bucks"/>
        <s v="02-03 Orlando Magic"/>
        <s v="02-03 Minnesota Timberwolves"/>
        <s v="02-03 Memphis Grizzlies"/>
        <s v="02-03 Philadelphia 76ers"/>
        <s v="02-03 Indiana Pacers"/>
        <s v="02-03 New York Knicks"/>
        <s v="02-03 San Antonio Spurs"/>
        <s v="02-03 Phoenix Suns"/>
        <s v="02-03 New Jersey Nets"/>
        <s v="02-03 Portland Trail Blazers"/>
        <s v="02-03 Chicago Bulls"/>
        <s v="02-03 Utah Jazz"/>
        <s v="02-03 Atlanta Hawks"/>
        <s v="02-03 New Orleans Hornets"/>
        <s v="02-03 Los Angeles Clippers"/>
        <s v="02-03 Houston Rockets"/>
        <s v="02-03 Boston Celtics"/>
        <s v="02-03 Seattle SuperSonics"/>
        <s v="02-03 Washington Wizards"/>
        <s v="02-03 Cleveland Cavaliers"/>
        <s v="02-03 Detroit Pistons"/>
        <s v="02-03 Toronto Raptors"/>
        <s v="02-03 Miami Heat"/>
        <s v="02-03 Denver Nuggets"/>
        <s v="01-02 Dallas Mavericks"/>
        <s v="01-02 Sacramento Kings"/>
        <s v="01-02 Los Angeles Lakers"/>
        <s v="01-02 Orlando Magic"/>
        <s v="01-02 Minnesota Timberwolves"/>
        <s v="01-02 Seattle SuperSonics"/>
        <s v="01-02 Golden State Warriors"/>
        <s v="01-02 Milwaukee Bucks"/>
        <s v="01-02 Indiana Pacers"/>
        <s v="01-02 San Antonio Spurs"/>
        <s v="01-02 Portland Trail Blazers"/>
        <s v="01-02 Boston Celtics"/>
        <s v="01-02 New Jersey Nets"/>
        <s v="01-02 Utah Jazz"/>
        <s v="01-02 Los Angeles Clippers"/>
        <s v="01-02 Cleveland Cavaliers"/>
        <s v="01-02 Phoenix Suns"/>
        <s v="01-02 Detroit Pistons"/>
        <s v="01-02 Atlanta Hawks"/>
        <s v="01-02 Charlotte Hornets"/>
        <s v="01-02 Washington Wizards"/>
        <s v="01-02 Houston Rockets"/>
        <s v="01-02 Denver Nuggets"/>
        <s v="01-02 New York Knicks"/>
        <s v="01-02 Toronto Raptors"/>
        <s v="01-02 Philadelphia 76ers"/>
        <s v="01-02 Memphis Grizzlies"/>
        <s v="01-02 Chicago Bulls"/>
        <s v="01-02 Miami Heat"/>
        <s v="00-01 Sacramento Kings"/>
        <s v="00-01 Milwaukee Bucks"/>
        <s v="00-01 Los Angeles Lakers"/>
        <s v="00-01 Dallas Mavericks"/>
        <s v="00-01 Toronto Raptors"/>
        <s v="00-01 Orlando Magic"/>
        <s v="00-01 Minnesota Timberwolves"/>
        <s v="00-01 Seattle SuperSonics"/>
        <s v="00-01 Houston Rockets"/>
        <s v="00-01 Utah Jazz"/>
        <s v="00-01 Denver Nuggets"/>
        <s v="00-01 San Antonio Spurs"/>
        <s v="00-01 Detroit Pistons"/>
        <s v="00-01 Portland Trail Blazers"/>
        <s v="00-01 Philadelphia 76ers"/>
        <s v="00-01 Boston Celtics"/>
        <s v="00-01 Phoenix Suns"/>
        <s v="00-01 Washington Wizards"/>
        <s v="00-01 Indiana Pacers"/>
        <s v="00-01 Golden State Warriors"/>
        <s v="00-01 Los Angeles Clippers"/>
        <s v="00-01 Cleveland Cavaliers"/>
        <s v="00-01 New Jersey Nets"/>
        <s v="00-01 Charlotte Hornets"/>
        <s v="00-01 Vancouver Grizzlies"/>
        <s v="00-01 Atlanta Hawks"/>
        <s v="00-01 Miami Heat"/>
        <s v="00-01 New York Knicks"/>
        <s v="00-01 Chicago Bulls"/>
        <s v="99-00 Sacramento Kings"/>
        <s v="99-00 Detroit Pistons"/>
        <s v="99-00 Dallas Mavericks"/>
        <s v="99-00 Indiana Pacers"/>
        <s v="99-00 Milwaukee Bucks"/>
        <s v="99-00 Los Angeles Lakers"/>
        <s v="99-00 Orlando Magic"/>
        <s v="99-00 Houston Rockets"/>
        <s v="99-00 Boston Celtics"/>
        <s v="99-00 Seattle SuperSonics"/>
        <s v="99-00 Denver Nuggets"/>
        <s v="99-00 Phoenix Suns"/>
        <s v="99-00 Minnesota Timberwolves"/>
        <s v="99-00 Charlotte Hornets"/>
        <s v="99-00 New Jersey Nets"/>
        <s v="99-00 Portland Trail Blazers"/>
        <s v="99-00 Toronto Raptors"/>
        <s v="99-00 Cleveland Cavaliers"/>
        <s v="99-00 Washington Wizards"/>
        <s v="99-00 Utah Jazz"/>
        <s v="99-00 San Antonio Spurs"/>
        <s v="99-00 Golden State Warriors"/>
        <s v="99-00 Philadelphia 76ers"/>
        <s v="99-00 Miami Heat"/>
        <s v="99-00 Atlanta Hawks"/>
        <s v="99-00 Vancouver Grizzlies"/>
        <s v="99-00 New York Knicks"/>
        <s v="99-00 Los Angeles Clippers"/>
        <s v="99-00 Chicago Bulls"/>
        <s v="98-99 Sacramento Kings"/>
        <s v="98-99 Los Angeles Lakers"/>
        <s v="98-99 Phoenix Suns"/>
        <s v="98-99 Seattle SuperSonics"/>
        <s v="98-99 Portland Trail Blazers"/>
        <s v="98-99 Indiana Pacers"/>
        <s v="98-99 Houston Rockets"/>
        <s v="98-99 Denver Nuggets"/>
        <s v="98-99 Utah Jazz"/>
        <s v="98-99 Boston Celtics"/>
        <s v="98-99 Minnesota Timberwolves"/>
        <s v="98-99 Charlotte Hornets"/>
        <s v="98-99 San Antonio Spurs"/>
        <s v="98-99 Milwaukee Bucks"/>
        <s v="98-99 Dallas Mavericks"/>
        <s v="98-99 New Jersey Nets"/>
        <s v="98-99 Washington Wizards"/>
        <s v="98-99 Toronto Raptors"/>
        <s v="98-99 Los Angeles Clippers"/>
        <s v="98-99 Detroit Pistons"/>
        <s v="98-99 Philadelphia 76ers"/>
        <s v="98-99 Orlando Magic"/>
        <s v="98-99 Miami Heat"/>
        <s v="98-99 Vancouver Grizzlies"/>
        <s v="98-99 Golden State Warriors"/>
        <s v="98-99 Cleveland Cavaliers"/>
        <s v="98-99 New York Knicks"/>
        <s v="98-99 Atlanta Hawks"/>
        <s v="98-99 Chicago Bulls"/>
        <s v="97-98 Los Angeles Lakers"/>
        <s v="97-98 Minnesota Timberwolves"/>
        <s v="97-98 Utah Jazz"/>
        <s v="97-98 Seattle SuperSonics"/>
        <s v="97-98 New Jersey Nets"/>
        <s v="97-98 Phoenix Suns"/>
        <s v="97-98 Houston Rockets"/>
        <s v="97-98 Washington Wizards"/>
        <s v="97-98 Chicago Bulls"/>
        <s v="97-98 Charlotte Hornets"/>
        <s v="97-98 Vancouver Grizzlies"/>
        <s v="97-98 Indiana Pacers"/>
        <s v="97-98 Los Angeles Clippers"/>
        <s v="97-98 Boston Celtics"/>
        <s v="97-98 Atlanta Hawks"/>
        <s v="97-98 Miami Heat"/>
        <s v="97-98 Toronto Raptors"/>
        <s v="97-98 Milwaukee Bucks"/>
        <s v="97-98 Portland Trail Blazers"/>
        <s v="97-98 Detroit Pistons"/>
        <s v="97-98 Philadelphia 76ers"/>
        <s v="97-98 Sacramento Kings"/>
        <s v="97-98 San Antonio Spurs"/>
        <s v="97-98 Cleveland Cavaliers"/>
        <s v="97-98 New York Knicks"/>
        <s v="97-98 Dallas Mavericks"/>
        <s v="97-98 Orlando Magic"/>
        <s v="97-98 Denver Nuggets"/>
        <s v="97-98 Golden State Warriors"/>
        <s v="96-97 Chicago Bulls"/>
        <s v="96-97 Utah Jazz"/>
        <s v="96-97 Phoenix Suns"/>
        <s v="96-97 Seattle SuperSonics"/>
        <s v="96-97 Boston Celtics"/>
        <s v="96-97 Houston Rockets"/>
        <s v="96-97 Philadelphia 76ers"/>
        <s v="96-97 Los Angeles Lakers"/>
        <s v="96-97 Golden State Warriors"/>
        <s v="96-97 Washington Bullets"/>
        <s v="96-97 Portland Trail Blazers"/>
        <s v="96-97 Charlotte Hornets"/>
        <s v="96-97 Denver Nuggets"/>
        <s v="96-97 New Jersey Nets"/>
        <s v="96-97 Los Angeles Clippers"/>
        <s v="96-97 Sacramento Kings"/>
        <s v="96-97 Minnesota Timberwolves"/>
        <s v="96-97 Toronto Raptors"/>
        <s v="96-97 New York Knicks"/>
        <s v="96-97 Indiana Pacers"/>
        <s v="96-97 Milwaukee Bucks"/>
        <s v="96-97 Miami Heat"/>
        <s v="96-97 Atlanta Hawks"/>
        <s v="96-97 Detroit Pistons"/>
        <s v="96-97 Orlando Magic"/>
        <s v="96-97 Dallas Mavericks"/>
        <s v="96-97 San Antonio Spurs"/>
        <s v="96-97 Vancouver Grizzlies"/>
        <s v="96-97 Cleveland Cavaliers"/>
        <s v="95-96 Chicago Bulls"/>
        <s v="95-96 Seattle SuperSonics"/>
        <s v="95-96 Orlando Magic"/>
        <s v="95-96 Phoenix Suns"/>
        <s v="95-96 Boston Celtics"/>
        <s v="95-96 San Antonio Spurs"/>
        <s v="95-96 Los Angeles Lakers"/>
        <s v="95-96 Charlotte Hornets"/>
        <s v="95-96 Dallas Mavericks"/>
        <s v="95-96 Washington Bullets"/>
        <s v="95-96 Houston Rockets"/>
        <s v="95-96 Utah Jazz"/>
        <s v="95-96 Golden State Warriors"/>
        <s v="95-96 Sacramento Kings"/>
        <s v="95-96 Los Angeles Clippers"/>
        <s v="95-96 Portland Trail Blazers"/>
        <s v="95-96 Indiana Pacers"/>
        <s v="95-96 Atlanta Hawks"/>
        <s v="95-96 Minnesota Timberwolves"/>
        <s v="95-96 Denver Nuggets"/>
        <s v="95-96 Toronto Raptors"/>
        <s v="95-96 New York Knicks"/>
        <s v="95-96 Miami Heat"/>
        <s v="95-96 Milwaukee Bucks"/>
        <s v="95-96 Detroit Pistons"/>
        <s v="95-96 Philadelphia 76ers"/>
        <s v="95-96 New Jersey Nets"/>
        <s v="95-96 Cleveland Cavaliers"/>
        <s v="95-96 Vancouver Grizzlies"/>
        <s v="94-95 Orlando Magic"/>
        <s v="94-95 Phoenix Suns"/>
        <s v="94-95 Seattle SuperSonics"/>
        <s v="94-95 San Antonio Spurs"/>
        <s v="94-95 Utah Jazz"/>
        <s v="94-95 Golden State Warriors"/>
        <s v="94-95 Los Angeles Lakers"/>
        <s v="94-95 Houston Rockets"/>
        <s v="94-95 Dallas Mavericks"/>
        <s v="94-95 Portland Trail Blazers"/>
        <s v="94-95 Boston Celtics"/>
        <s v="94-95 Chicago Bulls"/>
        <s v="94-95 Denver Nuggets"/>
        <s v="94-95 Miami Heat"/>
        <s v="94-95 Charlotte Hornets"/>
        <s v="94-95 Washington Bullets"/>
        <s v="94-95 Milwaukee Bucks"/>
        <s v="94-95 Indiana Pacers"/>
        <s v="94-95 Sacramento Kings"/>
        <s v="94-95 New York Knicks"/>
        <s v="94-95 Detroit Pistons"/>
        <s v="94-95 New Jersey Nets"/>
        <s v="94-95 Los Angeles Clippers"/>
        <s v="94-95 Atlanta Hawks"/>
        <s v="94-95 Philadelphia 76ers"/>
        <s v="94-95 Minnesota Timberwolves"/>
        <s v="94-95 Cleveland Cavaliers"/>
        <s v="93-94 Phoenix Suns"/>
        <s v="93-94 Golden State Warriors"/>
        <s v="93-94 Portland Trail Blazers"/>
        <s v="93-94 Charlotte Hornets"/>
        <s v="93-94 Seattle SuperSonics"/>
        <s v="93-94 Orlando Magic"/>
        <s v="93-94 Miami Heat"/>
        <s v="93-94 New Jersey Nets"/>
        <s v="93-94 Los Angeles Clippers"/>
        <s v="93-94 Utah Jazz"/>
        <s v="93-94 Atlanta Hawks"/>
        <s v="93-94 Cleveland Cavaliers"/>
        <s v="93-94 Houston Rockets"/>
        <s v="93-94 Sacramento Kings"/>
        <s v="93-94 Indiana Pacers"/>
        <s v="93-94 Boston Celtics"/>
        <s v="93-94 Los Angeles Lakers"/>
        <s v="93-94 Washington Bullets"/>
        <s v="93-94 Denver Nuggets"/>
        <s v="93-94 San Antonio Spurs"/>
        <s v="93-94 New York Knicks"/>
        <s v="93-94 Philadelphia 76ers"/>
        <s v="93-94 Chicago Bulls"/>
        <s v="93-94 Milwaukee Bucks"/>
        <s v="93-94 Detroit Pistons"/>
        <s v="93-94 Minnesota Timberwolves"/>
        <s v="93-94 Dallas Mavericks"/>
        <s v="92-93 Phoenix Suns"/>
        <s v="92-93 Charlotte Hornets"/>
        <s v="92-93 Golden State Warriors"/>
        <s v="92-93 Portland Trail Blazers"/>
        <s v="92-93 Seattle SuperSonics"/>
        <s v="92-93 Sacramento Kings"/>
        <s v="92-93 Indiana Pacers"/>
        <s v="92-93 Cleveland Cavaliers"/>
        <s v="92-93 Atlanta Hawks"/>
        <s v="92-93 Los Angeles Clippers"/>
        <s v="92-93 Utah Jazz"/>
        <s v="92-93 Orlando Magic"/>
        <s v="92-93 San Antonio Spurs"/>
        <s v="92-93 Denver Nuggets"/>
        <s v="92-93 Chicago Bulls"/>
        <s v="92-93 Philadelphia 76ers"/>
        <s v="92-93 Los Angeles Lakers"/>
        <s v="92-93 Houston Rockets"/>
        <s v="92-93 Boston Celtics"/>
        <s v="92-93 Miami Heat"/>
        <s v="92-93 New Jersey Nets"/>
        <s v="92-93 Milwaukee Bucks"/>
        <s v="92-93 Washington Bullets"/>
        <s v="92-93 New York Knicks"/>
        <s v="92-93 Detroit Pistons"/>
        <s v="92-93 Dallas Mavericks"/>
        <s v="92-93 Minnesota Timberwolves"/>
        <s v="91-92 Golden State Warriors"/>
        <s v="91-92 Indiana Pacers"/>
        <s v="91-92 Phoenix Suns"/>
        <s v="91-92 Portland Trail Blazers"/>
        <s v="91-92 Chicago Bulls"/>
        <s v="91-92 Charlotte Hornets"/>
        <s v="91-92 Cleveland Cavaliers"/>
        <s v="91-92 Utah Jazz"/>
        <s v="91-92 Boston Celtics"/>
        <s v="91-92 Seattle SuperSonics"/>
        <s v="91-92 Atlanta Hawks"/>
        <s v="91-92 New Jersey Nets"/>
        <s v="91-92 Milwaukee Bucks"/>
        <s v="91-92 Miami Heat"/>
        <s v="91-92 Sacramento Kings"/>
        <s v="91-92 San Antonio Spurs"/>
        <s v="91-92 Los Angeles Clippers"/>
        <s v="91-92 Washington Bullets"/>
        <s v="91-92 Houston Rockets"/>
        <s v="91-92 Philadelphia 76ers"/>
        <s v="91-92 Orlando Magic"/>
        <s v="91-92 New York Knicks"/>
        <s v="91-92 Minnesota Timberwolves"/>
        <s v="91-92 Los Angeles Lakers"/>
        <s v="91-92 Denver Nuggets"/>
        <s v="91-92 Detroit Pistons"/>
        <s v="91-92 Dallas Mavericks"/>
        <s v="90-91 Denver Nuggets"/>
        <s v="90-91 Golden State Warriors"/>
        <s v="90-91 Portland Trail Blazers"/>
        <s v="90-91 Phoenix Suns"/>
        <s v="90-91 Indiana Pacers"/>
        <s v="90-91 Boston Celtics"/>
        <s v="90-91 Chicago Bulls"/>
        <s v="90-91 Atlanta Hawks"/>
        <s v="90-91 San Antonio Spurs"/>
        <s v="90-91 Houston Rockets"/>
        <s v="90-91 Seattle SuperSonics"/>
        <s v="90-91 Milwaukee Bucks"/>
        <s v="90-91 Los Angeles Lakers"/>
        <s v="90-91 Orlando Magic"/>
        <s v="90-91 Philadelphia 76ers"/>
        <s v="90-91 Utah Jazz"/>
        <s v="90-91 Los Angeles Clippers"/>
        <s v="90-91 New York Knicks"/>
        <s v="90-91 New Jersey Nets"/>
        <s v="90-91 Charlotte Hornets"/>
        <s v="90-91 Miami Heat"/>
        <s v="90-91 Cleveland Cavaliers"/>
        <s v="90-91 Washington Bullets"/>
        <s v="90-91 Detroit Pistons"/>
        <s v="90-91 Dallas Mavericks"/>
        <s v="90-91 Minnesota Timberwolves"/>
        <s v="90-91 Sacramento Kings"/>
        <s v="89-90 Golden State Warriors"/>
        <s v="89-90 Phoenix Suns"/>
        <s v="89-90 Denver Nuggets"/>
        <s v="89-90 Portland Trail Blazers"/>
        <s v="89-90 Orlando Magic"/>
        <s v="89-90 Los Angeles Lakers"/>
        <s v="89-90 Philadelphia 76ers"/>
        <s v="89-90 Boston Celtics"/>
        <s v="89-90 Chicago Bulls"/>
        <s v="89-90 Indiana Pacers"/>
        <s v="89-90 Atlanta Hawks"/>
        <s v="89-90 New York Knicks"/>
        <s v="89-90 Washington Bullets"/>
        <s v="89-90 Seattle SuperSonics"/>
        <s v="89-90 Utah Jazz"/>
        <s v="89-90 Houston Rockets"/>
        <s v="89-90 San Antonio Spurs"/>
        <s v="89-90 Milwaukee Bucks"/>
        <s v="89-90 Detroit Pistons"/>
        <s v="89-90 Los Angeles Clippers"/>
        <s v="89-90 Cleveland Cavaliers"/>
        <s v="89-90 Dallas Mavericks"/>
        <s v="89-90 Sacramento Kings"/>
        <s v="89-90 Miami Heat"/>
        <s v="89-90 Charlotte Hornets"/>
        <s v="89-90 New Jersey Nets"/>
        <s v="89-90 Minnesota Timberwolves"/>
        <s v="88-89 Phoenix Suns"/>
        <s v="88-89 Denver Nuggets"/>
        <s v="88-89 New York Knicks"/>
        <s v="88-89 Golden State Warriors"/>
        <s v="88-89 Los Angeles Lakers"/>
        <s v="88-89 Portland Trail Blazers"/>
        <s v="88-89 Seattle SuperSonics"/>
        <s v="88-89 Philadelphia 76ers"/>
        <s v="88-89 Atlanta Hawks"/>
        <s v="88-89 Boston Celtics"/>
        <s v="88-89 Milwaukee Bucks"/>
        <s v="88-89 Cleveland Cavaliers"/>
        <s v="88-89 Houston Rockets"/>
        <s v="88-89 Washington Bullets"/>
        <s v="88-89 Indiana Pacers"/>
        <s v="88-89 Detroit Pistons"/>
        <s v="88-89 Chicago Bulls"/>
        <s v="88-89 Los Angeles Clippers"/>
        <s v="88-89 San Antonio Spurs"/>
        <s v="88-89 Sacramento Kings"/>
        <s v="88-89 Utah Jazz"/>
        <s v="88-89 Charlotte Hornets"/>
        <s v="88-89 New Jersey Nets"/>
        <s v="88-89 Dallas Mavericks"/>
        <s v="88-89 Miami Heat"/>
        <s v="87-88 Denver Nuggets"/>
        <s v="87-88 Portland Trail Blazers"/>
        <s v="87-88 Boston Celtics"/>
        <s v="87-88 San Antonio Spurs"/>
        <s v="87-88 Los Angeles Lakers"/>
        <s v="87-88 Seattle SuperSonics"/>
        <s v="87-88 Dallas Mavericks"/>
        <s v="87-88 Detroit Pistons"/>
        <s v="87-88 Houston Rockets"/>
        <s v="87-88 Phoenix Suns"/>
        <s v="87-88 Utah Jazz"/>
        <s v="87-88 Sacramento Kings"/>
        <s v="87-88 Atlanta Hawks"/>
        <s v="87-88 Golden State Warriors"/>
        <s v="87-88 Milwaukee Bucks"/>
        <s v="87-88 Philadelphia 76ers"/>
        <s v="87-88 New York Knicks"/>
        <s v="87-88 Washington Bullets"/>
        <s v="87-88 Chicago Bulls"/>
        <s v="87-88 Indiana Pacers"/>
        <s v="87-88 Cleveland Cavaliers"/>
        <s v="87-88 New Jersey Nets"/>
        <s v="87-88 Los Angeles Clippers"/>
        <s v="86-87 Portland Trail Blazers"/>
        <s v="86-87 Los Angeles Lakers"/>
        <s v="86-87 Denver Nuggets"/>
        <s v="86-87 Dallas Mavericks"/>
        <s v="86-87 Seattle SuperSonics"/>
        <s v="86-87 Boston Celtics"/>
        <s v="86-87 Golden State Warriors"/>
        <s v="86-87 Detroit Pistons"/>
        <s v="86-87 Phoenix Suns"/>
        <s v="86-87 Sacramento Kings"/>
        <s v="86-87 Milwaukee Bucks"/>
        <s v="86-87 Atlanta Hawks"/>
        <s v="86-87 New Jersey Nets"/>
        <s v="86-87 San Antonio Spurs"/>
        <s v="86-87 Utah Jazz"/>
        <s v="86-87 Houston Rockets"/>
        <s v="86-87 Philadelphia 76ers"/>
        <s v="86-87 Indiana Pacers"/>
        <s v="86-87 Washington Bullets"/>
        <s v="86-87 Chicago Bulls"/>
        <s v="86-87 Los Angeles Clippers"/>
        <s v="86-87 Cleveland Cavaliers"/>
        <s v="86-87 New York Knicks"/>
        <s v="85-86 Los Angeles Lakers"/>
        <s v="85-86 Dallas Mavericks"/>
        <s v="85-86 Portland Trail Blazers"/>
        <s v="85-86 Denver Nuggets"/>
        <s v="85-86 Milwaukee Bucks"/>
        <s v="85-86 Houston Rockets"/>
        <s v="85-86 Detroit Pistons"/>
        <s v="85-86 Boston Celtics"/>
        <s v="85-86 Golden State Warriors"/>
        <s v="85-86 San Antonio Spurs"/>
        <s v="85-86 Philadelphia 76ers"/>
        <s v="85-86 Phoenix Suns"/>
        <s v="85-86 Chicago Bulls"/>
        <s v="85-86 New Jersey Nets"/>
        <s v="85-86 Sacramento Kings"/>
        <s v="85-86 Los Angeles Clippers"/>
        <s v="85-86 Atlanta Hawks"/>
        <s v="85-86 Utah Jazz"/>
        <s v="85-86 Cleveland Cavaliers"/>
        <s v="85-86 Seattle SuperSonics"/>
        <s v="85-86 Indiana Pacers"/>
        <s v="85-86 Washington Bullets"/>
        <s v="85-86 New York Knicks"/>
        <s v="84-85 Denver Nuggets"/>
        <s v="84-85 Los Angeles Lakers"/>
        <s v="84-85 Detroit Pistons"/>
        <s v="84-85 Portland Trail Blazers"/>
        <s v="84-85 Kansas City Kings"/>
        <s v="84-85 Boston Celtics"/>
        <s v="84-85 San Antonio Spurs"/>
        <s v="84-85 Philadelphia 76ers"/>
        <s v="84-85 Houston Rockets"/>
        <s v="84-85 Dallas Mavericks"/>
        <s v="84-85 Milwaukee Bucks"/>
        <s v="84-85 Golden State Warriors"/>
        <s v="84-85 New Jersey Nets"/>
        <s v="84-85 Utah Jazz"/>
        <s v="84-85 Chicago Bulls"/>
        <s v="84-85 Cleveland Cavaliers"/>
        <s v="84-85 Indiana Pacers"/>
        <s v="84-85 Phoenix Suns"/>
        <s v="84-85 Los Angeles Clippers"/>
        <s v="84-85 Atlanta Hawks"/>
        <s v="84-85 Washington Bullets"/>
        <s v="84-85 New York Knicks"/>
        <s v="84-85 Seattle SuperSonics"/>
        <s v="83-84 Denver Nuggets"/>
        <s v="83-84 San Antonio Spurs"/>
        <s v="83-84 Detroit Pistons"/>
        <s v="83-84 Los Angeles Lakers"/>
        <s v="83-84 Utah Jazz"/>
        <s v="83-84 Portland Trail Blazers"/>
        <s v="83-84 Boston Celtics"/>
        <s v="83-84 Phoenix Suns"/>
        <s v="83-84 San Diego Clippers"/>
        <s v="83-84 Houston Rockets"/>
        <s v="83-84 Dallas Mavericks"/>
        <s v="83-84 Kansas City Kings"/>
        <s v="83-84 New Jersey Nets"/>
        <s v="83-84 Golden State Warriors"/>
        <s v="83-84 Seattle SuperSonics"/>
        <s v="83-84 Philadelphia 76ers"/>
        <s v="83-84 New York Knicks"/>
        <s v="83-84 Milwaukee Bucks"/>
        <s v="83-84 Indiana Pacers"/>
        <s v="83-84 Chicago Bulls"/>
        <s v="83-84 Washington Bullets"/>
        <s v="83-84 Cleveland Cavaliers"/>
        <s v="83-84 Atlanta Hawks"/>
        <s v="82-83 Denver Nuggets"/>
        <s v="82-83 Los Angeles Lakers"/>
        <s v="82-83 San Antonio Spurs"/>
        <s v="82-83 Kansas City Kings"/>
        <s v="82-83 Dallas Mavericks"/>
        <s v="82-83 Detroit Pistons"/>
        <s v="82-83 Boston Celtics"/>
        <s v="82-83 Philadelphia 76ers"/>
        <s v="82-83 Chicago Bulls"/>
        <s v="82-83 Seattle SuperSonics"/>
        <s v="82-83 Utah Jazz"/>
        <s v="82-83 Indiana Pacers"/>
        <s v="82-83 Golden State Warriors"/>
        <s v="82-83 San Diego Clippers"/>
        <s v="82-83 Portland Trail Blazers"/>
        <s v="82-83 Phoenix Suns"/>
        <s v="82-83 Milwaukee Bucks"/>
        <s v="82-83 New Jersey Nets"/>
        <s v="82-83 Atlanta Hawks"/>
        <s v="82-83 New York Knicks"/>
        <s v="82-83 Houston Rockets"/>
        <s v="82-83 Washington Bullets"/>
        <s v="82-83 Cleveland Cavaliers"/>
        <s v="81-82 Denver Nuggets"/>
        <s v="81-82 Los Angeles Lakers"/>
        <s v="81-82 San Antonio Spurs"/>
        <s v="81-82 Boston Celtics"/>
        <s v="81-82 Philadelphia 76ers"/>
        <s v="81-82 Detroit Pistons"/>
        <s v="81-82 Utah Jazz"/>
        <s v="81-82 Golden State Warriors"/>
        <s v="81-82 Portland Trail Blazers"/>
        <s v="81-82 San Diego Clippers"/>
        <s v="81-82 Milwaukee Bucks"/>
        <s v="81-82 Seattle SuperSonics"/>
        <s v="81-82 Kansas City Kings"/>
        <s v="81-82 New Jersey Nets"/>
        <s v="81-82 Chicago Bulls"/>
        <s v="81-82 New York Knicks"/>
        <s v="81-82 Phoenix Suns"/>
        <s v="81-82 Houston Rockets"/>
        <s v="81-82 Dallas Mavericks"/>
        <s v="81-82 Washington Bullets"/>
        <s v="81-82 Cleveland Cavaliers"/>
        <s v="81-82 Indiana Pacers"/>
        <s v="81-82 Atlanta Hawks"/>
        <s v="80-81 Denver Nuggets"/>
        <s v="80-81 Milwaukee Bucks"/>
        <s v="80-81 San Antonio Spurs"/>
        <s v="80-81 Philadelphia 76ers"/>
        <s v="80-81 Los Angeles Lakers"/>
        <s v="80-81 Portland Trail Blazers"/>
        <s v="80-81 Phoenix Suns"/>
        <s v="80-81 Boston Celtics"/>
        <s v="80-81 Golden State Warriors"/>
        <s v="80-81 Chicago Bulls"/>
        <s v="80-81 Houston Rockets"/>
        <s v="80-81 New York Knicks"/>
        <s v="80-81 Indiana Pacers"/>
        <s v="80-81 Kansas City Kings"/>
        <s v="80-81 New Jersey Nets"/>
        <s v="80-81 San Diego Clippers"/>
        <s v="80-81 Cleveland Cavaliers"/>
        <s v="80-81 Washington Bullets"/>
        <s v="80-81 Atlanta Hawks"/>
        <s v="80-81 Seattle SuperSonics"/>
        <s v="80-81 Dallas Mavericks"/>
        <s v="80-81 Utah Jazz"/>
        <s v="80-81 Detroit Pistons"/>
        <s v="79-80 San Antonio Spurs"/>
        <s v="79-80 Los Angeles Lakers"/>
        <s v="79-80 Cleveland Cavaliers"/>
        <s v="79-80 New York Knicks"/>
        <s v="79-80 Boston Celtics"/>
        <s v="79-80 Indiana Pacers"/>
        <s v="79-80 Phoenix Suns"/>
        <s v="79-80 Houston Rockets"/>
        <s v="79-80 Milwaukee Bucks"/>
        <s v="79-80 Philadelphia 76ers"/>
        <s v="79-80 Detroit Pistons"/>
        <s v="79-80 Seattle SuperSonics"/>
        <s v="79-80 New Jersey Nets"/>
        <s v="79-80 Denver Nuggets"/>
        <s v="79-80 Kansas City Kings"/>
        <s v="79-80 San Diego Clippers"/>
        <s v="79-80 Chicago Bulls"/>
        <s v="79-80 Washington Bullets"/>
        <s v="79-80 Atlanta Hawks"/>
        <s v="79-80 Golden State Warriors"/>
        <s v="79-80 Portland Trail Blazers"/>
        <s v="79-80 Utah Jaz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ABC"/>
    <n v="5.8"/>
    <n v="11.31"/>
  </r>
  <r>
    <x v="1"/>
    <s v="ABC"/>
    <n v="6.1"/>
    <n v="11.64"/>
  </r>
  <r>
    <x v="2"/>
    <s v="ABC"/>
    <n v="6.6"/>
    <n v="12.4"/>
  </r>
  <r>
    <x v="3"/>
    <s v="ABC"/>
    <n v="5.2"/>
    <n v="9.91"/>
  </r>
  <r>
    <x v="4"/>
    <s v="ABC"/>
    <n v="4"/>
    <n v="7.45"/>
  </r>
  <r>
    <x v="5"/>
    <s v="ABC"/>
    <n v="8.8000000000000007"/>
    <n v="15.14"/>
  </r>
  <r>
    <x v="6"/>
    <s v="ABC"/>
    <n v="10"/>
    <n v="17.559999999999999"/>
  </r>
  <r>
    <x v="7"/>
    <s v="ABC"/>
    <n v="11.3"/>
    <n v="20.38"/>
  </r>
  <r>
    <x v="8"/>
    <s v="ABC"/>
    <n v="11.4"/>
    <n v="20.28"/>
  </r>
  <r>
    <x v="9"/>
    <s v="ABC"/>
    <n v="11.6"/>
    <n v="19.940000000000001"/>
  </r>
  <r>
    <x v="10"/>
    <s v="ABC"/>
    <n v="9.3000000000000007"/>
    <n v="15.54"/>
  </r>
  <r>
    <x v="11"/>
    <s v="ABC"/>
    <n v="10.4"/>
    <n v="17.47"/>
  </r>
  <r>
    <x v="12"/>
    <s v="ABC"/>
    <n v="10.1"/>
    <n v="16.88"/>
  </r>
  <r>
    <x v="13"/>
    <s v="ABC"/>
    <n v="10.199999999999999"/>
    <n v="17.39"/>
  </r>
  <r>
    <x v="14"/>
    <s v="ABC"/>
    <n v="10.6"/>
    <n v="18.14"/>
  </r>
  <r>
    <x v="15"/>
    <s v="ABC"/>
    <n v="8.4"/>
    <n v="14.35"/>
  </r>
  <r>
    <x v="16"/>
    <s v="ABC"/>
    <n v="9.3000000000000007"/>
    <n v="14.94"/>
  </r>
  <r>
    <x v="17"/>
    <s v="ABC"/>
    <n v="6.2"/>
    <n v="9.2899999999999991"/>
  </r>
  <r>
    <x v="18"/>
    <s v="ABC"/>
    <n v="8.5"/>
    <n v="12.97"/>
  </r>
  <r>
    <x v="19"/>
    <s v="ABC"/>
    <n v="8.1999999999999993"/>
    <n v="12.54"/>
  </r>
  <r>
    <x v="20"/>
    <s v="ABC"/>
    <n v="11.5"/>
    <n v="17.940000000000001"/>
  </r>
  <r>
    <x v="21"/>
    <s v="ABC"/>
    <n v="6.5"/>
    <n v="9.86"/>
  </r>
  <r>
    <x v="22"/>
    <s v="NBC"/>
    <n v="10.199999999999999"/>
    <n v="15.68"/>
  </r>
  <r>
    <x v="23"/>
    <s v="NBC"/>
    <n v="12.1"/>
    <n v="19"/>
  </r>
  <r>
    <x v="24"/>
    <s v="NBC"/>
    <n v="11.6"/>
    <n v="17.399999999999999"/>
  </r>
  <r>
    <x v="25"/>
    <s v="NBC"/>
    <n v="11.3"/>
    <n v="16.010000000000002"/>
  </r>
  <r>
    <x v="26"/>
    <s v="NBC"/>
    <n v="18.7"/>
    <n v="29.04"/>
  </r>
  <r>
    <x v="27"/>
    <s v="NBC"/>
    <n v="16.8"/>
    <n v="25.59"/>
  </r>
  <r>
    <x v="28"/>
    <s v="NBC"/>
    <n v="16.7"/>
    <n v="24.86"/>
  </r>
  <r>
    <x v="29"/>
    <s v="NBC"/>
    <n v="13.9"/>
    <n v="20.100000000000001"/>
  </r>
  <r>
    <x v="30"/>
    <s v="NBC"/>
    <n v="12.3"/>
    <n v="17.25"/>
  </r>
  <r>
    <x v="31"/>
    <s v="NBC"/>
    <n v="17.899999999999999"/>
    <n v="27.21"/>
  </r>
  <r>
    <x v="32"/>
    <s v="NBC"/>
    <n v="14.2"/>
    <n v="20.84"/>
  </r>
  <r>
    <x v="33"/>
    <s v="NBC"/>
    <n v="15.8"/>
    <n v="23.91"/>
  </r>
  <r>
    <x v="34"/>
    <s v="CBS"/>
    <n v="12.3"/>
    <n v="17.190000000000001"/>
  </r>
  <r>
    <x v="35"/>
    <s v="CBS"/>
    <n v="15.1"/>
    <n v="21.26"/>
  </r>
  <r>
    <x v="36"/>
    <s v="CBS"/>
    <n v="15.4"/>
    <n v="21.7"/>
  </r>
  <r>
    <x v="37"/>
    <s v="CBS"/>
    <n v="15.9"/>
    <n v="24.12"/>
  </r>
  <r>
    <x v="38"/>
    <s v="CBS"/>
    <n v="14.1"/>
    <n v="14.43"/>
  </r>
  <r>
    <x v="39"/>
    <s v="CBS"/>
    <n v="13.5"/>
    <m/>
  </r>
  <r>
    <x v="40"/>
    <s v="CBS"/>
    <n v="12.1"/>
    <m/>
  </r>
  <r>
    <x v="41"/>
    <s v="CBS"/>
    <n v="12.3"/>
    <m/>
  </r>
  <r>
    <x v="42"/>
    <s v="CBS"/>
    <n v="13"/>
    <m/>
  </r>
  <r>
    <x v="43"/>
    <s v="CBS"/>
    <n v="6.7"/>
    <m/>
  </r>
  <r>
    <x v="44"/>
    <s v="CBS"/>
    <n v="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n v="2024"/>
    <x v="0"/>
    <s v="Boston Celtics"/>
    <n v="82"/>
    <n v="19830"/>
    <n v="3601"/>
    <n v="7396"/>
    <n v="0.48699999999999999"/>
    <n v="1351"/>
    <n v="3482"/>
    <n v="0.38800000000000001"/>
    <n v="2250"/>
    <n v="3914"/>
    <n v="0.57499999999999996"/>
    <n v="9887"/>
    <n v="-432"/>
    <n v="0.47079502433747972"/>
  </r>
  <r>
    <n v="2024"/>
    <x v="0"/>
    <s v="Dallas Mavericks"/>
    <n v="82"/>
    <n v="19705"/>
    <n v="3535"/>
    <n v="7352"/>
    <n v="0.48099999999999998"/>
    <n v="1197"/>
    <n v="3242"/>
    <n v="0.36899999999999999"/>
    <n v="2338"/>
    <n v="4110"/>
    <n v="0.56899999999999995"/>
    <n v="9664"/>
    <n v="-868"/>
    <n v="0.44096844396082696"/>
  </r>
  <r>
    <n v="2024"/>
    <x v="0"/>
    <s v="Sacramento Kings"/>
    <n v="82"/>
    <n v="19855"/>
    <n v="3553"/>
    <n v="7455"/>
    <n v="0.47699999999999998"/>
    <n v="1178"/>
    <n v="3219"/>
    <n v="0.36599999999999999"/>
    <n v="2375"/>
    <n v="4236"/>
    <n v="0.56100000000000005"/>
    <n v="9558"/>
    <n v="-1017"/>
    <n v="0.43179074446680082"/>
  </r>
  <r>
    <n v="2024"/>
    <x v="0"/>
    <s v="Milwaukee Bucks"/>
    <n v="82"/>
    <n v="19805"/>
    <n v="3538"/>
    <n v="7258"/>
    <n v="0.48699999999999999"/>
    <n v="1163"/>
    <n v="3122"/>
    <n v="0.373"/>
    <n v="2375"/>
    <n v="4136"/>
    <n v="0.57399999999999995"/>
    <n v="9756"/>
    <n v="-1014"/>
    <n v="0.43014604574262882"/>
  </r>
  <r>
    <n v="2024"/>
    <x v="0"/>
    <s v="Memphis Grizzlies"/>
    <n v="82"/>
    <n v="19780"/>
    <n v="3145"/>
    <n v="7230"/>
    <n v="0.435"/>
    <n v="1071"/>
    <n v="3097"/>
    <n v="0.34599999999999997"/>
    <n v="2074"/>
    <n v="4133"/>
    <n v="0.502"/>
    <n v="8677"/>
    <n v="-1036"/>
    <n v="0.42835408022130012"/>
  </r>
  <r>
    <n v="2024"/>
    <x v="0"/>
    <s v="Golden State Warriors"/>
    <n v="82"/>
    <n v="19830"/>
    <n v="3582"/>
    <n v="7515"/>
    <n v="0.47699999999999998"/>
    <n v="1211"/>
    <n v="3191"/>
    <n v="0.38"/>
    <n v="2371"/>
    <n v="4324"/>
    <n v="0.54800000000000004"/>
    <n v="9657"/>
    <n v="-1133"/>
    <n v="0.42461743180306055"/>
  </r>
  <r>
    <n v="2024"/>
    <x v="0"/>
    <s v="Cleveland Cavaliers"/>
    <n v="82"/>
    <n v="19805"/>
    <n v="3425"/>
    <n v="7148"/>
    <n v="0.47899999999999998"/>
    <n v="1108"/>
    <n v="3016"/>
    <n v="0.36699999999999999"/>
    <n v="2317"/>
    <n v="4132"/>
    <n v="0.56100000000000005"/>
    <n v="9236"/>
    <n v="-1116"/>
    <n v="0.42193620593172915"/>
  </r>
  <r>
    <n v="2024"/>
    <x v="0"/>
    <s v="Brooklyn Nets"/>
    <n v="82"/>
    <n v="19805"/>
    <n v="3334"/>
    <n v="7307"/>
    <n v="0.45600000000000002"/>
    <n v="1089"/>
    <n v="3010"/>
    <n v="0.36199999999999999"/>
    <n v="2245"/>
    <n v="4297"/>
    <n v="0.52200000000000002"/>
    <n v="9050"/>
    <n v="-1287"/>
    <n v="0.41193376214588751"/>
  </r>
  <r>
    <n v="2024"/>
    <x v="0"/>
    <s v="Atlanta Hawks"/>
    <n v="82"/>
    <n v="19855"/>
    <n v="3529"/>
    <n v="7584"/>
    <n v="0.46500000000000002"/>
    <n v="1125"/>
    <n v="3092"/>
    <n v="0.36399999999999999"/>
    <n v="2404"/>
    <n v="4492"/>
    <n v="0.53500000000000003"/>
    <n v="9703"/>
    <n v="-1400"/>
    <n v="0.40770042194092826"/>
  </r>
  <r>
    <n v="2024"/>
    <x v="0"/>
    <s v="Utah Jazz"/>
    <n v="82"/>
    <n v="19805"/>
    <n v="3443"/>
    <n v="7371"/>
    <n v="0.46700000000000003"/>
    <n v="1060"/>
    <n v="2993"/>
    <n v="0.35399999999999998"/>
    <n v="2383"/>
    <n v="4378"/>
    <n v="0.54400000000000004"/>
    <n v="9484"/>
    <n v="-1385"/>
    <n v="0.40605073938407271"/>
  </r>
  <r>
    <n v="2024"/>
    <x v="0"/>
    <s v="New York Knicks"/>
    <n v="82"/>
    <n v="19730"/>
    <n v="3385"/>
    <n v="7272"/>
    <n v="0.46500000000000002"/>
    <n v="1083"/>
    <n v="2936"/>
    <n v="0.36899999999999999"/>
    <n v="2302"/>
    <n v="4336"/>
    <n v="0.53100000000000003"/>
    <n v="9249"/>
    <n v="-1400"/>
    <n v="0.40374037403740376"/>
  </r>
  <r>
    <n v="2024"/>
    <x v="0"/>
    <s v="San Antonio Spurs"/>
    <n v="82"/>
    <n v="19830"/>
    <n v="3438"/>
    <n v="7436"/>
    <n v="0.46200000000000002"/>
    <n v="1036"/>
    <n v="2983"/>
    <n v="0.34699999999999998"/>
    <n v="2402"/>
    <n v="4453"/>
    <n v="0.53900000000000003"/>
    <n v="9192"/>
    <n v="-1470"/>
    <n v="0.4011565357719204"/>
  </r>
  <r>
    <n v="2024"/>
    <x v="0"/>
    <s v="Houston Rockets"/>
    <n v="82"/>
    <n v="19855"/>
    <n v="3425"/>
    <n v="7459"/>
    <n v="0.45900000000000002"/>
    <n v="1043"/>
    <n v="2964"/>
    <n v="0.35199999999999998"/>
    <n v="2382"/>
    <n v="4495"/>
    <n v="0.53"/>
    <n v="9375"/>
    <n v="-1531"/>
    <n v="0.39737230191714706"/>
  </r>
  <r>
    <n v="2024"/>
    <x v="0"/>
    <s v="Miami Heat"/>
    <n v="82"/>
    <n v="19755"/>
    <n v="3266"/>
    <n v="7022"/>
    <n v="0.46500000000000002"/>
    <n v="1022"/>
    <n v="2765"/>
    <n v="0.37"/>
    <n v="2244"/>
    <n v="4257"/>
    <n v="0.52700000000000002"/>
    <n v="9032"/>
    <n v="-1492"/>
    <n v="0.39376246083736827"/>
  </r>
  <r>
    <n v="2024"/>
    <x v="0"/>
    <s v="Charlotte Hornets"/>
    <n v="82"/>
    <n v="19730"/>
    <n v="3281"/>
    <n v="7133"/>
    <n v="0.46"/>
    <n v="989"/>
    <n v="2788"/>
    <n v="0.35499999999999998"/>
    <n v="2292"/>
    <n v="4345"/>
    <n v="0.52800000000000002"/>
    <n v="8740"/>
    <n v="-1557"/>
    <n v="0.3908593859526146"/>
  </r>
  <r>
    <n v="2024"/>
    <x v="0"/>
    <s v="Washington Wizards"/>
    <n v="82"/>
    <n v="19730"/>
    <n v="3523"/>
    <n v="7493"/>
    <n v="0.47"/>
    <n v="1015"/>
    <n v="2915"/>
    <n v="0.34799999999999998"/>
    <n v="2508"/>
    <n v="4578"/>
    <n v="0.54800000000000004"/>
    <n v="9327"/>
    <n v="-1663"/>
    <n v="0.38902976111036969"/>
  </r>
  <r>
    <n v="2024"/>
    <x v="0"/>
    <s v="Minnesota Timberwolves"/>
    <n v="82"/>
    <n v="19805"/>
    <n v="3383"/>
    <n v="6974"/>
    <n v="0.48499999999999999"/>
    <n v="1037"/>
    <n v="2681"/>
    <n v="0.38700000000000001"/>
    <n v="2346"/>
    <n v="4293"/>
    <n v="0.54600000000000004"/>
    <n v="9264"/>
    <n v="-1612"/>
    <n v="0.38442787496415259"/>
  </r>
  <r>
    <n v="2024"/>
    <x v="0"/>
    <s v="Oklahoma City Thunder"/>
    <n v="82"/>
    <n v="19805"/>
    <n v="3653"/>
    <n v="7324"/>
    <n v="0.499"/>
    <n v="1090"/>
    <n v="2805"/>
    <n v="0.38900000000000001"/>
    <n v="2563"/>
    <n v="4519"/>
    <n v="0.56699999999999995"/>
    <n v="9847"/>
    <n v="-1714"/>
    <n v="0.38298743855816492"/>
  </r>
  <r>
    <n v="2024"/>
    <x v="0"/>
    <s v="Los Angeles Clippers"/>
    <n v="82"/>
    <n v="19705"/>
    <n v="3473"/>
    <n v="7108"/>
    <n v="0.48899999999999999"/>
    <n v="1036"/>
    <n v="2719"/>
    <n v="0.38100000000000001"/>
    <n v="2437"/>
    <n v="4389"/>
    <n v="0.55500000000000005"/>
    <n v="9481"/>
    <n v="-1670"/>
    <n v="0.38252673044456947"/>
  </r>
  <r>
    <n v="2024"/>
    <x v="0"/>
    <s v="Indiana Pacers"/>
    <n v="82"/>
    <n v="19705"/>
    <n v="3855"/>
    <n v="7599"/>
    <n v="0.50700000000000001"/>
    <n v="1082"/>
    <n v="2891"/>
    <n v="0.374"/>
    <n v="2773"/>
    <n v="4708"/>
    <n v="0.58899999999999997"/>
    <n v="10110"/>
    <n v="-1817"/>
    <n v="0.38044479536781156"/>
  </r>
  <r>
    <n v="2024"/>
    <x v="0"/>
    <s v="Phoenix Suns"/>
    <n v="82"/>
    <n v="19780"/>
    <n v="3482"/>
    <n v="7063"/>
    <n v="0.49299999999999999"/>
    <n v="1020"/>
    <n v="2671"/>
    <n v="0.38200000000000001"/>
    <n v="2462"/>
    <n v="4392"/>
    <n v="0.56100000000000005"/>
    <n v="9532"/>
    <n v="-1721"/>
    <n v="0.3781679173155883"/>
  </r>
  <r>
    <n v="2024"/>
    <x v="0"/>
    <s v="New Orleans Pelicans"/>
    <n v="82"/>
    <n v="19705"/>
    <n v="3484"/>
    <n v="7165"/>
    <n v="0.48599999999999999"/>
    <n v="1023"/>
    <n v="2673"/>
    <n v="0.38300000000000001"/>
    <n v="2461"/>
    <n v="4492"/>
    <n v="0.54800000000000004"/>
    <n v="9436"/>
    <n v="-1819"/>
    <n v="0.37306350314026515"/>
  </r>
  <r>
    <n v="2024"/>
    <x v="0"/>
    <s v="Philadelphia 76ers"/>
    <n v="82"/>
    <n v="19780"/>
    <n v="3404"/>
    <n v="7331"/>
    <n v="0.46400000000000002"/>
    <n v="992"/>
    <n v="2733"/>
    <n v="0.36299999999999999"/>
    <n v="2412"/>
    <n v="4598"/>
    <n v="0.52500000000000002"/>
    <n v="9397"/>
    <n v="-1865"/>
    <n v="0.37280043650252354"/>
  </r>
  <r>
    <n v="2024"/>
    <x v="0"/>
    <s v="Portland Trail Blazers"/>
    <n v="82"/>
    <n v="19880"/>
    <n v="3227"/>
    <n v="7356"/>
    <n v="0.439"/>
    <n v="939"/>
    <n v="2723"/>
    <n v="0.34499999999999997"/>
    <n v="2288"/>
    <n v="4633"/>
    <n v="0.49399999999999999"/>
    <n v="8722"/>
    <n v="-1910"/>
    <n v="0.37017400761283309"/>
  </r>
  <r>
    <n v="2024"/>
    <x v="0"/>
    <s v="Orlando Magic"/>
    <n v="82"/>
    <n v="19780"/>
    <n v="3318"/>
    <n v="6964"/>
    <n v="0.47599999999999998"/>
    <n v="903"/>
    <n v="2568"/>
    <n v="0.35199999999999998"/>
    <n v="2415"/>
    <n v="4396"/>
    <n v="0.54900000000000004"/>
    <n v="9058"/>
    <n v="-1828"/>
    <n v="0.36875358989086732"/>
  </r>
  <r>
    <n v="2024"/>
    <x v="0"/>
    <s v="Toronto Raptors"/>
    <n v="82"/>
    <n v="19805"/>
    <n v="3466"/>
    <n v="7356"/>
    <n v="0.47099999999999997"/>
    <n v="942"/>
    <n v="2712"/>
    <n v="0.34699999999999998"/>
    <n v="2524"/>
    <n v="4644"/>
    <n v="0.54300000000000004"/>
    <n v="9213"/>
    <n v="-1932"/>
    <n v="0.36867862969004894"/>
  </r>
  <r>
    <n v="2024"/>
    <x v="0"/>
    <s v="Detroit Pistons"/>
    <n v="82"/>
    <n v="19755"/>
    <n v="3353"/>
    <n v="7236"/>
    <n v="0.46300000000000002"/>
    <n v="906"/>
    <n v="2602"/>
    <n v="0.34799999999999998"/>
    <n v="2447"/>
    <n v="4634"/>
    <n v="0.52800000000000002"/>
    <n v="9010"/>
    <n v="-2032"/>
    <n v="0.35959093421779986"/>
  </r>
  <r>
    <n v="2024"/>
    <x v="0"/>
    <s v="Los Angeles Lakers"/>
    <n v="82"/>
    <n v="19855"/>
    <n v="3580"/>
    <n v="7177"/>
    <n v="0.499"/>
    <n v="969"/>
    <n v="2572"/>
    <n v="0.377"/>
    <n v="2611"/>
    <n v="4605"/>
    <n v="0.56699999999999995"/>
    <n v="9679"/>
    <n v="-2033"/>
    <n v="0.35836700571269331"/>
  </r>
  <r>
    <n v="2024"/>
    <x v="0"/>
    <s v="Chicago Bulls"/>
    <n v="82"/>
    <n v="19980"/>
    <n v="3448"/>
    <n v="7339"/>
    <n v="0.47"/>
    <n v="941"/>
    <n v="2630"/>
    <n v="0.35799999999999998"/>
    <n v="2507"/>
    <n v="4709"/>
    <n v="0.53200000000000003"/>
    <n v="9206"/>
    <n v="-2079"/>
    <n v="0.35835944951628285"/>
  </r>
  <r>
    <n v="2024"/>
    <x v="0"/>
    <s v="Denver Nuggets"/>
    <n v="82"/>
    <n v="19705"/>
    <n v="3610"/>
    <n v="7279"/>
    <n v="0.496"/>
    <n v="958"/>
    <n v="2560"/>
    <n v="0.374"/>
    <n v="2652"/>
    <n v="4719"/>
    <n v="0.56200000000000006"/>
    <n v="9418"/>
    <n v="-2159"/>
    <n v="0.35169666162934471"/>
  </r>
  <r>
    <n v="2023"/>
    <x v="1"/>
    <s v="Sacramento Kings"/>
    <n v="82"/>
    <n v="19830"/>
    <n v="3573"/>
    <n v="7232"/>
    <n v="0.49399999999999999"/>
    <n v="1128"/>
    <n v="3060"/>
    <n v="0.36899999999999999"/>
    <n v="2445"/>
    <n v="4172"/>
    <n v="0.58599999999999997"/>
    <n v="9898"/>
    <n v="-1112"/>
    <n v="0.42311946902654868"/>
  </r>
  <r>
    <n v="2023"/>
    <x v="1"/>
    <s v="Golden State Warriors"/>
    <n v="82"/>
    <n v="19830"/>
    <n v="3538"/>
    <n v="7393"/>
    <n v="0.47899999999999998"/>
    <n v="1363"/>
    <n v="3540"/>
    <n v="0.38500000000000001"/>
    <n v="2175"/>
    <n v="3853"/>
    <n v="0.56399999999999995"/>
    <n v="9753"/>
    <n v="-313"/>
    <n v="0.47883132693088054"/>
  </r>
  <r>
    <n v="2023"/>
    <x v="1"/>
    <s v="Atlanta Hawks"/>
    <n v="82"/>
    <n v="19855"/>
    <n v="3658"/>
    <n v="7574"/>
    <n v="0.48299999999999998"/>
    <n v="882"/>
    <n v="2505"/>
    <n v="0.35199999999999998"/>
    <n v="2776"/>
    <n v="5069"/>
    <n v="0.54800000000000004"/>
    <n v="9711"/>
    <n v="-2564"/>
    <n v="0.3307367309215738"/>
  </r>
  <r>
    <n v="2023"/>
    <x v="1"/>
    <s v="Boston Celtics"/>
    <n v="82"/>
    <n v="19980"/>
    <n v="3460"/>
    <n v="7278"/>
    <n v="0.47499999999999998"/>
    <n v="1315"/>
    <n v="3492"/>
    <n v="0.377"/>
    <n v="2145"/>
    <n v="3786"/>
    <n v="0.56699999999999995"/>
    <n v="9671"/>
    <n v="-294"/>
    <n v="0.47980214344600164"/>
  </r>
  <r>
    <n v="2023"/>
    <x v="1"/>
    <s v="Oklahoma City Thunder"/>
    <n v="82"/>
    <n v="19855"/>
    <n v="3533"/>
    <n v="7590"/>
    <n v="0.46500000000000002"/>
    <n v="995"/>
    <n v="2797"/>
    <n v="0.35599999999999998"/>
    <n v="2538"/>
    <n v="4793"/>
    <n v="0.53"/>
    <n v="9633"/>
    <n v="-1996"/>
    <n v="0.36851119894598156"/>
  </r>
  <r>
    <n v="2023"/>
    <x v="1"/>
    <s v="Los Angeles Lakers"/>
    <n v="82"/>
    <n v="19880"/>
    <n v="3516"/>
    <n v="7298"/>
    <n v="0.48199999999999998"/>
    <n v="885"/>
    <n v="2558"/>
    <n v="0.34599999999999997"/>
    <n v="2631"/>
    <n v="4740"/>
    <n v="0.55500000000000005"/>
    <n v="9608"/>
    <n v="-2182"/>
    <n v="0.35050698821594956"/>
  </r>
  <r>
    <n v="2023"/>
    <x v="1"/>
    <s v="Utah Jazz"/>
    <n v="82"/>
    <n v="19805"/>
    <n v="3485"/>
    <n v="7365"/>
    <n v="0.47299999999999998"/>
    <n v="1094"/>
    <n v="3099"/>
    <n v="0.35299999999999998"/>
    <n v="2391"/>
    <n v="4266"/>
    <n v="0.56000000000000005"/>
    <n v="9600"/>
    <n v="-1167"/>
    <n v="0.42077393075356417"/>
  </r>
  <r>
    <n v="2023"/>
    <x v="1"/>
    <s v="Milwaukee Bucks"/>
    <n v="82"/>
    <n v="19830"/>
    <n v="3504"/>
    <n v="7411"/>
    <n v="0.47299999999999998"/>
    <n v="1217"/>
    <n v="3306"/>
    <n v="0.36799999999999999"/>
    <n v="2287"/>
    <n v="4105"/>
    <n v="0.55700000000000005"/>
    <n v="9589"/>
    <n v="-799"/>
    <n v="0.44609364458237755"/>
  </r>
  <r>
    <n v="2023"/>
    <x v="1"/>
    <s v="Memphis Grizzlies"/>
    <n v="82"/>
    <n v="19780"/>
    <n v="3585"/>
    <n v="7551"/>
    <n v="0.47499999999999998"/>
    <n v="985"/>
    <n v="2807"/>
    <n v="0.35099999999999998"/>
    <n v="2600"/>
    <n v="4744"/>
    <n v="0.54800000000000004"/>
    <n v="9587"/>
    <n v="-1937"/>
    <n v="0.37173884253741224"/>
  </r>
  <r>
    <n v="2023"/>
    <x v="1"/>
    <s v="Indiana Pacers"/>
    <n v="82"/>
    <n v="19755"/>
    <n v="3444"/>
    <n v="7345"/>
    <n v="0.46899999999999997"/>
    <n v="1112"/>
    <n v="3030"/>
    <n v="0.36699999999999999"/>
    <n v="2332"/>
    <n v="4315"/>
    <n v="0.54"/>
    <n v="9535"/>
    <n v="-1285"/>
    <n v="0.41252552756977534"/>
  </r>
  <r>
    <n v="2023"/>
    <x v="1"/>
    <s v="New York Knicks"/>
    <n v="82"/>
    <n v="19955"/>
    <n v="3444"/>
    <n v="7328"/>
    <n v="0.47"/>
    <n v="1037"/>
    <n v="2930"/>
    <n v="0.35399999999999998"/>
    <n v="2407"/>
    <n v="4398"/>
    <n v="0.54700000000000004"/>
    <n v="9514"/>
    <n v="-1468"/>
    <n v="0.3998362445414847"/>
  </r>
  <r>
    <n v="2023"/>
    <x v="1"/>
    <s v="Denver Nuggets"/>
    <n v="82"/>
    <n v="19755"/>
    <n v="3574"/>
    <n v="7088"/>
    <n v="0.504"/>
    <n v="969"/>
    <n v="2559"/>
    <n v="0.379"/>
    <n v="2605"/>
    <n v="4529"/>
    <n v="0.57499999999999996"/>
    <n v="9495"/>
    <n v="-1970"/>
    <n v="0.36103273137697517"/>
  </r>
  <r>
    <n v="2023"/>
    <x v="1"/>
    <s v="Minnesota Timberwolves"/>
    <n v="82"/>
    <n v="19830"/>
    <n v="3515"/>
    <n v="7167"/>
    <n v="0.49"/>
    <n v="997"/>
    <n v="2731"/>
    <n v="0.36499999999999999"/>
    <n v="2518"/>
    <n v="4436"/>
    <n v="0.56799999999999995"/>
    <n v="9494"/>
    <n v="-1705"/>
    <n v="0.38105204409097249"/>
  </r>
  <r>
    <n v="2023"/>
    <x v="1"/>
    <s v="Philadelphia 76ers"/>
    <n v="82"/>
    <n v="19880"/>
    <n v="3347"/>
    <n v="6870"/>
    <n v="0.48699999999999999"/>
    <n v="1035"/>
    <n v="2675"/>
    <n v="0.38700000000000001"/>
    <n v="2312"/>
    <n v="4195"/>
    <n v="0.55100000000000005"/>
    <n v="9448"/>
    <n v="-1520"/>
    <n v="0.38937409024745268"/>
  </r>
  <r>
    <n v="2023"/>
    <x v="1"/>
    <s v="New Orleans Pelicans"/>
    <n v="82"/>
    <n v="19855"/>
    <n v="3447"/>
    <n v="7180"/>
    <n v="0.48"/>
    <n v="899"/>
    <n v="2468"/>
    <n v="0.36399999999999999"/>
    <n v="2548"/>
    <n v="4712"/>
    <n v="0.54100000000000004"/>
    <n v="9378"/>
    <n v="-2244"/>
    <n v="0.34373259052924793"/>
  </r>
  <r>
    <n v="2023"/>
    <x v="1"/>
    <s v="Dallas Mavericks"/>
    <n v="82"/>
    <n v="19930"/>
    <n v="3283"/>
    <n v="6909"/>
    <n v="0.47499999999999998"/>
    <n v="1246"/>
    <n v="3362"/>
    <n v="0.371"/>
    <n v="2037"/>
    <n v="3547"/>
    <n v="0.57399999999999995"/>
    <n v="9366"/>
    <n v="-185"/>
    <n v="0.48661166594297295"/>
  </r>
  <r>
    <n v="2023"/>
    <x v="1"/>
    <s v="Phoenix Suns"/>
    <n v="82"/>
    <n v="19780"/>
    <n v="3453"/>
    <n v="7388"/>
    <n v="0.46700000000000003"/>
    <n v="1001"/>
    <n v="2674"/>
    <n v="0.374"/>
    <n v="2452"/>
    <n v="4714"/>
    <n v="0.52"/>
    <n v="9319"/>
    <n v="-2040"/>
    <n v="0.36193827828911751"/>
  </r>
  <r>
    <n v="2023"/>
    <x v="1"/>
    <s v="Los Angeles Clippers"/>
    <n v="82"/>
    <n v="19830"/>
    <n v="3370"/>
    <n v="7059"/>
    <n v="0.47699999999999998"/>
    <n v="1041"/>
    <n v="2735"/>
    <n v="0.38100000000000001"/>
    <n v="2329"/>
    <n v="4324"/>
    <n v="0.53900000000000003"/>
    <n v="9314"/>
    <n v="-1589"/>
    <n v="0.38744864711715543"/>
  </r>
  <r>
    <n v="2023"/>
    <x v="1"/>
    <s v="Portland Trail Blazers"/>
    <n v="82"/>
    <n v="19730"/>
    <n v="3317"/>
    <n v="7001"/>
    <n v="0.47399999999999998"/>
    <n v="1056"/>
    <n v="2893"/>
    <n v="0.36499999999999999"/>
    <n v="2261"/>
    <n v="4108"/>
    <n v="0.55000000000000004"/>
    <n v="9299"/>
    <n v="-1215"/>
    <n v="0.41322668190258532"/>
  </r>
  <r>
    <n v="2023"/>
    <x v="1"/>
    <s v="Brooklyn Nets"/>
    <n v="82"/>
    <n v="19730"/>
    <n v="3399"/>
    <n v="6978"/>
    <n v="0.48699999999999999"/>
    <n v="1048"/>
    <n v="2771"/>
    <n v="0.378"/>
    <n v="2351"/>
    <n v="4207"/>
    <n v="0.55900000000000005"/>
    <n v="9295"/>
    <n v="-1436"/>
    <n v="0.39710518773287473"/>
  </r>
  <r>
    <n v="2023"/>
    <x v="1"/>
    <s v="Washington Wizards"/>
    <n v="82"/>
    <n v="19755"/>
    <n v="3456"/>
    <n v="7127"/>
    <n v="0.48499999999999999"/>
    <n v="925"/>
    <n v="2601"/>
    <n v="0.35599999999999998"/>
    <n v="2531"/>
    <n v="4526"/>
    <n v="0.55900000000000005"/>
    <n v="9279"/>
    <n v="-1925"/>
    <n v="0.36495018942051355"/>
  </r>
  <r>
    <n v="2023"/>
    <x v="1"/>
    <s v="Chicago Bulls"/>
    <n v="82"/>
    <n v="19905"/>
    <n v="3488"/>
    <n v="7116"/>
    <n v="0.49"/>
    <n v="854"/>
    <n v="2367"/>
    <n v="0.36099999999999999"/>
    <n v="2634"/>
    <n v="4749"/>
    <n v="0.55500000000000005"/>
    <n v="9276"/>
    <n v="-2382"/>
    <n v="0.33263069139966273"/>
  </r>
  <r>
    <n v="2023"/>
    <x v="1"/>
    <s v="San Antonio Spurs"/>
    <n v="82"/>
    <n v="19855"/>
    <n v="3533"/>
    <n v="7593"/>
    <n v="0.46500000000000002"/>
    <n v="911"/>
    <n v="2640"/>
    <n v="0.34499999999999997"/>
    <n v="2622"/>
    <n v="4953"/>
    <n v="0.52900000000000003"/>
    <n v="9269"/>
    <n v="-2313"/>
    <n v="0.34768866060845516"/>
  </r>
  <r>
    <n v="2023"/>
    <x v="1"/>
    <s v="Toronto Raptors"/>
    <n v="82"/>
    <n v="19805"/>
    <n v="3434"/>
    <n v="7489"/>
    <n v="0.45900000000000002"/>
    <n v="880"/>
    <n v="2626"/>
    <n v="0.33500000000000002"/>
    <n v="2554"/>
    <n v="4863"/>
    <n v="0.52500000000000002"/>
    <n v="9254"/>
    <n v="-2237"/>
    <n v="0.35064761650420617"/>
  </r>
  <r>
    <n v="2023"/>
    <x v="1"/>
    <s v="Cleveland Cavaliers"/>
    <n v="82"/>
    <n v="19880"/>
    <n v="3408"/>
    <n v="6984"/>
    <n v="0.48799999999999999"/>
    <n v="950"/>
    <n v="2589"/>
    <n v="0.36699999999999999"/>
    <n v="2458"/>
    <n v="4395"/>
    <n v="0.55900000000000005"/>
    <n v="9205"/>
    <n v="-1806"/>
    <n v="0.37070446735395191"/>
  </r>
  <r>
    <n v="2023"/>
    <x v="1"/>
    <s v="Orlando Magic"/>
    <n v="82"/>
    <n v="19780"/>
    <n v="3323"/>
    <n v="7074"/>
    <n v="0.47"/>
    <n v="883"/>
    <n v="2551"/>
    <n v="0.34599999999999997"/>
    <n v="2440"/>
    <n v="4523"/>
    <n v="0.53900000000000003"/>
    <n v="9136"/>
    <n v="-1972"/>
    <n v="0.36061634153237204"/>
  </r>
  <r>
    <n v="2023"/>
    <x v="1"/>
    <s v="Charlotte Hornets"/>
    <n v="82"/>
    <n v="19830"/>
    <n v="3385"/>
    <n v="7413"/>
    <n v="0.45700000000000002"/>
    <n v="881"/>
    <n v="2669"/>
    <n v="0.33"/>
    <n v="2504"/>
    <n v="4744"/>
    <n v="0.52800000000000002"/>
    <n v="9098"/>
    <n v="-2075"/>
    <n v="0.36004316740860648"/>
  </r>
  <r>
    <n v="2023"/>
    <x v="1"/>
    <s v="Houston Rockets"/>
    <n v="82"/>
    <n v="19755"/>
    <n v="3329"/>
    <n v="7287"/>
    <n v="0.45700000000000002"/>
    <n v="856"/>
    <n v="2619"/>
    <n v="0.32700000000000001"/>
    <n v="2473"/>
    <n v="4668"/>
    <n v="0.53"/>
    <n v="9081"/>
    <n v="-2049"/>
    <n v="0.35940716344174556"/>
  </r>
  <r>
    <n v="2023"/>
    <x v="1"/>
    <s v="Detroit Pistons"/>
    <n v="82"/>
    <n v="19805"/>
    <n v="3244"/>
    <n v="7140"/>
    <n v="0.45400000000000001"/>
    <n v="934"/>
    <n v="2659"/>
    <n v="0.35099999999999998"/>
    <n v="2310"/>
    <n v="4481"/>
    <n v="0.51600000000000001"/>
    <n v="9045"/>
    <n v="-1822"/>
    <n v="0.37240896358543418"/>
  </r>
  <r>
    <n v="2023"/>
    <x v="1"/>
    <s v="Miami Heat"/>
    <n v="82"/>
    <n v="19805"/>
    <n v="3215"/>
    <n v="6991"/>
    <n v="0.46"/>
    <n v="980"/>
    <n v="2852"/>
    <n v="0.34399999999999997"/>
    <n v="2235"/>
    <n v="4139"/>
    <n v="0.54"/>
    <n v="8977"/>
    <n v="-1287"/>
    <n v="0.40795308253468743"/>
  </r>
  <r>
    <n v="2022"/>
    <x v="2"/>
    <s v="Minnesota Timberwolves"/>
    <n v="82"/>
    <n v="19780"/>
    <n v="3411"/>
    <n v="7458"/>
    <n v="0.45700000000000002"/>
    <n v="1211"/>
    <n v="3386"/>
    <n v="0.35799999999999998"/>
    <n v="2200"/>
    <n v="4072"/>
    <n v="0.54"/>
    <n v="9507"/>
    <n v="-686"/>
    <n v="0.45400911772593189"/>
  </r>
  <r>
    <n v="2022"/>
    <x v="2"/>
    <s v="Memphis Grizzlies"/>
    <n v="82"/>
    <n v="19780"/>
    <n v="3571"/>
    <n v="7739"/>
    <n v="0.46100000000000002"/>
    <n v="945"/>
    <n v="2679"/>
    <n v="0.35299999999999998"/>
    <n v="2626"/>
    <n v="5060"/>
    <n v="0.51900000000000002"/>
    <n v="9480"/>
    <n v="-2381"/>
    <n v="0.34616875565318517"/>
  </r>
  <r>
    <n v="2022"/>
    <x v="2"/>
    <s v="Milwaukee Bucks"/>
    <n v="82"/>
    <n v="19755"/>
    <n v="3429"/>
    <n v="7331"/>
    <n v="0.46800000000000003"/>
    <n v="1153"/>
    <n v="3151"/>
    <n v="0.36599999999999999"/>
    <n v="2276"/>
    <n v="4180"/>
    <n v="0.54400000000000004"/>
    <n v="9470"/>
    <n v="-1029"/>
    <n v="0.42981857863865774"/>
  </r>
  <r>
    <n v="2022"/>
    <x v="2"/>
    <s v="Charlotte Hornets"/>
    <n v="82"/>
    <n v="19880"/>
    <n v="3508"/>
    <n v="7497"/>
    <n v="0.46800000000000003"/>
    <n v="1143"/>
    <n v="3130"/>
    <n v="0.36499999999999999"/>
    <n v="2365"/>
    <n v="4367"/>
    <n v="0.54200000000000004"/>
    <n v="9457"/>
    <n v="-1237"/>
    <n v="0.41750033346672"/>
  </r>
  <r>
    <n v="2022"/>
    <x v="2"/>
    <s v="Phoenix Suns"/>
    <n v="82"/>
    <n v="19730"/>
    <n v="3581"/>
    <n v="7389"/>
    <n v="0.48499999999999999"/>
    <n v="951"/>
    <n v="2616"/>
    <n v="0.36399999999999999"/>
    <n v="2630"/>
    <n v="4773"/>
    <n v="0.55100000000000005"/>
    <n v="9416"/>
    <n v="-2157"/>
    <n v="0.35403978887535525"/>
  </r>
  <r>
    <n v="2022"/>
    <x v="2"/>
    <s v="Atlanta Hawks"/>
    <n v="82"/>
    <n v="19705"/>
    <n v="3401"/>
    <n v="7241"/>
    <n v="0.47"/>
    <n v="1056"/>
    <n v="2821"/>
    <n v="0.374"/>
    <n v="2345"/>
    <n v="4420"/>
    <n v="0.53100000000000003"/>
    <n v="9343"/>
    <n v="-1599"/>
    <n v="0.38958707360861761"/>
  </r>
  <r>
    <n v="2022"/>
    <x v="2"/>
    <s v="Utah Jazz"/>
    <n v="82"/>
    <n v="19730"/>
    <n v="3327"/>
    <n v="7067"/>
    <n v="0.47099999999999997"/>
    <n v="1192"/>
    <n v="3308"/>
    <n v="0.36"/>
    <n v="2135"/>
    <n v="3759"/>
    <n v="0.56799999999999995"/>
    <n v="9316"/>
    <n v="-451"/>
    <n v="0.46809112777699163"/>
  </r>
  <r>
    <n v="2022"/>
    <x v="2"/>
    <s v="San Antonio Spurs"/>
    <n v="82"/>
    <n v="19805"/>
    <n v="3546"/>
    <n v="7601"/>
    <n v="0.46700000000000003"/>
    <n v="925"/>
    <n v="2626"/>
    <n v="0.35199999999999998"/>
    <n v="2621"/>
    <n v="4975"/>
    <n v="0.52700000000000002"/>
    <n v="9279"/>
    <n v="-2349"/>
    <n v="0.34548085778187082"/>
  </r>
  <r>
    <n v="2022"/>
    <x v="2"/>
    <s v="Brooklyn Nets"/>
    <n v="82"/>
    <n v="19755"/>
    <n v="3442"/>
    <n v="7251"/>
    <n v="0.47499999999999998"/>
    <n v="940"/>
    <n v="2602"/>
    <n v="0.36099999999999999"/>
    <n v="2502"/>
    <n v="4649"/>
    <n v="0.53800000000000003"/>
    <n v="9258"/>
    <n v="-2047"/>
    <n v="0.35884705557854091"/>
  </r>
  <r>
    <n v="2022"/>
    <x v="2"/>
    <s v="Denver Nuggets"/>
    <n v="82"/>
    <n v="19805"/>
    <n v="3416"/>
    <n v="7079"/>
    <n v="0.48299999999999998"/>
    <n v="1039"/>
    <n v="2944"/>
    <n v="0.35299999999999998"/>
    <n v="2377"/>
    <n v="4135"/>
    <n v="0.57499999999999996"/>
    <n v="9243"/>
    <n v="-1191"/>
    <n v="0.41587794886283375"/>
  </r>
  <r>
    <n v="2022"/>
    <x v="2"/>
    <s v="Los Angeles Lakers"/>
    <n v="82"/>
    <n v="19980"/>
    <n v="3415"/>
    <n v="7279"/>
    <n v="0.46899999999999997"/>
    <n v="982"/>
    <n v="2826"/>
    <n v="0.34699999999999998"/>
    <n v="2433"/>
    <n v="4453"/>
    <n v="0.54600000000000004"/>
    <n v="9192"/>
    <n v="-1627"/>
    <n v="0.38824014287676878"/>
  </r>
  <r>
    <n v="2022"/>
    <x v="2"/>
    <s v="Boston Celtics"/>
    <n v="82"/>
    <n v="19905"/>
    <n v="3341"/>
    <n v="7167"/>
    <n v="0.46600000000000003"/>
    <n v="1085"/>
    <n v="3044"/>
    <n v="0.35599999999999998"/>
    <n v="2256"/>
    <n v="4123"/>
    <n v="0.54700000000000004"/>
    <n v="9164"/>
    <n v="-1079"/>
    <n v="0.42472443142179434"/>
  </r>
  <r>
    <n v="2022"/>
    <x v="2"/>
    <s v="Chicago Bulls"/>
    <n v="82"/>
    <n v="19730"/>
    <n v="3422"/>
    <n v="7127"/>
    <n v="0.48"/>
    <n v="872"/>
    <n v="2364"/>
    <n v="0.36899999999999999"/>
    <n v="2550"/>
    <n v="4763"/>
    <n v="0.53500000000000003"/>
    <n v="9152"/>
    <n v="-2399"/>
    <n v="0.33169636593236984"/>
  </r>
  <r>
    <n v="2022"/>
    <x v="2"/>
    <s v="Indiana Pacers"/>
    <n v="82"/>
    <n v="19880"/>
    <n v="3398"/>
    <n v="7338"/>
    <n v="0.46300000000000002"/>
    <n v="997"/>
    <n v="2899"/>
    <n v="0.34399999999999997"/>
    <n v="2401"/>
    <n v="4439"/>
    <n v="0.54100000000000004"/>
    <n v="9140"/>
    <n v="-1540"/>
    <n v="0.39506677568819842"/>
  </r>
  <r>
    <n v="2022"/>
    <x v="2"/>
    <s v="Golden State Warriors"/>
    <n v="82"/>
    <n v="19730"/>
    <n v="3323"/>
    <n v="7087"/>
    <n v="0.46899999999999997"/>
    <n v="1176"/>
    <n v="3231"/>
    <n v="0.36399999999999999"/>
    <n v="2147"/>
    <n v="3856"/>
    <n v="0.55700000000000005"/>
    <n v="9102"/>
    <n v="-625"/>
    <n v="0.45590517849583745"/>
  </r>
  <r>
    <n v="2022"/>
    <x v="2"/>
    <s v="Sacramento Kings"/>
    <n v="82"/>
    <n v="19805"/>
    <n v="3321"/>
    <n v="7223"/>
    <n v="0.46"/>
    <n v="937"/>
    <n v="2722"/>
    <n v="0.34399999999999997"/>
    <n v="2384"/>
    <n v="4501"/>
    <n v="0.53"/>
    <n v="9045"/>
    <n v="-1779"/>
    <n v="0.37685172366052888"/>
  </r>
  <r>
    <n v="2022"/>
    <x v="2"/>
    <s v="Miami Heat"/>
    <n v="82"/>
    <n v="19855"/>
    <n v="3246"/>
    <n v="6954"/>
    <n v="0.46700000000000003"/>
    <n v="1114"/>
    <n v="2936"/>
    <n v="0.379"/>
    <n v="2132"/>
    <n v="4018"/>
    <n v="0.53100000000000003"/>
    <n v="9022"/>
    <n v="-1082"/>
    <n v="0.42220304860511937"/>
  </r>
  <r>
    <n v="2022"/>
    <x v="2"/>
    <s v="Philadelphia 76ers"/>
    <n v="82"/>
    <n v="19805"/>
    <n v="3230"/>
    <n v="6932"/>
    <n v="0.46600000000000003"/>
    <n v="950"/>
    <n v="2608"/>
    <n v="0.36399999999999999"/>
    <n v="2280"/>
    <n v="4324"/>
    <n v="0.52700000000000002"/>
    <n v="9015"/>
    <n v="-1716"/>
    <n v="0.37622619734564339"/>
  </r>
  <r>
    <n v="2022"/>
    <x v="2"/>
    <s v="Houston Rockets"/>
    <n v="82"/>
    <n v="19755"/>
    <n v="3229"/>
    <n v="7083"/>
    <n v="0.45600000000000002"/>
    <n v="1105"/>
    <n v="3170"/>
    <n v="0.34899999999999998"/>
    <n v="2124"/>
    <n v="3913"/>
    <n v="0.54300000000000004"/>
    <n v="8997"/>
    <n v="-743"/>
    <n v="0.44755047296343359"/>
  </r>
  <r>
    <n v="2022"/>
    <x v="2"/>
    <s v="Toronto Raptors"/>
    <n v="82"/>
    <n v="19855"/>
    <n v="3332"/>
    <n v="7489"/>
    <n v="0.44500000000000001"/>
    <n v="979"/>
    <n v="2808"/>
    <n v="0.34899999999999998"/>
    <n v="2353"/>
    <n v="4681"/>
    <n v="0.503"/>
    <n v="8970"/>
    <n v="-1873"/>
    <n v="0.37494992655895315"/>
  </r>
  <r>
    <n v="2022"/>
    <x v="2"/>
    <s v="New Orleans Pelicans"/>
    <n v="82"/>
    <n v="19755"/>
    <n v="3294"/>
    <n v="7212"/>
    <n v="0.45700000000000002"/>
    <n v="873"/>
    <n v="2629"/>
    <n v="0.33200000000000002"/>
    <n v="2421"/>
    <n v="4583"/>
    <n v="0.52800000000000002"/>
    <n v="8962"/>
    <n v="-1954"/>
    <n v="0.36453133666112036"/>
  </r>
  <r>
    <n v="2022"/>
    <x v="2"/>
    <s v="Washington Wizards"/>
    <n v="82"/>
    <n v="19830"/>
    <n v="3327"/>
    <n v="7056"/>
    <n v="0.47199999999999998"/>
    <n v="860"/>
    <n v="2512"/>
    <n v="0.34200000000000003"/>
    <n v="2467"/>
    <n v="4544"/>
    <n v="0.54300000000000004"/>
    <n v="8907"/>
    <n v="-2032"/>
    <n v="0.35600907029478457"/>
  </r>
  <r>
    <n v="2022"/>
    <x v="2"/>
    <s v="Los Angeles Clippers"/>
    <n v="82"/>
    <n v="19780"/>
    <n v="3285"/>
    <n v="7170"/>
    <n v="0.45800000000000002"/>
    <n v="1047"/>
    <n v="2802"/>
    <n v="0.374"/>
    <n v="2238"/>
    <n v="4368"/>
    <n v="0.51200000000000001"/>
    <n v="8890"/>
    <n v="-1566"/>
    <n v="0.3907949790794979"/>
  </r>
  <r>
    <n v="2022"/>
    <x v="2"/>
    <s v="Dallas Mavericks"/>
    <n v="82"/>
    <n v="19755"/>
    <n v="3222"/>
    <n v="6982"/>
    <n v="0.46100000000000002"/>
    <n v="1073"/>
    <n v="3063"/>
    <n v="0.35"/>
    <n v="2149"/>
    <n v="3919"/>
    <n v="0.54800000000000004"/>
    <n v="8858"/>
    <n v="-856"/>
    <n v="0.43869951303351473"/>
  </r>
  <r>
    <n v="2022"/>
    <x v="2"/>
    <s v="Cleveland Cavaliers"/>
    <n v="82"/>
    <n v="19730"/>
    <n v="3255"/>
    <n v="6940"/>
    <n v="0.46899999999999997"/>
    <n v="953"/>
    <n v="2686"/>
    <n v="0.35499999999999998"/>
    <n v="2302"/>
    <n v="4254"/>
    <n v="0.54100000000000004"/>
    <n v="8839"/>
    <n v="-1568"/>
    <n v="0.38703170028818445"/>
  </r>
  <r>
    <n v="2022"/>
    <x v="2"/>
    <s v="New York Knicks"/>
    <n v="82"/>
    <n v="19780"/>
    <n v="3088"/>
    <n v="7069"/>
    <n v="0.437"/>
    <n v="1082"/>
    <n v="3029"/>
    <n v="0.35699999999999998"/>
    <n v="2006"/>
    <n v="4040"/>
    <n v="0.497"/>
    <n v="8731"/>
    <n v="-1011"/>
    <n v="0.42849059272881596"/>
  </r>
  <r>
    <n v="2022"/>
    <x v="2"/>
    <s v="Portland Trail Blazers"/>
    <n v="82"/>
    <n v="19730"/>
    <n v="3161"/>
    <n v="7144"/>
    <n v="0.442"/>
    <n v="1043"/>
    <n v="3017"/>
    <n v="0.34599999999999997"/>
    <n v="2118"/>
    <n v="4127"/>
    <n v="0.51300000000000001"/>
    <n v="8711"/>
    <n v="-1110"/>
    <n v="0.42231243001119823"/>
  </r>
  <r>
    <n v="2022"/>
    <x v="2"/>
    <s v="Detroit Pistons"/>
    <n v="82"/>
    <n v="19780"/>
    <n v="3129"/>
    <n v="7267"/>
    <n v="0.43099999999999999"/>
    <n v="925"/>
    <n v="2838"/>
    <n v="0.32600000000000001"/>
    <n v="2204"/>
    <n v="4429"/>
    <n v="0.498"/>
    <n v="8596"/>
    <n v="-1591"/>
    <n v="0.39053254437869822"/>
  </r>
  <r>
    <n v="2022"/>
    <x v="2"/>
    <s v="Orlando Magic"/>
    <n v="82"/>
    <n v="19780"/>
    <n v="3139"/>
    <n v="7240"/>
    <n v="0.434"/>
    <n v="999"/>
    <n v="3022"/>
    <n v="0.33100000000000002"/>
    <n v="2140"/>
    <n v="4218"/>
    <n v="0.50700000000000001"/>
    <n v="8547"/>
    <n v="-1196"/>
    <n v="0.41740331491712707"/>
  </r>
  <r>
    <n v="2022"/>
    <x v="2"/>
    <s v="Oklahoma City Thunder"/>
    <n v="82"/>
    <n v="19805"/>
    <n v="3141"/>
    <n v="7310"/>
    <n v="0.43"/>
    <n v="991"/>
    <n v="3066"/>
    <n v="0.32300000000000001"/>
    <n v="2150"/>
    <n v="4244"/>
    <n v="0.50700000000000001"/>
    <n v="8506"/>
    <n v="-1178"/>
    <n v="0.41942544459644321"/>
  </r>
  <r>
    <n v="2021"/>
    <x v="3"/>
    <s v="Milwaukee Bucks"/>
    <n v="72"/>
    <n v="17330"/>
    <n v="3221"/>
    <n v="6610"/>
    <n v="0.48699999999999999"/>
    <n v="1038"/>
    <n v="2669"/>
    <n v="0.38900000000000001"/>
    <n v="2183"/>
    <n v="3941"/>
    <n v="0.55400000000000005"/>
    <n v="8649"/>
    <n v="-1272"/>
    <n v="0.4037821482602118"/>
  </r>
  <r>
    <n v="2021"/>
    <x v="3"/>
    <s v="Brooklyn Nets"/>
    <n v="72"/>
    <n v="17405"/>
    <n v="3106"/>
    <n v="6289"/>
    <n v="0.49399999999999999"/>
    <n v="1020"/>
    <n v="2600"/>
    <n v="0.39200000000000002"/>
    <n v="2086"/>
    <n v="3689"/>
    <n v="0.56499999999999995"/>
    <n v="8537"/>
    <n v="-1089"/>
    <n v="0.41342025759262202"/>
  </r>
  <r>
    <n v="2021"/>
    <x v="3"/>
    <s v="Washington Wizards"/>
    <n v="72"/>
    <n v="17405"/>
    <n v="3108"/>
    <n v="6547"/>
    <n v="0.47499999999999998"/>
    <n v="733"/>
    <n v="2088"/>
    <n v="0.35099999999999998"/>
    <n v="2375"/>
    <n v="4459"/>
    <n v="0.53300000000000003"/>
    <n v="8398"/>
    <n v="-2371"/>
    <n v="0.31892469833511533"/>
  </r>
  <r>
    <n v="2021"/>
    <x v="3"/>
    <s v="Utah Jazz"/>
    <n v="72"/>
    <n v="17355"/>
    <n v="2971"/>
    <n v="6344"/>
    <n v="0.46800000000000003"/>
    <n v="1205"/>
    <n v="3098"/>
    <n v="0.38900000000000001"/>
    <n v="1766"/>
    <n v="3246"/>
    <n v="0.54400000000000004"/>
    <n v="8382"/>
    <n v="-148"/>
    <n v="0.48833543505674654"/>
  </r>
  <r>
    <n v="2021"/>
    <x v="3"/>
    <s v="Portland Trail Blazers"/>
    <n v="72"/>
    <n v="17305"/>
    <n v="2973"/>
    <n v="6558"/>
    <n v="0.45300000000000001"/>
    <n v="1132"/>
    <n v="2939"/>
    <n v="0.38500000000000001"/>
    <n v="1841"/>
    <n v="3619"/>
    <n v="0.50900000000000001"/>
    <n v="8360"/>
    <n v="-680"/>
    <n v="0.44815492528209822"/>
  </r>
  <r>
    <n v="2021"/>
    <x v="3"/>
    <s v="Indiana Pacers"/>
    <n v="72"/>
    <n v="17455"/>
    <n v="3115"/>
    <n v="6567"/>
    <n v="0.47399999999999998"/>
    <n v="889"/>
    <n v="2445"/>
    <n v="0.36399999999999999"/>
    <n v="2226"/>
    <n v="4122"/>
    <n v="0.54"/>
    <n v="8302"/>
    <n v="-1677"/>
    <n v="0.37231612608497033"/>
  </r>
  <r>
    <n v="2021"/>
    <x v="3"/>
    <s v="Phoenix Suns"/>
    <n v="72"/>
    <n v="17480"/>
    <n v="3118"/>
    <n v="6357"/>
    <n v="0.49"/>
    <n v="940"/>
    <n v="2490"/>
    <n v="0.378"/>
    <n v="2178"/>
    <n v="3867"/>
    <n v="0.56299999999999994"/>
    <n v="8300"/>
    <n v="-1377"/>
    <n v="0.39169419537517697"/>
  </r>
  <r>
    <n v="2021"/>
    <x v="3"/>
    <s v="Denver Nuggets"/>
    <n v="72"/>
    <n v="17480"/>
    <n v="3114"/>
    <n v="6422"/>
    <n v="0.48499999999999999"/>
    <n v="927"/>
    <n v="2462"/>
    <n v="0.377"/>
    <n v="2187"/>
    <n v="3960"/>
    <n v="0.55200000000000005"/>
    <n v="8284"/>
    <n v="-1498"/>
    <n v="0.38336966677047651"/>
  </r>
  <r>
    <n v="2021"/>
    <x v="3"/>
    <s v="New Orleans Pelicans"/>
    <n v="72"/>
    <n v="17430"/>
    <n v="3060"/>
    <n v="6412"/>
    <n v="0.47699999999999998"/>
    <n v="762"/>
    <n v="2190"/>
    <n v="0.34799999999999998"/>
    <n v="2298"/>
    <n v="4222"/>
    <n v="0.54400000000000004"/>
    <n v="8251"/>
    <n v="-2032"/>
    <n v="0.3415470991890206"/>
  </r>
  <r>
    <n v="2021"/>
    <x v="3"/>
    <s v="Los Angeles Clippers"/>
    <n v="72"/>
    <n v="17280"/>
    <n v="3009"/>
    <n v="6242"/>
    <n v="0.48199999999999998"/>
    <n v="1027"/>
    <n v="2498"/>
    <n v="0.41099999999999998"/>
    <n v="1982"/>
    <n v="3744"/>
    <n v="0.52900000000000003"/>
    <n v="8209"/>
    <n v="-1246"/>
    <n v="0.40019224607497594"/>
  </r>
  <r>
    <n v="2021"/>
    <x v="3"/>
    <s v="Sacramento Kings"/>
    <n v="72"/>
    <n v="17305"/>
    <n v="3067"/>
    <n v="6382"/>
    <n v="0.48099999999999998"/>
    <n v="874"/>
    <n v="2400"/>
    <n v="0.36399999999999999"/>
    <n v="2193"/>
    <n v="3982"/>
    <n v="0.55100000000000005"/>
    <n v="8189"/>
    <n v="-1582"/>
    <n v="0.3760576621748668"/>
  </r>
  <r>
    <n v="2021"/>
    <x v="3"/>
    <s v="Golden State Warriors"/>
    <n v="72"/>
    <n v="17305"/>
    <n v="2973"/>
    <n v="6347"/>
    <n v="0.46800000000000003"/>
    <n v="1048"/>
    <n v="2789"/>
    <n v="0.376"/>
    <n v="1925"/>
    <n v="3558"/>
    <n v="0.54100000000000004"/>
    <n v="8187"/>
    <n v="-769"/>
    <n v="0.43942019851898534"/>
  </r>
  <r>
    <n v="2021"/>
    <x v="3"/>
    <s v="Atlanta Hawks"/>
    <n v="72"/>
    <n v="17405"/>
    <n v="2937"/>
    <n v="6281"/>
    <n v="0.46800000000000003"/>
    <n v="895"/>
    <n v="2402"/>
    <n v="0.373"/>
    <n v="2042"/>
    <n v="3879"/>
    <n v="0.52600000000000002"/>
    <n v="8186"/>
    <n v="-1477"/>
    <n v="0.38242318102213024"/>
  </r>
  <r>
    <n v="2021"/>
    <x v="3"/>
    <s v="Philadelphia 76ers"/>
    <n v="72"/>
    <n v="17430"/>
    <n v="2981"/>
    <n v="6257"/>
    <n v="0.47599999999999998"/>
    <n v="811"/>
    <n v="2169"/>
    <n v="0.374"/>
    <n v="2170"/>
    <n v="4088"/>
    <n v="0.53100000000000003"/>
    <n v="8182"/>
    <n v="-1919"/>
    <n v="0.34665175003995524"/>
  </r>
  <r>
    <n v="2021"/>
    <x v="3"/>
    <s v="Memphis Grizzlies"/>
    <n v="72"/>
    <n v="17405"/>
    <n v="3085"/>
    <n v="6608"/>
    <n v="0.46700000000000003"/>
    <n v="803"/>
    <n v="2258"/>
    <n v="0.35599999999999998"/>
    <n v="2282"/>
    <n v="4350"/>
    <n v="0.52500000000000002"/>
    <n v="8157"/>
    <n v="-2092"/>
    <n v="0.34170702179176754"/>
  </r>
  <r>
    <n v="2021"/>
    <x v="3"/>
    <s v="Boston Celtics"/>
    <n v="72"/>
    <n v="17380"/>
    <n v="2985"/>
    <n v="6401"/>
    <n v="0.46600000000000003"/>
    <n v="979"/>
    <n v="2618"/>
    <n v="0.374"/>
    <n v="2006"/>
    <n v="3783"/>
    <n v="0.53"/>
    <n v="8109"/>
    <n v="-1165"/>
    <n v="0.40899859396969224"/>
  </r>
  <r>
    <n v="2021"/>
    <x v="3"/>
    <s v="Dallas Mavericks"/>
    <n v="72"/>
    <n v="17305"/>
    <n v="2958"/>
    <n v="6287"/>
    <n v="0.47"/>
    <n v="994"/>
    <n v="2744"/>
    <n v="0.36199999999999999"/>
    <n v="1964"/>
    <n v="3543"/>
    <n v="0.55400000000000005"/>
    <n v="8096"/>
    <n v="-799"/>
    <n v="0.43645617941784637"/>
  </r>
  <r>
    <n v="2021"/>
    <x v="3"/>
    <s v="Minnesota Timberwolves"/>
    <n v="72"/>
    <n v="17405"/>
    <n v="2932"/>
    <n v="6546"/>
    <n v="0.44800000000000001"/>
    <n v="944"/>
    <n v="2706"/>
    <n v="0.34899999999999998"/>
    <n v="1988"/>
    <n v="3840"/>
    <n v="0.51800000000000002"/>
    <n v="8073"/>
    <n v="-1134"/>
    <n v="0.41338221814848763"/>
  </r>
  <r>
    <n v="2021"/>
    <x v="3"/>
    <s v="Toronto Raptors"/>
    <n v="72"/>
    <n v="17305"/>
    <n v="2859"/>
    <n v="6383"/>
    <n v="0.44800000000000001"/>
    <n v="1041"/>
    <n v="2831"/>
    <n v="0.36799999999999999"/>
    <n v="1818"/>
    <n v="3552"/>
    <n v="0.51200000000000001"/>
    <n v="8011"/>
    <n v="-721"/>
    <n v="0.44352185492715024"/>
  </r>
  <r>
    <n v="2021"/>
    <x v="3"/>
    <s v="San Antonio Spurs"/>
    <n v="72"/>
    <n v="17480"/>
    <n v="3014"/>
    <n v="6518"/>
    <n v="0.46200000000000002"/>
    <n v="716"/>
    <n v="2046"/>
    <n v="0.35"/>
    <n v="2298"/>
    <n v="4472"/>
    <n v="0.51400000000000001"/>
    <n v="7998"/>
    <n v="-2426"/>
    <n v="0.31389996931574105"/>
  </r>
  <r>
    <n v="2021"/>
    <x v="3"/>
    <s v="Chicago Bulls"/>
    <n v="72"/>
    <n v="17380"/>
    <n v="3035"/>
    <n v="6380"/>
    <n v="0.47599999999999998"/>
    <n v="904"/>
    <n v="2446"/>
    <n v="0.37"/>
    <n v="2131"/>
    <n v="3934"/>
    <n v="0.54200000000000004"/>
    <n v="7969"/>
    <n v="-1488"/>
    <n v="0.3833855799373041"/>
  </r>
  <r>
    <n v="2021"/>
    <x v="3"/>
    <s v="Los Angeles Lakers"/>
    <n v="72"/>
    <n v="17455"/>
    <n v="2925"/>
    <n v="6197"/>
    <n v="0.47199999999999998"/>
    <n v="796"/>
    <n v="2248"/>
    <n v="0.35399999999999998"/>
    <n v="2129"/>
    <n v="3949"/>
    <n v="0.53900000000000003"/>
    <n v="7887"/>
    <n v="-1701"/>
    <n v="0.36275617234145552"/>
  </r>
  <r>
    <n v="2021"/>
    <x v="3"/>
    <s v="Charlotte Hornets"/>
    <n v="72"/>
    <n v="17355"/>
    <n v="2875"/>
    <n v="6324"/>
    <n v="0.45500000000000002"/>
    <n v="985"/>
    <n v="2666"/>
    <n v="0.36899999999999999"/>
    <n v="1890"/>
    <n v="3658"/>
    <n v="0.51700000000000002"/>
    <n v="7881"/>
    <n v="-992"/>
    <n v="0.42156862745098039"/>
  </r>
  <r>
    <n v="2021"/>
    <x v="3"/>
    <s v="Houston Rockets"/>
    <n v="72"/>
    <n v="17305"/>
    <n v="2826"/>
    <n v="6372"/>
    <n v="0.44400000000000001"/>
    <n v="992"/>
    <n v="2923"/>
    <n v="0.33900000000000002"/>
    <n v="1834"/>
    <n v="3449"/>
    <n v="0.53200000000000003"/>
    <n v="7833"/>
    <n v="-526"/>
    <n v="0.45872567482736976"/>
  </r>
  <r>
    <n v="2021"/>
    <x v="3"/>
    <s v="Miami Heat"/>
    <n v="72"/>
    <n v="17380"/>
    <n v="2824"/>
    <n v="6029"/>
    <n v="0.46800000000000003"/>
    <n v="932"/>
    <n v="2606"/>
    <n v="0.35799999999999998"/>
    <n v="1892"/>
    <n v="3423"/>
    <n v="0.55300000000000005"/>
    <n v="7781"/>
    <n v="-817"/>
    <n v="0.43224415325924698"/>
  </r>
  <r>
    <n v="2021"/>
    <x v="3"/>
    <s v="New York Knicks"/>
    <n v="72"/>
    <n v="17430"/>
    <n v="2839"/>
    <n v="6225"/>
    <n v="0.45600000000000002"/>
    <n v="847"/>
    <n v="2163"/>
    <n v="0.39200000000000002"/>
    <n v="1992"/>
    <n v="4062"/>
    <n v="0.49"/>
    <n v="7706"/>
    <n v="-1899"/>
    <n v="0.34746987951807229"/>
  </r>
  <r>
    <n v="2021"/>
    <x v="3"/>
    <s v="Detroit Pistons"/>
    <n v="72"/>
    <n v="17430"/>
    <n v="2783"/>
    <n v="6162"/>
    <n v="0.45200000000000001"/>
    <n v="832"/>
    <n v="2370"/>
    <n v="0.35099999999999998"/>
    <n v="1951"/>
    <n v="3792"/>
    <n v="0.51500000000000001"/>
    <n v="7676"/>
    <n v="-1422"/>
    <n v="0.38461538461538464"/>
  </r>
  <r>
    <n v="2021"/>
    <x v="3"/>
    <s v="Oklahoma City Thunder"/>
    <n v="72"/>
    <n v="17355"/>
    <n v="2795"/>
    <n v="6338"/>
    <n v="0.441"/>
    <n v="857"/>
    <n v="2529"/>
    <n v="0.33900000000000002"/>
    <n v="1938"/>
    <n v="3809"/>
    <n v="0.50900000000000001"/>
    <n v="7560"/>
    <n v="-1280"/>
    <n v="0.39902177343010414"/>
  </r>
  <r>
    <n v="2021"/>
    <x v="3"/>
    <s v="Orlando Magic"/>
    <n v="72"/>
    <n v="17330"/>
    <n v="2754"/>
    <n v="6423"/>
    <n v="0.42899999999999999"/>
    <n v="784"/>
    <n v="2288"/>
    <n v="0.34300000000000003"/>
    <n v="1970"/>
    <n v="4135"/>
    <n v="0.47599999999999998"/>
    <n v="7488"/>
    <n v="-1847"/>
    <n v="0.35621983496808346"/>
  </r>
  <r>
    <n v="2021"/>
    <x v="3"/>
    <s v="Cleveland Cavaliers"/>
    <n v="72"/>
    <n v="17430"/>
    <n v="2778"/>
    <n v="6175"/>
    <n v="0.45"/>
    <n v="720"/>
    <n v="2141"/>
    <n v="0.33600000000000002"/>
    <n v="2058"/>
    <n v="4034"/>
    <n v="0.51"/>
    <n v="7476"/>
    <n v="-1893"/>
    <n v="0.34672064777327938"/>
  </r>
  <r>
    <n v="2020"/>
    <x v="4"/>
    <s v="Dallas Mavericks"/>
    <n v="75"/>
    <n v="18175"/>
    <n v="3124"/>
    <n v="6772"/>
    <n v="0.46100000000000002"/>
    <n v="1136"/>
    <n v="3095"/>
    <n v="0.36699999999999999"/>
    <n v="1988"/>
    <n v="3677"/>
    <n v="0.54100000000000004"/>
    <n v="8776"/>
    <n v="-582"/>
    <n v="0.45702894270525696"/>
  </r>
  <r>
    <n v="2020"/>
    <x v="4"/>
    <s v="Milwaukee Bucks"/>
    <n v="73"/>
    <n v="17595"/>
    <n v="3160"/>
    <n v="6638"/>
    <n v="0.47599999999999998"/>
    <n v="1007"/>
    <n v="2840"/>
    <n v="0.35499999999999998"/>
    <n v="2153"/>
    <n v="3798"/>
    <n v="0.56699999999999995"/>
    <n v="8663"/>
    <n v="-958"/>
    <n v="0.42783971075625188"/>
  </r>
  <r>
    <n v="2020"/>
    <x v="4"/>
    <s v="Portland Trail Blazers"/>
    <n v="74"/>
    <n v="17835"/>
    <n v="3122"/>
    <n v="6749"/>
    <n v="0.46300000000000002"/>
    <n v="952"/>
    <n v="2525"/>
    <n v="0.377"/>
    <n v="2170"/>
    <n v="4224"/>
    <n v="0.51400000000000001"/>
    <n v="8508"/>
    <n v="-1699"/>
    <n v="0.37412950066676542"/>
  </r>
  <r>
    <n v="2020"/>
    <x v="4"/>
    <s v="Houston Rockets"/>
    <n v="72"/>
    <n v="17380"/>
    <n v="2936"/>
    <n v="6512"/>
    <n v="0.45100000000000001"/>
    <n v="1126"/>
    <n v="3261"/>
    <n v="0.34499999999999997"/>
    <n v="1810"/>
    <n v="3251"/>
    <n v="0.55700000000000005"/>
    <n v="8482"/>
    <n v="10"/>
    <n v="0.50076781326781328"/>
  </r>
  <r>
    <n v="2020"/>
    <x v="4"/>
    <s v="Los Angeles Clippers"/>
    <n v="72"/>
    <n v="17380"/>
    <n v="2992"/>
    <n v="6425"/>
    <n v="0.46600000000000003"/>
    <n v="895"/>
    <n v="2410"/>
    <n v="0.371"/>
    <n v="2097"/>
    <n v="4015"/>
    <n v="0.52200000000000002"/>
    <n v="8377"/>
    <n v="-1605"/>
    <n v="0.37509727626459144"/>
  </r>
  <r>
    <n v="2020"/>
    <x v="4"/>
    <s v="New Orleans Pelicans"/>
    <n v="72"/>
    <n v="17430"/>
    <n v="3065"/>
    <n v="6598"/>
    <n v="0.46500000000000002"/>
    <n v="982"/>
    <n v="2656"/>
    <n v="0.37"/>
    <n v="2083"/>
    <n v="3942"/>
    <n v="0.52800000000000002"/>
    <n v="8341"/>
    <n v="-1286"/>
    <n v="0.40254622612913005"/>
  </r>
  <r>
    <n v="2020"/>
    <x v="4"/>
    <s v="Phoenix Suns"/>
    <n v="73"/>
    <n v="17595"/>
    <n v="3006"/>
    <n v="6429"/>
    <n v="0.46800000000000003"/>
    <n v="831"/>
    <n v="2320"/>
    <n v="0.35799999999999998"/>
    <n v="2175"/>
    <n v="4109"/>
    <n v="0.52900000000000003"/>
    <n v="8294"/>
    <n v="-1789"/>
    <n v="0.36086483123347335"/>
  </r>
  <r>
    <n v="2020"/>
    <x v="4"/>
    <s v="Washington Wizards"/>
    <n v="72"/>
    <n v="17355"/>
    <n v="2990"/>
    <n v="6544"/>
    <n v="0.45700000000000002"/>
    <n v="864"/>
    <n v="2345"/>
    <n v="0.36799999999999999"/>
    <n v="2126"/>
    <n v="4199"/>
    <n v="0.50600000000000001"/>
    <n v="8238"/>
    <n v="-1854"/>
    <n v="0.35834352078239606"/>
  </r>
  <r>
    <n v="2020"/>
    <x v="4"/>
    <s v="Memphis Grizzlies"/>
    <n v="73"/>
    <n v="17570"/>
    <n v="3106"/>
    <n v="6634"/>
    <n v="0.46800000000000003"/>
    <n v="798"/>
    <n v="2297"/>
    <n v="0.34699999999999998"/>
    <n v="2308"/>
    <n v="4337"/>
    <n v="0.53200000000000003"/>
    <n v="8222"/>
    <n v="-2040"/>
    <n v="0.34624660838106724"/>
  </r>
  <r>
    <n v="2020"/>
    <x v="4"/>
    <s v="Boston Celtics"/>
    <n v="72"/>
    <n v="17430"/>
    <n v="2971"/>
    <n v="6448"/>
    <n v="0.46100000000000002"/>
    <n v="905"/>
    <n v="2487"/>
    <n v="0.36399999999999999"/>
    <n v="2066"/>
    <n v="3961"/>
    <n v="0.52200000000000002"/>
    <n v="8183"/>
    <n v="-1474"/>
    <n v="0.38570099255583129"/>
  </r>
  <r>
    <n v="2020"/>
    <x v="4"/>
    <s v="Miami Heat"/>
    <n v="73"/>
    <n v="17745"/>
    <n v="2880"/>
    <n v="6160"/>
    <n v="0.46800000000000003"/>
    <n v="979"/>
    <n v="2584"/>
    <n v="0.379"/>
    <n v="1901"/>
    <n v="3576"/>
    <n v="0.53200000000000003"/>
    <n v="8179"/>
    <n v="-992"/>
    <n v="0.41948051948051945"/>
  </r>
  <r>
    <n v="2020"/>
    <x v="4"/>
    <s v="Denver Nuggets"/>
    <n v="73"/>
    <n v="17745"/>
    <n v="3069"/>
    <n v="6488"/>
    <n v="0.47299999999999998"/>
    <n v="801"/>
    <n v="2234"/>
    <n v="0.35899999999999999"/>
    <n v="2268"/>
    <n v="4254"/>
    <n v="0.53300000000000003"/>
    <n v="8124"/>
    <n v="-2020"/>
    <n v="0.34432799013563503"/>
  </r>
  <r>
    <n v="2020"/>
    <x v="4"/>
    <s v="Toronto Raptors"/>
    <n v="72"/>
    <n v="17380"/>
    <n v="2897"/>
    <n v="6331"/>
    <n v="0.45800000000000002"/>
    <n v="995"/>
    <n v="2663"/>
    <n v="0.374"/>
    <n v="1902"/>
    <n v="3668"/>
    <n v="0.51900000000000002"/>
    <n v="8118"/>
    <n v="-1005"/>
    <n v="0.4206286526615069"/>
  </r>
  <r>
    <n v="2020"/>
    <x v="4"/>
    <s v="San Antonio Spurs"/>
    <n v="71"/>
    <n v="17215"/>
    <n v="2995"/>
    <n v="6350"/>
    <n v="0.47199999999999998"/>
    <n v="760"/>
    <n v="2021"/>
    <n v="0.376"/>
    <n v="2235"/>
    <n v="4329"/>
    <n v="0.51600000000000001"/>
    <n v="8098"/>
    <n v="-2308"/>
    <n v="0.31826771653543307"/>
  </r>
  <r>
    <n v="2020"/>
    <x v="4"/>
    <s v="Philadelphia 76ers"/>
    <n v="73"/>
    <n v="17595"/>
    <n v="3000"/>
    <n v="6417"/>
    <n v="0.46800000000000003"/>
    <n v="848"/>
    <n v="2307"/>
    <n v="0.36799999999999999"/>
    <n v="2152"/>
    <n v="4110"/>
    <n v="0.52400000000000002"/>
    <n v="8084"/>
    <n v="-1803"/>
    <n v="0.3595137914913511"/>
  </r>
  <r>
    <n v="2020"/>
    <x v="4"/>
    <s v="Los Angeles Lakers"/>
    <n v="71"/>
    <n v="17090"/>
    <n v="3006"/>
    <n v="6269"/>
    <n v="0.48"/>
    <n v="782"/>
    <n v="2242"/>
    <n v="0.34899999999999998"/>
    <n v="2224"/>
    <n v="4027"/>
    <n v="0.55200000000000005"/>
    <n v="8054"/>
    <n v="-1785"/>
    <n v="0.35763279629925027"/>
  </r>
  <r>
    <n v="2020"/>
    <x v="4"/>
    <s v="Brooklyn Nets"/>
    <n v="72"/>
    <n v="17480"/>
    <n v="2908"/>
    <n v="6498"/>
    <n v="0.44800000000000001"/>
    <n v="941"/>
    <n v="2746"/>
    <n v="0.34300000000000003"/>
    <n v="1967"/>
    <n v="3752"/>
    <n v="0.52400000000000002"/>
    <n v="8048"/>
    <n v="-1006"/>
    <n v="0.42259156663588798"/>
  </r>
  <r>
    <n v="2020"/>
    <x v="4"/>
    <s v="Utah Jazz"/>
    <n v="72"/>
    <n v="17355"/>
    <n v="2886"/>
    <n v="6130"/>
    <n v="0.47099999999999997"/>
    <n v="963"/>
    <n v="2537"/>
    <n v="0.38"/>
    <n v="1923"/>
    <n v="3593"/>
    <n v="0.53500000000000003"/>
    <n v="8013"/>
    <n v="-1056"/>
    <n v="0.41386623164763459"/>
  </r>
  <r>
    <n v="2020"/>
    <x v="4"/>
    <s v="Indiana Pacers"/>
    <n v="73"/>
    <n v="17620"/>
    <n v="3075"/>
    <n v="6457"/>
    <n v="0.47599999999999998"/>
    <n v="743"/>
    <n v="2046"/>
    <n v="0.36299999999999999"/>
    <n v="2332"/>
    <n v="4411"/>
    <n v="0.52900000000000003"/>
    <n v="7989"/>
    <n v="-2365"/>
    <n v="0.31686541737649065"/>
  </r>
  <r>
    <n v="2020"/>
    <x v="4"/>
    <s v="Oklahoma City Thunder"/>
    <n v="72"/>
    <n v="17430"/>
    <n v="2879"/>
    <n v="6156"/>
    <n v="0.46800000000000003"/>
    <n v="770"/>
    <n v="2171"/>
    <n v="0.35499999999999998"/>
    <n v="2109"/>
    <n v="3985"/>
    <n v="0.52900000000000003"/>
    <n v="7950"/>
    <n v="-1814"/>
    <n v="0.35266406757634827"/>
  </r>
  <r>
    <n v="2020"/>
    <x v="4"/>
    <s v="Sacramento Kings"/>
    <n v="72"/>
    <n v="17455"/>
    <n v="2943"/>
    <n v="6364"/>
    <n v="0.46200000000000002"/>
    <n v="914"/>
    <n v="2511"/>
    <n v="0.36399999999999999"/>
    <n v="2029"/>
    <n v="3853"/>
    <n v="0.52700000000000002"/>
    <n v="7927"/>
    <n v="-1342"/>
    <n v="0.39456316781898176"/>
  </r>
  <r>
    <n v="2020"/>
    <x v="4"/>
    <s v="Orlando Magic"/>
    <n v="73"/>
    <n v="17570"/>
    <n v="2871"/>
    <n v="6468"/>
    <n v="0.44400000000000001"/>
    <n v="807"/>
    <n v="2354"/>
    <n v="0.34300000000000003"/>
    <n v="2064"/>
    <n v="4114"/>
    <n v="0.502"/>
    <n v="7831"/>
    <n v="-1760"/>
    <n v="0.36394557823129253"/>
  </r>
  <r>
    <n v="2020"/>
    <x v="4"/>
    <s v="Atlanta Hawks"/>
    <n v="67"/>
    <n v="16280"/>
    <n v="2723"/>
    <n v="6067"/>
    <n v="0.44900000000000001"/>
    <n v="805"/>
    <n v="2416"/>
    <n v="0.33300000000000002"/>
    <n v="1918"/>
    <n v="3651"/>
    <n v="0.52500000000000002"/>
    <n v="7488"/>
    <n v="-1235"/>
    <n v="0.39821987802867975"/>
  </r>
  <r>
    <n v="2020"/>
    <x v="4"/>
    <s v="Minnesota Timberwolves"/>
    <n v="64"/>
    <n v="15560"/>
    <n v="2586"/>
    <n v="5865"/>
    <n v="0.441"/>
    <n v="853"/>
    <n v="2540"/>
    <n v="0.33600000000000002"/>
    <n v="1733"/>
    <n v="3325"/>
    <n v="0.52100000000000002"/>
    <n v="7248"/>
    <n v="-785"/>
    <n v="0.43307757885762999"/>
  </r>
  <r>
    <n v="2020"/>
    <x v="4"/>
    <s v="Detroit Pistons"/>
    <n v="66"/>
    <n v="15965"/>
    <n v="2595"/>
    <n v="5658"/>
    <n v="0.45900000000000002"/>
    <n v="791"/>
    <n v="2157"/>
    <n v="0.36699999999999999"/>
    <n v="1804"/>
    <n v="3501"/>
    <n v="0.51500000000000001"/>
    <n v="7078"/>
    <n v="-1344"/>
    <n v="0.38123011664899259"/>
  </r>
  <r>
    <n v="2020"/>
    <x v="4"/>
    <s v="New York Knicks"/>
    <n v="66"/>
    <n v="15965"/>
    <n v="2638"/>
    <n v="5896"/>
    <n v="0.44700000000000001"/>
    <n v="631"/>
    <n v="1872"/>
    <n v="0.33700000000000002"/>
    <n v="2007"/>
    <n v="4024"/>
    <n v="0.499"/>
    <n v="6983"/>
    <n v="-2152"/>
    <n v="0.3175033921302578"/>
  </r>
  <r>
    <n v="2020"/>
    <x v="4"/>
    <s v="Cleveland Cavaliers"/>
    <n v="65"/>
    <n v="15725"/>
    <n v="2619"/>
    <n v="5715"/>
    <n v="0.45800000000000002"/>
    <n v="727"/>
    <n v="2070"/>
    <n v="0.35099999999999998"/>
    <n v="1892"/>
    <n v="3645"/>
    <n v="0.51900000000000002"/>
    <n v="6948"/>
    <n v="-1575"/>
    <n v="0.36220472440944884"/>
  </r>
  <r>
    <n v="2020"/>
    <x v="4"/>
    <s v="Chicago Bulls"/>
    <n v="65"/>
    <n v="15675"/>
    <n v="2573"/>
    <n v="5762"/>
    <n v="0.44700000000000001"/>
    <n v="793"/>
    <n v="2282"/>
    <n v="0.34799999999999998"/>
    <n v="1780"/>
    <n v="3480"/>
    <n v="0.51100000000000001"/>
    <n v="6945"/>
    <n v="-1198"/>
    <n v="0.39604304061089901"/>
  </r>
  <r>
    <n v="2020"/>
    <x v="4"/>
    <s v="Golden State Warriors"/>
    <n v="65"/>
    <n v="15725"/>
    <n v="2510"/>
    <n v="5730"/>
    <n v="0.438"/>
    <n v="678"/>
    <n v="2032"/>
    <n v="0.33400000000000002"/>
    <n v="1832"/>
    <n v="3698"/>
    <n v="0.495"/>
    <n v="6912"/>
    <n v="-1666"/>
    <n v="0.35462478184991275"/>
  </r>
  <r>
    <n v="2020"/>
    <x v="4"/>
    <s v="Charlotte Hornets"/>
    <n v="65"/>
    <n v="15750"/>
    <n v="2425"/>
    <n v="5586"/>
    <n v="0.434"/>
    <n v="785"/>
    <n v="2231"/>
    <n v="0.35199999999999998"/>
    <n v="1640"/>
    <n v="3355"/>
    <n v="0.48899999999999999"/>
    <n v="6687"/>
    <n v="-1124"/>
    <n v="0.39939133548156103"/>
  </r>
  <r>
    <n v="2019"/>
    <x v="5"/>
    <s v="Milwaukee Bucks"/>
    <n v="82"/>
    <n v="19780"/>
    <n v="3555"/>
    <n v="7471"/>
    <n v="0.47599999999999998"/>
    <n v="1105"/>
    <n v="3134"/>
    <n v="0.35299999999999998"/>
    <n v="2450"/>
    <n v="4337"/>
    <n v="0.56499999999999995"/>
    <n v="9686"/>
    <n v="-1203"/>
    <n v="0.41948868959978586"/>
  </r>
  <r>
    <n v="2019"/>
    <x v="5"/>
    <s v="Golden State Warriors"/>
    <n v="82"/>
    <n v="19805"/>
    <n v="3612"/>
    <n v="7361"/>
    <n v="0.49099999999999999"/>
    <n v="1087"/>
    <n v="2824"/>
    <n v="0.38500000000000001"/>
    <n v="2525"/>
    <n v="4537"/>
    <n v="0.55700000000000005"/>
    <n v="9650"/>
    <n v="-1713"/>
    <n v="0.38364352669474255"/>
  </r>
  <r>
    <n v="2019"/>
    <x v="5"/>
    <s v="New Orleans Pelicans"/>
    <n v="82"/>
    <n v="19755"/>
    <n v="3581"/>
    <n v="7563"/>
    <n v="0.47299999999999998"/>
    <n v="842"/>
    <n v="2449"/>
    <n v="0.34399999999999997"/>
    <n v="2739"/>
    <n v="5114"/>
    <n v="0.53600000000000003"/>
    <n v="9466"/>
    <n v="-2665"/>
    <n v="0.32381330159989424"/>
  </r>
  <r>
    <n v="2019"/>
    <x v="5"/>
    <s v="Philadelphia 76ers"/>
    <n v="82"/>
    <n v="19805"/>
    <n v="3407"/>
    <n v="7233"/>
    <n v="0.47099999999999997"/>
    <n v="889"/>
    <n v="2474"/>
    <n v="0.35899999999999999"/>
    <n v="2518"/>
    <n v="4759"/>
    <n v="0.52900000000000003"/>
    <n v="9445"/>
    <n v="-2285"/>
    <n v="0.34204341213880823"/>
  </r>
  <r>
    <n v="2019"/>
    <x v="5"/>
    <s v="Los Angeles Clippers"/>
    <n v="82"/>
    <n v="19830"/>
    <n v="3384"/>
    <n v="7178"/>
    <n v="0.47099999999999997"/>
    <n v="821"/>
    <n v="2118"/>
    <n v="0.38800000000000001"/>
    <n v="2563"/>
    <n v="5060"/>
    <n v="0.50700000000000001"/>
    <n v="9442"/>
    <n v="-2942"/>
    <n v="0.29506826414042908"/>
  </r>
  <r>
    <n v="2019"/>
    <x v="5"/>
    <s v="Portland Trail Blazers"/>
    <n v="82"/>
    <n v="19855"/>
    <n v="3470"/>
    <n v="7427"/>
    <n v="0.46700000000000003"/>
    <n v="904"/>
    <n v="2520"/>
    <n v="0.35899999999999999"/>
    <n v="2566"/>
    <n v="4907"/>
    <n v="0.52300000000000002"/>
    <n v="9402"/>
    <n v="-2387"/>
    <n v="0.33930254476908578"/>
  </r>
  <r>
    <n v="2019"/>
    <x v="5"/>
    <s v="Oklahoma City Thunder"/>
    <n v="82"/>
    <n v="19855"/>
    <n v="3497"/>
    <n v="7706"/>
    <n v="0.45400000000000001"/>
    <n v="932"/>
    <n v="2677"/>
    <n v="0.34799999999999998"/>
    <n v="2565"/>
    <n v="5029"/>
    <n v="0.51"/>
    <n v="9387"/>
    <n v="-2352"/>
    <n v="0.34739164287568131"/>
  </r>
  <r>
    <n v="2019"/>
    <x v="5"/>
    <s v="Toronto Raptors"/>
    <n v="82"/>
    <n v="19880"/>
    <n v="3460"/>
    <n v="7305"/>
    <n v="0.47399999999999998"/>
    <n v="1015"/>
    <n v="2771"/>
    <n v="0.36599999999999999"/>
    <n v="2445"/>
    <n v="4534"/>
    <n v="0.53900000000000003"/>
    <n v="9384"/>
    <n v="-1763"/>
    <n v="0.37932922655715262"/>
  </r>
  <r>
    <n v="2019"/>
    <x v="5"/>
    <s v="Sacramento Kings"/>
    <n v="82"/>
    <n v="19730"/>
    <n v="3541"/>
    <n v="7637"/>
    <n v="0.46400000000000002"/>
    <n v="927"/>
    <n v="2455"/>
    <n v="0.378"/>
    <n v="2614"/>
    <n v="5182"/>
    <n v="0.504"/>
    <n v="9363"/>
    <n v="-2727"/>
    <n v="0.32146130679586227"/>
  </r>
  <r>
    <n v="2019"/>
    <x v="5"/>
    <s v="Washington Wizards"/>
    <n v="82"/>
    <n v="19930"/>
    <n v="3456"/>
    <n v="7387"/>
    <n v="0.46800000000000003"/>
    <n v="930"/>
    <n v="2731"/>
    <n v="0.34100000000000003"/>
    <n v="2526"/>
    <n v="4656"/>
    <n v="0.54300000000000004"/>
    <n v="9350"/>
    <n v="-1925"/>
    <n v="0.36970353323405986"/>
  </r>
  <r>
    <n v="2019"/>
    <x v="5"/>
    <s v="Houston Rockets"/>
    <n v="82"/>
    <n v="19830"/>
    <n v="3218"/>
    <n v="7163"/>
    <n v="0.44900000000000001"/>
    <n v="1323"/>
    <n v="3721"/>
    <n v="0.35599999999999998"/>
    <n v="1895"/>
    <n v="3442"/>
    <n v="0.55100000000000005"/>
    <n v="9341"/>
    <n v="279"/>
    <n v="0.51947508027362832"/>
  </r>
  <r>
    <n v="2019"/>
    <x v="5"/>
    <s v="Atlanta Hawks"/>
    <n v="82"/>
    <n v="19855"/>
    <n v="3392"/>
    <n v="7524"/>
    <n v="0.45100000000000001"/>
    <n v="1067"/>
    <n v="3034"/>
    <n v="0.35199999999999998"/>
    <n v="2325"/>
    <n v="4490"/>
    <n v="0.51800000000000002"/>
    <n v="9294"/>
    <n v="-1456"/>
    <n v="0.40324295587453485"/>
  </r>
  <r>
    <n v="2019"/>
    <x v="5"/>
    <s v="Minnesota Timberwolves"/>
    <n v="82"/>
    <n v="19830"/>
    <n v="3413"/>
    <n v="7483"/>
    <n v="0.45600000000000002"/>
    <n v="827"/>
    <n v="2357"/>
    <n v="0.35099999999999998"/>
    <n v="2586"/>
    <n v="5126"/>
    <n v="0.504"/>
    <n v="9223"/>
    <n v="-2769"/>
    <n v="0.31498062274488842"/>
  </r>
  <r>
    <n v="2019"/>
    <x v="5"/>
    <s v="Boston Celtics"/>
    <n v="82"/>
    <n v="19780"/>
    <n v="3451"/>
    <n v="7423"/>
    <n v="0.46500000000000002"/>
    <n v="1032"/>
    <n v="2829"/>
    <n v="0.36499999999999999"/>
    <n v="2419"/>
    <n v="4594"/>
    <n v="0.52700000000000002"/>
    <n v="9216"/>
    <n v="-1765"/>
    <n v="0.38111275764515695"/>
  </r>
  <r>
    <n v="2019"/>
    <x v="5"/>
    <s v="Brooklyn Nets"/>
    <n v="82"/>
    <n v="19980"/>
    <n v="3301"/>
    <n v="7358"/>
    <n v="0.44900000000000001"/>
    <n v="1047"/>
    <n v="2965"/>
    <n v="0.35299999999999998"/>
    <n v="2254"/>
    <n v="4393"/>
    <n v="0.51300000000000001"/>
    <n v="9204"/>
    <n v="-1428"/>
    <n v="0.40296276162000544"/>
  </r>
  <r>
    <n v="2019"/>
    <x v="5"/>
    <s v="Los Angeles Lakers"/>
    <n v="82"/>
    <n v="19780"/>
    <n v="3491"/>
    <n v="7425"/>
    <n v="0.47"/>
    <n v="847"/>
    <n v="2541"/>
    <n v="0.33300000000000002"/>
    <n v="2644"/>
    <n v="4884"/>
    <n v="0.54100000000000004"/>
    <n v="9165"/>
    <n v="-2343"/>
    <n v="0.34222222222222221"/>
  </r>
  <r>
    <n v="2019"/>
    <x v="5"/>
    <s v="Utah Jazz"/>
    <n v="82"/>
    <n v="19755"/>
    <n v="3314"/>
    <n v="7082"/>
    <n v="0.46800000000000003"/>
    <n v="993"/>
    <n v="2789"/>
    <n v="0.35599999999999998"/>
    <n v="2321"/>
    <n v="4293"/>
    <n v="0.54100000000000004"/>
    <n v="9161"/>
    <n v="-1504"/>
    <n v="0.39381530641061846"/>
  </r>
  <r>
    <n v="2019"/>
    <x v="5"/>
    <s v="San Antonio Spurs"/>
    <n v="82"/>
    <n v="19805"/>
    <n v="3468"/>
    <n v="7248"/>
    <n v="0.47799999999999998"/>
    <n v="812"/>
    <n v="2071"/>
    <n v="0.39200000000000002"/>
    <n v="2656"/>
    <n v="5177"/>
    <n v="0.51300000000000001"/>
    <n v="9156"/>
    <n v="-3106"/>
    <n v="0.28573399558498896"/>
  </r>
  <r>
    <n v="2019"/>
    <x v="5"/>
    <s v="Charlotte Hornets"/>
    <n v="82"/>
    <n v="19830"/>
    <n v="3297"/>
    <n v="7362"/>
    <n v="0.44800000000000001"/>
    <n v="977"/>
    <n v="2783"/>
    <n v="0.35099999999999998"/>
    <n v="2320"/>
    <n v="4579"/>
    <n v="0.50700000000000001"/>
    <n v="9081"/>
    <n v="-1796"/>
    <n v="0.37802227655528386"/>
  </r>
  <r>
    <n v="2019"/>
    <x v="5"/>
    <s v="Denver Nuggets"/>
    <n v="82"/>
    <n v="19730"/>
    <n v="3439"/>
    <n v="7384"/>
    <n v="0.46600000000000003"/>
    <n v="903"/>
    <n v="2571"/>
    <n v="0.35099999999999998"/>
    <n v="2536"/>
    <n v="4813"/>
    <n v="0.52700000000000002"/>
    <n v="9075"/>
    <n v="-2242"/>
    <n v="0.34818526543878658"/>
  </r>
  <r>
    <n v="2019"/>
    <x v="5"/>
    <s v="Dallas Mavericks"/>
    <n v="82"/>
    <n v="19780"/>
    <n v="3182"/>
    <n v="7122"/>
    <n v="0.44700000000000001"/>
    <n v="1022"/>
    <n v="3002"/>
    <n v="0.34"/>
    <n v="2160"/>
    <n v="4120"/>
    <n v="0.52400000000000002"/>
    <n v="8927"/>
    <n v="-1118"/>
    <n v="0.42151081156978376"/>
  </r>
  <r>
    <n v="2019"/>
    <x v="5"/>
    <s v="Indiana Pacers"/>
    <n v="82"/>
    <n v="19705"/>
    <n v="3390"/>
    <n v="7135"/>
    <n v="0.47499999999999998"/>
    <n v="779"/>
    <n v="2081"/>
    <n v="0.374"/>
    <n v="2611"/>
    <n v="5054"/>
    <n v="0.51700000000000002"/>
    <n v="8857"/>
    <n v="-2973"/>
    <n v="0.29166082690960055"/>
  </r>
  <r>
    <n v="2019"/>
    <x v="5"/>
    <s v="Phoenix Suns"/>
    <n v="82"/>
    <n v="19880"/>
    <n v="3289"/>
    <n v="7164"/>
    <n v="0.45900000000000002"/>
    <n v="790"/>
    <n v="2400"/>
    <n v="0.32900000000000001"/>
    <n v="2499"/>
    <n v="4764"/>
    <n v="0.52500000000000002"/>
    <n v="8815"/>
    <n v="-2364"/>
    <n v="0.33500837520938026"/>
  </r>
  <r>
    <n v="2019"/>
    <x v="5"/>
    <s v="Orlando Magic"/>
    <n v="82"/>
    <n v="19780"/>
    <n v="3316"/>
    <n v="7307"/>
    <n v="0.45400000000000001"/>
    <n v="937"/>
    <n v="2633"/>
    <n v="0.35599999999999998"/>
    <n v="2379"/>
    <n v="4674"/>
    <n v="0.50900000000000001"/>
    <n v="8800"/>
    <n v="-2041"/>
    <n v="0.3603394005747913"/>
  </r>
  <r>
    <n v="2019"/>
    <x v="5"/>
    <s v="Detroit Pistons"/>
    <n v="82"/>
    <n v="19855"/>
    <n v="3185"/>
    <n v="7238"/>
    <n v="0.44"/>
    <n v="993"/>
    <n v="2854"/>
    <n v="0.34799999999999998"/>
    <n v="2192"/>
    <n v="4384"/>
    <n v="0.5"/>
    <n v="8778"/>
    <n v="-1530"/>
    <n v="0.39430781983973473"/>
  </r>
  <r>
    <n v="2019"/>
    <x v="5"/>
    <s v="Miami Heat"/>
    <n v="82"/>
    <n v="19730"/>
    <n v="3251"/>
    <n v="7218"/>
    <n v="0.45"/>
    <n v="928"/>
    <n v="2658"/>
    <n v="0.34899999999999998"/>
    <n v="2323"/>
    <n v="4560"/>
    <n v="0.50900000000000001"/>
    <n v="8668"/>
    <n v="-1902"/>
    <n v="0.36824605153782214"/>
  </r>
  <r>
    <n v="2019"/>
    <x v="5"/>
    <s v="Chicago Bulls"/>
    <n v="82"/>
    <n v="19905"/>
    <n v="3266"/>
    <n v="7205"/>
    <n v="0.45300000000000001"/>
    <n v="745"/>
    <n v="2123"/>
    <n v="0.35099999999999998"/>
    <n v="2521"/>
    <n v="5082"/>
    <n v="0.496"/>
    <n v="8605"/>
    <n v="-2959"/>
    <n v="0.29465648854961835"/>
  </r>
  <r>
    <n v="2019"/>
    <x v="5"/>
    <s v="New York Knicks"/>
    <n v="82"/>
    <n v="19780"/>
    <n v="3134"/>
    <n v="7241"/>
    <n v="0.433"/>
    <n v="823"/>
    <n v="2421"/>
    <n v="0.34"/>
    <n v="2311"/>
    <n v="4820"/>
    <n v="0.47899999999999998"/>
    <n v="8575"/>
    <n v="-2399"/>
    <n v="0.33434608479491784"/>
  </r>
  <r>
    <n v="2019"/>
    <x v="5"/>
    <s v="Cleveland Cavaliers"/>
    <n v="82"/>
    <n v="19755"/>
    <n v="3189"/>
    <n v="7184"/>
    <n v="0.44400000000000001"/>
    <n v="847"/>
    <n v="2388"/>
    <n v="0.35499999999999998"/>
    <n v="2342"/>
    <n v="4796"/>
    <n v="0.48799999999999999"/>
    <n v="8567"/>
    <n v="-2408"/>
    <n v="0.33240534521158127"/>
  </r>
  <r>
    <n v="2019"/>
    <x v="5"/>
    <s v="Memphis Grizzlies"/>
    <n v="82"/>
    <n v="19880"/>
    <n v="3113"/>
    <n v="6924"/>
    <n v="0.45"/>
    <n v="811"/>
    <n v="2368"/>
    <n v="0.34200000000000003"/>
    <n v="2302"/>
    <n v="4556"/>
    <n v="0.505"/>
    <n v="8490"/>
    <n v="-2188"/>
    <n v="0.341998844598498"/>
  </r>
  <r>
    <n v="2018"/>
    <x v="6"/>
    <s v="Golden State Warriors"/>
    <n v="82"/>
    <n v="19730"/>
    <n v="3509"/>
    <n v="6981"/>
    <n v="0.503"/>
    <n v="926"/>
    <n v="2370"/>
    <n v="0.39100000000000001"/>
    <n v="2583"/>
    <n v="4611"/>
    <n v="0.56000000000000005"/>
    <n v="9304"/>
    <n v="-2241"/>
    <n v="0.33949290932531156"/>
  </r>
  <r>
    <n v="2018"/>
    <x v="6"/>
    <s v="Houston Rockets"/>
    <n v="82"/>
    <n v="19755"/>
    <n v="3174"/>
    <n v="6906"/>
    <n v="0.46"/>
    <n v="1256"/>
    <n v="3470"/>
    <n v="0.36199999999999999"/>
    <n v="1918"/>
    <n v="3436"/>
    <n v="0.55800000000000005"/>
    <n v="9213"/>
    <n v="34"/>
    <n v="0.50246162757022883"/>
  </r>
  <r>
    <n v="2018"/>
    <x v="6"/>
    <s v="New Orleans Pelicans"/>
    <n v="82"/>
    <n v="19955"/>
    <n v="3500"/>
    <n v="7241"/>
    <n v="0.48299999999999998"/>
    <n v="837"/>
    <n v="2312"/>
    <n v="0.36199999999999999"/>
    <n v="2663"/>
    <n v="4929"/>
    <n v="0.54"/>
    <n v="9161"/>
    <n v="-2617"/>
    <n v="0.31929291534318466"/>
  </r>
  <r>
    <n v="2018"/>
    <x v="6"/>
    <s v="Toronto Raptors"/>
    <n v="82"/>
    <n v="19830"/>
    <n v="3383"/>
    <n v="7169"/>
    <n v="0.47199999999999998"/>
    <n v="968"/>
    <n v="2705"/>
    <n v="0.35799999999999998"/>
    <n v="2415"/>
    <n v="4464"/>
    <n v="0.54100000000000004"/>
    <n v="9156"/>
    <n v="-1759"/>
    <n v="0.37731901241456273"/>
  </r>
  <r>
    <n v="2018"/>
    <x v="6"/>
    <s v="Cleveland Cavaliers"/>
    <n v="82"/>
    <n v="19730"/>
    <n v="3311"/>
    <n v="6950"/>
    <n v="0.47599999999999998"/>
    <n v="981"/>
    <n v="2636"/>
    <n v="0.372"/>
    <n v="2330"/>
    <n v="4314"/>
    <n v="0.54"/>
    <n v="9091"/>
    <n v="-1678"/>
    <n v="0.37928057553956834"/>
  </r>
  <r>
    <n v="2018"/>
    <x v="6"/>
    <s v="Denver Nuggets"/>
    <n v="82"/>
    <n v="19880"/>
    <n v="3338"/>
    <n v="7102"/>
    <n v="0.47"/>
    <n v="940"/>
    <n v="2536"/>
    <n v="0.371"/>
    <n v="2398"/>
    <n v="4566"/>
    <n v="0.52500000000000002"/>
    <n v="9020"/>
    <n v="-2030"/>
    <n v="0.35708251196845958"/>
  </r>
  <r>
    <n v="2018"/>
    <x v="6"/>
    <s v="Philadelphia 76ers"/>
    <n v="82"/>
    <n v="19780"/>
    <n v="3349"/>
    <n v="7098"/>
    <n v="0.47199999999999998"/>
    <n v="901"/>
    <n v="2445"/>
    <n v="0.36899999999999999"/>
    <n v="2448"/>
    <n v="4653"/>
    <n v="0.52600000000000002"/>
    <n v="9004"/>
    <n v="-2208"/>
    <n v="0.34446322907861371"/>
  </r>
  <r>
    <n v="2018"/>
    <x v="6"/>
    <s v="Minnesota Timberwolves"/>
    <n v="82"/>
    <n v="19805"/>
    <n v="3365"/>
    <n v="7063"/>
    <n v="0.47599999999999998"/>
    <n v="658"/>
    <n v="1845"/>
    <n v="0.35699999999999998"/>
    <n v="2707"/>
    <n v="5218"/>
    <n v="0.51900000000000002"/>
    <n v="8980"/>
    <n v="-3373"/>
    <n v="0.26122044457029592"/>
  </r>
  <r>
    <n v="2018"/>
    <x v="6"/>
    <s v="Los Angeles Clippers"/>
    <n v="82"/>
    <n v="19705"/>
    <n v="3302"/>
    <n v="7004"/>
    <n v="0.47099999999999997"/>
    <n v="777"/>
    <n v="2196"/>
    <n v="0.35399999999999998"/>
    <n v="2525"/>
    <n v="4808"/>
    <n v="0.52500000000000002"/>
    <n v="8937"/>
    <n v="-2612"/>
    <n v="0.31353512278697887"/>
  </r>
  <r>
    <n v="2018"/>
    <x v="6"/>
    <s v="Charlotte Hornets"/>
    <n v="82"/>
    <n v="19780"/>
    <n v="3197"/>
    <n v="7106"/>
    <n v="0.45"/>
    <n v="824"/>
    <n v="2233"/>
    <n v="0.36899999999999999"/>
    <n v="2373"/>
    <n v="4873"/>
    <n v="0.48699999999999999"/>
    <n v="8874"/>
    <n v="-2640"/>
    <n v="0.31424148606811148"/>
  </r>
  <r>
    <n v="2018"/>
    <x v="6"/>
    <s v="Los Angeles Lakers"/>
    <n v="82"/>
    <n v="19905"/>
    <n v="3338"/>
    <n v="7248"/>
    <n v="0.46100000000000002"/>
    <n v="822"/>
    <n v="2384"/>
    <n v="0.34499999999999997"/>
    <n v="2516"/>
    <n v="4864"/>
    <n v="0.51700000000000002"/>
    <n v="8862"/>
    <n v="-2480"/>
    <n v="0.32891832229580575"/>
  </r>
  <r>
    <n v="2018"/>
    <x v="6"/>
    <s v="Oklahoma City Thunder"/>
    <n v="82"/>
    <n v="19830"/>
    <n v="3271"/>
    <n v="7221"/>
    <n v="0.45300000000000001"/>
    <n v="881"/>
    <n v="2491"/>
    <n v="0.35399999999999998"/>
    <n v="2390"/>
    <n v="4730"/>
    <n v="0.505"/>
    <n v="8844"/>
    <n v="-2239"/>
    <n v="0.34496607118127681"/>
  </r>
  <r>
    <n v="2018"/>
    <x v="6"/>
    <s v="Washington Wizards"/>
    <n v="82"/>
    <n v="19855"/>
    <n v="3275"/>
    <n v="7018"/>
    <n v="0.46700000000000003"/>
    <n v="814"/>
    <n v="2173"/>
    <n v="0.375"/>
    <n v="2461"/>
    <n v="4845"/>
    <n v="0.50800000000000001"/>
    <n v="8742"/>
    <n v="-2672"/>
    <n v="0.30963237389569676"/>
  </r>
  <r>
    <n v="2018"/>
    <x v="6"/>
    <s v="Brooklyn Nets"/>
    <n v="82"/>
    <n v="19855"/>
    <n v="3136"/>
    <n v="7114"/>
    <n v="0.441"/>
    <n v="1041"/>
    <n v="2924"/>
    <n v="0.35599999999999998"/>
    <n v="2095"/>
    <n v="4190"/>
    <n v="0.5"/>
    <n v="8741"/>
    <n v="-1266"/>
    <n v="0.41102052291256674"/>
  </r>
  <r>
    <n v="2018"/>
    <x v="6"/>
    <s v="Milwaukee Bucks"/>
    <n v="82"/>
    <n v="19830"/>
    <n v="3257"/>
    <n v="6807"/>
    <n v="0.47799999999999998"/>
    <n v="718"/>
    <n v="2024"/>
    <n v="0.35499999999999998"/>
    <n v="2539"/>
    <n v="4783"/>
    <n v="0.53100000000000003"/>
    <n v="8731"/>
    <n v="-2759"/>
    <n v="0.29734097252827973"/>
  </r>
  <r>
    <n v="2018"/>
    <x v="6"/>
    <s v="Portland Trail Blazers"/>
    <n v="82"/>
    <n v="19755"/>
    <n v="3222"/>
    <n v="7132"/>
    <n v="0.45200000000000001"/>
    <n v="845"/>
    <n v="2308"/>
    <n v="0.36599999999999999"/>
    <n v="2377"/>
    <n v="4824"/>
    <n v="0.49299999999999999"/>
    <n v="8661"/>
    <n v="-2516"/>
    <n v="0.3236118900729108"/>
  </r>
  <r>
    <n v="2018"/>
    <x v="6"/>
    <s v="Indiana Pacers"/>
    <n v="82"/>
    <n v="19755"/>
    <n v="3345"/>
    <n v="7083"/>
    <n v="0.47199999999999998"/>
    <n v="741"/>
    <n v="2010"/>
    <n v="0.36899999999999999"/>
    <n v="2604"/>
    <n v="5073"/>
    <n v="0.51300000000000001"/>
    <n v="8656"/>
    <n v="-3063"/>
    <n v="0.28377806014400675"/>
  </r>
  <r>
    <n v="2018"/>
    <x v="6"/>
    <s v="New York Knicks"/>
    <n v="82"/>
    <n v="19830"/>
    <n v="3334"/>
    <n v="7193"/>
    <n v="0.46400000000000002"/>
    <n v="673"/>
    <n v="1914"/>
    <n v="0.35199999999999998"/>
    <n v="2661"/>
    <n v="5279"/>
    <n v="0.504"/>
    <n v="8566"/>
    <n v="-3365"/>
    <n v="0.26609203392186848"/>
  </r>
  <r>
    <n v="2018"/>
    <x v="6"/>
    <s v="Utah Jazz"/>
    <n v="82"/>
    <n v="19755"/>
    <n v="3139"/>
    <n v="6797"/>
    <n v="0.46200000000000002"/>
    <n v="887"/>
    <n v="2425"/>
    <n v="0.36599999999999999"/>
    <n v="2252"/>
    <n v="4372"/>
    <n v="0.51500000000000001"/>
    <n v="8540"/>
    <n v="-1947"/>
    <n v="0.35677504781521258"/>
  </r>
  <r>
    <n v="2018"/>
    <x v="6"/>
    <s v="Boston Celtics"/>
    <n v="82"/>
    <n v="19805"/>
    <n v="3141"/>
    <n v="6975"/>
    <n v="0.45"/>
    <n v="939"/>
    <n v="2492"/>
    <n v="0.377"/>
    <n v="2202"/>
    <n v="4483"/>
    <n v="0.49099999999999999"/>
    <n v="8529"/>
    <n v="-1991"/>
    <n v="0.35727598566308244"/>
  </r>
  <r>
    <n v="2018"/>
    <x v="6"/>
    <s v="Phoenix Suns"/>
    <n v="82"/>
    <n v="19705"/>
    <n v="3153"/>
    <n v="7141"/>
    <n v="0.442"/>
    <n v="763"/>
    <n v="2286"/>
    <n v="0.33400000000000002"/>
    <n v="2390"/>
    <n v="4855"/>
    <n v="0.49199999999999999"/>
    <n v="8522"/>
    <n v="-2569"/>
    <n v="0.3201232320403305"/>
  </r>
  <r>
    <n v="2018"/>
    <x v="6"/>
    <s v="Detroit Pistons"/>
    <n v="82"/>
    <n v="19805"/>
    <n v="3208"/>
    <n v="7129"/>
    <n v="0.45"/>
    <n v="886"/>
    <n v="2373"/>
    <n v="0.373"/>
    <n v="2322"/>
    <n v="4756"/>
    <n v="0.48799999999999999"/>
    <n v="8509"/>
    <n v="-2383"/>
    <n v="0.33286575957357273"/>
  </r>
  <r>
    <n v="2018"/>
    <x v="6"/>
    <s v="Miami Heat"/>
    <n v="82"/>
    <n v="19930"/>
    <n v="3184"/>
    <n v="6997"/>
    <n v="0.45500000000000002"/>
    <n v="903"/>
    <n v="2506"/>
    <n v="0.36"/>
    <n v="2281"/>
    <n v="4491"/>
    <n v="0.50800000000000001"/>
    <n v="8480"/>
    <n v="-1985"/>
    <n v="0.35815349435472343"/>
  </r>
  <r>
    <n v="2018"/>
    <x v="6"/>
    <s v="Orlando Magic"/>
    <n v="82"/>
    <n v="19730"/>
    <n v="3182"/>
    <n v="7042"/>
    <n v="0.45200000000000001"/>
    <n v="844"/>
    <n v="2405"/>
    <n v="0.35099999999999998"/>
    <n v="2338"/>
    <n v="4637"/>
    <n v="0.504"/>
    <n v="8479"/>
    <n v="-2232"/>
    <n v="0.34152229480261287"/>
  </r>
  <r>
    <n v="2018"/>
    <x v="6"/>
    <s v="Atlanta Hawks"/>
    <n v="82"/>
    <n v="19705"/>
    <n v="3130"/>
    <n v="7015"/>
    <n v="0.44600000000000001"/>
    <n v="917"/>
    <n v="2544"/>
    <n v="0.36"/>
    <n v="2213"/>
    <n v="4471"/>
    <n v="0.495"/>
    <n v="8475"/>
    <n v="-1927"/>
    <n v="0.36265146115466856"/>
  </r>
  <r>
    <n v="2018"/>
    <x v="6"/>
    <s v="Chicago Bulls"/>
    <n v="82"/>
    <n v="19855"/>
    <n v="3170"/>
    <n v="7285"/>
    <n v="0.435"/>
    <n v="906"/>
    <n v="2549"/>
    <n v="0.35499999999999998"/>
    <n v="2264"/>
    <n v="4736"/>
    <n v="0.47799999999999998"/>
    <n v="8440"/>
    <n v="-2187"/>
    <n v="0.34989704873026767"/>
  </r>
  <r>
    <n v="2018"/>
    <x v="6"/>
    <s v="San Antonio Spurs"/>
    <n v="82"/>
    <n v="19730"/>
    <n v="3202"/>
    <n v="6999"/>
    <n v="0.45700000000000002"/>
    <n v="696"/>
    <n v="1977"/>
    <n v="0.35199999999999998"/>
    <n v="2506"/>
    <n v="5022"/>
    <n v="0.499"/>
    <n v="8424"/>
    <n v="-3045"/>
    <n v="0.28246892413201885"/>
  </r>
  <r>
    <n v="2018"/>
    <x v="6"/>
    <s v="Dallas Mavericks"/>
    <n v="82"/>
    <n v="19805"/>
    <n v="3128"/>
    <n v="7042"/>
    <n v="0.44400000000000001"/>
    <n v="967"/>
    <n v="2688"/>
    <n v="0.36"/>
    <n v="2161"/>
    <n v="4354"/>
    <n v="0.496"/>
    <n v="8390"/>
    <n v="-1666"/>
    <n v="0.38170974155069581"/>
  </r>
  <r>
    <n v="2018"/>
    <x v="6"/>
    <s v="Memphis Grizzlies"/>
    <n v="82"/>
    <n v="19705"/>
    <n v="3013"/>
    <n v="6788"/>
    <n v="0.44400000000000001"/>
    <n v="758"/>
    <n v="2152"/>
    <n v="0.35199999999999998"/>
    <n v="2255"/>
    <n v="4636"/>
    <n v="0.48599999999999999"/>
    <n v="8145"/>
    <n v="-2484"/>
    <n v="0.31703005303476722"/>
  </r>
  <r>
    <n v="2018"/>
    <x v="6"/>
    <s v="Sacramento Kings"/>
    <n v="82"/>
    <n v="19755"/>
    <n v="3179"/>
    <n v="7063"/>
    <n v="0.45"/>
    <n v="738"/>
    <n v="1967"/>
    <n v="0.375"/>
    <n v="2441"/>
    <n v="5096"/>
    <n v="0.47899999999999998"/>
    <n v="8104"/>
    <n v="-3129"/>
    <n v="0.27849355797819625"/>
  </r>
  <r>
    <n v="2017"/>
    <x v="7"/>
    <s v="Golden State Warriors"/>
    <n v="82"/>
    <n v="19780"/>
    <n v="3532"/>
    <n v="7140"/>
    <n v="0.495"/>
    <n v="982"/>
    <n v="2562"/>
    <n v="0.38300000000000001"/>
    <n v="2550"/>
    <n v="4578"/>
    <n v="0.55700000000000005"/>
    <n v="9503"/>
    <n v="-2016"/>
    <n v="0.35882352941176471"/>
  </r>
  <r>
    <n v="2017"/>
    <x v="7"/>
    <s v="Houston Rockets"/>
    <n v="82"/>
    <n v="19780"/>
    <n v="3305"/>
    <n v="7152"/>
    <n v="0.46200000000000002"/>
    <n v="1181"/>
    <n v="3306"/>
    <n v="0.35699999999999998"/>
    <n v="2124"/>
    <n v="3846"/>
    <n v="0.55200000000000005"/>
    <n v="9458"/>
    <n v="-540"/>
    <n v="0.46224832214765099"/>
  </r>
  <r>
    <n v="2017"/>
    <x v="7"/>
    <s v="Denver Nuggets"/>
    <n v="82"/>
    <n v="19755"/>
    <n v="3377"/>
    <n v="7194"/>
    <n v="0.46899999999999997"/>
    <n v="870"/>
    <n v="2365"/>
    <n v="0.36799999999999999"/>
    <n v="2507"/>
    <n v="4829"/>
    <n v="0.51900000000000002"/>
    <n v="9161"/>
    <n v="-2464"/>
    <n v="0.32874617737003059"/>
  </r>
  <r>
    <n v="2017"/>
    <x v="7"/>
    <s v="Cleveland Cavaliers"/>
    <n v="82"/>
    <n v="19880"/>
    <n v="3275"/>
    <n v="6963"/>
    <n v="0.47"/>
    <n v="1067"/>
    <n v="2779"/>
    <n v="0.38400000000000001"/>
    <n v="2208"/>
    <n v="4184"/>
    <n v="0.52800000000000002"/>
    <n v="9048"/>
    <n v="-1405"/>
    <n v="0.39910957920436596"/>
  </r>
  <r>
    <n v="2017"/>
    <x v="7"/>
    <s v="Washington Wizards"/>
    <n v="82"/>
    <n v="19855"/>
    <n v="3388"/>
    <n v="7137"/>
    <n v="0.47499999999999998"/>
    <n v="756"/>
    <n v="2030"/>
    <n v="0.372"/>
    <n v="2632"/>
    <n v="5107"/>
    <n v="0.51500000000000001"/>
    <n v="8953"/>
    <n v="-3077"/>
    <n v="0.28443323525290737"/>
  </r>
  <r>
    <n v="2017"/>
    <x v="7"/>
    <s v="Los Angeles Clippers"/>
    <n v="82"/>
    <n v="19755"/>
    <n v="3242"/>
    <n v="6820"/>
    <n v="0.47499999999999998"/>
    <n v="841"/>
    <n v="2245"/>
    <n v="0.375"/>
    <n v="2401"/>
    <n v="4575"/>
    <n v="0.52500000000000002"/>
    <n v="8911"/>
    <n v="-2330"/>
    <n v="0.32917888563049852"/>
  </r>
  <r>
    <n v="2017"/>
    <x v="7"/>
    <s v="Boston Celtics"/>
    <n v="82"/>
    <n v="19755"/>
    <n v="3168"/>
    <n v="6978"/>
    <n v="0.45400000000000001"/>
    <n v="985"/>
    <n v="2742"/>
    <n v="0.35899999999999999"/>
    <n v="2183"/>
    <n v="4236"/>
    <n v="0.51500000000000001"/>
    <n v="8857"/>
    <n v="-1494"/>
    <n v="0.39294926913155631"/>
  </r>
  <r>
    <n v="2017"/>
    <x v="7"/>
    <s v="Portland Trail Blazers"/>
    <n v="82"/>
    <n v="19930"/>
    <n v="3243"/>
    <n v="7059"/>
    <n v="0.45900000000000002"/>
    <n v="852"/>
    <n v="2272"/>
    <n v="0.375"/>
    <n v="2391"/>
    <n v="4787"/>
    <n v="0.499"/>
    <n v="8851"/>
    <n v="-2515"/>
    <n v="0.32185862020116163"/>
  </r>
  <r>
    <n v="2017"/>
    <x v="7"/>
    <s v="Phoenix Suns"/>
    <n v="82"/>
    <n v="19830"/>
    <n v="3270"/>
    <n v="7260"/>
    <n v="0.45"/>
    <n v="615"/>
    <n v="1854"/>
    <n v="0.33200000000000002"/>
    <n v="2655"/>
    <n v="5406"/>
    <n v="0.49099999999999999"/>
    <n v="8831"/>
    <n v="-3552"/>
    <n v="0.25537190082644629"/>
  </r>
  <r>
    <n v="2017"/>
    <x v="7"/>
    <s v="Toronto Raptors"/>
    <n v="82"/>
    <n v="19780"/>
    <n v="3211"/>
    <n v="6918"/>
    <n v="0.46400000000000002"/>
    <n v="725"/>
    <n v="1996"/>
    <n v="0.36299999999999999"/>
    <n v="2486"/>
    <n v="4922"/>
    <n v="0.505"/>
    <n v="8762"/>
    <n v="-2926"/>
    <n v="0.28852269442035272"/>
  </r>
  <r>
    <n v="2017"/>
    <x v="7"/>
    <s v="Oklahoma City Thunder"/>
    <n v="82"/>
    <n v="19805"/>
    <n v="3237"/>
    <n v="7169"/>
    <n v="0.45200000000000001"/>
    <n v="692"/>
    <n v="2116"/>
    <n v="0.32700000000000001"/>
    <n v="2545"/>
    <n v="5053"/>
    <n v="0.504"/>
    <n v="8741"/>
    <n v="-2937"/>
    <n v="0.29515971544148417"/>
  </r>
  <r>
    <n v="2017"/>
    <x v="7"/>
    <s v="Brooklyn Nets"/>
    <n v="82"/>
    <n v="19755"/>
    <n v="3102"/>
    <n v="6987"/>
    <n v="0.44400000000000001"/>
    <n v="877"/>
    <n v="2591"/>
    <n v="0.33800000000000002"/>
    <n v="2225"/>
    <n v="4396"/>
    <n v="0.50600000000000001"/>
    <n v="8673"/>
    <n v="-1805"/>
    <n v="0.37083154429655074"/>
  </r>
  <r>
    <n v="2017"/>
    <x v="7"/>
    <s v="Minnesota Timberwolves"/>
    <n v="82"/>
    <n v="19805"/>
    <n v="3235"/>
    <n v="6922"/>
    <n v="0.46700000000000003"/>
    <n v="601"/>
    <n v="1723"/>
    <n v="0.34899999999999998"/>
    <n v="2634"/>
    <n v="5199"/>
    <n v="0.50700000000000001"/>
    <n v="8657"/>
    <n v="-3476"/>
    <n v="0.24891649812193009"/>
  </r>
  <r>
    <n v="2017"/>
    <x v="7"/>
    <s v="San Antonio Spurs"/>
    <n v="82"/>
    <n v="19805"/>
    <n v="3222"/>
    <n v="6864"/>
    <n v="0.46899999999999997"/>
    <n v="753"/>
    <n v="1927"/>
    <n v="0.39100000000000001"/>
    <n v="2469"/>
    <n v="4937"/>
    <n v="0.5"/>
    <n v="8637"/>
    <n v="-3010"/>
    <n v="0.28074009324009325"/>
  </r>
  <r>
    <n v="2017"/>
    <x v="7"/>
    <s v="Indiana Pacers"/>
    <n v="82"/>
    <n v="19855"/>
    <n v="3221"/>
    <n v="6931"/>
    <n v="0.46500000000000002"/>
    <n v="709"/>
    <n v="1885"/>
    <n v="0.376"/>
    <n v="2512"/>
    <n v="5046"/>
    <n v="0.498"/>
    <n v="8618"/>
    <n v="-3161"/>
    <n v="0.27196652719665271"/>
  </r>
  <r>
    <n v="2017"/>
    <x v="7"/>
    <s v="Charlotte Hornets"/>
    <n v="82"/>
    <n v="19830"/>
    <n v="3093"/>
    <n v="7000"/>
    <n v="0.442"/>
    <n v="824"/>
    <n v="2347"/>
    <n v="0.35099999999999998"/>
    <n v="2269"/>
    <n v="4653"/>
    <n v="0.48799999999999999"/>
    <n v="8601"/>
    <n v="-2306"/>
    <n v="0.3352857142857143"/>
  </r>
  <r>
    <n v="2017"/>
    <x v="7"/>
    <s v="Los Angeles Lakers"/>
    <n v="82"/>
    <n v="19705"/>
    <n v="3224"/>
    <n v="7164"/>
    <n v="0.45"/>
    <n v="730"/>
    <n v="2110"/>
    <n v="0.34599999999999997"/>
    <n v="2494"/>
    <n v="5054"/>
    <n v="0.49299999999999999"/>
    <n v="8575"/>
    <n v="-2944"/>
    <n v="0.2945281965382468"/>
  </r>
  <r>
    <n v="2017"/>
    <x v="7"/>
    <s v="New Orleans Pelicans"/>
    <n v="82"/>
    <n v="19905"/>
    <n v="3210"/>
    <n v="7130"/>
    <n v="0.45"/>
    <n v="768"/>
    <n v="2196"/>
    <n v="0.35"/>
    <n v="2442"/>
    <n v="4934"/>
    <n v="0.495"/>
    <n v="8556"/>
    <n v="-2738"/>
    <n v="0.30799438990182326"/>
  </r>
  <r>
    <n v="2017"/>
    <x v="7"/>
    <s v="New York Knicks"/>
    <n v="82"/>
    <n v="19855"/>
    <n v="3244"/>
    <n v="7256"/>
    <n v="0.44700000000000001"/>
    <n v="704"/>
    <n v="2022"/>
    <n v="0.34799999999999998"/>
    <n v="2540"/>
    <n v="5234"/>
    <n v="0.48499999999999999"/>
    <n v="8556"/>
    <n v="-3212"/>
    <n v="0.27866593164277836"/>
  </r>
  <r>
    <n v="2017"/>
    <x v="7"/>
    <s v="Milwaukee Bucks"/>
    <n v="82"/>
    <n v="19780"/>
    <n v="3182"/>
    <n v="6715"/>
    <n v="0.47399999999999998"/>
    <n v="720"/>
    <n v="1946"/>
    <n v="0.37"/>
    <n v="2462"/>
    <n v="4769"/>
    <n v="0.51600000000000001"/>
    <n v="8497"/>
    <n v="-2823"/>
    <n v="0.28979895755770663"/>
  </r>
  <r>
    <n v="2017"/>
    <x v="7"/>
    <s v="Miami Heat"/>
    <n v="82"/>
    <n v="19780"/>
    <n v="3202"/>
    <n v="7037"/>
    <n v="0.45500000000000002"/>
    <n v="808"/>
    <n v="2213"/>
    <n v="0.36499999999999999"/>
    <n v="2394"/>
    <n v="4824"/>
    <n v="0.496"/>
    <n v="8460"/>
    <n v="-2611"/>
    <n v="0.31448060252948701"/>
  </r>
  <r>
    <n v="2017"/>
    <x v="7"/>
    <s v="Atlanta Hawks"/>
    <n v="82"/>
    <n v="19880"/>
    <n v="3123"/>
    <n v="6918"/>
    <n v="0.45100000000000001"/>
    <n v="729"/>
    <n v="2137"/>
    <n v="0.34100000000000003"/>
    <n v="2394"/>
    <n v="4781"/>
    <n v="0.501"/>
    <n v="8459"/>
    <n v="-2644"/>
    <n v="0.30890430760335358"/>
  </r>
  <r>
    <n v="2017"/>
    <x v="7"/>
    <s v="Chicago Bulls"/>
    <n v="82"/>
    <n v="19780"/>
    <n v="3169"/>
    <n v="7141"/>
    <n v="0.44400000000000001"/>
    <n v="623"/>
    <n v="1831"/>
    <n v="0.34"/>
    <n v="2546"/>
    <n v="5310"/>
    <n v="0.47899999999999998"/>
    <n v="8435"/>
    <n v="-3479"/>
    <n v="0.25640666573309062"/>
  </r>
  <r>
    <n v="2017"/>
    <x v="7"/>
    <s v="Sacramento Kings"/>
    <n v="82"/>
    <n v="19880"/>
    <n v="3105"/>
    <n v="6734"/>
    <n v="0.46100000000000002"/>
    <n v="737"/>
    <n v="1960"/>
    <n v="0.376"/>
    <n v="2368"/>
    <n v="4774"/>
    <n v="0.496"/>
    <n v="8430"/>
    <n v="-2814"/>
    <n v="0.29106029106029108"/>
  </r>
  <r>
    <n v="2017"/>
    <x v="7"/>
    <s v="Philadelphia 76ers"/>
    <n v="82"/>
    <n v="19830"/>
    <n v="3088"/>
    <n v="6992"/>
    <n v="0.442"/>
    <n v="831"/>
    <n v="2443"/>
    <n v="0.34"/>
    <n v="2257"/>
    <n v="4549"/>
    <n v="0.496"/>
    <n v="8400"/>
    <n v="-2106"/>
    <n v="0.34939931350114417"/>
  </r>
  <r>
    <n v="2017"/>
    <x v="7"/>
    <s v="Detroit Pistons"/>
    <n v="82"/>
    <n v="19805"/>
    <n v="3269"/>
    <n v="7282"/>
    <n v="0.44900000000000001"/>
    <n v="631"/>
    <n v="1915"/>
    <n v="0.33"/>
    <n v="2638"/>
    <n v="5367"/>
    <n v="0.49199999999999999"/>
    <n v="8309"/>
    <n v="-3452"/>
    <n v="0.26297720406481734"/>
  </r>
  <r>
    <n v="2017"/>
    <x v="7"/>
    <s v="Orlando Magic"/>
    <n v="82"/>
    <n v="19805"/>
    <n v="3139"/>
    <n v="7133"/>
    <n v="0.44"/>
    <n v="701"/>
    <n v="2139"/>
    <n v="0.32800000000000001"/>
    <n v="2438"/>
    <n v="4994"/>
    <n v="0.48799999999999999"/>
    <n v="8288"/>
    <n v="-2855"/>
    <n v="0.29987382587971401"/>
  </r>
  <r>
    <n v="2017"/>
    <x v="7"/>
    <s v="Utah Jazz"/>
    <n v="82"/>
    <n v="19755"/>
    <n v="3033"/>
    <n v="6515"/>
    <n v="0.46600000000000003"/>
    <n v="791"/>
    <n v="2128"/>
    <n v="0.372"/>
    <n v="2242"/>
    <n v="4387"/>
    <n v="0.51100000000000001"/>
    <n v="8258"/>
    <n v="-2259"/>
    <n v="0.3266308518802763"/>
  </r>
  <r>
    <n v="2017"/>
    <x v="7"/>
    <s v="Memphis Grizzlies"/>
    <n v="82"/>
    <n v="19905"/>
    <n v="2984"/>
    <n v="6854"/>
    <n v="0.435"/>
    <n v="767"/>
    <n v="2169"/>
    <n v="0.35399999999999998"/>
    <n v="2217"/>
    <n v="4685"/>
    <n v="0.47299999999999998"/>
    <n v="8239"/>
    <n v="-2516"/>
    <n v="0.31645754304056023"/>
  </r>
  <r>
    <n v="2017"/>
    <x v="7"/>
    <s v="Dallas Mavericks"/>
    <n v="82"/>
    <n v="19780"/>
    <n v="2968"/>
    <n v="6750"/>
    <n v="0.44"/>
    <n v="878"/>
    <n v="2473"/>
    <n v="0.35499999999999998"/>
    <n v="2090"/>
    <n v="4277"/>
    <n v="0.48899999999999999"/>
    <n v="8029"/>
    <n v="-1804"/>
    <n v="0.36637037037037035"/>
  </r>
  <r>
    <n v="2016"/>
    <x v="8"/>
    <s v="Golden State Warriors"/>
    <n v="82"/>
    <n v="19880"/>
    <n v="3489"/>
    <n v="7159"/>
    <n v="0.48699999999999999"/>
    <n v="1077"/>
    <n v="2592"/>
    <n v="0.41599999999999998"/>
    <n v="2412"/>
    <n v="4567"/>
    <n v="0.52800000000000002"/>
    <n v="9421"/>
    <n v="-1975"/>
    <n v="0.3620617404665456"/>
  </r>
  <r>
    <n v="2016"/>
    <x v="8"/>
    <s v="Oklahoma City Thunder"/>
    <n v="82"/>
    <n v="19830"/>
    <n v="3372"/>
    <n v="7082"/>
    <n v="0.47599999999999998"/>
    <n v="678"/>
    <n v="1945"/>
    <n v="0.34899999999999998"/>
    <n v="2694"/>
    <n v="5137"/>
    <n v="0.52400000000000002"/>
    <n v="9038"/>
    <n v="-3192"/>
    <n v="0.27463993222253602"/>
  </r>
  <r>
    <n v="2016"/>
    <x v="8"/>
    <s v="Sacramento Kings"/>
    <n v="82"/>
    <n v="19805"/>
    <n v="3283"/>
    <n v="7083"/>
    <n v="0.46400000000000002"/>
    <n v="660"/>
    <n v="1839"/>
    <n v="0.35899999999999999"/>
    <n v="2623"/>
    <n v="5244"/>
    <n v="0.5"/>
    <n v="8740"/>
    <n v="-3405"/>
    <n v="0.25963574756459129"/>
  </r>
  <r>
    <n v="2016"/>
    <x v="8"/>
    <s v="Houston Rockets"/>
    <n v="82"/>
    <n v="19830"/>
    <n v="3094"/>
    <n v="6847"/>
    <n v="0.45200000000000001"/>
    <n v="878"/>
    <n v="2533"/>
    <n v="0.34699999999999998"/>
    <n v="2216"/>
    <n v="4314"/>
    <n v="0.51400000000000001"/>
    <n v="8737"/>
    <n v="-1781"/>
    <n v="0.36994304074777273"/>
  </r>
  <r>
    <n v="2016"/>
    <x v="8"/>
    <s v="Boston Celtics"/>
    <n v="82"/>
    <n v="19780"/>
    <n v="3216"/>
    <n v="7318"/>
    <n v="0.439"/>
    <n v="717"/>
    <n v="2142"/>
    <n v="0.33500000000000002"/>
    <n v="2499"/>
    <n v="5176"/>
    <n v="0.48299999999999998"/>
    <n v="8669"/>
    <n v="-3034"/>
    <n v="0.29270292429625583"/>
  </r>
  <r>
    <n v="2016"/>
    <x v="8"/>
    <s v="Portland Trail Blazers"/>
    <n v="82"/>
    <n v="19805"/>
    <n v="3167"/>
    <n v="7040"/>
    <n v="0.45"/>
    <n v="864"/>
    <n v="2336"/>
    <n v="0.37"/>
    <n v="2303"/>
    <n v="4704"/>
    <n v="0.49"/>
    <n v="8622"/>
    <n v="-2368"/>
    <n v="0.33181818181818185"/>
  </r>
  <r>
    <n v="2016"/>
    <x v="8"/>
    <s v="Los Angeles Clippers"/>
    <n v="82"/>
    <n v="19830"/>
    <n v="3141"/>
    <n v="6759"/>
    <n v="0.46500000000000002"/>
    <n v="797"/>
    <n v="2190"/>
    <n v="0.36399999999999999"/>
    <n v="2344"/>
    <n v="4569"/>
    <n v="0.51300000000000001"/>
    <n v="8569"/>
    <n v="-2379"/>
    <n v="0.32401242787394585"/>
  </r>
  <r>
    <n v="2016"/>
    <x v="8"/>
    <s v="Cleveland Cavaliers"/>
    <n v="82"/>
    <n v="19855"/>
    <n v="3171"/>
    <n v="6888"/>
    <n v="0.46"/>
    <n v="880"/>
    <n v="2428"/>
    <n v="0.36199999999999999"/>
    <n v="2291"/>
    <n v="4460"/>
    <n v="0.51400000000000001"/>
    <n v="8555"/>
    <n v="-2032"/>
    <n v="0.35249709639953541"/>
  </r>
  <r>
    <n v="2016"/>
    <x v="8"/>
    <s v="Washington Wizards"/>
    <n v="82"/>
    <n v="19755"/>
    <n v="3238"/>
    <n v="7033"/>
    <n v="0.46"/>
    <n v="709"/>
    <n v="1983"/>
    <n v="0.35799999999999998"/>
    <n v="2529"/>
    <n v="5050"/>
    <n v="0.501"/>
    <n v="8534"/>
    <n v="-3067"/>
    <n v="0.28195649082894925"/>
  </r>
  <r>
    <n v="2016"/>
    <x v="8"/>
    <s v="San Antonio Spurs"/>
    <n v="82"/>
    <n v="19705"/>
    <n v="3289"/>
    <n v="6797"/>
    <n v="0.48399999999999999"/>
    <n v="570"/>
    <n v="1518"/>
    <n v="0.375"/>
    <n v="2719"/>
    <n v="5279"/>
    <n v="0.51500000000000001"/>
    <n v="8490"/>
    <n v="-3761"/>
    <n v="0.22333382374577018"/>
  </r>
  <r>
    <n v="2016"/>
    <x v="8"/>
    <s v="Charlotte Hornets"/>
    <n v="82"/>
    <n v="19855"/>
    <n v="3036"/>
    <n v="6922"/>
    <n v="0.439"/>
    <n v="873"/>
    <n v="2410"/>
    <n v="0.36199999999999999"/>
    <n v="2163"/>
    <n v="4512"/>
    <n v="0.47899999999999998"/>
    <n v="8479"/>
    <n v="-2102"/>
    <n v="0.34816527015313492"/>
  </r>
  <r>
    <n v="2016"/>
    <x v="8"/>
    <s v="Atlanta Hawks"/>
    <n v="82"/>
    <n v="19830"/>
    <n v="3168"/>
    <n v="6923"/>
    <n v="0.45800000000000002"/>
    <n v="815"/>
    <n v="2326"/>
    <n v="0.35"/>
    <n v="2353"/>
    <n v="4597"/>
    <n v="0.51200000000000001"/>
    <n v="8433"/>
    <n v="-2271"/>
    <n v="0.33598151090567674"/>
  </r>
  <r>
    <n v="2016"/>
    <x v="8"/>
    <s v="New Orleans Pelicans"/>
    <n v="82"/>
    <n v="19780"/>
    <n v="3153"/>
    <n v="7040"/>
    <n v="0.44800000000000001"/>
    <n v="702"/>
    <n v="1951"/>
    <n v="0.36"/>
    <n v="2451"/>
    <n v="5089"/>
    <n v="0.48199999999999998"/>
    <n v="8423"/>
    <n v="-3138"/>
    <n v="0.27713068181818185"/>
  </r>
  <r>
    <n v="2016"/>
    <x v="8"/>
    <s v="Toronto Raptors"/>
    <n v="82"/>
    <n v="19780"/>
    <n v="3006"/>
    <n v="6669"/>
    <n v="0.45100000000000001"/>
    <n v="708"/>
    <n v="1915"/>
    <n v="0.37"/>
    <n v="2298"/>
    <n v="4754"/>
    <n v="0.48299999999999998"/>
    <n v="8422"/>
    <n v="-2839"/>
    <n v="0.28714949767581349"/>
  </r>
  <r>
    <n v="2016"/>
    <x v="8"/>
    <s v="Minnesota Timberwolves"/>
    <n v="82"/>
    <n v="19880"/>
    <n v="3095"/>
    <n v="6668"/>
    <n v="0.46400000000000002"/>
    <n v="455"/>
    <n v="1347"/>
    <n v="0.33800000000000002"/>
    <n v="2640"/>
    <n v="5321"/>
    <n v="0.496"/>
    <n v="8398"/>
    <n v="-3974"/>
    <n v="0.20200959808038393"/>
  </r>
  <r>
    <n v="2016"/>
    <x v="8"/>
    <s v="Dallas Mavericks"/>
    <n v="82"/>
    <n v="20005"/>
    <n v="3064"/>
    <n v="6900"/>
    <n v="0.44400000000000001"/>
    <n v="806"/>
    <n v="2342"/>
    <n v="0.34399999999999997"/>
    <n v="2258"/>
    <n v="4558"/>
    <n v="0.495"/>
    <n v="8388"/>
    <n v="-2216"/>
    <n v="0.33942028985507244"/>
  </r>
  <r>
    <n v="2016"/>
    <x v="8"/>
    <s v="Indiana Pacers"/>
    <n v="82"/>
    <n v="19880"/>
    <n v="3142"/>
    <n v="6985"/>
    <n v="0.45"/>
    <n v="663"/>
    <n v="1889"/>
    <n v="0.35099999999999998"/>
    <n v="2479"/>
    <n v="5096"/>
    <n v="0.48599999999999999"/>
    <n v="8377"/>
    <n v="-3207"/>
    <n v="0.27043664996420902"/>
  </r>
  <r>
    <n v="2016"/>
    <x v="8"/>
    <s v="Orlando Magic"/>
    <n v="82"/>
    <n v="19905"/>
    <n v="3242"/>
    <n v="7120"/>
    <n v="0.45500000000000002"/>
    <n v="636"/>
    <n v="1818"/>
    <n v="0.35"/>
    <n v="2606"/>
    <n v="5302"/>
    <n v="0.49199999999999999"/>
    <n v="8369"/>
    <n v="-3484"/>
    <n v="0.25533707865168537"/>
  </r>
  <r>
    <n v="2016"/>
    <x v="8"/>
    <s v="Detroit Pistons"/>
    <n v="82"/>
    <n v="19880"/>
    <n v="3111"/>
    <n v="7087"/>
    <n v="0.439"/>
    <n v="740"/>
    <n v="2148"/>
    <n v="0.34499999999999997"/>
    <n v="2371"/>
    <n v="4939"/>
    <n v="0.48"/>
    <n v="8361"/>
    <n v="-2791"/>
    <n v="0.30309016509101172"/>
  </r>
  <r>
    <n v="2016"/>
    <x v="8"/>
    <s v="Denver Nuggets"/>
    <n v="82"/>
    <n v="19830"/>
    <n v="3093"/>
    <n v="7003"/>
    <n v="0.442"/>
    <n v="656"/>
    <n v="1943"/>
    <n v="0.33800000000000002"/>
    <n v="2437"/>
    <n v="5060"/>
    <n v="0.48199999999999998"/>
    <n v="8355"/>
    <n v="-3117"/>
    <n v="0.2774525203484221"/>
  </r>
  <r>
    <n v="2016"/>
    <x v="8"/>
    <s v="Chicago Bulls"/>
    <n v="82"/>
    <n v="19905"/>
    <n v="3165"/>
    <n v="7170"/>
    <n v="0.441"/>
    <n v="651"/>
    <n v="1753"/>
    <n v="0.371"/>
    <n v="2514"/>
    <n v="5417"/>
    <n v="0.46400000000000002"/>
    <n v="8335"/>
    <n v="-3664"/>
    <n v="0.24449093444909345"/>
  </r>
  <r>
    <n v="2016"/>
    <x v="8"/>
    <s v="Phoenix Suns"/>
    <n v="82"/>
    <n v="19705"/>
    <n v="3051"/>
    <n v="7018"/>
    <n v="0.435"/>
    <n v="738"/>
    <n v="2118"/>
    <n v="0.34799999999999998"/>
    <n v="2313"/>
    <n v="4900"/>
    <n v="0.47199999999999998"/>
    <n v="8271"/>
    <n v="-2782"/>
    <n v="0.30179538330008548"/>
  </r>
  <r>
    <n v="2016"/>
    <x v="8"/>
    <s v="Miami Heat"/>
    <n v="82"/>
    <n v="19830"/>
    <n v="3150"/>
    <n v="6697"/>
    <n v="0.47"/>
    <n v="498"/>
    <n v="1480"/>
    <n v="0.33600000000000002"/>
    <n v="2652"/>
    <n v="5217"/>
    <n v="0.50800000000000001"/>
    <n v="8204"/>
    <n v="-3737"/>
    <n v="0.22099447513812154"/>
  </r>
  <r>
    <n v="2016"/>
    <x v="8"/>
    <s v="Memphis Grizzlies"/>
    <n v="82"/>
    <n v="19830"/>
    <n v="3019"/>
    <n v="6859"/>
    <n v="0.44"/>
    <n v="504"/>
    <n v="1521"/>
    <n v="0.33100000000000002"/>
    <n v="2515"/>
    <n v="5338"/>
    <n v="0.47099999999999997"/>
    <n v="8126"/>
    <n v="-3817"/>
    <n v="0.22175244204694561"/>
  </r>
  <r>
    <n v="2016"/>
    <x v="8"/>
    <s v="Milwaukee Bucks"/>
    <n v="82"/>
    <n v="19830"/>
    <n v="3145"/>
    <n v="6740"/>
    <n v="0.46700000000000003"/>
    <n v="440"/>
    <n v="1277"/>
    <n v="0.34499999999999997"/>
    <n v="2705"/>
    <n v="5463"/>
    <n v="0.495"/>
    <n v="8122"/>
    <n v="-4186"/>
    <n v="0.18946587537091988"/>
  </r>
  <r>
    <n v="2016"/>
    <x v="8"/>
    <s v="Brooklyn Nets"/>
    <n v="82"/>
    <n v="19755"/>
    <n v="3136"/>
    <n v="6920"/>
    <n v="0.45300000000000001"/>
    <n v="531"/>
    <n v="1508"/>
    <n v="0.35199999999999998"/>
    <n v="2605"/>
    <n v="5412"/>
    <n v="0.48099999999999998"/>
    <n v="8089"/>
    <n v="-3904"/>
    <n v="0.21791907514450867"/>
  </r>
  <r>
    <n v="2016"/>
    <x v="8"/>
    <s v="New York Knicks"/>
    <n v="82"/>
    <n v="19805"/>
    <n v="3022"/>
    <n v="6886"/>
    <n v="0.439"/>
    <n v="610"/>
    <n v="1762"/>
    <n v="0.34599999999999997"/>
    <n v="2412"/>
    <n v="5124"/>
    <n v="0.47099999999999997"/>
    <n v="8065"/>
    <n v="-3362"/>
    <n v="0.25588149869300031"/>
  </r>
  <r>
    <n v="2016"/>
    <x v="8"/>
    <s v="Utah Jazz"/>
    <n v="82"/>
    <n v="19955"/>
    <n v="2957"/>
    <n v="6593"/>
    <n v="0.44900000000000001"/>
    <n v="694"/>
    <n v="1956"/>
    <n v="0.35499999999999998"/>
    <n v="2263"/>
    <n v="4637"/>
    <n v="0.48799999999999999"/>
    <n v="8010"/>
    <n v="-2681"/>
    <n v="0.29667829516153499"/>
  </r>
  <r>
    <n v="2016"/>
    <x v="8"/>
    <s v="Philadelphia 76ers"/>
    <n v="82"/>
    <n v="19805"/>
    <n v="2970"/>
    <n v="6887"/>
    <n v="0.43099999999999999"/>
    <n v="764"/>
    <n v="2255"/>
    <n v="0.33900000000000002"/>
    <n v="2206"/>
    <n v="4632"/>
    <n v="0.47599999999999998"/>
    <n v="7988"/>
    <n v="-2377"/>
    <n v="0.32742848845651229"/>
  </r>
  <r>
    <n v="2016"/>
    <x v="8"/>
    <s v="Los Angeles Lakers"/>
    <n v="82"/>
    <n v="19730"/>
    <n v="2880"/>
    <n v="6956"/>
    <n v="0.41399999999999998"/>
    <n v="639"/>
    <n v="2016"/>
    <n v="0.317"/>
    <n v="2241"/>
    <n v="4940"/>
    <n v="0.45400000000000001"/>
    <n v="7982"/>
    <n v="-2924"/>
    <n v="0.2898217366302473"/>
  </r>
  <r>
    <n v="2015"/>
    <x v="9"/>
    <s v="Golden State Warriors"/>
    <n v="82"/>
    <n v="19730"/>
    <n v="3410"/>
    <n v="7137"/>
    <n v="0.47799999999999998"/>
    <n v="883"/>
    <n v="2217"/>
    <n v="0.39800000000000002"/>
    <n v="2527"/>
    <n v="4920"/>
    <n v="0.51400000000000001"/>
    <n v="9016"/>
    <n v="-2703"/>
    <n v="0.31063472047078605"/>
  </r>
  <r>
    <n v="2015"/>
    <x v="9"/>
    <s v="Los Angeles Clippers"/>
    <n v="82"/>
    <n v="19730"/>
    <n v="3228"/>
    <n v="6830"/>
    <n v="0.47299999999999998"/>
    <n v="827"/>
    <n v="2202"/>
    <n v="0.376"/>
    <n v="2401"/>
    <n v="4628"/>
    <n v="0.51900000000000002"/>
    <n v="8751"/>
    <n v="-2426"/>
    <n v="0.32240117130307466"/>
  </r>
  <r>
    <n v="2015"/>
    <x v="9"/>
    <s v="Dallas Mavericks"/>
    <n v="82"/>
    <n v="19880"/>
    <n v="3255"/>
    <n v="7036"/>
    <n v="0.46300000000000002"/>
    <n v="732"/>
    <n v="2082"/>
    <n v="0.35199999999999998"/>
    <n v="2523"/>
    <n v="4954"/>
    <n v="0.50900000000000001"/>
    <n v="8628"/>
    <n v="-2872"/>
    <n v="0.29590676520750425"/>
  </r>
  <r>
    <n v="2015"/>
    <x v="9"/>
    <s v="Toronto Raptors"/>
    <n v="82"/>
    <n v="19855"/>
    <n v="3108"/>
    <n v="6829"/>
    <n v="0.45500000000000002"/>
    <n v="726"/>
    <n v="2060"/>
    <n v="0.35199999999999998"/>
    <n v="2382"/>
    <n v="4769"/>
    <n v="0.499"/>
    <n v="8527"/>
    <n v="-2709"/>
    <n v="0.30165470786352322"/>
  </r>
  <r>
    <n v="2015"/>
    <x v="9"/>
    <s v="Oklahoma City Thunder"/>
    <n v="82"/>
    <n v="19830"/>
    <n v="3184"/>
    <n v="7119"/>
    <n v="0.44700000000000001"/>
    <n v="632"/>
    <n v="1864"/>
    <n v="0.33900000000000002"/>
    <n v="2552"/>
    <n v="5255"/>
    <n v="0.48599999999999999"/>
    <n v="8524"/>
    <n v="-3391"/>
    <n v="0.26183452732125301"/>
  </r>
  <r>
    <n v="2015"/>
    <x v="9"/>
    <s v="Houston Rockets"/>
    <n v="82"/>
    <n v="19805"/>
    <n v="3032"/>
    <n v="6832"/>
    <n v="0.44400000000000001"/>
    <n v="933"/>
    <n v="2680"/>
    <n v="0.34799999999999998"/>
    <n v="2099"/>
    <n v="4152"/>
    <n v="0.50600000000000001"/>
    <n v="8522"/>
    <n v="-1472"/>
    <n v="0.39227166276346603"/>
  </r>
  <r>
    <n v="2015"/>
    <x v="9"/>
    <s v="San Antonio Spurs"/>
    <n v="82"/>
    <n v="19955"/>
    <n v="3208"/>
    <n v="6854"/>
    <n v="0.46800000000000003"/>
    <n v="677"/>
    <n v="1847"/>
    <n v="0.36699999999999999"/>
    <n v="2531"/>
    <n v="5007"/>
    <n v="0.505"/>
    <n v="8461"/>
    <n v="-3160"/>
    <n v="0.26947767726874816"/>
  </r>
  <r>
    <n v="2015"/>
    <x v="9"/>
    <s v="Cleveland Cavaliers"/>
    <n v="82"/>
    <n v="19780"/>
    <n v="3089"/>
    <n v="6739"/>
    <n v="0.45800000000000002"/>
    <n v="826"/>
    <n v="2253"/>
    <n v="0.36699999999999999"/>
    <n v="2263"/>
    <n v="4486"/>
    <n v="0.504"/>
    <n v="8457"/>
    <n v="-2233"/>
    <n v="0.33432259979225404"/>
  </r>
  <r>
    <n v="2015"/>
    <x v="9"/>
    <s v="Portland Trail Blazers"/>
    <n v="82"/>
    <n v="19855"/>
    <n v="3175"/>
    <n v="7049"/>
    <n v="0.45"/>
    <n v="807"/>
    <n v="2231"/>
    <n v="0.36199999999999999"/>
    <n v="2368"/>
    <n v="4818"/>
    <n v="0.49099999999999999"/>
    <n v="8429"/>
    <n v="-2587"/>
    <n v="0.31649879415519933"/>
  </r>
  <r>
    <n v="2015"/>
    <x v="9"/>
    <s v="Atlanta Hawks"/>
    <n v="82"/>
    <n v="19730"/>
    <n v="3121"/>
    <n v="6699"/>
    <n v="0.46600000000000003"/>
    <n v="818"/>
    <n v="2152"/>
    <n v="0.38"/>
    <n v="2303"/>
    <n v="4547"/>
    <n v="0.50600000000000001"/>
    <n v="8409"/>
    <n v="-2395"/>
    <n v="0.32124197641439023"/>
  </r>
  <r>
    <n v="2015"/>
    <x v="9"/>
    <s v="Phoenix Suns"/>
    <n v="82"/>
    <n v="19880"/>
    <n v="3178"/>
    <n v="7038"/>
    <n v="0.45200000000000001"/>
    <n v="698"/>
    <n v="2048"/>
    <n v="0.34100000000000003"/>
    <n v="2480"/>
    <n v="4990"/>
    <n v="0.497"/>
    <n v="8397"/>
    <n v="-2942"/>
    <n v="0.29099175902244956"/>
  </r>
  <r>
    <n v="2015"/>
    <x v="9"/>
    <s v="Denver Nuggets"/>
    <n v="82"/>
    <n v="19880"/>
    <n v="3099"/>
    <n v="7158"/>
    <n v="0.433"/>
    <n v="660"/>
    <n v="2032"/>
    <n v="0.32500000000000001"/>
    <n v="2439"/>
    <n v="5126"/>
    <n v="0.47599999999999998"/>
    <n v="8320"/>
    <n v="-3094"/>
    <n v="0.28387817826208439"/>
  </r>
  <r>
    <n v="2015"/>
    <x v="9"/>
    <s v="Boston Celtics"/>
    <n v="82"/>
    <n v="19880"/>
    <n v="3193"/>
    <n v="7211"/>
    <n v="0.443"/>
    <n v="660"/>
    <n v="2021"/>
    <n v="0.32700000000000001"/>
    <n v="2533"/>
    <n v="5190"/>
    <n v="0.48799999999999999"/>
    <n v="8312"/>
    <n v="-3169"/>
    <n v="0.28026625988073778"/>
  </r>
  <r>
    <n v="2015"/>
    <x v="9"/>
    <s v="Sacramento Kings"/>
    <n v="82"/>
    <n v="19855"/>
    <n v="3010"/>
    <n v="6617"/>
    <n v="0.45500000000000002"/>
    <n v="461"/>
    <n v="1350"/>
    <n v="0.34100000000000003"/>
    <n v="2549"/>
    <n v="5267"/>
    <n v="0.48399999999999999"/>
    <n v="8310"/>
    <n v="-3917"/>
    <n v="0.20401994861719813"/>
  </r>
  <r>
    <n v="2015"/>
    <x v="9"/>
    <s v="Chicago Bulls"/>
    <n v="82"/>
    <n v="19880"/>
    <n v="3001"/>
    <n v="6797"/>
    <n v="0.442"/>
    <n v="645"/>
    <n v="1825"/>
    <n v="0.35299999999999998"/>
    <n v="2356"/>
    <n v="4972"/>
    <n v="0.47399999999999998"/>
    <n v="8265"/>
    <n v="-3147"/>
    <n v="0.26850080918052083"/>
  </r>
  <r>
    <n v="2015"/>
    <x v="9"/>
    <s v="New Orleans Pelicans"/>
    <n v="82"/>
    <n v="19780"/>
    <n v="3108"/>
    <n v="6795"/>
    <n v="0.45700000000000002"/>
    <n v="586"/>
    <n v="1583"/>
    <n v="0.37"/>
    <n v="2522"/>
    <n v="5212"/>
    <n v="0.48399999999999999"/>
    <n v="8147"/>
    <n v="-3629"/>
    <n v="0.23296541574687271"/>
  </r>
  <r>
    <n v="2015"/>
    <x v="9"/>
    <s v="Washington Wizards"/>
    <n v="82"/>
    <n v="19955"/>
    <n v="3139"/>
    <n v="6790"/>
    <n v="0.46200000000000002"/>
    <n v="497"/>
    <n v="1381"/>
    <n v="0.36"/>
    <n v="2642"/>
    <n v="5409"/>
    <n v="0.48799999999999999"/>
    <n v="8080"/>
    <n v="-4028"/>
    <n v="0.20338733431516937"/>
  </r>
  <r>
    <n v="2015"/>
    <x v="9"/>
    <s v="Detroit Pistons"/>
    <n v="82"/>
    <n v="19830"/>
    <n v="3041"/>
    <n v="7038"/>
    <n v="0.432"/>
    <n v="703"/>
    <n v="2043"/>
    <n v="0.34399999999999997"/>
    <n v="2338"/>
    <n v="4995"/>
    <n v="0.46800000000000003"/>
    <n v="8077"/>
    <n v="-2952"/>
    <n v="0.29028132992327366"/>
  </r>
  <r>
    <n v="2015"/>
    <x v="9"/>
    <s v="Los Angeles Lakers"/>
    <n v="82"/>
    <n v="19930"/>
    <n v="3054"/>
    <n v="7020"/>
    <n v="0.435"/>
    <n v="532"/>
    <n v="1546"/>
    <n v="0.34399999999999997"/>
    <n v="2522"/>
    <n v="5474"/>
    <n v="0.46100000000000002"/>
    <n v="8073"/>
    <n v="-3928"/>
    <n v="0.22022792022792023"/>
  </r>
  <r>
    <n v="2015"/>
    <x v="9"/>
    <s v="Memphis Grizzlies"/>
    <n v="82"/>
    <n v="19905"/>
    <n v="3097"/>
    <n v="6763"/>
    <n v="0.45800000000000002"/>
    <n v="423"/>
    <n v="1246"/>
    <n v="0.33900000000000002"/>
    <n v="2674"/>
    <n v="5517"/>
    <n v="0.48499999999999999"/>
    <n v="8062"/>
    <n v="-4271"/>
    <n v="0.18423776430578145"/>
  </r>
  <r>
    <n v="2015"/>
    <x v="9"/>
    <s v="Brooklyn Nets"/>
    <n v="82"/>
    <n v="19930"/>
    <n v="3069"/>
    <n v="6804"/>
    <n v="0.45100000000000001"/>
    <n v="541"/>
    <n v="1633"/>
    <n v="0.33100000000000002"/>
    <n v="2528"/>
    <n v="5171"/>
    <n v="0.48899999999999999"/>
    <n v="8038"/>
    <n v="-3538"/>
    <n v="0.24000587889476779"/>
  </r>
  <r>
    <n v="2015"/>
    <x v="9"/>
    <s v="Milwaukee Bucks"/>
    <n v="82"/>
    <n v="19930"/>
    <n v="3083"/>
    <n v="6722"/>
    <n v="0.45900000000000002"/>
    <n v="545"/>
    <n v="1500"/>
    <n v="0.36299999999999999"/>
    <n v="2538"/>
    <n v="5222"/>
    <n v="0.48599999999999999"/>
    <n v="8023"/>
    <n v="-3722"/>
    <n v="0.22314787265694733"/>
  </r>
  <r>
    <n v="2015"/>
    <x v="9"/>
    <s v="Minnesota Timberwolves"/>
    <n v="82"/>
    <n v="19805"/>
    <n v="2986"/>
    <n v="6820"/>
    <n v="0.438"/>
    <n v="406"/>
    <n v="1223"/>
    <n v="0.33200000000000002"/>
    <n v="2580"/>
    <n v="5597"/>
    <n v="0.46100000000000002"/>
    <n v="8016"/>
    <n v="-4374"/>
    <n v="0.17932551319648093"/>
  </r>
  <r>
    <n v="2015"/>
    <x v="9"/>
    <s v="Indiana Pacers"/>
    <n v="82"/>
    <n v="19855"/>
    <n v="2998"/>
    <n v="6824"/>
    <n v="0.439"/>
    <n v="612"/>
    <n v="1740"/>
    <n v="0.35199999999999998"/>
    <n v="2386"/>
    <n v="5084"/>
    <n v="0.46899999999999997"/>
    <n v="7981"/>
    <n v="-3344"/>
    <n v="0.25498241500586166"/>
  </r>
  <r>
    <n v="2015"/>
    <x v="9"/>
    <s v="Orlando Magic"/>
    <n v="82"/>
    <n v="19755"/>
    <n v="3076"/>
    <n v="6792"/>
    <n v="0.45300000000000001"/>
    <n v="554"/>
    <n v="1598"/>
    <n v="0.34699999999999998"/>
    <n v="2522"/>
    <n v="5194"/>
    <n v="0.48599999999999999"/>
    <n v="7847"/>
    <n v="-3596"/>
    <n v="0.23527679623085984"/>
  </r>
  <r>
    <n v="2015"/>
    <x v="9"/>
    <s v="Utah Jazz"/>
    <n v="82"/>
    <n v="19705"/>
    <n v="2900"/>
    <n v="6492"/>
    <n v="0.44700000000000001"/>
    <n v="610"/>
    <n v="1781"/>
    <n v="0.34300000000000003"/>
    <n v="2290"/>
    <n v="4711"/>
    <n v="0.48599999999999999"/>
    <n v="7801"/>
    <n v="-2930"/>
    <n v="0.27433764633394947"/>
  </r>
  <r>
    <n v="2015"/>
    <x v="9"/>
    <s v="Miami Heat"/>
    <n v="82"/>
    <n v="19730"/>
    <n v="2885"/>
    <n v="6330"/>
    <n v="0.45600000000000002"/>
    <n v="556"/>
    <n v="1659"/>
    <n v="0.33500000000000002"/>
    <n v="2329"/>
    <n v="4671"/>
    <n v="0.499"/>
    <n v="7764"/>
    <n v="-3012"/>
    <n v="0.26208530805687202"/>
  </r>
  <r>
    <n v="2015"/>
    <x v="9"/>
    <s v="Charlotte Hornets"/>
    <n v="82"/>
    <n v="19905"/>
    <n v="2913"/>
    <n v="6932"/>
    <n v="0.42"/>
    <n v="498"/>
    <n v="1566"/>
    <n v="0.318"/>
    <n v="2415"/>
    <n v="5366"/>
    <n v="0.45"/>
    <n v="7721"/>
    <n v="-3800"/>
    <n v="0.22590882862088862"/>
  </r>
  <r>
    <n v="2015"/>
    <x v="9"/>
    <s v="Philadelphia 76ers"/>
    <n v="82"/>
    <n v="19805"/>
    <n v="2765"/>
    <n v="6777"/>
    <n v="0.40799999999999997"/>
    <n v="692"/>
    <n v="2160"/>
    <n v="0.32"/>
    <n v="2073"/>
    <n v="4617"/>
    <n v="0.44900000000000001"/>
    <n v="7542"/>
    <n v="-2457"/>
    <n v="0.31872509960159362"/>
  </r>
  <r>
    <n v="2015"/>
    <x v="9"/>
    <s v="New York Knicks"/>
    <n v="82"/>
    <n v="19855"/>
    <n v="2882"/>
    <n v="6726"/>
    <n v="0.42799999999999999"/>
    <n v="560"/>
    <n v="1614"/>
    <n v="0.34699999999999998"/>
    <n v="2322"/>
    <n v="5112"/>
    <n v="0.45400000000000001"/>
    <n v="7535"/>
    <n v="-3498"/>
    <n v="0.23996431757359502"/>
  </r>
  <r>
    <n v="2014"/>
    <x v="10"/>
    <s v="Los Angeles Clippers"/>
    <n v="82"/>
    <n v="19755"/>
    <n v="3208"/>
    <n v="6761"/>
    <n v="0.47399999999999998"/>
    <n v="693"/>
    <n v="1966"/>
    <n v="0.35199999999999998"/>
    <n v="2515"/>
    <n v="4795"/>
    <n v="0.52500000000000002"/>
    <n v="8850"/>
    <n v="-2829"/>
    <n v="0.29078538677710397"/>
  </r>
  <r>
    <n v="2014"/>
    <x v="10"/>
    <s v="Houston Rockets"/>
    <n v="82"/>
    <n v="19830"/>
    <n v="3118"/>
    <n v="6603"/>
    <n v="0.47199999999999998"/>
    <n v="779"/>
    <n v="2179"/>
    <n v="0.35799999999999998"/>
    <n v="2339"/>
    <n v="4424"/>
    <n v="0.52900000000000003"/>
    <n v="8829"/>
    <n v="-2245"/>
    <n v="0.33000151446312281"/>
  </r>
  <r>
    <n v="2014"/>
    <x v="10"/>
    <s v="Minnesota Timberwolves"/>
    <n v="82"/>
    <n v="19855"/>
    <n v="3189"/>
    <n v="7175"/>
    <n v="0.44400000000000001"/>
    <n v="600"/>
    <n v="1757"/>
    <n v="0.34100000000000003"/>
    <n v="2589"/>
    <n v="5418"/>
    <n v="0.47799999999999998"/>
    <n v="8768"/>
    <n v="-3661"/>
    <n v="0.2448780487804878"/>
  </r>
  <r>
    <n v="2014"/>
    <x v="10"/>
    <s v="Portland Trail Blazers"/>
    <n v="82"/>
    <n v="19855"/>
    <n v="3207"/>
    <n v="7134"/>
    <n v="0.45"/>
    <n v="770"/>
    <n v="2071"/>
    <n v="0.372"/>
    <n v="2437"/>
    <n v="5063"/>
    <n v="0.48099999999999998"/>
    <n v="8753"/>
    <n v="-2992"/>
    <n v="0.29029997196523688"/>
  </r>
  <r>
    <n v="2014"/>
    <x v="10"/>
    <s v="Oklahoma City Thunder"/>
    <n v="82"/>
    <n v="19805"/>
    <n v="3194"/>
    <n v="6782"/>
    <n v="0.47099999999999997"/>
    <n v="664"/>
    <n v="1839"/>
    <n v="0.36099999999999999"/>
    <n v="2530"/>
    <n v="4943"/>
    <n v="0.51200000000000001"/>
    <n v="8705"/>
    <n v="-3104"/>
    <n v="0.27115895016219405"/>
  </r>
  <r>
    <n v="2014"/>
    <x v="10"/>
    <s v="San Antonio Spurs"/>
    <n v="82"/>
    <n v="19755"/>
    <n v="3326"/>
    <n v="6844"/>
    <n v="0.48599999999999999"/>
    <n v="698"/>
    <n v="1757"/>
    <n v="0.39700000000000002"/>
    <n v="2628"/>
    <n v="5087"/>
    <n v="0.51700000000000002"/>
    <n v="8639"/>
    <n v="-3330"/>
    <n v="0.25672121566335476"/>
  </r>
  <r>
    <n v="2014"/>
    <x v="10"/>
    <s v="Phoenix Suns"/>
    <n v="82"/>
    <n v="19755"/>
    <n v="3172"/>
    <n v="6845"/>
    <n v="0.46300000000000002"/>
    <n v="765"/>
    <n v="2055"/>
    <n v="0.372"/>
    <n v="2407"/>
    <n v="4790"/>
    <n v="0.503"/>
    <n v="8629"/>
    <n v="-2735"/>
    <n v="0.30021913805697592"/>
  </r>
  <r>
    <n v="2014"/>
    <x v="10"/>
    <s v="Dallas Mavericks"/>
    <n v="82"/>
    <n v="19830"/>
    <n v="3249"/>
    <n v="6858"/>
    <n v="0.47399999999999998"/>
    <n v="721"/>
    <n v="1877"/>
    <n v="0.38400000000000001"/>
    <n v="2528"/>
    <n v="4981"/>
    <n v="0.50800000000000001"/>
    <n v="8597"/>
    <n v="-3104"/>
    <n v="0.27369495479731698"/>
  </r>
  <r>
    <n v="2014"/>
    <x v="10"/>
    <s v="Denver Nuggets"/>
    <n v="82"/>
    <n v="19755"/>
    <n v="3147"/>
    <n v="7042"/>
    <n v="0.44700000000000001"/>
    <n v="702"/>
    <n v="1959"/>
    <n v="0.35799999999999998"/>
    <n v="2445"/>
    <n v="5083"/>
    <n v="0.48099999999999998"/>
    <n v="8559"/>
    <n v="-3124"/>
    <n v="0.27818801476853167"/>
  </r>
  <r>
    <n v="2014"/>
    <x v="10"/>
    <s v="Golden State Warriors"/>
    <n v="82"/>
    <n v="19830"/>
    <n v="3236"/>
    <n v="7005"/>
    <n v="0.46200000000000002"/>
    <n v="774"/>
    <n v="2037"/>
    <n v="0.38"/>
    <n v="2462"/>
    <n v="4968"/>
    <n v="0.496"/>
    <n v="8549"/>
    <n v="-2931"/>
    <n v="0.29079229122055672"/>
  </r>
  <r>
    <n v="2014"/>
    <x v="10"/>
    <s v="Los Angeles Lakers"/>
    <n v="82"/>
    <n v="19705"/>
    <n v="3139"/>
    <n v="6980"/>
    <n v="0.45"/>
    <n v="774"/>
    <n v="2032"/>
    <n v="0.38100000000000001"/>
    <n v="2365"/>
    <n v="4948"/>
    <n v="0.47799999999999998"/>
    <n v="8442"/>
    <n v="-2916"/>
    <n v="0.29111747851002867"/>
  </r>
  <r>
    <n v="2014"/>
    <x v="10"/>
    <s v="Miami Heat"/>
    <n v="82"/>
    <n v="19880"/>
    <n v="3142"/>
    <n v="6272"/>
    <n v="0.501"/>
    <n v="665"/>
    <n v="1829"/>
    <n v="0.36399999999999999"/>
    <n v="2477"/>
    <n v="4443"/>
    <n v="0.55800000000000005"/>
    <n v="8380"/>
    <n v="-2614"/>
    <n v="0.29161352040816324"/>
  </r>
  <r>
    <n v="2014"/>
    <x v="10"/>
    <s v="Toronto Raptors"/>
    <n v="82"/>
    <n v="19955"/>
    <n v="2992"/>
    <n v="6718"/>
    <n v="0.44500000000000001"/>
    <n v="713"/>
    <n v="1917"/>
    <n v="0.372"/>
    <n v="2279"/>
    <n v="4801"/>
    <n v="0.47499999999999998"/>
    <n v="8305"/>
    <n v="-2884"/>
    <n v="0.28535278356653765"/>
  </r>
  <r>
    <n v="2014"/>
    <x v="10"/>
    <s v="Detroit Pistons"/>
    <n v="82"/>
    <n v="19780"/>
    <n v="3182"/>
    <n v="7124"/>
    <n v="0.44700000000000001"/>
    <n v="507"/>
    <n v="1580"/>
    <n v="0.32100000000000001"/>
    <n v="2675"/>
    <n v="5544"/>
    <n v="0.48299999999999998"/>
    <n v="8286"/>
    <n v="-3964"/>
    <n v="0.22178551375631667"/>
  </r>
  <r>
    <n v="2014"/>
    <x v="10"/>
    <s v="Atlanta Hawks"/>
    <n v="82"/>
    <n v="19830"/>
    <n v="3061"/>
    <n v="6688"/>
    <n v="0.45800000000000002"/>
    <n v="768"/>
    <n v="2116"/>
    <n v="0.36299999999999999"/>
    <n v="2293"/>
    <n v="4572"/>
    <n v="0.502"/>
    <n v="8282"/>
    <n v="-2456"/>
    <n v="0.31638755980861244"/>
  </r>
  <r>
    <n v="2014"/>
    <x v="10"/>
    <s v="Washington Wizards"/>
    <n v="82"/>
    <n v="20055"/>
    <n v="3177"/>
    <n v="6920"/>
    <n v="0.45900000000000002"/>
    <n v="647"/>
    <n v="1704"/>
    <n v="0.38"/>
    <n v="2530"/>
    <n v="5216"/>
    <n v="0.48499999999999999"/>
    <n v="8254"/>
    <n v="-3512"/>
    <n v="0.24624277456647398"/>
  </r>
  <r>
    <n v="2014"/>
    <x v="10"/>
    <s v="Sacramento Kings"/>
    <n v="82"/>
    <n v="19830"/>
    <n v="3026"/>
    <n v="6766"/>
    <n v="0.44700000000000001"/>
    <n v="491"/>
    <n v="1475"/>
    <n v="0.33300000000000002"/>
    <n v="2535"/>
    <n v="5291"/>
    <n v="0.47899999999999998"/>
    <n v="8241"/>
    <n v="-3816"/>
    <n v="0.21800177357375111"/>
  </r>
  <r>
    <n v="2014"/>
    <x v="10"/>
    <s v="New Orleans Pelicans"/>
    <n v="82"/>
    <n v="19855"/>
    <n v="3101"/>
    <n v="6761"/>
    <n v="0.45900000000000002"/>
    <n v="486"/>
    <n v="1303"/>
    <n v="0.373"/>
    <n v="2615"/>
    <n v="5458"/>
    <n v="0.47899999999999998"/>
    <n v="8177"/>
    <n v="-4155"/>
    <n v="0.1927229699748558"/>
  </r>
  <r>
    <n v="2014"/>
    <x v="10"/>
    <s v="Philadelphia 76ers"/>
    <n v="82"/>
    <n v="19855"/>
    <n v="3108"/>
    <n v="7150"/>
    <n v="0.435"/>
    <n v="577"/>
    <n v="1847"/>
    <n v="0.312"/>
    <n v="2531"/>
    <n v="5303"/>
    <n v="0.47699999999999998"/>
    <n v="8155"/>
    <n v="-3456"/>
    <n v="0.25832167832167829"/>
  </r>
  <r>
    <n v="2014"/>
    <x v="10"/>
    <s v="New York Knicks"/>
    <n v="82"/>
    <n v="19855"/>
    <n v="3027"/>
    <n v="6739"/>
    <n v="0.44900000000000001"/>
    <n v="759"/>
    <n v="2038"/>
    <n v="0.372"/>
    <n v="2268"/>
    <n v="4701"/>
    <n v="0.48199999999999998"/>
    <n v="8084"/>
    <n v="-2663"/>
    <n v="0.30241875649206112"/>
  </r>
  <r>
    <n v="2014"/>
    <x v="10"/>
    <s v="Brooklyn Nets"/>
    <n v="82"/>
    <n v="19880"/>
    <n v="2931"/>
    <n v="6391"/>
    <n v="0.45900000000000002"/>
    <n v="709"/>
    <n v="1922"/>
    <n v="0.36899999999999999"/>
    <n v="2222"/>
    <n v="4469"/>
    <n v="0.497"/>
    <n v="8079"/>
    <n v="-2547"/>
    <n v="0.3007354091691441"/>
  </r>
  <r>
    <n v="2014"/>
    <x v="10"/>
    <s v="Cleveland Cavaliers"/>
    <n v="82"/>
    <n v="19930"/>
    <n v="3036"/>
    <n v="6955"/>
    <n v="0.437"/>
    <n v="584"/>
    <n v="1640"/>
    <n v="0.35599999999999998"/>
    <n v="2452"/>
    <n v="5315"/>
    <n v="0.46100000000000002"/>
    <n v="8054"/>
    <n v="-3675"/>
    <n v="0.23580158159597411"/>
  </r>
  <r>
    <n v="2014"/>
    <x v="10"/>
    <s v="Charlotte Bobcats"/>
    <n v="82"/>
    <n v="19905"/>
    <n v="2976"/>
    <n v="6730"/>
    <n v="0.442"/>
    <n v="516"/>
    <n v="1471"/>
    <n v="0.35099999999999998"/>
    <n v="2460"/>
    <n v="5259"/>
    <n v="0.46800000000000003"/>
    <n v="7942"/>
    <n v="-3788"/>
    <n v="0.21857355126300149"/>
  </r>
  <r>
    <n v="2014"/>
    <x v="10"/>
    <s v="Indiana Pacers"/>
    <n v="82"/>
    <n v="19780"/>
    <n v="2949"/>
    <n v="6573"/>
    <n v="0.44900000000000001"/>
    <n v="550"/>
    <n v="1542"/>
    <n v="0.35699999999999998"/>
    <n v="2399"/>
    <n v="5031"/>
    <n v="0.47699999999999998"/>
    <n v="7933"/>
    <n v="-3489"/>
    <n v="0.23459607485166589"/>
  </r>
  <r>
    <n v="2014"/>
    <x v="10"/>
    <s v="Orlando Magic"/>
    <n v="82"/>
    <n v="19955"/>
    <n v="3022"/>
    <n v="6784"/>
    <n v="0.44500000000000001"/>
    <n v="563"/>
    <n v="1596"/>
    <n v="0.35299999999999998"/>
    <n v="2459"/>
    <n v="5188"/>
    <n v="0.47399999999999998"/>
    <n v="7914"/>
    <n v="-3592"/>
    <n v="0.23525943396226415"/>
  </r>
  <r>
    <n v="2014"/>
    <x v="10"/>
    <s v="Boston Celtics"/>
    <n v="82"/>
    <n v="19730"/>
    <n v="2996"/>
    <n v="6883"/>
    <n v="0.435"/>
    <n v="575"/>
    <n v="1729"/>
    <n v="0.33300000000000002"/>
    <n v="2421"/>
    <n v="5154"/>
    <n v="0.47"/>
    <n v="7892"/>
    <n v="-3425"/>
    <n v="0.25119860525933457"/>
  </r>
  <r>
    <n v="2014"/>
    <x v="10"/>
    <s v="Memphis Grizzlies"/>
    <n v="82"/>
    <n v="19805"/>
    <n v="3122"/>
    <n v="6723"/>
    <n v="0.46400000000000002"/>
    <n v="405"/>
    <n v="1147"/>
    <n v="0.35299999999999998"/>
    <n v="2717"/>
    <n v="5576"/>
    <n v="0.48699999999999999"/>
    <n v="7884"/>
    <n v="-4429"/>
    <n v="0.17060835936337945"/>
  </r>
  <r>
    <n v="2014"/>
    <x v="10"/>
    <s v="Milwaukee Bucks"/>
    <n v="82"/>
    <n v="19880"/>
    <n v="2952"/>
    <n v="6737"/>
    <n v="0.438"/>
    <n v="548"/>
    <n v="1553"/>
    <n v="0.35299999999999998"/>
    <n v="2404"/>
    <n v="5184"/>
    <n v="0.46400000000000002"/>
    <n v="7829"/>
    <n v="-3631"/>
    <n v="0.23051803473356094"/>
  </r>
  <r>
    <n v="2014"/>
    <x v="10"/>
    <s v="Utah Jazz"/>
    <n v="82"/>
    <n v="19780"/>
    <n v="2951"/>
    <n v="6652"/>
    <n v="0.44400000000000001"/>
    <n v="543"/>
    <n v="1577"/>
    <n v="0.34399999999999997"/>
    <n v="2408"/>
    <n v="5075"/>
    <n v="0.47399999999999998"/>
    <n v="7791"/>
    <n v="-3498"/>
    <n v="0.23707155742633795"/>
  </r>
  <r>
    <n v="2014"/>
    <x v="10"/>
    <s v="Chicago Bulls"/>
    <n v="82"/>
    <n v="19930"/>
    <n v="2843"/>
    <n v="6577"/>
    <n v="0.432"/>
    <n v="508"/>
    <n v="1459"/>
    <n v="0.34799999999999998"/>
    <n v="2335"/>
    <n v="5118"/>
    <n v="0.45600000000000002"/>
    <n v="7680"/>
    <n v="-3659"/>
    <n v="0.22183366276417821"/>
  </r>
  <r>
    <n v="2013"/>
    <x v="11"/>
    <s v="Denver Nuggets"/>
    <n v="82"/>
    <n v="19905"/>
    <n v="3339"/>
    <n v="6983"/>
    <n v="0.47799999999999998"/>
    <n v="521"/>
    <n v="1518"/>
    <n v="0.34300000000000003"/>
    <n v="2818"/>
    <n v="5465"/>
    <n v="0.51600000000000001"/>
    <n v="8704"/>
    <n v="-3947"/>
    <n v="0.2173850780466848"/>
  </r>
  <r>
    <n v="2013"/>
    <x v="11"/>
    <s v="Houston Rockets"/>
    <n v="82"/>
    <n v="19780"/>
    <n v="3124"/>
    <n v="6782"/>
    <n v="0.46100000000000002"/>
    <n v="867"/>
    <n v="2369"/>
    <n v="0.36599999999999999"/>
    <n v="2257"/>
    <n v="4413"/>
    <n v="0.51100000000000001"/>
    <n v="8688"/>
    <n v="-2044"/>
    <n v="0.3493069890887644"/>
  </r>
  <r>
    <n v="2013"/>
    <x v="11"/>
    <s v="Oklahoma City Thunder"/>
    <n v="82"/>
    <n v="19830"/>
    <n v="3126"/>
    <n v="6504"/>
    <n v="0.48099999999999998"/>
    <n v="598"/>
    <n v="1588"/>
    <n v="0.377"/>
    <n v="2528"/>
    <n v="4916"/>
    <n v="0.51400000000000001"/>
    <n v="8669"/>
    <n v="-3328"/>
    <n v="0.24415744157441574"/>
  </r>
  <r>
    <n v="2013"/>
    <x v="11"/>
    <s v="San Antonio Spurs"/>
    <n v="82"/>
    <n v="19880"/>
    <n v="3210"/>
    <n v="6675"/>
    <n v="0.48099999999999998"/>
    <n v="663"/>
    <n v="1764"/>
    <n v="0.376"/>
    <n v="2547"/>
    <n v="4911"/>
    <n v="0.51900000000000002"/>
    <n v="8448"/>
    <n v="-3147"/>
    <n v="0.26426966292134829"/>
  </r>
  <r>
    <n v="2013"/>
    <x v="11"/>
    <s v="Miami Heat"/>
    <n v="82"/>
    <n v="19880"/>
    <n v="3148"/>
    <n v="6348"/>
    <n v="0.496"/>
    <n v="717"/>
    <n v="1809"/>
    <n v="0.39600000000000002"/>
    <n v="2431"/>
    <n v="4539"/>
    <n v="0.53600000000000003"/>
    <n v="8436"/>
    <n v="-2730"/>
    <n v="0.28497164461247637"/>
  </r>
  <r>
    <n v="2013"/>
    <x v="11"/>
    <s v="Los Angeles Lakers"/>
    <n v="82"/>
    <n v="19755"/>
    <n v="3041"/>
    <n v="6640"/>
    <n v="0.45800000000000002"/>
    <n v="715"/>
    <n v="2015"/>
    <n v="0.35499999999999998"/>
    <n v="2326"/>
    <n v="4625"/>
    <n v="0.503"/>
    <n v="8381"/>
    <n v="-2610"/>
    <n v="0.30346385542168675"/>
  </r>
  <r>
    <n v="2013"/>
    <x v="11"/>
    <s v="Golden State Warriors"/>
    <n v="82"/>
    <n v="19805"/>
    <n v="3130"/>
    <n v="6840"/>
    <n v="0.45800000000000002"/>
    <n v="658"/>
    <n v="1632"/>
    <n v="0.40300000000000002"/>
    <n v="2472"/>
    <n v="5208"/>
    <n v="0.47499999999999998"/>
    <n v="8296"/>
    <n v="-3576"/>
    <n v="0.23859649122807017"/>
  </r>
  <r>
    <n v="2013"/>
    <x v="11"/>
    <s v="Dallas Mavericks"/>
    <n v="82"/>
    <n v="19980"/>
    <n v="3182"/>
    <n v="6892"/>
    <n v="0.46200000000000002"/>
    <n v="606"/>
    <n v="1628"/>
    <n v="0.372"/>
    <n v="2576"/>
    <n v="5264"/>
    <n v="0.48899999999999999"/>
    <n v="8293"/>
    <n v="-3636"/>
    <n v="0.23621590249564714"/>
  </r>
  <r>
    <n v="2013"/>
    <x v="11"/>
    <s v="Los Angeles Clippers"/>
    <n v="82"/>
    <n v="19730"/>
    <n v="3160"/>
    <n v="6608"/>
    <n v="0.47799999999999998"/>
    <n v="627"/>
    <n v="1752"/>
    <n v="0.35799999999999998"/>
    <n v="2533"/>
    <n v="4856"/>
    <n v="0.52200000000000002"/>
    <n v="8289"/>
    <n v="-3104"/>
    <n v="0.26513317191283292"/>
  </r>
  <r>
    <n v="2013"/>
    <x v="11"/>
    <s v="Sacramento Kings"/>
    <n v="82"/>
    <n v="19830"/>
    <n v="3086"/>
    <n v="6904"/>
    <n v="0.44700000000000001"/>
    <n v="610"/>
    <n v="1681"/>
    <n v="0.36299999999999999"/>
    <n v="2476"/>
    <n v="5223"/>
    <n v="0.47399999999999998"/>
    <n v="8219"/>
    <n v="-3542"/>
    <n v="0.24348203939745075"/>
  </r>
  <r>
    <n v="2013"/>
    <x v="11"/>
    <s v="New York Knicks"/>
    <n v="82"/>
    <n v="19730"/>
    <n v="2996"/>
    <n v="6689"/>
    <n v="0.44800000000000001"/>
    <n v="891"/>
    <n v="2371"/>
    <n v="0.376"/>
    <n v="2105"/>
    <n v="4318"/>
    <n v="0.48699999999999999"/>
    <n v="8196"/>
    <n v="-1947"/>
    <n v="0.35446255045597247"/>
  </r>
  <r>
    <n v="2013"/>
    <x v="11"/>
    <s v="Milwaukee Bucks"/>
    <n v="82"/>
    <n v="19830"/>
    <n v="3128"/>
    <n v="7197"/>
    <n v="0.435"/>
    <n v="601"/>
    <n v="1670"/>
    <n v="0.36"/>
    <n v="2527"/>
    <n v="5527"/>
    <n v="0.45700000000000002"/>
    <n v="8108"/>
    <n v="-3857"/>
    <n v="0.23204112824788106"/>
  </r>
  <r>
    <n v="2013"/>
    <x v="11"/>
    <s v="Utah Jazz"/>
    <n v="82"/>
    <n v="19880"/>
    <n v="3046"/>
    <n v="6710"/>
    <n v="0.45400000000000001"/>
    <n v="507"/>
    <n v="1385"/>
    <n v="0.36599999999999999"/>
    <n v="2539"/>
    <n v="5325"/>
    <n v="0.47699999999999998"/>
    <n v="8038"/>
    <n v="-3940"/>
    <n v="0.20640834575260805"/>
  </r>
  <r>
    <n v="2013"/>
    <x v="11"/>
    <s v="Atlanta Hawks"/>
    <n v="82"/>
    <n v="19855"/>
    <n v="3084"/>
    <n v="6644"/>
    <n v="0.46400000000000002"/>
    <n v="706"/>
    <n v="1901"/>
    <n v="0.371"/>
    <n v="2378"/>
    <n v="4743"/>
    <n v="0.501"/>
    <n v="8032"/>
    <n v="-2842"/>
    <n v="0.2861228175797712"/>
  </r>
  <r>
    <n v="2013"/>
    <x v="11"/>
    <s v="Portland Trail Blazers"/>
    <n v="82"/>
    <n v="19855"/>
    <n v="3009"/>
    <n v="6715"/>
    <n v="0.44800000000000001"/>
    <n v="673"/>
    <n v="1904"/>
    <n v="0.35299999999999998"/>
    <n v="2336"/>
    <n v="4811"/>
    <n v="0.48599999999999999"/>
    <n v="7995"/>
    <n v="-2907"/>
    <n v="0.28354430379746837"/>
  </r>
  <r>
    <n v="2013"/>
    <x v="11"/>
    <s v="Toronto Raptors"/>
    <n v="82"/>
    <n v="19980"/>
    <n v="2979"/>
    <n v="6685"/>
    <n v="0.44600000000000001"/>
    <n v="571"/>
    <n v="1665"/>
    <n v="0.34300000000000003"/>
    <n v="2408"/>
    <n v="5020"/>
    <n v="0.48"/>
    <n v="7971"/>
    <n v="-3355"/>
    <n v="0.24906507105459985"/>
  </r>
  <r>
    <n v="2013"/>
    <x v="11"/>
    <s v="Brooklyn Nets"/>
    <n v="82"/>
    <n v="19855"/>
    <n v="2942"/>
    <n v="6544"/>
    <n v="0.45"/>
    <n v="628"/>
    <n v="1760"/>
    <n v="0.35699999999999998"/>
    <n v="2314"/>
    <n v="4784"/>
    <n v="0.48399999999999999"/>
    <n v="7944"/>
    <n v="-3024"/>
    <n v="0.26894865525672373"/>
  </r>
  <r>
    <n v="2013"/>
    <x v="11"/>
    <s v="Cleveland Cavaliers"/>
    <n v="82"/>
    <n v="19730"/>
    <n v="2993"/>
    <n v="6901"/>
    <n v="0.434"/>
    <n v="547"/>
    <n v="1581"/>
    <n v="0.34599999999999997"/>
    <n v="2446"/>
    <n v="5320"/>
    <n v="0.46"/>
    <n v="7913"/>
    <n v="-3739"/>
    <n v="0.22909723228517606"/>
  </r>
  <r>
    <n v="2013"/>
    <x v="11"/>
    <s v="Minnesota Timberwolves"/>
    <n v="82"/>
    <n v="19730"/>
    <n v="2943"/>
    <n v="6702"/>
    <n v="0.439"/>
    <n v="450"/>
    <n v="1475"/>
    <n v="0.30499999999999999"/>
    <n v="2493"/>
    <n v="5227"/>
    <n v="0.47699999999999998"/>
    <n v="7851"/>
    <n v="-3752"/>
    <n v="0.22008355714712027"/>
  </r>
  <r>
    <n v="2013"/>
    <x v="11"/>
    <s v="Boston Celtics"/>
    <n v="81"/>
    <n v="19840"/>
    <n v="3001"/>
    <n v="6459"/>
    <n v="0.46500000000000002"/>
    <n v="498"/>
    <n v="1390"/>
    <n v="0.35799999999999998"/>
    <n v="2503"/>
    <n v="5069"/>
    <n v="0.49399999999999999"/>
    <n v="7818"/>
    <n v="-3679"/>
    <n v="0.21520359188728905"/>
  </r>
  <r>
    <n v="2013"/>
    <x v="11"/>
    <s v="Phoenix Suns"/>
    <n v="82"/>
    <n v="19805"/>
    <n v="3061"/>
    <n v="6917"/>
    <n v="0.443"/>
    <n v="480"/>
    <n v="1455"/>
    <n v="0.33"/>
    <n v="2581"/>
    <n v="5462"/>
    <n v="0.47299999999999998"/>
    <n v="7805"/>
    <n v="-4007"/>
    <n v="0.21035130837068092"/>
  </r>
  <r>
    <n v="2013"/>
    <x v="11"/>
    <s v="Detroit Pistons"/>
    <n v="82"/>
    <n v="19805"/>
    <n v="2979"/>
    <n v="6638"/>
    <n v="0.44900000000000001"/>
    <n v="513"/>
    <n v="1440"/>
    <n v="0.35599999999999998"/>
    <n v="2466"/>
    <n v="5198"/>
    <n v="0.47399999999999998"/>
    <n v="7778"/>
    <n v="-3758"/>
    <n v="0.21693281108767701"/>
  </r>
  <r>
    <n v="2013"/>
    <x v="11"/>
    <s v="Orlando Magic"/>
    <n v="82"/>
    <n v="19780"/>
    <n v="3093"/>
    <n v="6904"/>
    <n v="0.44800000000000001"/>
    <n v="506"/>
    <n v="1537"/>
    <n v="0.32900000000000001"/>
    <n v="2587"/>
    <n v="5367"/>
    <n v="0.48199999999999998"/>
    <n v="7718"/>
    <n v="-3830"/>
    <n v="0.22262456546929316"/>
  </r>
  <r>
    <n v="2013"/>
    <x v="11"/>
    <s v="New Orleans Hornets"/>
    <n v="82"/>
    <n v="19780"/>
    <n v="2955"/>
    <n v="6589"/>
    <n v="0.44800000000000001"/>
    <n v="535"/>
    <n v="1474"/>
    <n v="0.36299999999999999"/>
    <n v="2420"/>
    <n v="5115"/>
    <n v="0.47299999999999998"/>
    <n v="7714"/>
    <n v="-3641"/>
    <n v="0.22370617696160267"/>
  </r>
  <r>
    <n v="2013"/>
    <x v="11"/>
    <s v="Indiana Pacers"/>
    <n v="81"/>
    <n v="19590"/>
    <n v="2845"/>
    <n v="6525"/>
    <n v="0.436"/>
    <n v="555"/>
    <n v="1599"/>
    <n v="0.34699999999999998"/>
    <n v="2290"/>
    <n v="4926"/>
    <n v="0.46500000000000002"/>
    <n v="7674"/>
    <n v="-3327"/>
    <n v="0.2450574712643678"/>
  </r>
  <r>
    <n v="2013"/>
    <x v="11"/>
    <s v="Charlotte Bobcats"/>
    <n v="82"/>
    <n v="19805"/>
    <n v="2823"/>
    <n v="6649"/>
    <n v="0.42499999999999999"/>
    <n v="469"/>
    <n v="1399"/>
    <n v="0.33500000000000002"/>
    <n v="2354"/>
    <n v="5250"/>
    <n v="0.44800000000000001"/>
    <n v="7661"/>
    <n v="-3851"/>
    <n v="0.21040758008723115"/>
  </r>
  <r>
    <n v="2013"/>
    <x v="11"/>
    <s v="Memphis Grizzlies"/>
    <n v="82"/>
    <n v="19805"/>
    <n v="2964"/>
    <n v="6679"/>
    <n v="0.44400000000000001"/>
    <n v="382"/>
    <n v="1107"/>
    <n v="0.34499999999999997"/>
    <n v="2582"/>
    <n v="5572"/>
    <n v="0.46300000000000002"/>
    <n v="7659"/>
    <n v="-4465"/>
    <n v="0.16574337475670012"/>
  </r>
  <r>
    <n v="2013"/>
    <x v="11"/>
    <s v="Washington Wizards"/>
    <n v="82"/>
    <n v="19855"/>
    <n v="2910"/>
    <n v="6693"/>
    <n v="0.435"/>
    <n v="545"/>
    <n v="1495"/>
    <n v="0.36499999999999999"/>
    <n v="2365"/>
    <n v="5198"/>
    <n v="0.45500000000000002"/>
    <n v="7644"/>
    <n v="-3703"/>
    <n v="0.22336769759450173"/>
  </r>
  <r>
    <n v="2013"/>
    <x v="11"/>
    <s v="Chicago Bulls"/>
    <n v="82"/>
    <n v="19830"/>
    <n v="2926"/>
    <n v="6698"/>
    <n v="0.437"/>
    <n v="446"/>
    <n v="1265"/>
    <n v="0.35299999999999998"/>
    <n v="2480"/>
    <n v="5433"/>
    <n v="0.45600000000000002"/>
    <n v="7641"/>
    <n v="-4168"/>
    <n v="0.18886234696924456"/>
  </r>
  <r>
    <n v="2012"/>
    <x v="11"/>
    <s v="Philadelphia 76ers"/>
    <n v="82"/>
    <n v="19755"/>
    <n v="3059"/>
    <n v="6895"/>
    <n v="0.44400000000000001"/>
    <n v="518"/>
    <n v="1438"/>
    <n v="0.36"/>
    <n v="2541"/>
    <n v="5457"/>
    <n v="0.46600000000000003"/>
    <n v="7640"/>
    <n v="-4019"/>
    <n v="0.20855692530819434"/>
  </r>
  <r>
    <n v="2012"/>
    <x v="12"/>
    <s v="Denver Nuggets"/>
    <n v="66"/>
    <n v="16040"/>
    <n v="2572"/>
    <n v="5404"/>
    <n v="0.47599999999999998"/>
    <n v="435"/>
    <n v="1311"/>
    <n v="0.33200000000000002"/>
    <n v="2137"/>
    <n v="4093"/>
    <n v="0.52200000000000002"/>
    <n v="6872"/>
    <n v="-2782"/>
    <n v="0.24259807549962992"/>
  </r>
  <r>
    <n v="2012"/>
    <x v="12"/>
    <s v="San Antonio Spurs"/>
    <n v="66"/>
    <n v="15940"/>
    <n v="2611"/>
    <n v="5463"/>
    <n v="0.47799999999999998"/>
    <n v="552"/>
    <n v="1405"/>
    <n v="0.39300000000000002"/>
    <n v="2059"/>
    <n v="4058"/>
    <n v="0.50700000000000001"/>
    <n v="6841"/>
    <n v="-2653"/>
    <n v="0.25718469705290131"/>
  </r>
  <r>
    <n v="2012"/>
    <x v="12"/>
    <s v="Oklahoma City Thunder"/>
    <n v="66"/>
    <n v="15990"/>
    <n v="2462"/>
    <n v="5229"/>
    <n v="0.47099999999999997"/>
    <n v="472"/>
    <n v="1317"/>
    <n v="0.35799999999999998"/>
    <n v="1990"/>
    <n v="3912"/>
    <n v="0.50900000000000001"/>
    <n v="6802"/>
    <n v="-2595"/>
    <n v="0.25186460126219162"/>
  </r>
  <r>
    <n v="2012"/>
    <x v="12"/>
    <s v="Utah Jazz"/>
    <n v="66"/>
    <n v="16165"/>
    <n v="2523"/>
    <n v="5531"/>
    <n v="0.45600000000000002"/>
    <n v="273"/>
    <n v="845"/>
    <n v="0.32300000000000001"/>
    <n v="2250"/>
    <n v="4686"/>
    <n v="0.48"/>
    <n v="6577"/>
    <n v="-3841"/>
    <n v="0.15277526667871993"/>
  </r>
  <r>
    <n v="2012"/>
    <x v="12"/>
    <s v="Milwaukee Bucks"/>
    <n v="66"/>
    <n v="15865"/>
    <n v="2502"/>
    <n v="5652"/>
    <n v="0.443"/>
    <n v="436"/>
    <n v="1265"/>
    <n v="0.34499999999999997"/>
    <n v="2066"/>
    <n v="4387"/>
    <n v="0.47099999999999997"/>
    <n v="6535"/>
    <n v="-3122"/>
    <n v="0.2238145789101203"/>
  </r>
  <r>
    <n v="2012"/>
    <x v="12"/>
    <s v="Sacramento Kings"/>
    <n v="66"/>
    <n v="15915"/>
    <n v="2490"/>
    <n v="5712"/>
    <n v="0.436"/>
    <n v="411"/>
    <n v="1301"/>
    <n v="0.316"/>
    <n v="2079"/>
    <n v="4411"/>
    <n v="0.47099999999999997"/>
    <n v="6518"/>
    <n v="-3110"/>
    <n v="0.22776610644257703"/>
  </r>
  <r>
    <n v="2012"/>
    <x v="12"/>
    <s v="Miami Heat"/>
    <n v="66"/>
    <n v="16040"/>
    <n v="2446"/>
    <n v="5212"/>
    <n v="0.46899999999999997"/>
    <n v="370"/>
    <n v="1030"/>
    <n v="0.35899999999999999"/>
    <n v="2076"/>
    <n v="4182"/>
    <n v="0.496"/>
    <n v="6500"/>
    <n v="-3152"/>
    <n v="0.19762087490406754"/>
  </r>
  <r>
    <n v="2012"/>
    <x v="12"/>
    <s v="Phoenix Suns"/>
    <n v="66"/>
    <n v="15840"/>
    <n v="2495"/>
    <n v="5445"/>
    <n v="0.45800000000000002"/>
    <n v="444"/>
    <n v="1295"/>
    <n v="0.34300000000000003"/>
    <n v="2051"/>
    <n v="4150"/>
    <n v="0.49399999999999999"/>
    <n v="6492"/>
    <n v="-2855"/>
    <n v="0.23783287419651056"/>
  </r>
  <r>
    <n v="2012"/>
    <x v="12"/>
    <s v="Houston Rockets"/>
    <n v="66"/>
    <n v="16065"/>
    <n v="2489"/>
    <n v="5543"/>
    <n v="0.44900000000000001"/>
    <n v="478"/>
    <n v="1330"/>
    <n v="0.35899999999999999"/>
    <n v="2011"/>
    <n v="4213"/>
    <n v="0.47699999999999998"/>
    <n v="6474"/>
    <n v="-2883"/>
    <n v="0.23994226952913586"/>
  </r>
  <r>
    <n v="2012"/>
    <x v="12"/>
    <s v="Minnesota Timberwolves"/>
    <n v="66"/>
    <n v="15940"/>
    <n v="2355"/>
    <n v="5434"/>
    <n v="0.433"/>
    <n v="473"/>
    <n v="1423"/>
    <n v="0.33200000000000002"/>
    <n v="1882"/>
    <n v="4011"/>
    <n v="0.46899999999999997"/>
    <n v="6464"/>
    <n v="-2588"/>
    <n v="0.2618697092381303"/>
  </r>
  <r>
    <n v="2012"/>
    <x v="12"/>
    <s v="New York Knicks"/>
    <n v="66"/>
    <n v="15940"/>
    <n v="2365"/>
    <n v="5335"/>
    <n v="0.443"/>
    <n v="517"/>
    <n v="1538"/>
    <n v="0.33600000000000002"/>
    <n v="1848"/>
    <n v="3797"/>
    <n v="0.48699999999999999"/>
    <n v="6458"/>
    <n v="-2259"/>
    <n v="0.28828491096532333"/>
  </r>
  <r>
    <n v="2012"/>
    <x v="12"/>
    <s v="Golden State Warriors"/>
    <n v="66"/>
    <n v="15915"/>
    <n v="2489"/>
    <n v="5443"/>
    <n v="0.45700000000000002"/>
    <n v="524"/>
    <n v="1351"/>
    <n v="0.38800000000000001"/>
    <n v="1965"/>
    <n v="4092"/>
    <n v="0.48"/>
    <n v="6453"/>
    <n v="-2741"/>
    <n v="0.24820870843284953"/>
  </r>
  <r>
    <n v="2012"/>
    <x v="12"/>
    <s v="Indiana Pacers"/>
    <n v="66"/>
    <n v="15990"/>
    <n v="2354"/>
    <n v="5375"/>
    <n v="0.438"/>
    <n v="392"/>
    <n v="1064"/>
    <n v="0.36799999999999999"/>
    <n v="1962"/>
    <n v="4311"/>
    <n v="0.45500000000000002"/>
    <n v="6449"/>
    <n v="-3247"/>
    <n v="0.19795348837209303"/>
  </r>
  <r>
    <n v="2012"/>
    <x v="12"/>
    <s v="Los Angeles Clippers"/>
    <n v="66"/>
    <n v="15965"/>
    <n v="2439"/>
    <n v="5366"/>
    <n v="0.45500000000000002"/>
    <n v="514"/>
    <n v="1441"/>
    <n v="0.35699999999999998"/>
    <n v="1925"/>
    <n v="3925"/>
    <n v="0.49"/>
    <n v="6438"/>
    <n v="-2484"/>
    <n v="0.26854267610883342"/>
  </r>
  <r>
    <n v="2012"/>
    <x v="12"/>
    <s v="Los Angeles Lakers"/>
    <n v="66"/>
    <n v="16065"/>
    <n v="2429"/>
    <n v="5319"/>
    <n v="0.45700000000000002"/>
    <n v="362"/>
    <n v="1112"/>
    <n v="0.32600000000000001"/>
    <n v="2067"/>
    <n v="4207"/>
    <n v="0.49099999999999999"/>
    <n v="6422"/>
    <n v="-3095"/>
    <n v="0.2090618537319045"/>
  </r>
  <r>
    <n v="2012"/>
    <x v="12"/>
    <s v="Portland Trail Blazers"/>
    <n v="66"/>
    <n v="15965"/>
    <n v="2402"/>
    <n v="5417"/>
    <n v="0.443"/>
    <n v="478"/>
    <n v="1382"/>
    <n v="0.34599999999999997"/>
    <n v="1924"/>
    <n v="4035"/>
    <n v="0.47699999999999998"/>
    <n v="6415"/>
    <n v="-2653"/>
    <n v="0.25512276167620457"/>
  </r>
  <r>
    <n v="2012"/>
    <x v="12"/>
    <s v="Atlanta Hawks"/>
    <n v="66"/>
    <n v="16165"/>
    <n v="2429"/>
    <n v="5348"/>
    <n v="0.45400000000000001"/>
    <n v="492"/>
    <n v="1330"/>
    <n v="0.37"/>
    <n v="1937"/>
    <n v="4018"/>
    <n v="0.48199999999999998"/>
    <n v="6375"/>
    <n v="-2688"/>
    <n v="0.2486910994764398"/>
  </r>
  <r>
    <n v="2012"/>
    <x v="12"/>
    <s v="Chicago Bulls"/>
    <n v="66"/>
    <n v="15940"/>
    <n v="2467"/>
    <n v="5462"/>
    <n v="0.45200000000000001"/>
    <n v="419"/>
    <n v="1117"/>
    <n v="0.375"/>
    <n v="2048"/>
    <n v="4345"/>
    <n v="0.47099999999999997"/>
    <n v="6359"/>
    <n v="-3228"/>
    <n v="0.20450384474551447"/>
  </r>
  <r>
    <n v="2012"/>
    <x v="12"/>
    <s v="Dallas Mavericks"/>
    <n v="66"/>
    <n v="16065"/>
    <n v="2398"/>
    <n v="5412"/>
    <n v="0.443"/>
    <n v="497"/>
    <n v="1464"/>
    <n v="0.33900000000000002"/>
    <n v="1901"/>
    <n v="3948"/>
    <n v="0.48199999999999998"/>
    <n v="6322"/>
    <n v="-2484"/>
    <n v="0.270509977827051"/>
  </r>
  <r>
    <n v="2012"/>
    <x v="12"/>
    <s v="Memphis Grizzlies"/>
    <n v="66"/>
    <n v="15940"/>
    <n v="2425"/>
    <n v="5422"/>
    <n v="0.44700000000000001"/>
    <n v="277"/>
    <n v="849"/>
    <n v="0.32600000000000001"/>
    <n v="2148"/>
    <n v="4573"/>
    <n v="0.47"/>
    <n v="6269"/>
    <n v="-3724"/>
    <n v="0.15658428624123941"/>
  </r>
  <r>
    <n v="2012"/>
    <x v="12"/>
    <s v="Orlando Magic"/>
    <n v="66"/>
    <n v="15965"/>
    <n v="2275"/>
    <n v="5162"/>
    <n v="0.441"/>
    <n v="670"/>
    <n v="1785"/>
    <n v="0.375"/>
    <n v="1605"/>
    <n v="3377"/>
    <n v="0.47499999999999998"/>
    <n v="6215"/>
    <n v="-1592"/>
    <n v="0.34579620302208447"/>
  </r>
  <r>
    <n v="2012"/>
    <x v="12"/>
    <s v="Washington Wizards"/>
    <n v="66"/>
    <n v="15865"/>
    <n v="2414"/>
    <n v="5475"/>
    <n v="0.441"/>
    <n v="344"/>
    <n v="1075"/>
    <n v="0.32"/>
    <n v="2070"/>
    <n v="4400"/>
    <n v="0.47"/>
    <n v="6180"/>
    <n v="-3325"/>
    <n v="0.19634703196347031"/>
  </r>
  <r>
    <n v="2012"/>
    <x v="12"/>
    <s v="Philadelphia 76ers"/>
    <n v="66"/>
    <n v="15915"/>
    <n v="2471"/>
    <n v="5516"/>
    <n v="0.44800000000000001"/>
    <n v="349"/>
    <n v="963"/>
    <n v="0.36199999999999999"/>
    <n v="2122"/>
    <n v="4553"/>
    <n v="0.46600000000000003"/>
    <n v="6180"/>
    <n v="-3590"/>
    <n v="0.17458303118201596"/>
  </r>
  <r>
    <n v="2012"/>
    <x v="12"/>
    <s v="New Jersey Nets"/>
    <n v="66"/>
    <n v="15890"/>
    <n v="2262"/>
    <n v="5320"/>
    <n v="0.42499999999999999"/>
    <n v="507"/>
    <n v="1481"/>
    <n v="0.34200000000000003"/>
    <n v="1755"/>
    <n v="3839"/>
    <n v="0.45700000000000002"/>
    <n v="6144"/>
    <n v="-2358"/>
    <n v="0.27838345864661657"/>
  </r>
  <r>
    <n v="2012"/>
    <x v="12"/>
    <s v="Cleveland Cavaliers"/>
    <n v="66"/>
    <n v="15965"/>
    <n v="2261"/>
    <n v="5360"/>
    <n v="0.42199999999999999"/>
    <n v="440"/>
    <n v="1273"/>
    <n v="0.34599999999999997"/>
    <n v="1821"/>
    <n v="4087"/>
    <n v="0.44600000000000001"/>
    <n v="6140"/>
    <n v="-2814"/>
    <n v="0.23749999999999999"/>
  </r>
  <r>
    <n v="2012"/>
    <x v="12"/>
    <s v="Boston Celtics"/>
    <n v="66"/>
    <n v="15940"/>
    <n v="2341"/>
    <n v="5086"/>
    <n v="0.46"/>
    <n v="363"/>
    <n v="988"/>
    <n v="0.36699999999999999"/>
    <n v="1978"/>
    <n v="4098"/>
    <n v="0.48299999999999998"/>
    <n v="6062"/>
    <n v="-3110"/>
    <n v="0.19425874950845459"/>
  </r>
  <r>
    <n v="2012"/>
    <x v="12"/>
    <s v="Detroit Pistons"/>
    <n v="66"/>
    <n v="15965"/>
    <n v="2291"/>
    <n v="5232"/>
    <n v="0.438"/>
    <n v="317"/>
    <n v="916"/>
    <n v="0.34599999999999997"/>
    <n v="1974"/>
    <n v="4316"/>
    <n v="0.45700000000000002"/>
    <n v="5997"/>
    <n v="-3400"/>
    <n v="0.17507645259938837"/>
  </r>
  <r>
    <n v="2012"/>
    <x v="12"/>
    <s v="Toronto Raptors"/>
    <n v="66"/>
    <n v="15965"/>
    <n v="2268"/>
    <n v="5154"/>
    <n v="0.44"/>
    <n v="365"/>
    <n v="1075"/>
    <n v="0.34"/>
    <n v="1903"/>
    <n v="4079"/>
    <n v="0.46700000000000003"/>
    <n v="5986"/>
    <n v="-3004"/>
    <n v="0.20857586340706247"/>
  </r>
  <r>
    <n v="2012"/>
    <x v="12"/>
    <s v="New Orleans Hornets"/>
    <n v="66"/>
    <n v="15940"/>
    <n v="2300"/>
    <n v="5103"/>
    <n v="0.45100000000000001"/>
    <n v="259"/>
    <n v="777"/>
    <n v="0.33300000000000002"/>
    <n v="2041"/>
    <n v="4326"/>
    <n v="0.47199999999999998"/>
    <n v="5916"/>
    <n v="-3549"/>
    <n v="0.15226337448559671"/>
  </r>
  <r>
    <n v="2012"/>
    <x v="12"/>
    <s v="Charlotte Bobcats"/>
    <n v="66"/>
    <n v="15890"/>
    <n v="2193"/>
    <n v="5293"/>
    <n v="0.41399999999999998"/>
    <n v="263"/>
    <n v="892"/>
    <n v="0.29499999999999998"/>
    <n v="1930"/>
    <n v="4401"/>
    <n v="0.439"/>
    <n v="5739"/>
    <n v="-3509"/>
    <n v="0.16852446627621387"/>
  </r>
  <r>
    <n v="2011"/>
    <x v="13"/>
    <s v="Denver Nuggets"/>
    <n v="82"/>
    <n v="19705"/>
    <n v="3145"/>
    <n v="6613"/>
    <n v="0.47599999999999998"/>
    <n v="662"/>
    <n v="1704"/>
    <n v="0.38800000000000001"/>
    <n v="2483"/>
    <n v="4909"/>
    <n v="0.50600000000000001"/>
    <n v="8811"/>
    <n v="-3205"/>
    <n v="0.25767427793739606"/>
  </r>
  <r>
    <n v="2011"/>
    <x v="13"/>
    <s v="New York Knicks"/>
    <n v="82"/>
    <n v="19780"/>
    <n v="3140"/>
    <n v="6867"/>
    <n v="0.45700000000000002"/>
    <n v="765"/>
    <n v="2081"/>
    <n v="0.36799999999999999"/>
    <n v="2375"/>
    <n v="4786"/>
    <n v="0.496"/>
    <n v="8734"/>
    <n v="-2705"/>
    <n v="0.30304354157565166"/>
  </r>
  <r>
    <n v="2011"/>
    <x v="13"/>
    <s v="Houston Rockets"/>
    <n v="82"/>
    <n v="19880"/>
    <n v="3170"/>
    <n v="6975"/>
    <n v="0.45400000000000001"/>
    <n v="677"/>
    <n v="1843"/>
    <n v="0.36699999999999999"/>
    <n v="2493"/>
    <n v="5132"/>
    <n v="0.48599999999999999"/>
    <n v="8685"/>
    <n v="-3289"/>
    <n v="0.2642293906810036"/>
  </r>
  <r>
    <n v="2011"/>
    <x v="13"/>
    <s v="Phoenix Suns"/>
    <n v="82"/>
    <n v="20005"/>
    <n v="3219"/>
    <n v="6844"/>
    <n v="0.47"/>
    <n v="701"/>
    <n v="1857"/>
    <n v="0.377"/>
    <n v="2518"/>
    <n v="4987"/>
    <n v="0.505"/>
    <n v="8611"/>
    <n v="-3130"/>
    <n v="0.27133255406195206"/>
  </r>
  <r>
    <n v="2011"/>
    <x v="13"/>
    <s v="Oklahoma City Thunder"/>
    <n v="82"/>
    <n v="20005"/>
    <n v="3066"/>
    <n v="6609"/>
    <n v="0.46400000000000002"/>
    <n v="487"/>
    <n v="1403"/>
    <n v="0.34699999999999998"/>
    <n v="2579"/>
    <n v="5206"/>
    <n v="0.495"/>
    <n v="8596"/>
    <n v="-3803"/>
    <n v="0.2122862762899077"/>
  </r>
  <r>
    <n v="2011"/>
    <x v="13"/>
    <s v="San Antonio Spurs"/>
    <n v="82"/>
    <n v="19780"/>
    <n v="3148"/>
    <n v="6628"/>
    <n v="0.47499999999999998"/>
    <n v="685"/>
    <n v="1727"/>
    <n v="0.39700000000000002"/>
    <n v="2463"/>
    <n v="4901"/>
    <n v="0.503"/>
    <n v="8502"/>
    <n v="-3174"/>
    <n v="0.26056125528062762"/>
  </r>
  <r>
    <n v="2011"/>
    <x v="13"/>
    <s v="Golden State Warriors"/>
    <n v="82"/>
    <n v="19830"/>
    <n v="3251"/>
    <n v="7047"/>
    <n v="0.46100000000000002"/>
    <n v="685"/>
    <n v="1749"/>
    <n v="0.39200000000000002"/>
    <n v="2566"/>
    <n v="5298"/>
    <n v="0.48399999999999999"/>
    <n v="8477"/>
    <n v="-3549"/>
    <n v="0.24819071945508728"/>
  </r>
  <r>
    <n v="2011"/>
    <x v="13"/>
    <s v="Miami Heat"/>
    <n v="82"/>
    <n v="19780"/>
    <n v="3031"/>
    <n v="6301"/>
    <n v="0.48099999999999998"/>
    <n v="547"/>
    <n v="1479"/>
    <n v="0.37"/>
    <n v="2484"/>
    <n v="4822"/>
    <n v="0.51500000000000001"/>
    <n v="8369"/>
    <n v="-3343"/>
    <n v="0.2347246468814474"/>
  </r>
  <r>
    <n v="2011"/>
    <x v="13"/>
    <s v="Los Angeles Lakers"/>
    <n v="82"/>
    <n v="19830"/>
    <n v="3128"/>
    <n v="6757"/>
    <n v="0.46300000000000002"/>
    <n v="524"/>
    <n v="1487"/>
    <n v="0.35199999999999998"/>
    <n v="2604"/>
    <n v="5270"/>
    <n v="0.49399999999999999"/>
    <n v="8321"/>
    <n v="-3783"/>
    <n v="0.22006807754920824"/>
  </r>
  <r>
    <n v="2011"/>
    <x v="13"/>
    <s v="Minnesota Timberwolves"/>
    <n v="82"/>
    <n v="19780"/>
    <n v="3090"/>
    <n v="7014"/>
    <n v="0.441"/>
    <n v="589"/>
    <n v="1565"/>
    <n v="0.376"/>
    <n v="2501"/>
    <n v="5449"/>
    <n v="0.45900000000000002"/>
    <n v="8288"/>
    <n v="-3884"/>
    <n v="0.22312517821499858"/>
  </r>
  <r>
    <n v="2011"/>
    <x v="13"/>
    <s v="Dallas Mavericks"/>
    <n v="82"/>
    <n v="19705"/>
    <n v="3069"/>
    <n v="6463"/>
    <n v="0.47499999999999998"/>
    <n v="645"/>
    <n v="1768"/>
    <n v="0.36499999999999999"/>
    <n v="2424"/>
    <n v="4695"/>
    <n v="0.51600000000000001"/>
    <n v="8220"/>
    <n v="-2927"/>
    <n v="0.27355717159213988"/>
  </r>
  <r>
    <n v="2011"/>
    <x v="13"/>
    <s v="Memphis Grizzlies"/>
    <n v="82"/>
    <n v="19880"/>
    <n v="3200"/>
    <n v="6801"/>
    <n v="0.47099999999999997"/>
    <n v="309"/>
    <n v="926"/>
    <n v="0.33400000000000002"/>
    <n v="2891"/>
    <n v="5875"/>
    <n v="0.49199999999999999"/>
    <n v="8195"/>
    <n v="-4949"/>
    <n v="0.13615644758123804"/>
  </r>
  <r>
    <n v="2011"/>
    <x v="13"/>
    <s v="Indiana Pacers"/>
    <n v="82"/>
    <n v="19780"/>
    <n v="3003"/>
    <n v="6787"/>
    <n v="0.442"/>
    <n v="585"/>
    <n v="1653"/>
    <n v="0.35399999999999998"/>
    <n v="2418"/>
    <n v="5134"/>
    <n v="0.47099999999999997"/>
    <n v="8183"/>
    <n v="-3481"/>
    <n v="0.24355385295417711"/>
  </r>
  <r>
    <n v="2011"/>
    <x v="13"/>
    <s v="Utah Jazz"/>
    <n v="82"/>
    <n v="19880"/>
    <n v="3064"/>
    <n v="6590"/>
    <n v="0.46500000000000002"/>
    <n v="435"/>
    <n v="1256"/>
    <n v="0.34599999999999997"/>
    <n v="2629"/>
    <n v="5334"/>
    <n v="0.49299999999999999"/>
    <n v="8153"/>
    <n v="-4078"/>
    <n v="0.1905918057663126"/>
  </r>
  <r>
    <n v="2011"/>
    <x v="13"/>
    <s v="Sacramento Kings"/>
    <n v="82"/>
    <n v="19855"/>
    <n v="3134"/>
    <n v="6979"/>
    <n v="0.44900000000000001"/>
    <n v="428"/>
    <n v="1277"/>
    <n v="0.33500000000000002"/>
    <n v="2706"/>
    <n v="5702"/>
    <n v="0.47499999999999998"/>
    <n v="8151"/>
    <n v="-4425"/>
    <n v="0.18297750394039261"/>
  </r>
  <r>
    <n v="2011"/>
    <x v="13"/>
    <s v="Orlando Magic"/>
    <n v="82"/>
    <n v="19830"/>
    <n v="2956"/>
    <n v="6411"/>
    <n v="0.46100000000000002"/>
    <n v="770"/>
    <n v="2103"/>
    <n v="0.36599999999999999"/>
    <n v="2186"/>
    <n v="4308"/>
    <n v="0.50700000000000001"/>
    <n v="8135"/>
    <n v="-2205"/>
    <n v="0.328029948525971"/>
  </r>
  <r>
    <n v="2011"/>
    <x v="13"/>
    <s v="Toronto Raptors"/>
    <n v="82"/>
    <n v="19780"/>
    <n v="3144"/>
    <n v="6755"/>
    <n v="0.46500000000000002"/>
    <n v="345"/>
    <n v="1091"/>
    <n v="0.316"/>
    <n v="2799"/>
    <n v="5664"/>
    <n v="0.49399999999999999"/>
    <n v="8124"/>
    <n v="-4573"/>
    <n v="0.1615099925980755"/>
  </r>
  <r>
    <n v="2011"/>
    <x v="13"/>
    <s v="Philadelphia 76ers"/>
    <n v="82"/>
    <n v="19930"/>
    <n v="3125"/>
    <n v="6776"/>
    <n v="0.46100000000000002"/>
    <n v="443"/>
    <n v="1248"/>
    <n v="0.35499999999999998"/>
    <n v="2682"/>
    <n v="5528"/>
    <n v="0.48499999999999999"/>
    <n v="8119"/>
    <n v="-4280"/>
    <n v="0.18417945690672963"/>
  </r>
  <r>
    <n v="2011"/>
    <x v="13"/>
    <s v="Los Angeles Clippers"/>
    <n v="82"/>
    <n v="19855"/>
    <n v="3015"/>
    <n v="6594"/>
    <n v="0.45700000000000002"/>
    <n v="513"/>
    <n v="1519"/>
    <n v="0.33800000000000002"/>
    <n v="2502"/>
    <n v="5075"/>
    <n v="0.49299999999999999"/>
    <n v="8089"/>
    <n v="-3556"/>
    <n v="0.23036093418259024"/>
  </r>
  <r>
    <n v="2011"/>
    <x v="13"/>
    <s v="Chicago Bulls"/>
    <n v="82"/>
    <n v="19830"/>
    <n v="3042"/>
    <n v="6587"/>
    <n v="0.46200000000000002"/>
    <n v="511"/>
    <n v="1415"/>
    <n v="0.36099999999999999"/>
    <n v="2531"/>
    <n v="5172"/>
    <n v="0.48899999999999999"/>
    <n v="8087"/>
    <n v="-3757"/>
    <n v="0.21481706391376953"/>
  </r>
  <r>
    <n v="2011"/>
    <x v="13"/>
    <s v="Washington Wizards"/>
    <n v="82"/>
    <n v="19930"/>
    <n v="3048"/>
    <n v="6888"/>
    <n v="0.443"/>
    <n v="392"/>
    <n v="1182"/>
    <n v="0.33200000000000002"/>
    <n v="2656"/>
    <n v="5706"/>
    <n v="0.46500000000000002"/>
    <n v="7977"/>
    <n v="-4524"/>
    <n v="0.171602787456446"/>
  </r>
  <r>
    <n v="2011"/>
    <x v="13"/>
    <s v="Detroit Pistons"/>
    <n v="82"/>
    <n v="19880"/>
    <n v="3056"/>
    <n v="6647"/>
    <n v="0.46"/>
    <n v="472"/>
    <n v="1256"/>
    <n v="0.376"/>
    <n v="2584"/>
    <n v="5391"/>
    <n v="0.47899999999999998"/>
    <n v="7951"/>
    <n v="-4135"/>
    <n v="0.18895742440198585"/>
  </r>
  <r>
    <n v="2011"/>
    <x v="13"/>
    <s v="Boston Celtics"/>
    <n v="82"/>
    <n v="19780"/>
    <n v="3023"/>
    <n v="6219"/>
    <n v="0.48599999999999999"/>
    <n v="408"/>
    <n v="1119"/>
    <n v="0.36499999999999999"/>
    <n v="2615"/>
    <n v="5100"/>
    <n v="0.51300000000000001"/>
    <n v="7913"/>
    <n v="-3981"/>
    <n v="0.1799324650265316"/>
  </r>
  <r>
    <n v="2011"/>
    <x v="13"/>
    <s v="Portland Trail Blazers"/>
    <n v="82"/>
    <n v="19805"/>
    <n v="2951"/>
    <n v="6599"/>
    <n v="0.44700000000000001"/>
    <n v="518"/>
    <n v="1503"/>
    <n v="0.34499999999999997"/>
    <n v="2433"/>
    <n v="5096"/>
    <n v="0.47699999999999998"/>
    <n v="7896"/>
    <n v="-3593"/>
    <n v="0.22776178208819517"/>
  </r>
  <r>
    <n v="2011"/>
    <x v="13"/>
    <s v="Cleveland Cavaliers"/>
    <n v="82"/>
    <n v="19755"/>
    <n v="2886"/>
    <n v="6647"/>
    <n v="0.434"/>
    <n v="509"/>
    <n v="1489"/>
    <n v="0.34200000000000003"/>
    <n v="2377"/>
    <n v="5158"/>
    <n v="0.46100000000000002"/>
    <n v="7827"/>
    <n v="-3669"/>
    <n v="0.22401083195426508"/>
  </r>
  <r>
    <n v="2011"/>
    <x v="13"/>
    <s v="Atlanta Hawks"/>
    <n v="82"/>
    <n v="19730"/>
    <n v="2971"/>
    <n v="6429"/>
    <n v="0.46200000000000002"/>
    <n v="502"/>
    <n v="1427"/>
    <n v="0.35199999999999998"/>
    <n v="2469"/>
    <n v="5002"/>
    <n v="0.49399999999999999"/>
    <n v="7790"/>
    <n v="-3575"/>
    <n v="0.22196298024576139"/>
  </r>
  <r>
    <n v="2011"/>
    <x v="13"/>
    <s v="New Orleans Hornets"/>
    <n v="82"/>
    <n v="19830"/>
    <n v="2944"/>
    <n v="6416"/>
    <n v="0.45900000000000002"/>
    <n v="444"/>
    <n v="1232"/>
    <n v="0.36"/>
    <n v="2500"/>
    <n v="5184"/>
    <n v="0.48199999999999998"/>
    <n v="7784"/>
    <n v="-3952"/>
    <n v="0.19201995012468828"/>
  </r>
  <r>
    <n v="2011"/>
    <x v="13"/>
    <s v="New Jersey Nets"/>
    <n v="82"/>
    <n v="20005"/>
    <n v="2918"/>
    <n v="6638"/>
    <n v="0.44"/>
    <n v="459"/>
    <n v="1337"/>
    <n v="0.34300000000000003"/>
    <n v="2459"/>
    <n v="5301"/>
    <n v="0.46400000000000002"/>
    <n v="7722"/>
    <n v="-3964"/>
    <n v="0.20141608918348899"/>
  </r>
  <r>
    <n v="2011"/>
    <x v="13"/>
    <s v="Charlotte Bobcats"/>
    <n v="82"/>
    <n v="19805"/>
    <n v="2873"/>
    <n v="6365"/>
    <n v="0.45100000000000001"/>
    <n v="393"/>
    <n v="1203"/>
    <n v="0.32700000000000001"/>
    <n v="2480"/>
    <n v="5162"/>
    <n v="0.48"/>
    <n v="7650"/>
    <n v="-3959"/>
    <n v="0.18900235663786333"/>
  </r>
  <r>
    <n v="2011"/>
    <x v="13"/>
    <s v="Milwaukee Bucks"/>
    <n v="82"/>
    <n v="19830"/>
    <n v="2814"/>
    <n v="6544"/>
    <n v="0.43"/>
    <n v="483"/>
    <n v="1414"/>
    <n v="0.34200000000000003"/>
    <n v="2331"/>
    <n v="5130"/>
    <n v="0.45400000000000001"/>
    <n v="7534"/>
    <n v="-3716"/>
    <n v="0.21607579462102688"/>
  </r>
  <r>
    <n v="2010"/>
    <x v="14"/>
    <s v="Phoenix Suns"/>
    <n v="82"/>
    <n v="19730"/>
    <n v="3339"/>
    <n v="6788"/>
    <n v="0.49199999999999999"/>
    <n v="730"/>
    <n v="1770"/>
    <n v="0.41199999999999998"/>
    <n v="2609"/>
    <n v="5018"/>
    <n v="0.52"/>
    <n v="9039"/>
    <n v="-3248"/>
    <n v="0.26075427224513847"/>
  </r>
  <r>
    <n v="2010"/>
    <x v="14"/>
    <s v="Golden State Warriors"/>
    <n v="82"/>
    <n v="19730"/>
    <n v="3329"/>
    <n v="7094"/>
    <n v="0.46899999999999997"/>
    <n v="633"/>
    <n v="1687"/>
    <n v="0.375"/>
    <n v="2696"/>
    <n v="5407"/>
    <n v="0.499"/>
    <n v="8922"/>
    <n v="-3720"/>
    <n v="0.23780659712433042"/>
  </r>
  <r>
    <n v="2010"/>
    <x v="14"/>
    <s v="Denver Nuggets"/>
    <n v="82"/>
    <n v="19780"/>
    <n v="3124"/>
    <n v="6678"/>
    <n v="0.46800000000000003"/>
    <n v="544"/>
    <n v="1517"/>
    <n v="0.35899999999999999"/>
    <n v="2580"/>
    <n v="5161"/>
    <n v="0.5"/>
    <n v="8729"/>
    <n v="-3644"/>
    <n v="0.22716382150344414"/>
  </r>
  <r>
    <n v="2010"/>
    <x v="14"/>
    <s v="Utah Jazz"/>
    <n v="82"/>
    <n v="19755"/>
    <n v="3227"/>
    <n v="6575"/>
    <n v="0.49099999999999999"/>
    <n v="439"/>
    <n v="1207"/>
    <n v="0.36399999999999999"/>
    <n v="2788"/>
    <n v="5368"/>
    <n v="0.51900000000000002"/>
    <n v="8547"/>
    <n v="-4161"/>
    <n v="0.18357414448669201"/>
  </r>
  <r>
    <n v="2010"/>
    <x v="14"/>
    <s v="Toronto Raptors"/>
    <n v="82"/>
    <n v="19780"/>
    <n v="3199"/>
    <n v="6631"/>
    <n v="0.48199999999999998"/>
    <n v="518"/>
    <n v="1397"/>
    <n v="0.371"/>
    <n v="2681"/>
    <n v="5234"/>
    <n v="0.51200000000000001"/>
    <n v="8534"/>
    <n v="-3837"/>
    <n v="0.21067712260594179"/>
  </r>
  <r>
    <n v="2010"/>
    <x v="14"/>
    <s v="Orlando Magic"/>
    <n v="82"/>
    <n v="19730"/>
    <n v="3005"/>
    <n v="6394"/>
    <n v="0.47"/>
    <n v="841"/>
    <n v="2241"/>
    <n v="0.375"/>
    <n v="2164"/>
    <n v="4153"/>
    <n v="0.52100000000000002"/>
    <n v="8426"/>
    <n v="-1912"/>
    <n v="0.35048482952768223"/>
  </r>
  <r>
    <n v="2010"/>
    <x v="14"/>
    <s v="Memphis Grizzlies"/>
    <n v="82"/>
    <n v="19905"/>
    <n v="3223"/>
    <n v="6875"/>
    <n v="0.46899999999999997"/>
    <n v="344"/>
    <n v="1020"/>
    <n v="0.33700000000000002"/>
    <n v="2879"/>
    <n v="5855"/>
    <n v="0.49199999999999999"/>
    <n v="8404"/>
    <n v="-4835"/>
    <n v="0.14836363636363636"/>
  </r>
  <r>
    <n v="2010"/>
    <x v="14"/>
    <s v="Houston Rockets"/>
    <n v="82"/>
    <n v="19905"/>
    <n v="3094"/>
    <n v="6923"/>
    <n v="0.44700000000000001"/>
    <n v="646"/>
    <n v="1838"/>
    <n v="0.35099999999999998"/>
    <n v="2448"/>
    <n v="5085"/>
    <n v="0.48099999999999998"/>
    <n v="8395"/>
    <n v="-3247"/>
    <n v="0.26549183879820887"/>
  </r>
  <r>
    <n v="2010"/>
    <x v="14"/>
    <s v="New York Knicks"/>
    <n v="82"/>
    <n v="19880"/>
    <n v="3127"/>
    <n v="6876"/>
    <n v="0.45500000000000002"/>
    <n v="743"/>
    <n v="2145"/>
    <n v="0.34599999999999997"/>
    <n v="2384"/>
    <n v="4731"/>
    <n v="0.504"/>
    <n v="8373"/>
    <n v="-2586"/>
    <n v="0.31195462478184993"/>
  </r>
  <r>
    <n v="2010"/>
    <x v="14"/>
    <s v="Cleveland Cavaliers"/>
    <n v="82"/>
    <n v="19780"/>
    <n v="3101"/>
    <n v="6391"/>
    <n v="0.48499999999999999"/>
    <n v="602"/>
    <n v="1582"/>
    <n v="0.38100000000000001"/>
    <n v="2499"/>
    <n v="4809"/>
    <n v="0.52"/>
    <n v="8373"/>
    <n v="-3227"/>
    <n v="0.2475355969331873"/>
  </r>
  <r>
    <n v="2010"/>
    <x v="14"/>
    <s v="Dallas Mavericks"/>
    <n v="82"/>
    <n v="19880"/>
    <n v="3140"/>
    <n v="6760"/>
    <n v="0.46400000000000002"/>
    <n v="558"/>
    <n v="1498"/>
    <n v="0.372"/>
    <n v="2582"/>
    <n v="5262"/>
    <n v="0.49099999999999999"/>
    <n v="8364"/>
    <n v="-3764"/>
    <n v="0.22159763313609468"/>
  </r>
  <r>
    <n v="2010"/>
    <x v="14"/>
    <s v="Los Angeles Lakers"/>
    <n v="82"/>
    <n v="19830"/>
    <n v="3144"/>
    <n v="6875"/>
    <n v="0.45700000000000002"/>
    <n v="532"/>
    <n v="1562"/>
    <n v="0.34100000000000003"/>
    <n v="2612"/>
    <n v="5313"/>
    <n v="0.49199999999999999"/>
    <n v="8339"/>
    <n v="-3751"/>
    <n v="0.22720000000000001"/>
  </r>
  <r>
    <n v="2010"/>
    <x v="14"/>
    <s v="Atlanta Hawks"/>
    <n v="82"/>
    <n v="19855"/>
    <n v="3181"/>
    <n v="6801"/>
    <n v="0.46800000000000003"/>
    <n v="524"/>
    <n v="1455"/>
    <n v="0.36"/>
    <n v="2657"/>
    <n v="5346"/>
    <n v="0.497"/>
    <n v="8338"/>
    <n v="-3891"/>
    <n v="0.21393912659902956"/>
  </r>
  <r>
    <n v="2010"/>
    <x v="14"/>
    <s v="Oklahoma City Thunder"/>
    <n v="82"/>
    <n v="19805"/>
    <n v="3063"/>
    <n v="6629"/>
    <n v="0.46200000000000002"/>
    <n v="418"/>
    <n v="1229"/>
    <n v="0.34"/>
    <n v="2645"/>
    <n v="5400"/>
    <n v="0.49"/>
    <n v="8322"/>
    <n v="-4171"/>
    <n v="0.18539749585156132"/>
  </r>
  <r>
    <n v="2010"/>
    <x v="14"/>
    <s v="San Antonio Spurs"/>
    <n v="82"/>
    <n v="19780"/>
    <n v="3150"/>
    <n v="6659"/>
    <n v="0.47299999999999998"/>
    <n v="554"/>
    <n v="1547"/>
    <n v="0.35799999999999998"/>
    <n v="2596"/>
    <n v="5112"/>
    <n v="0.50800000000000001"/>
    <n v="8312"/>
    <n v="-3565"/>
    <n v="0.23231716473945035"/>
  </r>
  <r>
    <n v="2010"/>
    <x v="14"/>
    <s v="Indiana Pacers"/>
    <n v="82"/>
    <n v="19705"/>
    <n v="3020"/>
    <n v="6823"/>
    <n v="0.443"/>
    <n v="659"/>
    <n v="1896"/>
    <n v="0.34799999999999998"/>
    <n v="2361"/>
    <n v="4927"/>
    <n v="0.47899999999999998"/>
    <n v="8263"/>
    <n v="-3031"/>
    <n v="0.27788362890224244"/>
  </r>
  <r>
    <n v="2010"/>
    <x v="14"/>
    <s v="New Orleans Hornets"/>
    <n v="82"/>
    <n v="19830"/>
    <n v="3178"/>
    <n v="6842"/>
    <n v="0.46400000000000002"/>
    <n v="571"/>
    <n v="1572"/>
    <n v="0.36299999999999999"/>
    <n v="2607"/>
    <n v="5270"/>
    <n v="0.495"/>
    <n v="8220"/>
    <n v="-3698"/>
    <n v="0.2297573808827828"/>
  </r>
  <r>
    <n v="2010"/>
    <x v="14"/>
    <s v="Sacramento Kings"/>
    <n v="82"/>
    <n v="19880"/>
    <n v="3144"/>
    <n v="6895"/>
    <n v="0.45600000000000002"/>
    <n v="482"/>
    <n v="1383"/>
    <n v="0.34899999999999998"/>
    <n v="2662"/>
    <n v="5512"/>
    <n v="0.48299999999999998"/>
    <n v="8200"/>
    <n v="-4129"/>
    <n v="0.2005801305293691"/>
  </r>
  <r>
    <n v="2010"/>
    <x v="14"/>
    <s v="Boston Celtics"/>
    <n v="82"/>
    <n v="19780"/>
    <n v="3039"/>
    <n v="6294"/>
    <n v="0.48299999999999998"/>
    <n v="499"/>
    <n v="1433"/>
    <n v="0.34799999999999998"/>
    <n v="2540"/>
    <n v="4861"/>
    <n v="0.52300000000000002"/>
    <n v="8136"/>
    <n v="-3428"/>
    <n v="0.22767715284397838"/>
  </r>
  <r>
    <n v="2010"/>
    <x v="14"/>
    <s v="Minnesota Timberwolves"/>
    <n v="82"/>
    <n v="19780"/>
    <n v="3106"/>
    <n v="6923"/>
    <n v="0.44900000000000001"/>
    <n v="403"/>
    <n v="1181"/>
    <n v="0.34100000000000003"/>
    <n v="2703"/>
    <n v="5742"/>
    <n v="0.47099999999999997"/>
    <n v="8051"/>
    <n v="-4561"/>
    <n v="0.17059078434204825"/>
  </r>
  <r>
    <n v="2010"/>
    <x v="14"/>
    <s v="Portland Trail Blazers"/>
    <n v="82"/>
    <n v="19855"/>
    <n v="2974"/>
    <n v="6453"/>
    <n v="0.46100000000000002"/>
    <n v="491"/>
    <n v="1388"/>
    <n v="0.35399999999999998"/>
    <n v="2483"/>
    <n v="5065"/>
    <n v="0.49"/>
    <n v="8045"/>
    <n v="-3677"/>
    <n v="0.21509375484270882"/>
  </r>
  <r>
    <n v="2010"/>
    <x v="14"/>
    <s v="Philadelphia 76ers"/>
    <n v="82"/>
    <n v="19805"/>
    <n v="3087"/>
    <n v="6706"/>
    <n v="0.46"/>
    <n v="474"/>
    <n v="1381"/>
    <n v="0.34300000000000003"/>
    <n v="2613"/>
    <n v="5325"/>
    <n v="0.49099999999999999"/>
    <n v="8014"/>
    <n v="-3944"/>
    <n v="0.205934983596779"/>
  </r>
  <r>
    <n v="2010"/>
    <x v="14"/>
    <s v="Milwaukee Bucks"/>
    <n v="82"/>
    <n v="19980"/>
    <n v="3050"/>
    <n v="6998"/>
    <n v="0.436"/>
    <n v="645"/>
    <n v="1813"/>
    <n v="0.35599999999999998"/>
    <n v="2405"/>
    <n v="5185"/>
    <n v="0.46400000000000002"/>
    <n v="8009"/>
    <n v="-3372"/>
    <n v="0.25907402114889966"/>
  </r>
  <r>
    <n v="2010"/>
    <x v="14"/>
    <s v="Chicago Bulls"/>
    <n v="82"/>
    <n v="19905"/>
    <n v="3081"/>
    <n v="6825"/>
    <n v="0.45100000000000001"/>
    <n v="352"/>
    <n v="1066"/>
    <n v="0.33"/>
    <n v="2729"/>
    <n v="5759"/>
    <n v="0.47399999999999998"/>
    <n v="7993"/>
    <n v="-4693"/>
    <n v="0.15619047619047619"/>
  </r>
  <r>
    <n v="2010"/>
    <x v="14"/>
    <s v="Miami Heat"/>
    <n v="82"/>
    <n v="19880"/>
    <n v="2984"/>
    <n v="6518"/>
    <n v="0.45800000000000002"/>
    <n v="494"/>
    <n v="1426"/>
    <n v="0.34599999999999997"/>
    <n v="2490"/>
    <n v="5092"/>
    <n v="0.48899999999999999"/>
    <n v="7914"/>
    <n v="-3666"/>
    <n v="0.21877876649278921"/>
  </r>
  <r>
    <n v="2010"/>
    <x v="14"/>
    <s v="Washington Wizards"/>
    <n v="82"/>
    <n v="19830"/>
    <n v="3008"/>
    <n v="6700"/>
    <n v="0.44900000000000001"/>
    <n v="432"/>
    <n v="1225"/>
    <n v="0.35299999999999998"/>
    <n v="2576"/>
    <n v="5475"/>
    <n v="0.47099999999999997"/>
    <n v="7892"/>
    <n v="-4250"/>
    <n v="0.18283582089552239"/>
  </r>
  <r>
    <n v="2010"/>
    <x v="14"/>
    <s v="Los Angeles Clippers"/>
    <n v="82"/>
    <n v="19705"/>
    <n v="3002"/>
    <n v="6601"/>
    <n v="0.45500000000000002"/>
    <n v="483"/>
    <n v="1457"/>
    <n v="0.33200000000000002"/>
    <n v="2519"/>
    <n v="5144"/>
    <n v="0.49"/>
    <n v="7849"/>
    <n v="-3687"/>
    <n v="0.22072413270716559"/>
  </r>
  <r>
    <n v="2010"/>
    <x v="14"/>
    <s v="Charlotte Bobcats"/>
    <n v="82"/>
    <n v="19880"/>
    <n v="2858"/>
    <n v="6306"/>
    <n v="0.45300000000000001"/>
    <n v="460"/>
    <n v="1331"/>
    <n v="0.34599999999999997"/>
    <n v="2398"/>
    <n v="4975"/>
    <n v="0.48199999999999998"/>
    <n v="7813"/>
    <n v="-3644"/>
    <n v="0.21106882334284807"/>
  </r>
  <r>
    <n v="2010"/>
    <x v="14"/>
    <s v="Detroit Pistons"/>
    <n v="82"/>
    <n v="19780"/>
    <n v="2940"/>
    <n v="6602"/>
    <n v="0.44500000000000001"/>
    <n v="374"/>
    <n v="1190"/>
    <n v="0.314"/>
    <n v="2566"/>
    <n v="5412"/>
    <n v="0.47399999999999998"/>
    <n v="7709"/>
    <n v="-4222"/>
    <n v="0.1802484095728567"/>
  </r>
  <r>
    <n v="2010"/>
    <x v="14"/>
    <s v="New Jersey Nets"/>
    <n v="82"/>
    <n v="19780"/>
    <n v="2813"/>
    <n v="6554"/>
    <n v="0.42899999999999999"/>
    <n v="377"/>
    <n v="1185"/>
    <n v="0.318"/>
    <n v="2436"/>
    <n v="5369"/>
    <n v="0.45400000000000001"/>
    <n v="7575"/>
    <n v="-4184"/>
    <n v="0.18080561489166921"/>
  </r>
  <r>
    <n v="2009"/>
    <x v="15"/>
    <s v="Phoenix Suns"/>
    <n v="82"/>
    <n v="19755"/>
    <n v="3373"/>
    <n v="6695"/>
    <n v="0.504"/>
    <n v="553"/>
    <n v="1445"/>
    <n v="0.38300000000000001"/>
    <n v="2820"/>
    <n v="5250"/>
    <n v="0.53700000000000003"/>
    <n v="8974"/>
    <n v="-3805"/>
    <n v="0.21583271097834206"/>
  </r>
  <r>
    <n v="2009"/>
    <x v="15"/>
    <s v="Golden State Warriors"/>
    <n v="82"/>
    <n v="19880"/>
    <n v="3231"/>
    <n v="7055"/>
    <n v="0.45800000000000002"/>
    <n v="550"/>
    <n v="1475"/>
    <n v="0.373"/>
    <n v="2681"/>
    <n v="5580"/>
    <n v="0.48"/>
    <n v="8905"/>
    <n v="-4105"/>
    <n v="0.20907158043940469"/>
  </r>
  <r>
    <n v="2009"/>
    <x v="15"/>
    <s v="Los Angeles Lakers"/>
    <n v="82"/>
    <n v="19780"/>
    <n v="3307"/>
    <n v="6981"/>
    <n v="0.47399999999999998"/>
    <n v="547"/>
    <n v="1516"/>
    <n v="0.36099999999999999"/>
    <n v="2760"/>
    <n v="5465"/>
    <n v="0.505"/>
    <n v="8768"/>
    <n v="-3949"/>
    <n v="0.21716086520555794"/>
  </r>
  <r>
    <n v="2009"/>
    <x v="15"/>
    <s v="New York Knicks"/>
    <n v="82"/>
    <n v="19805"/>
    <n v="3157"/>
    <n v="7091"/>
    <n v="0.44500000000000001"/>
    <n v="823"/>
    <n v="2284"/>
    <n v="0.36"/>
    <n v="2334"/>
    <n v="4807"/>
    <n v="0.48599999999999999"/>
    <n v="8627"/>
    <n v="-2523"/>
    <n v="0.3220984346354534"/>
  </r>
  <r>
    <n v="2009"/>
    <x v="15"/>
    <s v="Indiana Pacers"/>
    <n v="82"/>
    <n v="19830"/>
    <n v="3220"/>
    <n v="7080"/>
    <n v="0.45500000000000002"/>
    <n v="652"/>
    <n v="1725"/>
    <n v="0.378"/>
    <n v="2568"/>
    <n v="5355"/>
    <n v="0.48"/>
    <n v="8617"/>
    <n v="-3630"/>
    <n v="0.24364406779661016"/>
  </r>
  <r>
    <n v="2009"/>
    <x v="15"/>
    <s v="Denver Nuggets"/>
    <n v="82"/>
    <n v="19730"/>
    <n v="3058"/>
    <n v="6510"/>
    <n v="0.47"/>
    <n v="548"/>
    <n v="1477"/>
    <n v="0.371"/>
    <n v="2510"/>
    <n v="5033"/>
    <n v="0.499"/>
    <n v="8555"/>
    <n v="-3556"/>
    <n v="0.22688172043010751"/>
  </r>
  <r>
    <n v="2009"/>
    <x v="15"/>
    <s v="Utah Jazz"/>
    <n v="82"/>
    <n v="19880"/>
    <n v="3143"/>
    <n v="6623"/>
    <n v="0.47499999999999998"/>
    <n v="392"/>
    <n v="1122"/>
    <n v="0.34899999999999998"/>
    <n v="2751"/>
    <n v="5501"/>
    <n v="0.5"/>
    <n v="8492"/>
    <n v="-4379"/>
    <n v="0.16940963309678395"/>
  </r>
  <r>
    <n v="2009"/>
    <x v="15"/>
    <s v="Chicago Bulls"/>
    <n v="82"/>
    <n v="19930"/>
    <n v="3126"/>
    <n v="6846"/>
    <n v="0.45700000000000002"/>
    <n v="493"/>
    <n v="1293"/>
    <n v="0.38100000000000001"/>
    <n v="2633"/>
    <n v="5553"/>
    <n v="0.47399999999999998"/>
    <n v="8378"/>
    <n v="-4260"/>
    <n v="0.18886941279579317"/>
  </r>
  <r>
    <n v="2009"/>
    <x v="15"/>
    <s v="Dallas Mavericks"/>
    <n v="82"/>
    <n v="19805"/>
    <n v="3128"/>
    <n v="6770"/>
    <n v="0.46200000000000002"/>
    <n v="571"/>
    <n v="1632"/>
    <n v="0.35"/>
    <n v="2557"/>
    <n v="5138"/>
    <n v="0.498"/>
    <n v="8343"/>
    <n v="-3506"/>
    <n v="0.24106351550960117"/>
  </r>
  <r>
    <n v="2009"/>
    <x v="15"/>
    <s v="Orlando Magic"/>
    <n v="82"/>
    <n v="19730"/>
    <n v="2929"/>
    <n v="6416"/>
    <n v="0.45700000000000002"/>
    <n v="817"/>
    <n v="2147"/>
    <n v="0.38100000000000001"/>
    <n v="2112"/>
    <n v="4269"/>
    <n v="0.495"/>
    <n v="8286"/>
    <n v="-2122"/>
    <n v="0.33463216957605985"/>
  </r>
  <r>
    <n v="2009"/>
    <x v="15"/>
    <s v="Boston Celtics"/>
    <n v="82"/>
    <n v="19880"/>
    <n v="3075"/>
    <n v="6333"/>
    <n v="0.48599999999999999"/>
    <n v="538"/>
    <n v="1355"/>
    <n v="0.39700000000000002"/>
    <n v="2537"/>
    <n v="4978"/>
    <n v="0.51"/>
    <n v="8275"/>
    <n v="-3623"/>
    <n v="0.21395862940154745"/>
  </r>
  <r>
    <n v="2009"/>
    <x v="15"/>
    <s v="Sacramento Kings"/>
    <n v="82"/>
    <n v="19905"/>
    <n v="2990"/>
    <n v="6685"/>
    <n v="0.44700000000000001"/>
    <n v="586"/>
    <n v="1594"/>
    <n v="0.36799999999999999"/>
    <n v="2404"/>
    <n v="5091"/>
    <n v="0.47199999999999998"/>
    <n v="8248"/>
    <n v="-3497"/>
    <n v="0.23844427823485415"/>
  </r>
  <r>
    <n v="2009"/>
    <x v="15"/>
    <s v="Cleveland Cavaliers"/>
    <n v="82"/>
    <n v="19780"/>
    <n v="3022"/>
    <n v="6454"/>
    <n v="0.46800000000000003"/>
    <n v="656"/>
    <n v="1670"/>
    <n v="0.39300000000000002"/>
    <n v="2366"/>
    <n v="4784"/>
    <n v="0.495"/>
    <n v="8223"/>
    <n v="-3114"/>
    <n v="0.25875426092345832"/>
  </r>
  <r>
    <n v="2009"/>
    <x v="15"/>
    <s v="Portland Trail Blazers"/>
    <n v="82"/>
    <n v="19830"/>
    <n v="3018"/>
    <n v="6494"/>
    <n v="0.46500000000000002"/>
    <n v="596"/>
    <n v="1555"/>
    <n v="0.38300000000000001"/>
    <n v="2422"/>
    <n v="4939"/>
    <n v="0.49"/>
    <n v="8153"/>
    <n v="-3384"/>
    <n v="0.23945180166307362"/>
  </r>
  <r>
    <n v="2009"/>
    <x v="15"/>
    <s v="Milwaukee Bucks"/>
    <n v="82"/>
    <n v="19780"/>
    <n v="3009"/>
    <n v="6755"/>
    <n v="0.44500000000000001"/>
    <n v="511"/>
    <n v="1408"/>
    <n v="0.36299999999999999"/>
    <n v="2498"/>
    <n v="5347"/>
    <n v="0.46700000000000003"/>
    <n v="8142"/>
    <n v="-3939"/>
    <n v="0.2084381939304219"/>
  </r>
  <r>
    <n v="2009"/>
    <x v="15"/>
    <s v="Toronto Raptors"/>
    <n v="82"/>
    <n v="19805"/>
    <n v="3054"/>
    <n v="6673"/>
    <n v="0.45800000000000002"/>
    <n v="479"/>
    <n v="1289"/>
    <n v="0.372"/>
    <n v="2575"/>
    <n v="5384"/>
    <n v="0.47799999999999998"/>
    <n v="8121"/>
    <n v="-4095"/>
    <n v="0.19316649183275889"/>
  </r>
  <r>
    <n v="2009"/>
    <x v="15"/>
    <s v="Houston Rockets"/>
    <n v="82"/>
    <n v="19805"/>
    <n v="2959"/>
    <n v="6526"/>
    <n v="0.45300000000000001"/>
    <n v="621"/>
    <n v="1656"/>
    <n v="0.375"/>
    <n v="2338"/>
    <n v="4870"/>
    <n v="0.48"/>
    <n v="8070"/>
    <n v="-3214"/>
    <n v="0.25375421391357644"/>
  </r>
  <r>
    <n v="2009"/>
    <x v="15"/>
    <s v="Miami Heat"/>
    <n v="82"/>
    <n v="19955"/>
    <n v="3034"/>
    <n v="6646"/>
    <n v="0.45700000000000002"/>
    <n v="582"/>
    <n v="1631"/>
    <n v="0.35699999999999998"/>
    <n v="2452"/>
    <n v="5015"/>
    <n v="0.48899999999999999"/>
    <n v="8061"/>
    <n v="-3384"/>
    <n v="0.24541077339753234"/>
  </r>
  <r>
    <n v="2009"/>
    <x v="15"/>
    <s v="Atlanta Hawks"/>
    <n v="82"/>
    <n v="19705"/>
    <n v="2956"/>
    <n v="6451"/>
    <n v="0.45800000000000002"/>
    <n v="597"/>
    <n v="1633"/>
    <n v="0.36599999999999999"/>
    <n v="2359"/>
    <n v="4818"/>
    <n v="0.49"/>
    <n v="8046"/>
    <n v="-3185"/>
    <n v="0.25313904820957989"/>
  </r>
  <r>
    <n v="2009"/>
    <x v="15"/>
    <s v="New Jersey Nets"/>
    <n v="82"/>
    <n v="19830"/>
    <n v="2925"/>
    <n v="6536"/>
    <n v="0.44800000000000001"/>
    <n v="652"/>
    <n v="1735"/>
    <n v="0.376"/>
    <n v="2273"/>
    <n v="4801"/>
    <n v="0.47299999999999998"/>
    <n v="8044"/>
    <n v="-3066"/>
    <n v="0.265452876376989"/>
  </r>
  <r>
    <n v="2009"/>
    <x v="15"/>
    <s v="Minnesota Timberwolves"/>
    <n v="82"/>
    <n v="19805"/>
    <n v="2986"/>
    <n v="6766"/>
    <n v="0.441"/>
    <n v="543"/>
    <n v="1539"/>
    <n v="0.35299999999999998"/>
    <n v="2443"/>
    <n v="5227"/>
    <n v="0.46700000000000003"/>
    <n v="8019"/>
    <n v="-3688"/>
    <n v="0.22746083357966301"/>
  </r>
  <r>
    <n v="2009"/>
    <x v="15"/>
    <s v="Philadelphia 76ers"/>
    <n v="82"/>
    <n v="19755"/>
    <n v="2997"/>
    <n v="6532"/>
    <n v="0.45900000000000002"/>
    <n v="341"/>
    <n v="1072"/>
    <n v="0.318"/>
    <n v="2656"/>
    <n v="5460"/>
    <n v="0.48599999999999999"/>
    <n v="7987"/>
    <n v="-4388"/>
    <n v="0.16411512553582364"/>
  </r>
  <r>
    <n v="2009"/>
    <x v="15"/>
    <s v="San Antonio Spurs"/>
    <n v="82"/>
    <n v="19905"/>
    <n v="3042"/>
    <n v="6534"/>
    <n v="0.46600000000000003"/>
    <n v="625"/>
    <n v="1620"/>
    <n v="0.38600000000000001"/>
    <n v="2417"/>
    <n v="4914"/>
    <n v="0.49199999999999999"/>
    <n v="7958"/>
    <n v="-3294"/>
    <n v="0.24793388429752067"/>
  </r>
  <r>
    <n v="2009"/>
    <x v="15"/>
    <s v="Oklahoma City Thunder"/>
    <n v="82"/>
    <n v="19805"/>
    <n v="2999"/>
    <n v="6716"/>
    <n v="0.44700000000000001"/>
    <n v="328"/>
    <n v="949"/>
    <n v="0.34599999999999997"/>
    <n v="2671"/>
    <n v="5767"/>
    <n v="0.46300000000000002"/>
    <n v="7952"/>
    <n v="-4818"/>
    <n v="0.14130434782608695"/>
  </r>
  <r>
    <n v="2009"/>
    <x v="15"/>
    <s v="Washington Wizards"/>
    <n v="82"/>
    <n v="19705"/>
    <n v="2994"/>
    <n v="6655"/>
    <n v="0.45"/>
    <n v="395"/>
    <n v="1198"/>
    <n v="0.33"/>
    <n v="2599"/>
    <n v="5457"/>
    <n v="0.47599999999999998"/>
    <n v="7877"/>
    <n v="-4259"/>
    <n v="0.18001502629601804"/>
  </r>
  <r>
    <n v="2009"/>
    <x v="15"/>
    <s v="New Orleans Hornets"/>
    <n v="82"/>
    <n v="19755"/>
    <n v="2911"/>
    <n v="6366"/>
    <n v="0.45700000000000002"/>
    <n v="556"/>
    <n v="1526"/>
    <n v="0.36399999999999999"/>
    <n v="2355"/>
    <n v="4840"/>
    <n v="0.48699999999999999"/>
    <n v="7857"/>
    <n v="-3314"/>
    <n v="0.23971096449890042"/>
  </r>
  <r>
    <n v="2009"/>
    <x v="15"/>
    <s v="Los Angeles Clippers"/>
    <n v="82"/>
    <n v="19880"/>
    <n v="2955"/>
    <n v="6696"/>
    <n v="0.441"/>
    <n v="535"/>
    <n v="1513"/>
    <n v="0.35399999999999998"/>
    <n v="2420"/>
    <n v="5183"/>
    <n v="0.46700000000000003"/>
    <n v="7799"/>
    <n v="-3670"/>
    <n v="0.2259557945041816"/>
  </r>
  <r>
    <n v="2009"/>
    <x v="15"/>
    <s v="Detroit Pistons"/>
    <n v="82"/>
    <n v="19905"/>
    <n v="2981"/>
    <n v="6559"/>
    <n v="0.45400000000000001"/>
    <n v="377"/>
    <n v="1079"/>
    <n v="0.34899999999999998"/>
    <n v="2604"/>
    <n v="5480"/>
    <n v="0.47499999999999998"/>
    <n v="7727"/>
    <n v="-4401"/>
    <n v="0.16450678457081871"/>
  </r>
  <r>
    <n v="2009"/>
    <x v="15"/>
    <s v="Memphis Grizzlies"/>
    <n v="82"/>
    <n v="19805"/>
    <n v="2865"/>
    <n v="6311"/>
    <n v="0.45400000000000001"/>
    <n v="398"/>
    <n v="1106"/>
    <n v="0.36"/>
    <n v="2467"/>
    <n v="5205"/>
    <n v="0.47399999999999998"/>
    <n v="7698"/>
    <n v="-4099"/>
    <n v="0.17524956425289179"/>
  </r>
  <r>
    <n v="2009"/>
    <x v="15"/>
    <s v="Charlotte Bobcats"/>
    <n v="82"/>
    <n v="19930"/>
    <n v="2866"/>
    <n v="6299"/>
    <n v="0.45500000000000002"/>
    <n v="490"/>
    <n v="1339"/>
    <n v="0.36599999999999999"/>
    <n v="2376"/>
    <n v="4960"/>
    <n v="0.47899999999999998"/>
    <n v="7677"/>
    <n v="-3621"/>
    <n v="0.21257342435307192"/>
  </r>
  <r>
    <n v="2008"/>
    <x v="16"/>
    <s v="Golden State Warriors"/>
    <n v="82"/>
    <n v="19780"/>
    <n v="3403"/>
    <n v="7406"/>
    <n v="0.45900000000000002"/>
    <n v="761"/>
    <n v="2185"/>
    <n v="0.34799999999999998"/>
    <n v="2642"/>
    <n v="5221"/>
    <n v="0.50600000000000001"/>
    <n v="9105"/>
    <n v="-3036"/>
    <n v="0.29503105590062112"/>
  </r>
  <r>
    <n v="2008"/>
    <x v="16"/>
    <s v="Denver Nuggets"/>
    <n v="82"/>
    <n v="19855"/>
    <n v="3307"/>
    <n v="7038"/>
    <n v="0.47"/>
    <n v="569"/>
    <n v="1605"/>
    <n v="0.35499999999999998"/>
    <n v="2738"/>
    <n v="5433"/>
    <n v="0.504"/>
    <n v="9074"/>
    <n v="-3828"/>
    <n v="0.22804774083546461"/>
  </r>
  <r>
    <n v="2008"/>
    <x v="16"/>
    <s v="Phoenix Suns"/>
    <n v="82"/>
    <n v="19780"/>
    <n v="3392"/>
    <n v="6782"/>
    <n v="0.5"/>
    <n v="694"/>
    <n v="1764"/>
    <n v="0.39300000000000002"/>
    <n v="2698"/>
    <n v="5018"/>
    <n v="0.53800000000000003"/>
    <n v="9026"/>
    <n v="-3254"/>
    <n v="0.26010026540843412"/>
  </r>
  <r>
    <n v="2008"/>
    <x v="16"/>
    <s v="Los Angeles Lakers"/>
    <n v="82"/>
    <n v="19780"/>
    <n v="3248"/>
    <n v="6818"/>
    <n v="0.47599999999999998"/>
    <n v="662"/>
    <n v="1751"/>
    <n v="0.378"/>
    <n v="2586"/>
    <n v="5067"/>
    <n v="0.51"/>
    <n v="8904"/>
    <n v="-3316"/>
    <n v="0.25682018187151656"/>
  </r>
  <r>
    <n v="2008"/>
    <x v="16"/>
    <s v="Utah Jazz"/>
    <n v="82"/>
    <n v="19705"/>
    <n v="3279"/>
    <n v="6592"/>
    <n v="0.497"/>
    <n v="407"/>
    <n v="1095"/>
    <n v="0.372"/>
    <n v="2872"/>
    <n v="5497"/>
    <n v="0.52200000000000002"/>
    <n v="8710"/>
    <n v="-4402"/>
    <n v="0.16611043689320387"/>
  </r>
  <r>
    <n v="2008"/>
    <x v="16"/>
    <s v="Orlando Magic"/>
    <n v="82"/>
    <n v="19780"/>
    <n v="3058"/>
    <n v="6446"/>
    <n v="0.47399999999999998"/>
    <n v="801"/>
    <n v="2074"/>
    <n v="0.38600000000000001"/>
    <n v="2257"/>
    <n v="4372"/>
    <n v="0.51600000000000001"/>
    <n v="8567"/>
    <n v="-2298"/>
    <n v="0.32174992243251627"/>
  </r>
  <r>
    <n v="2008"/>
    <x v="16"/>
    <s v="Indiana Pacers"/>
    <n v="82"/>
    <n v="19755"/>
    <n v="3102"/>
    <n v="6993"/>
    <n v="0.44400000000000001"/>
    <n v="755"/>
    <n v="2021"/>
    <n v="0.374"/>
    <n v="2347"/>
    <n v="4972"/>
    <n v="0.47199999999999998"/>
    <n v="8527"/>
    <n v="-2951"/>
    <n v="0.28900328900328898"/>
  </r>
  <r>
    <n v="2008"/>
    <x v="16"/>
    <s v="Sacramento Kings"/>
    <n v="82"/>
    <n v="19830"/>
    <n v="3043"/>
    <n v="6558"/>
    <n v="0.46400000000000002"/>
    <n v="510"/>
    <n v="1367"/>
    <n v="0.373"/>
    <n v="2533"/>
    <n v="5191"/>
    <n v="0.48799999999999999"/>
    <n v="8408"/>
    <n v="-3824"/>
    <n v="0.20844769746874048"/>
  </r>
  <r>
    <n v="2008"/>
    <x v="16"/>
    <s v="New Orleans Hornets"/>
    <n v="82"/>
    <n v="19805"/>
    <n v="3164"/>
    <n v="6796"/>
    <n v="0.46600000000000003"/>
    <n v="630"/>
    <n v="1621"/>
    <n v="0.38900000000000001"/>
    <n v="2534"/>
    <n v="5175"/>
    <n v="0.49"/>
    <n v="8270"/>
    <n v="-3554"/>
    <n v="0.23852266038846381"/>
  </r>
  <r>
    <n v="2008"/>
    <x v="16"/>
    <s v="Memphis Grizzlies"/>
    <n v="82"/>
    <n v="19805"/>
    <n v="3060"/>
    <n v="6737"/>
    <n v="0.45400000000000001"/>
    <n v="620"/>
    <n v="1779"/>
    <n v="0.34899999999999998"/>
    <n v="2440"/>
    <n v="4958"/>
    <n v="0.49199999999999999"/>
    <n v="8257"/>
    <n v="-3179"/>
    <n v="0.26406412349710556"/>
  </r>
  <r>
    <n v="2008"/>
    <x v="16"/>
    <s v="Boston Celtics"/>
    <n v="82"/>
    <n v="19755"/>
    <n v="2986"/>
    <n v="6286"/>
    <n v="0.47499999999999998"/>
    <n v="596"/>
    <n v="1564"/>
    <n v="0.38100000000000001"/>
    <n v="2390"/>
    <n v="4722"/>
    <n v="0.50600000000000001"/>
    <n v="8245"/>
    <n v="-3158"/>
    <n v="0.24880687241489025"/>
  </r>
  <r>
    <n v="2008"/>
    <x v="16"/>
    <s v="Dallas Mavericks"/>
    <n v="82"/>
    <n v="19730"/>
    <n v="3025"/>
    <n v="6515"/>
    <n v="0.46400000000000002"/>
    <n v="494"/>
    <n v="1403"/>
    <n v="0.35199999999999998"/>
    <n v="2531"/>
    <n v="5112"/>
    <n v="0.495"/>
    <n v="8234"/>
    <n v="-3709"/>
    <n v="0.21534919416730622"/>
  </r>
  <r>
    <n v="2008"/>
    <x v="16"/>
    <s v="Toronto Raptors"/>
    <n v="82"/>
    <n v="19830"/>
    <n v="3148"/>
    <n v="6726"/>
    <n v="0.46800000000000003"/>
    <n v="572"/>
    <n v="1459"/>
    <n v="0.39200000000000002"/>
    <n v="2576"/>
    <n v="5267"/>
    <n v="0.48899999999999999"/>
    <n v="8215"/>
    <n v="-3808"/>
    <n v="0.21691941718703539"/>
  </r>
  <r>
    <n v="2008"/>
    <x v="16"/>
    <s v="Washington Wizards"/>
    <n v="82"/>
    <n v="19905"/>
    <n v="2986"/>
    <n v="6695"/>
    <n v="0.44600000000000001"/>
    <n v="575"/>
    <n v="1614"/>
    <n v="0.35599999999999998"/>
    <n v="2411"/>
    <n v="5081"/>
    <n v="0.47499999999999998"/>
    <n v="8104"/>
    <n v="-3467"/>
    <n v="0.24107542942494398"/>
  </r>
  <r>
    <n v="2008"/>
    <x v="16"/>
    <s v="Atlanta Hawks"/>
    <n v="82"/>
    <n v="19855"/>
    <n v="2975"/>
    <n v="6552"/>
    <n v="0.45400000000000001"/>
    <n v="384"/>
    <n v="1078"/>
    <n v="0.35599999999999998"/>
    <n v="2591"/>
    <n v="5474"/>
    <n v="0.47299999999999998"/>
    <n v="8054"/>
    <n v="-4396"/>
    <n v="0.16452991452991453"/>
  </r>
  <r>
    <n v="2008"/>
    <x v="16"/>
    <s v="Seattle SuperSonics"/>
    <n v="82"/>
    <n v="19830"/>
    <n v="3125"/>
    <n v="7032"/>
    <n v="0.44400000000000001"/>
    <n v="313"/>
    <n v="939"/>
    <n v="0.33300000000000002"/>
    <n v="2812"/>
    <n v="6093"/>
    <n v="0.46200000000000002"/>
    <n v="7999"/>
    <n v="-5154"/>
    <n v="0.13353242320819111"/>
  </r>
  <r>
    <n v="2008"/>
    <x v="16"/>
    <s v="Detroit Pistons"/>
    <n v="82"/>
    <n v="19730"/>
    <n v="2999"/>
    <n v="6551"/>
    <n v="0.45800000000000002"/>
    <n v="487"/>
    <n v="1330"/>
    <n v="0.36599999999999999"/>
    <n v="2512"/>
    <n v="5221"/>
    <n v="0.48099999999999998"/>
    <n v="7992"/>
    <n v="-3891"/>
    <n v="0.20302243932224087"/>
  </r>
  <r>
    <n v="2008"/>
    <x v="16"/>
    <s v="Chicago Bulls"/>
    <n v="82"/>
    <n v="19805"/>
    <n v="2987"/>
    <n v="6861"/>
    <n v="0.435"/>
    <n v="474"/>
    <n v="1305"/>
    <n v="0.36299999999999999"/>
    <n v="2513"/>
    <n v="5556"/>
    <n v="0.45200000000000001"/>
    <n v="7981"/>
    <n v="-4251"/>
    <n v="0.19020550940096195"/>
  </r>
  <r>
    <n v="2008"/>
    <x v="16"/>
    <s v="Charlotte Bobcats"/>
    <n v="82"/>
    <n v="19880"/>
    <n v="2960"/>
    <n v="6554"/>
    <n v="0.45200000000000001"/>
    <n v="529"/>
    <n v="1443"/>
    <n v="0.36699999999999999"/>
    <n v="2431"/>
    <n v="5111"/>
    <n v="0.47599999999999998"/>
    <n v="7959"/>
    <n v="-3668"/>
    <n v="0.22017088800732376"/>
  </r>
  <r>
    <n v="2008"/>
    <x v="16"/>
    <s v="Milwaukee Bucks"/>
    <n v="82"/>
    <n v="19855"/>
    <n v="3026"/>
    <n v="6745"/>
    <n v="0.44900000000000001"/>
    <n v="452"/>
    <n v="1313"/>
    <n v="0.34399999999999997"/>
    <n v="2574"/>
    <n v="5432"/>
    <n v="0.47399999999999998"/>
    <n v="7956"/>
    <n v="-4119"/>
    <n v="0.19466271312083025"/>
  </r>
  <r>
    <n v="2008"/>
    <x v="16"/>
    <s v="New York Knicks"/>
    <n v="82"/>
    <n v="19880"/>
    <n v="2967"/>
    <n v="6757"/>
    <n v="0.439"/>
    <n v="490"/>
    <n v="1454"/>
    <n v="0.33700000000000002"/>
    <n v="2477"/>
    <n v="5303"/>
    <n v="0.46700000000000003"/>
    <n v="7948"/>
    <n v="-3849"/>
    <n v="0.2151842533668788"/>
  </r>
  <r>
    <n v="2008"/>
    <x v="16"/>
    <s v="Houston Rockets"/>
    <n v="82"/>
    <n v="19730"/>
    <n v="3003"/>
    <n v="6698"/>
    <n v="0.44800000000000001"/>
    <n v="583"/>
    <n v="1707"/>
    <n v="0.34200000000000003"/>
    <n v="2420"/>
    <n v="4991"/>
    <n v="0.48499999999999999"/>
    <n v="7931"/>
    <n v="-3284"/>
    <n v="0.2548521946849806"/>
  </r>
  <r>
    <n v="2008"/>
    <x v="16"/>
    <s v="Philadelphia 76ers"/>
    <n v="82"/>
    <n v="19755"/>
    <n v="3056"/>
    <n v="6648"/>
    <n v="0.46"/>
    <n v="302"/>
    <n v="952"/>
    <n v="0.317"/>
    <n v="2754"/>
    <n v="5696"/>
    <n v="0.48299999999999998"/>
    <n v="7923"/>
    <n v="-4744"/>
    <n v="0.14320096269554752"/>
  </r>
  <r>
    <n v="2008"/>
    <x v="16"/>
    <s v="Cleveland Cavaliers"/>
    <n v="82"/>
    <n v="19855"/>
    <n v="2937"/>
    <n v="6697"/>
    <n v="0.439"/>
    <n v="552"/>
    <n v="1544"/>
    <n v="0.35799999999999998"/>
    <n v="2385"/>
    <n v="5153"/>
    <n v="0.46300000000000002"/>
    <n v="7903"/>
    <n v="-3609"/>
    <n v="0.23055099298193221"/>
  </r>
  <r>
    <n v="2008"/>
    <x v="16"/>
    <s v="New Jersey Nets"/>
    <n v="82"/>
    <n v="19830"/>
    <n v="2856"/>
    <n v="6450"/>
    <n v="0.443"/>
    <n v="498"/>
    <n v="1430"/>
    <n v="0.34799999999999998"/>
    <n v="2358"/>
    <n v="5020"/>
    <n v="0.47"/>
    <n v="7857"/>
    <n v="-3590"/>
    <n v="0.22170542635658916"/>
  </r>
  <r>
    <n v="2008"/>
    <x v="16"/>
    <s v="Minnesota Timberwolves"/>
    <n v="82"/>
    <n v="19730"/>
    <n v="3076"/>
    <n v="6817"/>
    <n v="0.45100000000000001"/>
    <n v="441"/>
    <n v="1259"/>
    <n v="0.35"/>
    <n v="2635"/>
    <n v="5558"/>
    <n v="0.47399999999999998"/>
    <n v="7839"/>
    <n v="-4299"/>
    <n v="0.18468534545987972"/>
  </r>
  <r>
    <n v="2008"/>
    <x v="16"/>
    <s v="Portland Trail Blazers"/>
    <n v="82"/>
    <n v="19905"/>
    <n v="2935"/>
    <n v="6546"/>
    <n v="0.44800000000000001"/>
    <n v="538"/>
    <n v="1426"/>
    <n v="0.377"/>
    <n v="2397"/>
    <n v="5120"/>
    <n v="0.46800000000000003"/>
    <n v="7820"/>
    <n v="-3694"/>
    <n v="0.21784295753131683"/>
  </r>
  <r>
    <n v="2008"/>
    <x v="16"/>
    <s v="San Antonio Spurs"/>
    <n v="82"/>
    <n v="19730"/>
    <n v="2938"/>
    <n v="6424"/>
    <n v="0.45700000000000002"/>
    <n v="594"/>
    <n v="1610"/>
    <n v="0.36899999999999999"/>
    <n v="2344"/>
    <n v="4814"/>
    <n v="0.48699999999999999"/>
    <n v="7820"/>
    <n v="-3204"/>
    <n v="0.25062266500622665"/>
  </r>
  <r>
    <n v="2008"/>
    <x v="16"/>
    <s v="Los Angeles Clippers"/>
    <n v="82"/>
    <n v="19805"/>
    <n v="2820"/>
    <n v="6445"/>
    <n v="0.438"/>
    <n v="350"/>
    <n v="1079"/>
    <n v="0.32400000000000001"/>
    <n v="2470"/>
    <n v="5366"/>
    <n v="0.46"/>
    <n v="7692"/>
    <n v="-4287"/>
    <n v="0.16741660201706748"/>
  </r>
  <r>
    <n v="2008"/>
    <x v="16"/>
    <s v="Miami Heat"/>
    <n v="82"/>
    <n v="19830"/>
    <n v="2808"/>
    <n v="6336"/>
    <n v="0.443"/>
    <n v="491"/>
    <n v="1373"/>
    <n v="0.35799999999999998"/>
    <n v="2317"/>
    <n v="4963"/>
    <n v="0.46700000000000003"/>
    <n v="7491"/>
    <n v="-3590"/>
    <n v="0.21669823232323232"/>
  </r>
  <r>
    <n v="2007"/>
    <x v="17"/>
    <s v="Phoenix Suns"/>
    <n v="82"/>
    <n v="19905"/>
    <n v="3388"/>
    <n v="6855"/>
    <n v="0.49399999999999999"/>
    <n v="785"/>
    <n v="1965"/>
    <n v="0.39900000000000002"/>
    <n v="2603"/>
    <n v="4890"/>
    <n v="0.53200000000000003"/>
    <n v="9037"/>
    <n v="-2925"/>
    <n v="0.28665207877461707"/>
  </r>
  <r>
    <n v="2007"/>
    <x v="17"/>
    <s v="Golden State Warriors"/>
    <n v="82"/>
    <n v="19755"/>
    <n v="3261"/>
    <n v="7048"/>
    <n v="0.46300000000000002"/>
    <n v="700"/>
    <n v="1967"/>
    <n v="0.35599999999999998"/>
    <n v="2561"/>
    <n v="5081"/>
    <n v="0.504"/>
    <n v="8737"/>
    <n v="-3114"/>
    <n v="0.27908626560726446"/>
  </r>
  <r>
    <n v="2007"/>
    <x v="17"/>
    <s v="Denver Nuggets"/>
    <n v="82"/>
    <n v="19780"/>
    <n v="3164"/>
    <n v="6805"/>
    <n v="0.46500000000000002"/>
    <n v="484"/>
    <n v="1440"/>
    <n v="0.33600000000000002"/>
    <n v="2680"/>
    <n v="5365"/>
    <n v="0.5"/>
    <n v="8639"/>
    <n v="-3925"/>
    <n v="0.21160911094783247"/>
  </r>
  <r>
    <n v="2007"/>
    <x v="17"/>
    <s v="Washington Wizards"/>
    <n v="82"/>
    <n v="19830"/>
    <n v="3070"/>
    <n v="6820"/>
    <n v="0.45"/>
    <n v="561"/>
    <n v="1614"/>
    <n v="0.34799999999999998"/>
    <n v="2509"/>
    <n v="5206"/>
    <n v="0.48199999999999998"/>
    <n v="8556"/>
    <n v="-3592"/>
    <n v="0.23665689149560118"/>
  </r>
  <r>
    <n v="2007"/>
    <x v="17"/>
    <s v="Los Angeles Lakers"/>
    <n v="82"/>
    <n v="20030"/>
    <n v="3103"/>
    <n v="6664"/>
    <n v="0.46600000000000003"/>
    <n v="608"/>
    <n v="1724"/>
    <n v="0.35299999999999998"/>
    <n v="2495"/>
    <n v="4940"/>
    <n v="0.505"/>
    <n v="8474"/>
    <n v="-3216"/>
    <n v="0.258703481392557"/>
  </r>
  <r>
    <n v="2007"/>
    <x v="17"/>
    <s v="Memphis Grizzlies"/>
    <n v="82"/>
    <n v="19980"/>
    <n v="2998"/>
    <n v="6448"/>
    <n v="0.46500000000000002"/>
    <n v="500"/>
    <n v="1362"/>
    <n v="0.36699999999999999"/>
    <n v="2498"/>
    <n v="5086"/>
    <n v="0.49099999999999999"/>
    <n v="8331"/>
    <n v="-3724"/>
    <n v="0.21122828784119108"/>
  </r>
  <r>
    <n v="2007"/>
    <x v="17"/>
    <s v="Utah Jazz"/>
    <n v="82"/>
    <n v="19805"/>
    <n v="3069"/>
    <n v="6471"/>
    <n v="0.47399999999999998"/>
    <n v="354"/>
    <n v="1056"/>
    <n v="0.33500000000000002"/>
    <n v="2715"/>
    <n v="5415"/>
    <n v="0.501"/>
    <n v="8322"/>
    <n v="-4359"/>
    <n v="0.16318961520630507"/>
  </r>
  <r>
    <n v="2007"/>
    <x v="17"/>
    <s v="Sacramento Kings"/>
    <n v="82"/>
    <n v="19805"/>
    <n v="2941"/>
    <n v="6532"/>
    <n v="0.45"/>
    <n v="530"/>
    <n v="1513"/>
    <n v="0.35"/>
    <n v="2411"/>
    <n v="5019"/>
    <n v="0.48"/>
    <n v="8303"/>
    <n v="-3506"/>
    <n v="0.2316289038579302"/>
  </r>
  <r>
    <n v="2007"/>
    <x v="17"/>
    <s v="Dallas Mavericks"/>
    <n v="82"/>
    <n v="19755"/>
    <n v="3010"/>
    <n v="6442"/>
    <n v="0.46700000000000003"/>
    <n v="535"/>
    <n v="1404"/>
    <n v="0.38100000000000001"/>
    <n v="2475"/>
    <n v="5038"/>
    <n v="0.49099999999999999"/>
    <n v="8201"/>
    <n v="-3634"/>
    <n v="0.21794473765911207"/>
  </r>
  <r>
    <n v="2007"/>
    <x v="17"/>
    <s v="Milwaukee Bucks"/>
    <n v="82"/>
    <n v="19855"/>
    <n v="3121"/>
    <n v="6714"/>
    <n v="0.46500000000000002"/>
    <n v="524"/>
    <n v="1472"/>
    <n v="0.35599999999999998"/>
    <n v="2597"/>
    <n v="5242"/>
    <n v="0.495"/>
    <n v="8172"/>
    <n v="-3770"/>
    <n v="0.21924337205838546"/>
  </r>
  <r>
    <n v="2007"/>
    <x v="17"/>
    <s v="Toronto Raptors"/>
    <n v="82"/>
    <n v="19755"/>
    <n v="3032"/>
    <n v="6547"/>
    <n v="0.46300000000000002"/>
    <n v="531"/>
    <n v="1464"/>
    <n v="0.36299999999999999"/>
    <n v="2501"/>
    <n v="5083"/>
    <n v="0.49199999999999999"/>
    <n v="8157"/>
    <n v="-3619"/>
    <n v="0.2236138689476096"/>
  </r>
  <r>
    <n v="2007"/>
    <x v="17"/>
    <s v="Seattle SuperSonics"/>
    <n v="82"/>
    <n v="19830"/>
    <n v="3047"/>
    <n v="6628"/>
    <n v="0.46"/>
    <n v="525"/>
    <n v="1451"/>
    <n v="0.36199999999999999"/>
    <n v="2522"/>
    <n v="5177"/>
    <n v="0.48699999999999999"/>
    <n v="8130"/>
    <n v="-3726"/>
    <n v="0.21891973445986723"/>
  </r>
  <r>
    <n v="2007"/>
    <x v="17"/>
    <s v="Chicago Bulls"/>
    <n v="82"/>
    <n v="19780"/>
    <n v="3046"/>
    <n v="6663"/>
    <n v="0.45700000000000002"/>
    <n v="480"/>
    <n v="1237"/>
    <n v="0.38800000000000001"/>
    <n v="2566"/>
    <n v="5426"/>
    <n v="0.47299999999999998"/>
    <n v="8100"/>
    <n v="-4189"/>
    <n v="0.18565210865976287"/>
  </r>
  <r>
    <n v="2007"/>
    <x v="17"/>
    <s v="San Antonio Spurs"/>
    <n v="82"/>
    <n v="19780"/>
    <n v="2999"/>
    <n v="6328"/>
    <n v="0.47399999999999998"/>
    <n v="595"/>
    <n v="1561"/>
    <n v="0.38100000000000001"/>
    <n v="2404"/>
    <n v="4767"/>
    <n v="0.504"/>
    <n v="8079"/>
    <n v="-3206"/>
    <n v="0.24668141592920353"/>
  </r>
  <r>
    <n v="2007"/>
    <x v="17"/>
    <s v="New Jersey Nets"/>
    <n v="82"/>
    <n v="19880"/>
    <n v="2913"/>
    <n v="6379"/>
    <n v="0.45700000000000002"/>
    <n v="609"/>
    <n v="1676"/>
    <n v="0.36299999999999999"/>
    <n v="2304"/>
    <n v="4703"/>
    <n v="0.49"/>
    <n v="8001"/>
    <n v="-3027"/>
    <n v="0.26273710612948736"/>
  </r>
  <r>
    <n v="2007"/>
    <x v="17"/>
    <s v="New York Knicks"/>
    <n v="82"/>
    <n v="20005"/>
    <n v="2903"/>
    <n v="6356"/>
    <n v="0.45700000000000002"/>
    <n v="474"/>
    <n v="1370"/>
    <n v="0.34599999999999997"/>
    <n v="2429"/>
    <n v="4986"/>
    <n v="0.48699999999999999"/>
    <n v="7994"/>
    <n v="-3616"/>
    <n v="0.21554436752674638"/>
  </r>
  <r>
    <n v="2007"/>
    <x v="17"/>
    <s v="Houston Rockets"/>
    <n v="82"/>
    <n v="19855"/>
    <n v="2906"/>
    <n v="6528"/>
    <n v="0.44500000000000001"/>
    <n v="705"/>
    <n v="1893"/>
    <n v="0.372"/>
    <n v="2201"/>
    <n v="4635"/>
    <n v="0.47499999999999998"/>
    <n v="7953"/>
    <n v="-2742"/>
    <n v="0.28998161764705882"/>
  </r>
  <r>
    <n v="2007"/>
    <x v="17"/>
    <s v="Charlotte Bobcats"/>
    <n v="82"/>
    <n v="20005"/>
    <n v="2960"/>
    <n v="6643"/>
    <n v="0.44600000000000001"/>
    <n v="457"/>
    <n v="1280"/>
    <n v="0.35699999999999998"/>
    <n v="2503"/>
    <n v="5363"/>
    <n v="0.46700000000000003"/>
    <n v="7945"/>
    <n v="-4083"/>
    <n v="0.19268402830046666"/>
  </r>
  <r>
    <n v="2007"/>
    <x v="17"/>
    <s v="Cleveland Cavaliers"/>
    <n v="82"/>
    <n v="19880"/>
    <n v="2978"/>
    <n v="6658"/>
    <n v="0.44700000000000001"/>
    <n v="494"/>
    <n v="1404"/>
    <n v="0.35199999999999998"/>
    <n v="2484"/>
    <n v="5254"/>
    <n v="0.47299999999999998"/>
    <n v="7934"/>
    <n v="-3850"/>
    <n v="0.21087413637729047"/>
  </r>
  <r>
    <n v="2007"/>
    <x v="17"/>
    <s v="Minnesota Timberwolves"/>
    <n v="82"/>
    <n v="20005"/>
    <n v="2997"/>
    <n v="6503"/>
    <n v="0.46100000000000002"/>
    <n v="384"/>
    <n v="1089"/>
    <n v="0.35299999999999998"/>
    <n v="2613"/>
    <n v="5414"/>
    <n v="0.48299999999999998"/>
    <n v="7877"/>
    <n v="-4325"/>
    <n v="0.16746117176687683"/>
  </r>
  <r>
    <n v="2007"/>
    <x v="17"/>
    <s v="Detroit Pistons"/>
    <n v="82"/>
    <n v="19880"/>
    <n v="2942"/>
    <n v="6484"/>
    <n v="0.45400000000000001"/>
    <n v="449"/>
    <n v="1305"/>
    <n v="0.34399999999999997"/>
    <n v="2493"/>
    <n v="5179"/>
    <n v="0.48099999999999998"/>
    <n v="7872"/>
    <n v="-3874"/>
    <n v="0.20126465144972239"/>
  </r>
  <r>
    <n v="2007"/>
    <x v="17"/>
    <s v="Boston Celtics"/>
    <n v="82"/>
    <n v="19855"/>
    <n v="2858"/>
    <n v="6454"/>
    <n v="0.443"/>
    <n v="471"/>
    <n v="1283"/>
    <n v="0.36699999999999999"/>
    <n v="2387"/>
    <n v="5171"/>
    <n v="0.46200000000000002"/>
    <n v="7857"/>
    <n v="-3888"/>
    <n v="0.19879144716454911"/>
  </r>
  <r>
    <n v="2007"/>
    <x v="17"/>
    <s v="Los Angeles Clippers"/>
    <n v="82"/>
    <n v="19730"/>
    <n v="2880"/>
    <n v="6318"/>
    <n v="0.45600000000000002"/>
    <n v="314"/>
    <n v="903"/>
    <n v="0.34799999999999998"/>
    <n v="2566"/>
    <n v="5415"/>
    <n v="0.47399999999999998"/>
    <n v="7843"/>
    <n v="-4512"/>
    <n v="0.14292497625830961"/>
  </r>
  <r>
    <n v="2007"/>
    <x v="17"/>
    <s v="Indiana Pacers"/>
    <n v="82"/>
    <n v="19780"/>
    <n v="2872"/>
    <n v="6561"/>
    <n v="0.438"/>
    <n v="481"/>
    <n v="1389"/>
    <n v="0.34599999999999997"/>
    <n v="2391"/>
    <n v="5172"/>
    <n v="0.46200000000000002"/>
    <n v="7840"/>
    <n v="-3783"/>
    <n v="0.21170553269318701"/>
  </r>
  <r>
    <n v="2007"/>
    <x v="17"/>
    <s v="New Orleans/Oklahoma City Hornets"/>
    <n v="82"/>
    <n v="19880"/>
    <n v="2971"/>
    <n v="6674"/>
    <n v="0.44500000000000001"/>
    <n v="455"/>
    <n v="1256"/>
    <n v="0.36199999999999999"/>
    <n v="2516"/>
    <n v="5418"/>
    <n v="0.46400000000000002"/>
    <n v="7833"/>
    <n v="-4162"/>
    <n v="0.18819298771351514"/>
  </r>
  <r>
    <n v="2007"/>
    <x v="17"/>
    <s v="Philadelphia 76ers"/>
    <n v="82"/>
    <n v="19880"/>
    <n v="2932"/>
    <n v="6408"/>
    <n v="0.45800000000000002"/>
    <n v="284"/>
    <n v="823"/>
    <n v="0.34499999999999997"/>
    <n v="2648"/>
    <n v="5585"/>
    <n v="0.47399999999999998"/>
    <n v="7785"/>
    <n v="-4762"/>
    <n v="0.12843320848938827"/>
  </r>
  <r>
    <n v="2007"/>
    <x v="17"/>
    <s v="Orlando Magic"/>
    <n v="82"/>
    <n v="19780"/>
    <n v="2875"/>
    <n v="6090"/>
    <n v="0.47199999999999998"/>
    <n v="342"/>
    <n v="962"/>
    <n v="0.35599999999999998"/>
    <n v="2533"/>
    <n v="5128"/>
    <n v="0.49399999999999999"/>
    <n v="7771"/>
    <n v="-4166"/>
    <n v="0.15796387520525451"/>
  </r>
  <r>
    <n v="2007"/>
    <x v="17"/>
    <s v="Miami Heat"/>
    <n v="82"/>
    <n v="19855"/>
    <n v="2919"/>
    <n v="6288"/>
    <n v="0.46400000000000002"/>
    <n v="528"/>
    <n v="1539"/>
    <n v="0.34300000000000003"/>
    <n v="2391"/>
    <n v="4749"/>
    <n v="0.503"/>
    <n v="7759"/>
    <n v="-3210"/>
    <n v="0.24475190839694658"/>
  </r>
  <r>
    <n v="2007"/>
    <x v="17"/>
    <s v="Portland Trail Blazers"/>
    <n v="82"/>
    <n v="19955"/>
    <n v="2874"/>
    <n v="6392"/>
    <n v="0.45"/>
    <n v="426"/>
    <n v="1232"/>
    <n v="0.34599999999999997"/>
    <n v="2448"/>
    <n v="5160"/>
    <n v="0.47399999999999998"/>
    <n v="7717"/>
    <n v="-3928"/>
    <n v="0.19274092615769711"/>
  </r>
  <r>
    <n v="2007"/>
    <x v="17"/>
    <s v="Atlanta Hawks"/>
    <n v="82"/>
    <n v="19880"/>
    <n v="2831"/>
    <n v="6372"/>
    <n v="0.44400000000000001"/>
    <n v="341"/>
    <n v="1038"/>
    <n v="0.32900000000000001"/>
    <n v="2490"/>
    <n v="5334"/>
    <n v="0.46700000000000003"/>
    <n v="7680"/>
    <n v="-4296"/>
    <n v="0.16290018832391714"/>
  </r>
  <r>
    <n v="2006"/>
    <x v="18"/>
    <s v="Phoenix Suns"/>
    <n v="82"/>
    <n v="19955"/>
    <n v="3430"/>
    <n v="7167"/>
    <n v="0.47899999999999998"/>
    <n v="837"/>
    <n v="2097"/>
    <n v="0.39900000000000002"/>
    <n v="2593"/>
    <n v="5070"/>
    <n v="0.51100000000000001"/>
    <n v="8886"/>
    <n v="-2973"/>
    <n v="0.29259104227710336"/>
  </r>
  <r>
    <n v="2006"/>
    <x v="18"/>
    <s v="Seattle SuperSonics"/>
    <n v="82"/>
    <n v="19830"/>
    <n v="3077"/>
    <n v="6711"/>
    <n v="0.45900000000000002"/>
    <n v="605"/>
    <n v="1631"/>
    <n v="0.371"/>
    <n v="2472"/>
    <n v="5080"/>
    <n v="0.48699999999999999"/>
    <n v="8411"/>
    <n v="-3449"/>
    <n v="0.24303382506332885"/>
  </r>
  <r>
    <n v="2006"/>
    <x v="18"/>
    <s v="Washington Wizards"/>
    <n v="82"/>
    <n v="19830"/>
    <n v="2975"/>
    <n v="6656"/>
    <n v="0.44700000000000001"/>
    <n v="497"/>
    <n v="1394"/>
    <n v="0.35699999999999998"/>
    <n v="2478"/>
    <n v="5262"/>
    <n v="0.47099999999999997"/>
    <n v="8336"/>
    <n v="-3868"/>
    <n v="0.20943509615384615"/>
  </r>
  <r>
    <n v="2006"/>
    <x v="18"/>
    <s v="Toronto Raptors"/>
    <n v="82"/>
    <n v="19955"/>
    <n v="3013"/>
    <n v="6639"/>
    <n v="0.45400000000000001"/>
    <n v="608"/>
    <n v="1620"/>
    <n v="0.375"/>
    <n v="2405"/>
    <n v="5019"/>
    <n v="0.47899999999999998"/>
    <n v="8287"/>
    <n v="-3399"/>
    <n v="0.24401265250790782"/>
  </r>
  <r>
    <n v="2006"/>
    <x v="18"/>
    <s v="Denver Nuggets"/>
    <n v="82"/>
    <n v="19930"/>
    <n v="3078"/>
    <n v="6672"/>
    <n v="0.46100000000000002"/>
    <n v="350"/>
    <n v="1076"/>
    <n v="0.32500000000000001"/>
    <n v="2728"/>
    <n v="5596"/>
    <n v="0.48699999999999999"/>
    <n v="8227"/>
    <n v="-4520"/>
    <n v="0.16127098321342925"/>
  </r>
  <r>
    <n v="2006"/>
    <x v="18"/>
    <s v="Miami Heat"/>
    <n v="82"/>
    <n v="19755"/>
    <n v="3039"/>
    <n v="6355"/>
    <n v="0.47799999999999998"/>
    <n v="497"/>
    <n v="1441"/>
    <n v="0.34499999999999997"/>
    <n v="2542"/>
    <n v="4914"/>
    <n v="0.51700000000000002"/>
    <n v="8191"/>
    <n v="-3473"/>
    <n v="0.22675059008654602"/>
  </r>
  <r>
    <n v="2006"/>
    <x v="18"/>
    <s v="Los Angeles Lakers"/>
    <n v="82"/>
    <n v="19855"/>
    <n v="2992"/>
    <n v="6607"/>
    <n v="0.45300000000000001"/>
    <n v="552"/>
    <n v="1583"/>
    <n v="0.34899999999999998"/>
    <n v="2440"/>
    <n v="5024"/>
    <n v="0.48599999999999999"/>
    <n v="8154"/>
    <n v="-3441"/>
    <n v="0.23959436960799152"/>
  </r>
  <r>
    <n v="2006"/>
    <x v="18"/>
    <s v="Philadelphia 76ers"/>
    <n v="82"/>
    <n v="19905"/>
    <n v="3001"/>
    <n v="6546"/>
    <n v="0.45800000000000002"/>
    <n v="375"/>
    <n v="1031"/>
    <n v="0.36399999999999999"/>
    <n v="2626"/>
    <n v="5515"/>
    <n v="0.47599999999999998"/>
    <n v="8147"/>
    <n v="-4484"/>
    <n v="0.15750076382523678"/>
  </r>
  <r>
    <n v="2006"/>
    <x v="18"/>
    <s v="Dallas Mavericks"/>
    <n v="82"/>
    <n v="19880"/>
    <n v="2948"/>
    <n v="6375"/>
    <n v="0.46200000000000002"/>
    <n v="416"/>
    <n v="1113"/>
    <n v="0.374"/>
    <n v="2532"/>
    <n v="5262"/>
    <n v="0.48099999999999998"/>
    <n v="8130"/>
    <n v="-4149"/>
    <n v="0.17458823529411766"/>
  </r>
  <r>
    <n v="2006"/>
    <x v="18"/>
    <s v="Sacramento Kings"/>
    <n v="82"/>
    <n v="19830"/>
    <n v="2954"/>
    <n v="6500"/>
    <n v="0.45400000000000001"/>
    <n v="494"/>
    <n v="1408"/>
    <n v="0.35099999999999998"/>
    <n v="2460"/>
    <n v="5092"/>
    <n v="0.48299999999999998"/>
    <n v="8106"/>
    <n v="-3684"/>
    <n v="0.21661538461538463"/>
  </r>
  <r>
    <n v="2006"/>
    <x v="18"/>
    <s v="Golden State Warriors"/>
    <n v="82"/>
    <n v="19830"/>
    <n v="2939"/>
    <n v="6785"/>
    <n v="0.433"/>
    <n v="625"/>
    <n v="1832"/>
    <n v="0.34100000000000003"/>
    <n v="2314"/>
    <n v="4953"/>
    <n v="0.46700000000000003"/>
    <n v="8076"/>
    <n v="-3121"/>
    <n v="0.27000736919675755"/>
  </r>
  <r>
    <n v="2006"/>
    <x v="18"/>
    <s v="Boston Celtics"/>
    <n v="82"/>
    <n v="19880"/>
    <n v="2951"/>
    <n v="6322"/>
    <n v="0.46700000000000003"/>
    <n v="467"/>
    <n v="1290"/>
    <n v="0.36199999999999999"/>
    <n v="2484"/>
    <n v="5032"/>
    <n v="0.49399999999999999"/>
    <n v="8033"/>
    <n v="-3742"/>
    <n v="0.20404935147105346"/>
  </r>
  <r>
    <n v="2006"/>
    <x v="18"/>
    <s v="Milwaukee Bucks"/>
    <n v="82"/>
    <n v="19855"/>
    <n v="2976"/>
    <n v="6566"/>
    <n v="0.45300000000000001"/>
    <n v="507"/>
    <n v="1335"/>
    <n v="0.38"/>
    <n v="2469"/>
    <n v="5231"/>
    <n v="0.47199999999999998"/>
    <n v="8020"/>
    <n v="-3896"/>
    <n v="0.20332013402375876"/>
  </r>
  <r>
    <n v="2006"/>
    <x v="18"/>
    <s v="Chicago Bulls"/>
    <n v="82"/>
    <n v="19905"/>
    <n v="3004"/>
    <n v="6737"/>
    <n v="0.44600000000000001"/>
    <n v="560"/>
    <n v="1477"/>
    <n v="0.379"/>
    <n v="2444"/>
    <n v="5260"/>
    <n v="0.46500000000000002"/>
    <n v="8020"/>
    <n v="-3783"/>
    <n v="0.21923704913166098"/>
  </r>
  <r>
    <n v="2006"/>
    <x v="18"/>
    <s v="Cleveland Cavaliers"/>
    <n v="82"/>
    <n v="19830"/>
    <n v="2908"/>
    <n v="6412"/>
    <n v="0.45400000000000001"/>
    <n v="497"/>
    <n v="1465"/>
    <n v="0.33900000000000002"/>
    <n v="2411"/>
    <n v="4947"/>
    <n v="0.48699999999999999"/>
    <n v="8002"/>
    <n v="-3482"/>
    <n v="0.22847785402370555"/>
  </r>
  <r>
    <n v="2006"/>
    <x v="18"/>
    <s v="Atlanta Hawks"/>
    <n v="82"/>
    <n v="19880"/>
    <n v="2946"/>
    <n v="6496"/>
    <n v="0.45400000000000001"/>
    <n v="424"/>
    <n v="1154"/>
    <n v="0.36699999999999999"/>
    <n v="2522"/>
    <n v="5342"/>
    <n v="0.47199999999999998"/>
    <n v="7972"/>
    <n v="-4188"/>
    <n v="0.17764778325123154"/>
  </r>
  <r>
    <n v="2006"/>
    <x v="18"/>
    <s v="Los Angeles Clippers"/>
    <n v="82"/>
    <n v="19805"/>
    <n v="2993"/>
    <n v="6443"/>
    <n v="0.46500000000000002"/>
    <n v="290"/>
    <n v="843"/>
    <n v="0.34399999999999997"/>
    <n v="2703"/>
    <n v="5600"/>
    <n v="0.48299999999999998"/>
    <n v="7970"/>
    <n v="-4757"/>
    <n v="0.13083967096073257"/>
  </r>
  <r>
    <n v="2006"/>
    <x v="18"/>
    <s v="Charlotte Bobcats"/>
    <n v="82"/>
    <n v="19905"/>
    <n v="2961"/>
    <n v="6843"/>
    <n v="0.433"/>
    <n v="428"/>
    <n v="1261"/>
    <n v="0.33900000000000002"/>
    <n v="2533"/>
    <n v="5582"/>
    <n v="0.45400000000000001"/>
    <n v="7943"/>
    <n v="-4321"/>
    <n v="0.1842759023819962"/>
  </r>
  <r>
    <n v="2006"/>
    <x v="18"/>
    <s v="Detroit Pistons"/>
    <n v="82"/>
    <n v="19830"/>
    <n v="2983"/>
    <n v="6558"/>
    <n v="0.45500000000000002"/>
    <n v="557"/>
    <n v="1451"/>
    <n v="0.38400000000000001"/>
    <n v="2426"/>
    <n v="5107"/>
    <n v="0.47499999999999998"/>
    <n v="7941"/>
    <n v="-3656"/>
    <n v="0.22125648063433973"/>
  </r>
  <r>
    <n v="2006"/>
    <x v="18"/>
    <s v="New York Knicks"/>
    <n v="82"/>
    <n v="19930"/>
    <n v="2822"/>
    <n v="6206"/>
    <n v="0.45500000000000002"/>
    <n v="320"/>
    <n v="884"/>
    <n v="0.36199999999999999"/>
    <n v="2502"/>
    <n v="5322"/>
    <n v="0.47"/>
    <n v="7842"/>
    <n v="-4438"/>
    <n v="0.14244279729294232"/>
  </r>
  <r>
    <n v="2006"/>
    <x v="18"/>
    <s v="San Antonio Spurs"/>
    <n v="82"/>
    <n v="19805"/>
    <n v="2993"/>
    <n v="6342"/>
    <n v="0.47199999999999998"/>
    <n v="524"/>
    <n v="1362"/>
    <n v="0.38500000000000001"/>
    <n v="2469"/>
    <n v="4980"/>
    <n v="0.496"/>
    <n v="7837"/>
    <n v="-3618"/>
    <n v="0.21475875118259224"/>
  </r>
  <r>
    <n v="2006"/>
    <x v="18"/>
    <s v="Orlando Magic"/>
    <n v="82"/>
    <n v="19905"/>
    <n v="2911"/>
    <n v="6167"/>
    <n v="0.47199999999999998"/>
    <n v="299"/>
    <n v="796"/>
    <n v="0.376"/>
    <n v="2612"/>
    <n v="5371"/>
    <n v="0.48599999999999999"/>
    <n v="7784"/>
    <n v="-4575"/>
    <n v="0.12907410410248094"/>
  </r>
  <r>
    <n v="2006"/>
    <x v="18"/>
    <s v="Indiana Pacers"/>
    <n v="82"/>
    <n v="19730"/>
    <n v="2786"/>
    <n v="6274"/>
    <n v="0.44400000000000001"/>
    <n v="536"/>
    <n v="1536"/>
    <n v="0.34899999999999998"/>
    <n v="2250"/>
    <n v="4738"/>
    <n v="0.47499999999999998"/>
    <n v="7699"/>
    <n v="-3202"/>
    <n v="0.2448198916161938"/>
  </r>
  <r>
    <n v="2006"/>
    <x v="18"/>
    <s v="New Jersey Nets"/>
    <n v="82"/>
    <n v="19780"/>
    <n v="2778"/>
    <n v="6317"/>
    <n v="0.44"/>
    <n v="477"/>
    <n v="1447"/>
    <n v="0.33"/>
    <n v="2301"/>
    <n v="4870"/>
    <n v="0.47199999999999998"/>
    <n v="7691"/>
    <n v="-3423"/>
    <n v="0.22906442931771409"/>
  </r>
  <r>
    <n v="2006"/>
    <x v="18"/>
    <s v="New Orleans/Oklahoma City Hornets"/>
    <n v="82"/>
    <n v="19805"/>
    <n v="2831"/>
    <n v="6428"/>
    <n v="0.44"/>
    <n v="300"/>
    <n v="885"/>
    <n v="0.33900000000000002"/>
    <n v="2531"/>
    <n v="5543"/>
    <n v="0.45700000000000002"/>
    <n v="7611"/>
    <n v="-4658"/>
    <n v="0.13767890479153702"/>
  </r>
  <r>
    <n v="2006"/>
    <x v="18"/>
    <s v="Utah Jazz"/>
    <n v="82"/>
    <n v="19880"/>
    <n v="2744"/>
    <n v="6207"/>
    <n v="0.442"/>
    <n v="311"/>
    <n v="925"/>
    <n v="0.33600000000000002"/>
    <n v="2433"/>
    <n v="5282"/>
    <n v="0.46100000000000002"/>
    <n v="7573"/>
    <n v="-4357"/>
    <n v="0.1490252940228774"/>
  </r>
  <r>
    <n v="2006"/>
    <x v="18"/>
    <s v="Memphis Grizzlies"/>
    <n v="82"/>
    <n v="19855"/>
    <n v="2746"/>
    <n v="6125"/>
    <n v="0.44800000000000001"/>
    <n v="590"/>
    <n v="1578"/>
    <n v="0.374"/>
    <n v="2156"/>
    <n v="4547"/>
    <n v="0.47399999999999998"/>
    <n v="7558"/>
    <n v="-2969"/>
    <n v="0.25763265306122451"/>
  </r>
  <r>
    <n v="2006"/>
    <x v="18"/>
    <s v="Minnesota Timberwolves"/>
    <n v="82"/>
    <n v="19855"/>
    <n v="2888"/>
    <n v="6340"/>
    <n v="0.45600000000000002"/>
    <n v="310"/>
    <n v="942"/>
    <n v="0.32900000000000001"/>
    <n v="2578"/>
    <n v="5398"/>
    <n v="0.47799999999999998"/>
    <n v="7522"/>
    <n v="-4456"/>
    <n v="0.14858044164037854"/>
  </r>
  <r>
    <n v="2006"/>
    <x v="18"/>
    <s v="Houston Rockets"/>
    <n v="82"/>
    <n v="19830"/>
    <n v="2708"/>
    <n v="6252"/>
    <n v="0.433"/>
    <n v="469"/>
    <n v="1414"/>
    <n v="0.33200000000000002"/>
    <n v="2239"/>
    <n v="4838"/>
    <n v="0.46300000000000002"/>
    <n v="7387"/>
    <n v="-3424"/>
    <n v="0.22616762635956494"/>
  </r>
  <r>
    <n v="2006"/>
    <x v="18"/>
    <s v="Portland Trail Blazers"/>
    <n v="82"/>
    <n v="19730"/>
    <n v="2791"/>
    <n v="6267"/>
    <n v="0.44500000000000001"/>
    <n v="364"/>
    <n v="1042"/>
    <n v="0.34899999999999998"/>
    <n v="2427"/>
    <n v="5225"/>
    <n v="0.46400000000000002"/>
    <n v="7285"/>
    <n v="-4183"/>
    <n v="0.16626775171533428"/>
  </r>
  <r>
    <n v="2004"/>
    <x v="19"/>
    <s v="Dallas Mavericks"/>
    <n v="82"/>
    <n v="19805"/>
    <n v="3322"/>
    <n v="7230"/>
    <n v="0.45900000000000002"/>
    <n v="507"/>
    <n v="1456"/>
    <n v="0.34799999999999998"/>
    <n v="2815"/>
    <n v="5774"/>
    <n v="0.48799999999999999"/>
    <n v="8626"/>
    <n v="-4318"/>
    <n v="0.20138312586445367"/>
  </r>
  <r>
    <n v="2004"/>
    <x v="19"/>
    <s v="Sacramento Kings"/>
    <n v="82"/>
    <n v="19780"/>
    <n v="3103"/>
    <n v="6711"/>
    <n v="0.46200000000000002"/>
    <n v="601"/>
    <n v="1498"/>
    <n v="0.40100000000000002"/>
    <n v="2502"/>
    <n v="5213"/>
    <n v="0.48"/>
    <n v="8433"/>
    <n v="-3715"/>
    <n v="0.22321561615258531"/>
  </r>
  <r>
    <n v="2004"/>
    <x v="19"/>
    <s v="Los Angeles Lakers"/>
    <n v="82"/>
    <n v="19855"/>
    <n v="3028"/>
    <n v="6676"/>
    <n v="0.45400000000000001"/>
    <n v="365"/>
    <n v="1115"/>
    <n v="0.32700000000000001"/>
    <n v="2663"/>
    <n v="5561"/>
    <n v="0.47899999999999998"/>
    <n v="8052"/>
    <n v="-4446"/>
    <n v="0.16701617735170762"/>
  </r>
  <r>
    <n v="2004"/>
    <x v="19"/>
    <s v="Milwaukee Bucks"/>
    <n v="82"/>
    <n v="19780"/>
    <n v="2970"/>
    <n v="6650"/>
    <n v="0.44700000000000001"/>
    <n v="401"/>
    <n v="1145"/>
    <n v="0.35"/>
    <n v="2569"/>
    <n v="5505"/>
    <n v="0.46700000000000003"/>
    <n v="8039"/>
    <n v="-4360"/>
    <n v="0.17218045112781954"/>
  </r>
  <r>
    <n v="2004"/>
    <x v="19"/>
    <s v="Denver Nuggets"/>
    <n v="82"/>
    <n v="19730"/>
    <n v="2993"/>
    <n v="6763"/>
    <n v="0.443"/>
    <n v="331"/>
    <n v="985"/>
    <n v="0.33600000000000002"/>
    <n v="2662"/>
    <n v="5778"/>
    <n v="0.46100000000000002"/>
    <n v="7972"/>
    <n v="-4793"/>
    <n v="0.14564542362856719"/>
  </r>
  <r>
    <n v="2004"/>
    <x v="19"/>
    <s v="Seattle SuperSonics"/>
    <n v="82"/>
    <n v="19805"/>
    <n v="2939"/>
    <n v="6590"/>
    <n v="0.44600000000000001"/>
    <n v="723"/>
    <n v="1936"/>
    <n v="0.373"/>
    <n v="2216"/>
    <n v="4654"/>
    <n v="0.47599999999999998"/>
    <n v="7964"/>
    <n v="-2718"/>
    <n v="0.29377845220030346"/>
  </r>
  <r>
    <n v="2004"/>
    <x v="19"/>
    <s v="Memphis Grizzlies"/>
    <n v="82"/>
    <n v="19880"/>
    <n v="2963"/>
    <n v="6657"/>
    <n v="0.44500000000000001"/>
    <n v="447"/>
    <n v="1314"/>
    <n v="0.34"/>
    <n v="2516"/>
    <n v="5343"/>
    <n v="0.47099999999999997"/>
    <n v="7930"/>
    <n v="-4029"/>
    <n v="0.19738621000450654"/>
  </r>
  <r>
    <n v="2004"/>
    <x v="19"/>
    <s v="Boston Celtics"/>
    <n v="82"/>
    <n v="19705"/>
    <n v="2843"/>
    <n v="6415"/>
    <n v="0.443"/>
    <n v="553"/>
    <n v="1599"/>
    <n v="0.34599999999999997"/>
    <n v="2290"/>
    <n v="4816"/>
    <n v="0.47499999999999998"/>
    <n v="7811"/>
    <n v="-3217"/>
    <n v="0.24925954793452845"/>
  </r>
  <r>
    <n v="2004"/>
    <x v="19"/>
    <s v="Los Angeles Clippers"/>
    <n v="82"/>
    <n v="19805"/>
    <n v="2817"/>
    <n v="6579"/>
    <n v="0.42799999999999999"/>
    <n v="329"/>
    <n v="1024"/>
    <n v="0.32100000000000001"/>
    <n v="2488"/>
    <n v="5555"/>
    <n v="0.44800000000000001"/>
    <n v="7771"/>
    <n v="-4531"/>
    <n v="0.15564675482596138"/>
  </r>
  <r>
    <n v="2004"/>
    <x v="19"/>
    <s v="Minnesota Timberwolves"/>
    <n v="82"/>
    <n v="19755"/>
    <n v="3033"/>
    <n v="6571"/>
    <n v="0.46200000000000002"/>
    <n v="326"/>
    <n v="897"/>
    <n v="0.36299999999999999"/>
    <n v="2707"/>
    <n v="5674"/>
    <n v="0.47699999999999998"/>
    <n v="7753"/>
    <n v="-4777"/>
    <n v="0.13650890275452746"/>
  </r>
  <r>
    <n v="2004"/>
    <x v="19"/>
    <s v="Phoenix Suns"/>
    <n v="82"/>
    <n v="19730"/>
    <n v="2958"/>
    <n v="6671"/>
    <n v="0.443"/>
    <n v="415"/>
    <n v="1202"/>
    <n v="0.34499999999999997"/>
    <n v="2543"/>
    <n v="5469"/>
    <n v="0.46500000000000002"/>
    <n v="7723"/>
    <n v="-4267"/>
    <n v="0.18018288112726727"/>
  </r>
  <r>
    <n v="2004"/>
    <x v="19"/>
    <s v="Orlando Magic"/>
    <n v="82"/>
    <n v="19830"/>
    <n v="2904"/>
    <n v="6768"/>
    <n v="0.42899999999999999"/>
    <n v="429"/>
    <n v="1248"/>
    <n v="0.34399999999999997"/>
    <n v="2475"/>
    <n v="5520"/>
    <n v="0.44800000000000001"/>
    <n v="7711"/>
    <n v="-4272"/>
    <n v="0.18439716312056736"/>
  </r>
  <r>
    <n v="2004"/>
    <x v="19"/>
    <s v="Golden State Warriors"/>
    <n v="82"/>
    <n v="19855"/>
    <n v="2875"/>
    <n v="6511"/>
    <n v="0.442"/>
    <n v="429"/>
    <n v="1283"/>
    <n v="0.33400000000000002"/>
    <n v="2446"/>
    <n v="5228"/>
    <n v="0.46800000000000003"/>
    <n v="7649"/>
    <n v="-3945"/>
    <n v="0.1970511442174781"/>
  </r>
  <r>
    <n v="2004"/>
    <x v="19"/>
    <s v="Cleveland Cavaliers"/>
    <n v="82"/>
    <n v="19855"/>
    <n v="2922"/>
    <n v="6753"/>
    <n v="0.433"/>
    <n v="247"/>
    <n v="786"/>
    <n v="0.314"/>
    <n v="2675"/>
    <n v="5967"/>
    <n v="0.44800000000000001"/>
    <n v="7619"/>
    <n v="-5181"/>
    <n v="0.11639271434917814"/>
  </r>
  <r>
    <n v="2004"/>
    <x v="19"/>
    <s v="Atlanta Hawks"/>
    <n v="82"/>
    <n v="19905"/>
    <n v="2829"/>
    <n v="6529"/>
    <n v="0.433"/>
    <n v="419"/>
    <n v="1249"/>
    <n v="0.33500000000000002"/>
    <n v="2410"/>
    <n v="5280"/>
    <n v="0.45600000000000002"/>
    <n v="7611"/>
    <n v="-4031"/>
    <n v="0.19130035227446776"/>
  </r>
  <r>
    <n v="2004"/>
    <x v="19"/>
    <s v="New York Knicks"/>
    <n v="82"/>
    <n v="19880"/>
    <n v="2881"/>
    <n v="6513"/>
    <n v="0.442"/>
    <n v="406"/>
    <n v="1115"/>
    <n v="0.36399999999999999"/>
    <n v="2475"/>
    <n v="5398"/>
    <n v="0.45900000000000002"/>
    <n v="7542"/>
    <n v="-4283"/>
    <n v="0.17119606939966223"/>
  </r>
  <r>
    <n v="2004"/>
    <x v="19"/>
    <s v="New Orleans Hornets"/>
    <n v="82"/>
    <n v="19830"/>
    <n v="2772"/>
    <n v="6605"/>
    <n v="0.42"/>
    <n v="531"/>
    <n v="1666"/>
    <n v="0.31900000000000001"/>
    <n v="2241"/>
    <n v="4939"/>
    <n v="0.45400000000000001"/>
    <n v="7529"/>
    <n v="-3273"/>
    <n v="0.25223315669947011"/>
  </r>
  <r>
    <n v="2004"/>
    <x v="19"/>
    <s v="Washington Wizards"/>
    <n v="82"/>
    <n v="19830"/>
    <n v="2758"/>
    <n v="6556"/>
    <n v="0.42099999999999999"/>
    <n v="433"/>
    <n v="1269"/>
    <n v="0.34100000000000003"/>
    <n v="2325"/>
    <n v="5287"/>
    <n v="0.44"/>
    <n v="7528"/>
    <n v="-4018"/>
    <n v="0.19356314826113483"/>
  </r>
  <r>
    <n v="2004"/>
    <x v="19"/>
    <s v="San Antonio Spurs"/>
    <n v="82"/>
    <n v="19755"/>
    <n v="2842"/>
    <n v="6434"/>
    <n v="0.442"/>
    <n v="408"/>
    <n v="1140"/>
    <n v="0.35799999999999998"/>
    <n v="2434"/>
    <n v="5294"/>
    <n v="0.46"/>
    <n v="7501"/>
    <n v="-4154"/>
    <n v="0.17718371153248369"/>
  </r>
  <r>
    <n v="2004"/>
    <x v="19"/>
    <s v="Indiana Pacers"/>
    <n v="82"/>
    <n v="19805"/>
    <n v="2753"/>
    <n v="6322"/>
    <n v="0.435"/>
    <n v="449"/>
    <n v="1281"/>
    <n v="0.35099999999999998"/>
    <n v="2304"/>
    <n v="5041"/>
    <n v="0.45700000000000002"/>
    <n v="7493"/>
    <n v="-3760"/>
    <n v="0.20262575134451122"/>
  </r>
  <r>
    <n v="2004"/>
    <x v="19"/>
    <s v="Portland Trail Blazers"/>
    <n v="82"/>
    <n v="19980"/>
    <n v="2898"/>
    <n v="6467"/>
    <n v="0.44800000000000001"/>
    <n v="381"/>
    <n v="1102"/>
    <n v="0.34599999999999997"/>
    <n v="2517"/>
    <n v="5365"/>
    <n v="0.46899999999999997"/>
    <n v="7440"/>
    <n v="-4263"/>
    <n v="0.17040358744394618"/>
  </r>
  <r>
    <n v="2004"/>
    <x v="19"/>
    <s v="Miami Heat"/>
    <n v="82"/>
    <n v="19755"/>
    <n v="2729"/>
    <n v="6417"/>
    <n v="0.42499999999999999"/>
    <n v="485"/>
    <n v="1357"/>
    <n v="0.35699999999999998"/>
    <n v="2244"/>
    <n v="5060"/>
    <n v="0.443"/>
    <n v="7402"/>
    <n v="-3703"/>
    <n v="0.21146953405017921"/>
  </r>
  <r>
    <n v="2004"/>
    <x v="19"/>
    <s v="New Jersey Nets"/>
    <n v="82"/>
    <n v="19705"/>
    <n v="2813"/>
    <n v="6372"/>
    <n v="0.441"/>
    <n v="377"/>
    <n v="1123"/>
    <n v="0.33600000000000002"/>
    <n v="2436"/>
    <n v="5249"/>
    <n v="0.46400000000000002"/>
    <n v="7401"/>
    <n v="-4126"/>
    <n v="0.17623979912115506"/>
  </r>
  <r>
    <n v="2004"/>
    <x v="19"/>
    <s v="Detroit Pistons"/>
    <n v="82"/>
    <n v="19780"/>
    <n v="2747"/>
    <n v="6314"/>
    <n v="0.435"/>
    <n v="333"/>
    <n v="968"/>
    <n v="0.34399999999999997"/>
    <n v="2414"/>
    <n v="5346"/>
    <n v="0.45200000000000001"/>
    <n v="7388"/>
    <n v="-4378"/>
    <n v="0.15331010452961671"/>
  </r>
  <r>
    <n v="2004"/>
    <x v="19"/>
    <s v="Houston Rockets"/>
    <n v="82"/>
    <n v="19930"/>
    <n v="2738"/>
    <n v="6195"/>
    <n v="0.442"/>
    <n v="515"/>
    <n v="1406"/>
    <n v="0.36599999999999999"/>
    <n v="2223"/>
    <n v="4789"/>
    <n v="0.46400000000000002"/>
    <n v="7362"/>
    <n v="-3383"/>
    <n v="0.22695722356739306"/>
  </r>
  <r>
    <n v="2004"/>
    <x v="19"/>
    <s v="Chicago Bulls"/>
    <n v="82"/>
    <n v="19830"/>
    <n v="2798"/>
    <n v="6753"/>
    <n v="0.41399999999999998"/>
    <n v="429"/>
    <n v="1256"/>
    <n v="0.34200000000000003"/>
    <n v="2369"/>
    <n v="5497"/>
    <n v="0.43099999999999999"/>
    <n v="7355"/>
    <n v="-4241"/>
    <n v="0.18599141122464091"/>
  </r>
  <r>
    <n v="2004"/>
    <x v="19"/>
    <s v="Utah Jazz"/>
    <n v="82"/>
    <n v="19780"/>
    <n v="2690"/>
    <n v="6172"/>
    <n v="0.436"/>
    <n v="252"/>
    <n v="786"/>
    <n v="0.32100000000000001"/>
    <n v="2438"/>
    <n v="5386"/>
    <n v="0.45300000000000001"/>
    <n v="7271"/>
    <n v="-4600"/>
    <n v="0.12734931950745301"/>
  </r>
  <r>
    <n v="2004"/>
    <x v="19"/>
    <s v="Philadelphia 76ers"/>
    <n v="82"/>
    <n v="19855"/>
    <n v="2682"/>
    <n v="6260"/>
    <n v="0.42799999999999999"/>
    <n v="339"/>
    <n v="992"/>
    <n v="0.34200000000000003"/>
    <n v="2343"/>
    <n v="5268"/>
    <n v="0.44500000000000001"/>
    <n v="7215"/>
    <n v="-4276"/>
    <n v="0.1584664536741214"/>
  </r>
  <r>
    <n v="2004"/>
    <x v="19"/>
    <s v="Toronto Raptors"/>
    <n v="82"/>
    <n v="19980"/>
    <n v="2654"/>
    <n v="6348"/>
    <n v="0.41799999999999998"/>
    <n v="461"/>
    <n v="1294"/>
    <n v="0.35599999999999998"/>
    <n v="2193"/>
    <n v="5054"/>
    <n v="0.434"/>
    <n v="7006"/>
    <n v="-3760"/>
    <n v="0.20384373030875866"/>
  </r>
  <r>
    <n v="2005"/>
    <x v="20"/>
    <s v="Phoenix Suns"/>
    <n v="82"/>
    <n v="19780"/>
    <n v="3351"/>
    <n v="7018"/>
    <n v="0.47699999999999998"/>
    <n v="796"/>
    <n v="2026"/>
    <n v="0.39300000000000002"/>
    <n v="2555"/>
    <n v="4992"/>
    <n v="0.51200000000000001"/>
    <n v="9054"/>
    <n v="-2966"/>
    <n v="0.28868623539469934"/>
  </r>
  <r>
    <n v="2005"/>
    <x v="20"/>
    <s v="Sacramento Kings"/>
    <n v="82"/>
    <n v="19855"/>
    <n v="3203"/>
    <n v="6978"/>
    <n v="0.45900000000000002"/>
    <n v="522"/>
    <n v="1396"/>
    <n v="0.374"/>
    <n v="2681"/>
    <n v="5582"/>
    <n v="0.48"/>
    <n v="8505"/>
    <n v="-4186"/>
    <n v="0.20005732301519061"/>
  </r>
  <r>
    <n v="2005"/>
    <x v="20"/>
    <s v="Dallas Mavericks"/>
    <n v="82"/>
    <n v="19730"/>
    <n v="3058"/>
    <n v="6691"/>
    <n v="0.45700000000000002"/>
    <n v="463"/>
    <n v="1273"/>
    <n v="0.36399999999999999"/>
    <n v="2595"/>
    <n v="5418"/>
    <n v="0.47899999999999998"/>
    <n v="8405"/>
    <n v="-4145"/>
    <n v="0.19025556717979375"/>
  </r>
  <r>
    <n v="2005"/>
    <x v="20"/>
    <s v="Miami Heat"/>
    <n v="82"/>
    <n v="19980"/>
    <n v="3097"/>
    <n v="6368"/>
    <n v="0.48599999999999999"/>
    <n v="475"/>
    <n v="1260"/>
    <n v="0.377"/>
    <n v="2622"/>
    <n v="5108"/>
    <n v="0.51300000000000001"/>
    <n v="8327"/>
    <n v="-3848"/>
    <n v="0.19786432160804021"/>
  </r>
  <r>
    <n v="2005"/>
    <x v="20"/>
    <s v="Boston Celtics"/>
    <n v="82"/>
    <n v="19880"/>
    <n v="3046"/>
    <n v="6511"/>
    <n v="0.46800000000000003"/>
    <n v="437"/>
    <n v="1252"/>
    <n v="0.34899999999999998"/>
    <n v="2609"/>
    <n v="5259"/>
    <n v="0.496"/>
    <n v="8304"/>
    <n v="-4007"/>
    <n v="0.19228997081861465"/>
  </r>
  <r>
    <n v="2005"/>
    <x v="20"/>
    <s v="Washington Wizards"/>
    <n v="82"/>
    <n v="19780"/>
    <n v="2966"/>
    <n v="6794"/>
    <n v="0.437"/>
    <n v="514"/>
    <n v="1498"/>
    <n v="0.34300000000000003"/>
    <n v="2452"/>
    <n v="5296"/>
    <n v="0.46300000000000002"/>
    <n v="8241"/>
    <n v="-3798"/>
    <n v="0.22048866647041507"/>
  </r>
  <r>
    <n v="2005"/>
    <x v="20"/>
    <s v="Toronto Raptors"/>
    <n v="82"/>
    <n v="19805"/>
    <n v="2952"/>
    <n v="6656"/>
    <n v="0.44400000000000001"/>
    <n v="648"/>
    <n v="1681"/>
    <n v="0.38500000000000001"/>
    <n v="2304"/>
    <n v="4975"/>
    <n v="0.46300000000000002"/>
    <n v="8178"/>
    <n v="-3294"/>
    <n v="0.25255408653846156"/>
  </r>
  <r>
    <n v="2005"/>
    <x v="20"/>
    <s v="Denver Nuggets"/>
    <n v="82"/>
    <n v="19755"/>
    <n v="3038"/>
    <n v="6615"/>
    <n v="0.45900000000000002"/>
    <n v="320"/>
    <n v="940"/>
    <n v="0.34"/>
    <n v="2718"/>
    <n v="5675"/>
    <n v="0.47899999999999998"/>
    <n v="8161"/>
    <n v="-4735"/>
    <n v="0.1421012849584278"/>
  </r>
  <r>
    <n v="2005"/>
    <x v="20"/>
    <s v="Orlando Magic"/>
    <n v="82"/>
    <n v="19705"/>
    <n v="3034"/>
    <n v="6679"/>
    <n v="0.45400000000000001"/>
    <n v="320"/>
    <n v="916"/>
    <n v="0.34899999999999998"/>
    <n v="2714"/>
    <n v="5763"/>
    <n v="0.47099999999999997"/>
    <n v="8160"/>
    <n v="-4847"/>
    <n v="0.1371462793831412"/>
  </r>
  <r>
    <n v="2005"/>
    <x v="20"/>
    <s v="Philadelphia 76ers"/>
    <n v="82"/>
    <n v="19855"/>
    <n v="2946"/>
    <n v="6736"/>
    <n v="0.437"/>
    <n v="505"/>
    <n v="1453"/>
    <n v="0.34799999999999998"/>
    <n v="2441"/>
    <n v="5283"/>
    <n v="0.46200000000000002"/>
    <n v="8128"/>
    <n v="-3830"/>
    <n v="0.21570665083135393"/>
  </r>
  <r>
    <n v="2005"/>
    <x v="20"/>
    <s v="Seattle SuperSonics"/>
    <n v="82"/>
    <n v="19755"/>
    <n v="2882"/>
    <n v="6498"/>
    <n v="0.44400000000000001"/>
    <n v="666"/>
    <n v="1824"/>
    <n v="0.36499999999999999"/>
    <n v="2216"/>
    <n v="4674"/>
    <n v="0.47399999999999998"/>
    <n v="8113"/>
    <n v="-2850"/>
    <n v="0.2807017543859649"/>
  </r>
  <r>
    <n v="2005"/>
    <x v="20"/>
    <s v="Los Angeles Lakers"/>
    <n v="82"/>
    <n v="19780"/>
    <n v="2895"/>
    <n v="6629"/>
    <n v="0.437"/>
    <n v="644"/>
    <n v="1813"/>
    <n v="0.35499999999999998"/>
    <n v="2251"/>
    <n v="4816"/>
    <n v="0.46700000000000003"/>
    <n v="8095"/>
    <n v="-3003"/>
    <n v="0.27349524815205911"/>
  </r>
  <r>
    <n v="2005"/>
    <x v="20"/>
    <s v="Golden State Warriors"/>
    <n v="82"/>
    <n v="19905"/>
    <n v="3029"/>
    <n v="7039"/>
    <n v="0.43"/>
    <n v="624"/>
    <n v="1774"/>
    <n v="0.35199999999999998"/>
    <n v="2405"/>
    <n v="5265"/>
    <n v="0.45700000000000002"/>
    <n v="8094"/>
    <n v="-3491"/>
    <n v="0.25202443528910357"/>
  </r>
  <r>
    <n v="2005"/>
    <x v="20"/>
    <s v="New York Knicks"/>
    <n v="82"/>
    <n v="19880"/>
    <n v="2978"/>
    <n v="6599"/>
    <n v="0.45100000000000001"/>
    <n v="441"/>
    <n v="1240"/>
    <n v="0.35599999999999998"/>
    <n v="2537"/>
    <n v="5359"/>
    <n v="0.47299999999999998"/>
    <n v="7977"/>
    <n v="-4119"/>
    <n v="0.18790725867555691"/>
  </r>
  <r>
    <n v="2005"/>
    <x v="20"/>
    <s v="Milwaukee Bucks"/>
    <n v="82"/>
    <n v="19780"/>
    <n v="2964"/>
    <n v="6580"/>
    <n v="0.45"/>
    <n v="325"/>
    <n v="925"/>
    <n v="0.35099999999999998"/>
    <n v="2639"/>
    <n v="5655"/>
    <n v="0.46700000000000003"/>
    <n v="7973"/>
    <n v="-4730"/>
    <n v="0.14057750759878421"/>
  </r>
  <r>
    <n v="2005"/>
    <x v="20"/>
    <s v="Minnesota Timberwolves"/>
    <n v="82"/>
    <n v="19755"/>
    <n v="3045"/>
    <n v="6629"/>
    <n v="0.45900000000000002"/>
    <n v="395"/>
    <n v="1145"/>
    <n v="0.34499999999999997"/>
    <n v="2650"/>
    <n v="5484"/>
    <n v="0.48299999999999998"/>
    <n v="7934"/>
    <n v="-4339"/>
    <n v="0.17272590134258561"/>
  </r>
  <r>
    <n v="2005"/>
    <x v="20"/>
    <s v="Cleveland Cavaliers"/>
    <n v="82"/>
    <n v="19855"/>
    <n v="2990"/>
    <n v="6687"/>
    <n v="0.44700000000000001"/>
    <n v="300"/>
    <n v="904"/>
    <n v="0.33200000000000002"/>
    <n v="2690"/>
    <n v="5783"/>
    <n v="0.46500000000000002"/>
    <n v="7914"/>
    <n v="-4879"/>
    <n v="0.13518767758337072"/>
  </r>
  <r>
    <n v="2005"/>
    <x v="20"/>
    <s v="San Antonio Spurs"/>
    <n v="82"/>
    <n v="19805"/>
    <n v="2923"/>
    <n v="6450"/>
    <n v="0.45300000000000001"/>
    <n v="507"/>
    <n v="1395"/>
    <n v="0.36299999999999999"/>
    <n v="2416"/>
    <n v="5055"/>
    <n v="0.47799999999999998"/>
    <n v="7888"/>
    <n v="-3660"/>
    <n v="0.21627906976744185"/>
  </r>
  <r>
    <n v="2005"/>
    <x v="20"/>
    <s v="Los Angeles Clippers"/>
    <n v="82"/>
    <n v="20030"/>
    <n v="2924"/>
    <n v="6368"/>
    <n v="0.45900000000000002"/>
    <n v="231"/>
    <n v="669"/>
    <n v="0.34499999999999997"/>
    <n v="2693"/>
    <n v="5699"/>
    <n v="0.47299999999999998"/>
    <n v="7849"/>
    <n v="-5030"/>
    <n v="0.10505653266331658"/>
  </r>
  <r>
    <n v="2005"/>
    <x v="20"/>
    <s v="Houston Rockets"/>
    <n v="82"/>
    <n v="19855"/>
    <n v="2846"/>
    <n v="6419"/>
    <n v="0.443"/>
    <n v="553"/>
    <n v="1521"/>
    <n v="0.36399999999999999"/>
    <n v="2293"/>
    <n v="4898"/>
    <n v="0.46800000000000003"/>
    <n v="7796"/>
    <n v="-3377"/>
    <n v="0.23695279638572986"/>
  </r>
  <r>
    <n v="2005"/>
    <x v="20"/>
    <s v="Chicago Bulls"/>
    <n v="82"/>
    <n v="19830"/>
    <n v="2849"/>
    <n v="6592"/>
    <n v="0.432"/>
    <n v="511"/>
    <n v="1433"/>
    <n v="0.35699999999999998"/>
    <n v="2338"/>
    <n v="5159"/>
    <n v="0.45300000000000001"/>
    <n v="7745"/>
    <n v="-3726"/>
    <n v="0.21738470873786409"/>
  </r>
  <r>
    <n v="2005"/>
    <x v="20"/>
    <s v="Charlotte Bobcats"/>
    <n v="82"/>
    <n v="19880"/>
    <n v="2961"/>
    <n v="6859"/>
    <n v="0.432"/>
    <n v="320"/>
    <n v="881"/>
    <n v="0.36299999999999999"/>
    <n v="2641"/>
    <n v="5978"/>
    <n v="0.442"/>
    <n v="7729"/>
    <n v="-5097"/>
    <n v="0.12844437964717889"/>
  </r>
  <r>
    <n v="2005"/>
    <x v="20"/>
    <s v="Memphis Grizzlies"/>
    <n v="82"/>
    <n v="19705"/>
    <n v="2802"/>
    <n v="6271"/>
    <n v="0.44700000000000001"/>
    <n v="531"/>
    <n v="1486"/>
    <n v="0.35699999999999998"/>
    <n v="2271"/>
    <n v="4785"/>
    <n v="0.47499999999999998"/>
    <n v="7661"/>
    <n v="-3299"/>
    <n v="0.23696380162653485"/>
  </r>
  <r>
    <n v="2005"/>
    <x v="20"/>
    <s v="Detroit Pistons"/>
    <n v="82"/>
    <n v="19955"/>
    <n v="2851"/>
    <n v="6421"/>
    <n v="0.44400000000000001"/>
    <n v="363"/>
    <n v="1053"/>
    <n v="0.34499999999999997"/>
    <n v="2488"/>
    <n v="5368"/>
    <n v="0.46300000000000002"/>
    <n v="7653"/>
    <n v="-4315"/>
    <n v="0.16399314748481544"/>
  </r>
  <r>
    <n v="2005"/>
    <x v="20"/>
    <s v="Indiana Pacers"/>
    <n v="82"/>
    <n v="19905"/>
    <n v="2668"/>
    <n v="6169"/>
    <n v="0.432"/>
    <n v="542"/>
    <n v="1575"/>
    <n v="0.34399999999999997"/>
    <n v="2126"/>
    <n v="4594"/>
    <n v="0.46300000000000002"/>
    <n v="7626"/>
    <n v="-3019"/>
    <n v="0.2553088020748906"/>
  </r>
  <r>
    <n v="2005"/>
    <x v="20"/>
    <s v="Utah Jazz"/>
    <n v="82"/>
    <n v="19780"/>
    <n v="2828"/>
    <n v="6301"/>
    <n v="0.44900000000000001"/>
    <n v="250"/>
    <n v="762"/>
    <n v="0.32800000000000001"/>
    <n v="2578"/>
    <n v="5539"/>
    <n v="0.46500000000000002"/>
    <n v="7625"/>
    <n v="-4777"/>
    <n v="0.12093318520869703"/>
  </r>
  <r>
    <n v="2005"/>
    <x v="20"/>
    <s v="Portland Trail Blazers"/>
    <n v="82"/>
    <n v="19730"/>
    <n v="2896"/>
    <n v="6422"/>
    <n v="0.45100000000000001"/>
    <n v="420"/>
    <n v="1161"/>
    <n v="0.36199999999999999"/>
    <n v="2476"/>
    <n v="5261"/>
    <n v="0.47099999999999997"/>
    <n v="7621"/>
    <n v="-4100"/>
    <n v="0.18078480224229213"/>
  </r>
  <r>
    <n v="2005"/>
    <x v="20"/>
    <s v="Atlanta Hawks"/>
    <n v="82"/>
    <n v="19855"/>
    <n v="2942"/>
    <n v="6672"/>
    <n v="0.441"/>
    <n v="304"/>
    <n v="973"/>
    <n v="0.312"/>
    <n v="2638"/>
    <n v="5699"/>
    <n v="0.46300000000000002"/>
    <n v="7605"/>
    <n v="-4726"/>
    <n v="0.14583333333333334"/>
  </r>
  <r>
    <n v="2005"/>
    <x v="20"/>
    <s v="New Jersey Nets"/>
    <n v="82"/>
    <n v="19905"/>
    <n v="2753"/>
    <n v="6419"/>
    <n v="0.42899999999999999"/>
    <n v="435"/>
    <n v="1203"/>
    <n v="0.36199999999999999"/>
    <n v="2318"/>
    <n v="5216"/>
    <n v="0.44400000000000001"/>
    <n v="7496"/>
    <n v="-4013"/>
    <n v="0.18741236952796386"/>
  </r>
  <r>
    <n v="2005"/>
    <x v="20"/>
    <s v="New Orleans Hornets"/>
    <n v="82"/>
    <n v="19930"/>
    <n v="2718"/>
    <n v="6556"/>
    <n v="0.41499999999999998"/>
    <n v="415"/>
    <n v="1316"/>
    <n v="0.315"/>
    <n v="2303"/>
    <n v="5240"/>
    <n v="0.44"/>
    <n v="7252"/>
    <n v="-3924"/>
    <n v="0.20073215375228798"/>
  </r>
  <r>
    <n v="2003"/>
    <x v="21"/>
    <s v="Dallas Mavericks"/>
    <n v="82"/>
    <n v="19780"/>
    <n v="3161"/>
    <n v="6982"/>
    <n v="0.45300000000000001"/>
    <n v="636"/>
    <n v="1668"/>
    <n v="0.38100000000000001"/>
    <n v="2525"/>
    <n v="5314"/>
    <n v="0.47499999999999998"/>
    <n v="8444"/>
    <n v="-3646"/>
    <n v="0.23890002864508736"/>
  </r>
  <r>
    <n v="2003"/>
    <x v="21"/>
    <s v="Golden State Warriors"/>
    <n v="82"/>
    <n v="19755"/>
    <n v="3061"/>
    <n v="6941"/>
    <n v="0.441"/>
    <n v="425"/>
    <n v="1235"/>
    <n v="0.34399999999999997"/>
    <n v="2636"/>
    <n v="5706"/>
    <n v="0.46200000000000002"/>
    <n v="8400"/>
    <n v="-4471"/>
    <n v="0.17792825241319696"/>
  </r>
  <r>
    <n v="2003"/>
    <x v="21"/>
    <s v="Sacramento Kings"/>
    <n v="82"/>
    <n v="19830"/>
    <n v="3242"/>
    <n v="6990"/>
    <n v="0.46400000000000002"/>
    <n v="491"/>
    <n v="1288"/>
    <n v="0.38100000000000001"/>
    <n v="2751"/>
    <n v="5702"/>
    <n v="0.48199999999999998"/>
    <n v="8342"/>
    <n v="-4414"/>
    <n v="0.18426323319027182"/>
  </r>
  <r>
    <n v="2003"/>
    <x v="21"/>
    <s v="Los Angeles Lakers"/>
    <n v="82"/>
    <n v="19930"/>
    <n v="3091"/>
    <n v="6856"/>
    <n v="0.45100000000000001"/>
    <n v="486"/>
    <n v="1367"/>
    <n v="0.35599999999999998"/>
    <n v="2605"/>
    <n v="5489"/>
    <n v="0.47499999999999998"/>
    <n v="8230"/>
    <n v="-4122"/>
    <n v="0.19938739789964993"/>
  </r>
  <r>
    <n v="2003"/>
    <x v="21"/>
    <s v="Milwaukee Bucks"/>
    <n v="82"/>
    <n v="19905"/>
    <n v="3045"/>
    <n v="6670"/>
    <n v="0.45700000000000002"/>
    <n v="585"/>
    <n v="1526"/>
    <n v="0.38300000000000001"/>
    <n v="2460"/>
    <n v="5144"/>
    <n v="0.47799999999999998"/>
    <n v="8158"/>
    <n v="-3618"/>
    <n v="0.22878560719640179"/>
  </r>
  <r>
    <n v="2003"/>
    <x v="21"/>
    <s v="Orlando Magic"/>
    <n v="82"/>
    <n v="19805"/>
    <n v="2947"/>
    <n v="6763"/>
    <n v="0.436"/>
    <n v="568"/>
    <n v="1590"/>
    <n v="0.35699999999999998"/>
    <n v="2379"/>
    <n v="5173"/>
    <n v="0.46"/>
    <n v="8078"/>
    <n v="-3583"/>
    <n v="0.23510276504509833"/>
  </r>
  <r>
    <n v="2003"/>
    <x v="21"/>
    <s v="Minnesota Timberwolves"/>
    <n v="82"/>
    <n v="19805"/>
    <n v="3172"/>
    <n v="6809"/>
    <n v="0.46600000000000003"/>
    <n v="296"/>
    <n v="804"/>
    <n v="0.36799999999999999"/>
    <n v="2876"/>
    <n v="6005"/>
    <n v="0.47899999999999998"/>
    <n v="8046"/>
    <n v="-5201"/>
    <n v="0.11807901307093553"/>
  </r>
  <r>
    <n v="2003"/>
    <x v="21"/>
    <s v="Memphis Grizzlies"/>
    <n v="82"/>
    <n v="19930"/>
    <n v="3049"/>
    <n v="6743"/>
    <n v="0.45200000000000001"/>
    <n v="467"/>
    <n v="1279"/>
    <n v="0.36499999999999999"/>
    <n v="2582"/>
    <n v="5464"/>
    <n v="0.47299999999999998"/>
    <n v="7995"/>
    <n v="-4185"/>
    <n v="0.18967818478422066"/>
  </r>
  <r>
    <n v="2003"/>
    <x v="21"/>
    <s v="Philadelphia 76ers"/>
    <n v="82"/>
    <n v="19855"/>
    <n v="2975"/>
    <n v="6640"/>
    <n v="0.44800000000000001"/>
    <n v="245"/>
    <n v="787"/>
    <n v="0.311"/>
    <n v="2730"/>
    <n v="5853"/>
    <n v="0.46600000000000003"/>
    <n v="7941"/>
    <n v="-5066"/>
    <n v="0.11852409638554216"/>
  </r>
  <r>
    <n v="2003"/>
    <x v="21"/>
    <s v="Indiana Pacers"/>
    <n v="82"/>
    <n v="19905"/>
    <n v="2911"/>
    <n v="6608"/>
    <n v="0.441"/>
    <n v="379"/>
    <n v="1119"/>
    <n v="0.33900000000000002"/>
    <n v="2532"/>
    <n v="5489"/>
    <n v="0.46100000000000002"/>
    <n v="7940"/>
    <n v="-4370"/>
    <n v="0.16934019370460049"/>
  </r>
  <r>
    <n v="2003"/>
    <x v="21"/>
    <s v="New York Knicks"/>
    <n v="82"/>
    <n v="19855"/>
    <n v="2967"/>
    <n v="6725"/>
    <n v="0.441"/>
    <n v="606"/>
    <n v="1582"/>
    <n v="0.38300000000000001"/>
    <n v="2361"/>
    <n v="5143"/>
    <n v="0.45900000000000002"/>
    <n v="7860"/>
    <n v="-3561"/>
    <n v="0.23524163568773235"/>
  </r>
  <r>
    <n v="2003"/>
    <x v="21"/>
    <s v="San Antonio Spurs"/>
    <n v="82"/>
    <n v="19830"/>
    <n v="2908"/>
    <n v="6297"/>
    <n v="0.46200000000000002"/>
    <n v="449"/>
    <n v="1270"/>
    <n v="0.35399999999999998"/>
    <n v="2459"/>
    <n v="5027"/>
    <n v="0.48899999999999999"/>
    <n v="7856"/>
    <n v="-3757"/>
    <n v="0.20168334127362236"/>
  </r>
  <r>
    <n v="2003"/>
    <x v="21"/>
    <s v="Phoenix Suns"/>
    <n v="82"/>
    <n v="19805"/>
    <n v="3005"/>
    <n v="6776"/>
    <n v="0.443"/>
    <n v="394"/>
    <n v="1149"/>
    <n v="0.34300000000000003"/>
    <n v="2611"/>
    <n v="5627"/>
    <n v="0.46400000000000002"/>
    <n v="7834"/>
    <n v="-4478"/>
    <n v="0.16956906729634003"/>
  </r>
  <r>
    <n v="2003"/>
    <x v="21"/>
    <s v="New Jersey Nets"/>
    <n v="82"/>
    <n v="19755"/>
    <n v="2906"/>
    <n v="6585"/>
    <n v="0.441"/>
    <n v="346"/>
    <n v="1041"/>
    <n v="0.33200000000000002"/>
    <n v="2560"/>
    <n v="5544"/>
    <n v="0.46200000000000002"/>
    <n v="7820"/>
    <n v="-4503"/>
    <n v="0.1580865603644647"/>
  </r>
  <r>
    <n v="2003"/>
    <x v="21"/>
    <s v="Portland Trail Blazers"/>
    <n v="82"/>
    <n v="19855"/>
    <n v="2987"/>
    <n v="6491"/>
    <n v="0.46"/>
    <n v="379"/>
    <n v="1150"/>
    <n v="0.33"/>
    <n v="2608"/>
    <n v="5341"/>
    <n v="0.48799999999999999"/>
    <n v="7803"/>
    <n v="-4191"/>
    <n v="0.17716838699738099"/>
  </r>
  <r>
    <n v="2003"/>
    <x v="21"/>
    <s v="Chicago Bulls"/>
    <n v="82"/>
    <n v="19930"/>
    <n v="2991"/>
    <n v="6714"/>
    <n v="0.44500000000000001"/>
    <n v="349"/>
    <n v="997"/>
    <n v="0.35"/>
    <n v="2642"/>
    <n v="5717"/>
    <n v="0.46200000000000002"/>
    <n v="7786"/>
    <n v="-4720"/>
    <n v="0.14849568066726243"/>
  </r>
  <r>
    <n v="2003"/>
    <x v="21"/>
    <s v="Utah Jazz"/>
    <n v="82"/>
    <n v="19780"/>
    <n v="2894"/>
    <n v="6189"/>
    <n v="0.46800000000000003"/>
    <n v="224"/>
    <n v="641"/>
    <n v="0.34899999999999998"/>
    <n v="2670"/>
    <n v="5548"/>
    <n v="0.48099999999999998"/>
    <n v="7762"/>
    <n v="-4907"/>
    <n v="0.10357085151074487"/>
  </r>
  <r>
    <n v="2003"/>
    <x v="21"/>
    <s v="Atlanta Hawks"/>
    <n v="82"/>
    <n v="19905"/>
    <n v="2859"/>
    <n v="6434"/>
    <n v="0.44400000000000001"/>
    <n v="402"/>
    <n v="1141"/>
    <n v="0.35199999999999998"/>
    <n v="2457"/>
    <n v="5293"/>
    <n v="0.46400000000000002"/>
    <n v="7714"/>
    <n v="-4152"/>
    <n v="0.17733913584084551"/>
  </r>
  <r>
    <n v="2003"/>
    <x v="21"/>
    <s v="New Orleans Hornets"/>
    <n v="82"/>
    <n v="19905"/>
    <n v="2914"/>
    <n v="6695"/>
    <n v="0.435"/>
    <n v="404"/>
    <n v="1075"/>
    <n v="0.376"/>
    <n v="2510"/>
    <n v="5620"/>
    <n v="0.44700000000000001"/>
    <n v="7699"/>
    <n v="-4545"/>
    <n v="0.16056758775205376"/>
  </r>
  <r>
    <n v="2003"/>
    <x v="21"/>
    <s v="Los Angeles Clippers"/>
    <n v="82"/>
    <n v="19755"/>
    <n v="2835"/>
    <n v="6490"/>
    <n v="0.437"/>
    <n v="390"/>
    <n v="1178"/>
    <n v="0.33100000000000002"/>
    <n v="2445"/>
    <n v="5312"/>
    <n v="0.46"/>
    <n v="7693"/>
    <n v="-4134"/>
    <n v="0.18151001540832049"/>
  </r>
  <r>
    <n v="2003"/>
    <x v="21"/>
    <s v="Houston Rockets"/>
    <n v="82"/>
    <n v="19930"/>
    <n v="2840"/>
    <n v="6461"/>
    <n v="0.44"/>
    <n v="439"/>
    <n v="1267"/>
    <n v="0.34599999999999997"/>
    <n v="2401"/>
    <n v="5194"/>
    <n v="0.46200000000000002"/>
    <n v="7688"/>
    <n v="-3927"/>
    <n v="0.19609967497291442"/>
  </r>
  <r>
    <n v="2003"/>
    <x v="21"/>
    <s v="Boston Celtics"/>
    <n v="82"/>
    <n v="19830"/>
    <n v="2700"/>
    <n v="6509"/>
    <n v="0.41499999999999998"/>
    <n v="719"/>
    <n v="2155"/>
    <n v="0.33400000000000002"/>
    <n v="1981"/>
    <n v="4354"/>
    <n v="0.45500000000000002"/>
    <n v="7599"/>
    <n v="-2199"/>
    <n v="0.3310800430173606"/>
  </r>
  <r>
    <n v="2003"/>
    <x v="21"/>
    <s v="Seattle SuperSonics"/>
    <n v="82"/>
    <n v="19855"/>
    <n v="2887"/>
    <n v="6599"/>
    <n v="0.437"/>
    <n v="456"/>
    <n v="1291"/>
    <n v="0.35299999999999998"/>
    <n v="2431"/>
    <n v="5308"/>
    <n v="0.45800000000000002"/>
    <n v="7555"/>
    <n v="-4017"/>
    <n v="0.19563570237914835"/>
  </r>
  <r>
    <n v="2003"/>
    <x v="21"/>
    <s v="Washington Wizards"/>
    <n v="82"/>
    <n v="19830"/>
    <n v="2816"/>
    <n v="6394"/>
    <n v="0.44"/>
    <n v="253"/>
    <n v="811"/>
    <n v="0.312"/>
    <n v="2563"/>
    <n v="5583"/>
    <n v="0.45900000000000002"/>
    <n v="7502"/>
    <n v="-4772"/>
    <n v="0.12683766030653737"/>
  </r>
  <r>
    <n v="2003"/>
    <x v="21"/>
    <s v="Cleveland Cavaliers"/>
    <n v="82"/>
    <n v="19830"/>
    <n v="2850"/>
    <n v="6746"/>
    <n v="0.42199999999999999"/>
    <n v="293"/>
    <n v="896"/>
    <n v="0.32700000000000001"/>
    <n v="2557"/>
    <n v="5850"/>
    <n v="0.437"/>
    <n v="7495"/>
    <n v="-4954"/>
    <n v="0.13281944856211089"/>
  </r>
  <r>
    <n v="2003"/>
    <x v="21"/>
    <s v="Detroit Pistons"/>
    <n v="82"/>
    <n v="19905"/>
    <n v="2700"/>
    <n v="6277"/>
    <n v="0.43"/>
    <n v="533"/>
    <n v="1488"/>
    <n v="0.35799999999999998"/>
    <n v="2167"/>
    <n v="4789"/>
    <n v="0.45200000000000001"/>
    <n v="7492"/>
    <n v="-3301"/>
    <n v="0.23705591843237214"/>
  </r>
  <r>
    <n v="2003"/>
    <x v="21"/>
    <s v="Toronto Raptors"/>
    <n v="82"/>
    <n v="19805"/>
    <n v="2847"/>
    <n v="6664"/>
    <n v="0.42699999999999999"/>
    <n v="409"/>
    <n v="1193"/>
    <n v="0.34300000000000003"/>
    <n v="2438"/>
    <n v="5471"/>
    <n v="0.44600000000000001"/>
    <n v="7453"/>
    <n v="-4278"/>
    <n v="0.17902160864345737"/>
  </r>
  <r>
    <n v="2003"/>
    <x v="21"/>
    <s v="Miami Heat"/>
    <n v="82"/>
    <n v="19830"/>
    <n v="2688"/>
    <n v="6517"/>
    <n v="0.41199999999999998"/>
    <n v="348"/>
    <n v="1100"/>
    <n v="0.316"/>
    <n v="2340"/>
    <n v="5417"/>
    <n v="0.432"/>
    <n v="7016"/>
    <n v="-4317"/>
    <n v="0.16878932023937396"/>
  </r>
  <r>
    <n v="2003"/>
    <x v="21"/>
    <s v="Denver Nuggets"/>
    <n v="82"/>
    <n v="19730"/>
    <n v="2689"/>
    <n v="6544"/>
    <n v="0.41099999999999998"/>
    <n v="229"/>
    <n v="824"/>
    <n v="0.27800000000000002"/>
    <n v="2460"/>
    <n v="5720"/>
    <n v="0.43"/>
    <n v="6901"/>
    <n v="-4896"/>
    <n v="0.12591687041564792"/>
  </r>
  <r>
    <n v="2002"/>
    <x v="22"/>
    <s v="Dallas Mavericks"/>
    <n v="82"/>
    <n v="19880"/>
    <n v="3200"/>
    <n v="6930"/>
    <n v="0.46200000000000002"/>
    <n v="621"/>
    <n v="1645"/>
    <n v="0.378"/>
    <n v="2579"/>
    <n v="5285"/>
    <n v="0.48799999999999999"/>
    <n v="8629"/>
    <n v="-3640"/>
    <n v="0.23737373737373738"/>
  </r>
  <r>
    <n v="2002"/>
    <x v="22"/>
    <s v="Sacramento Kings"/>
    <n v="82"/>
    <n v="19755"/>
    <n v="3267"/>
    <n v="7003"/>
    <n v="0.46700000000000003"/>
    <n v="426"/>
    <n v="1160"/>
    <n v="0.36699999999999999"/>
    <n v="2841"/>
    <n v="5843"/>
    <n v="0.48599999999999999"/>
    <n v="8578"/>
    <n v="-4683"/>
    <n v="0.16564329573040126"/>
  </r>
  <r>
    <n v="2002"/>
    <x v="22"/>
    <s v="Los Angeles Lakers"/>
    <n v="82"/>
    <n v="19780"/>
    <n v="3150"/>
    <n v="6840"/>
    <n v="0.46100000000000002"/>
    <n v="510"/>
    <n v="1439"/>
    <n v="0.35399999999999998"/>
    <n v="2640"/>
    <n v="5401"/>
    <n v="0.48899999999999999"/>
    <n v="8304"/>
    <n v="-3962"/>
    <n v="0.21038011695906433"/>
  </r>
  <r>
    <n v="2002"/>
    <x v="22"/>
    <s v="Orlando Magic"/>
    <n v="82"/>
    <n v="19830"/>
    <n v="3087"/>
    <n v="6893"/>
    <n v="0.44800000000000001"/>
    <n v="620"/>
    <n v="1660"/>
    <n v="0.373"/>
    <n v="2467"/>
    <n v="5233"/>
    <n v="0.47099999999999997"/>
    <n v="8240"/>
    <n v="-3573"/>
    <n v="0.24082402437255188"/>
  </r>
  <r>
    <n v="2002"/>
    <x v="22"/>
    <s v="Minnesota Timberwolves"/>
    <n v="82"/>
    <n v="19805"/>
    <n v="3175"/>
    <n v="6887"/>
    <n v="0.46100000000000002"/>
    <n v="396"/>
    <n v="1047"/>
    <n v="0.378"/>
    <n v="2779"/>
    <n v="5840"/>
    <n v="0.47599999999999998"/>
    <n v="8145"/>
    <n v="-4793"/>
    <n v="0.152025555394221"/>
  </r>
  <r>
    <n v="2002"/>
    <x v="22"/>
    <s v="Seattle SuperSonics"/>
    <n v="82"/>
    <n v="19830"/>
    <n v="3131"/>
    <n v="6681"/>
    <n v="0.46899999999999997"/>
    <n v="489"/>
    <n v="1292"/>
    <n v="0.378"/>
    <n v="2642"/>
    <n v="5389"/>
    <n v="0.49"/>
    <n v="8014"/>
    <n v="-4097"/>
    <n v="0.19338422391857507"/>
  </r>
  <r>
    <n v="2002"/>
    <x v="22"/>
    <s v="Golden State Warriors"/>
    <n v="82"/>
    <n v="19780"/>
    <n v="2998"/>
    <n v="6989"/>
    <n v="0.42899999999999999"/>
    <n v="320"/>
    <n v="994"/>
    <n v="0.32200000000000001"/>
    <n v="2678"/>
    <n v="5995"/>
    <n v="0.44700000000000001"/>
    <n v="8009"/>
    <n v="-5001"/>
    <n v="0.14222349406209758"/>
  </r>
  <r>
    <n v="2002"/>
    <x v="22"/>
    <s v="Milwaukee Bucks"/>
    <n v="82"/>
    <n v="19905"/>
    <n v="3041"/>
    <n v="6577"/>
    <n v="0.46200000000000002"/>
    <n v="593"/>
    <n v="1583"/>
    <n v="0.375"/>
    <n v="2448"/>
    <n v="4994"/>
    <n v="0.49"/>
    <n v="7996"/>
    <n v="-3411"/>
    <n v="0.24068724342405351"/>
  </r>
  <r>
    <n v="2002"/>
    <x v="22"/>
    <s v="Indiana Pacers"/>
    <n v="82"/>
    <n v="19905"/>
    <n v="2935"/>
    <n v="6580"/>
    <n v="0.44600000000000001"/>
    <n v="405"/>
    <n v="1195"/>
    <n v="0.33900000000000002"/>
    <n v="2530"/>
    <n v="5385"/>
    <n v="0.47"/>
    <n v="7938"/>
    <n v="-4190"/>
    <n v="0.18161094224924013"/>
  </r>
  <r>
    <n v="2002"/>
    <x v="22"/>
    <s v="San Antonio Spurs"/>
    <n v="82"/>
    <n v="19855"/>
    <n v="2913"/>
    <n v="6363"/>
    <n v="0.45800000000000002"/>
    <n v="438"/>
    <n v="1211"/>
    <n v="0.36199999999999999"/>
    <n v="2475"/>
    <n v="5152"/>
    <n v="0.48"/>
    <n v="7932"/>
    <n v="-3941"/>
    <n v="0.19031903190319033"/>
  </r>
  <r>
    <n v="2002"/>
    <x v="22"/>
    <s v="Portland Trail Blazers"/>
    <n v="82"/>
    <n v="19830"/>
    <n v="3004"/>
    <n v="6671"/>
    <n v="0.45"/>
    <n v="466"/>
    <n v="1318"/>
    <n v="0.35399999999999998"/>
    <n v="2538"/>
    <n v="5353"/>
    <n v="0.47399999999999998"/>
    <n v="7925"/>
    <n v="-4035"/>
    <n v="0.1975715784739919"/>
  </r>
  <r>
    <n v="2002"/>
    <x v="22"/>
    <s v="Boston Celtics"/>
    <n v="82"/>
    <n v="19830"/>
    <n v="2852"/>
    <n v="6731"/>
    <n v="0.42399999999999999"/>
    <n v="699"/>
    <n v="1946"/>
    <n v="0.35899999999999999"/>
    <n v="2153"/>
    <n v="4785"/>
    <n v="0.45"/>
    <n v="7901"/>
    <n v="-2839"/>
    <n v="0.28911008765413759"/>
  </r>
  <r>
    <n v="2002"/>
    <x v="22"/>
    <s v="New Jersey Nets"/>
    <n v="82"/>
    <n v="19830"/>
    <n v="3042"/>
    <n v="6816"/>
    <n v="0.44600000000000001"/>
    <n v="403"/>
    <n v="1194"/>
    <n v="0.33800000000000002"/>
    <n v="2639"/>
    <n v="5622"/>
    <n v="0.46899999999999997"/>
    <n v="7889"/>
    <n v="-4428"/>
    <n v="0.17517605633802816"/>
  </r>
  <r>
    <n v="2002"/>
    <x v="22"/>
    <s v="Utah Jazz"/>
    <n v="82"/>
    <n v="19830"/>
    <n v="2869"/>
    <n v="6374"/>
    <n v="0.45"/>
    <n v="280"/>
    <n v="842"/>
    <n v="0.33300000000000002"/>
    <n v="2589"/>
    <n v="5532"/>
    <n v="0.46800000000000003"/>
    <n v="7871"/>
    <n v="-4690"/>
    <n v="0.13209915280828366"/>
  </r>
  <r>
    <n v="2002"/>
    <x v="22"/>
    <s v="Los Angeles Clippers"/>
    <n v="82"/>
    <n v="19805"/>
    <n v="2970"/>
    <n v="6668"/>
    <n v="0.44500000000000001"/>
    <n v="408"/>
    <n v="1147"/>
    <n v="0.35599999999999998"/>
    <n v="2562"/>
    <n v="5521"/>
    <n v="0.46400000000000002"/>
    <n v="7846"/>
    <n v="-4374"/>
    <n v="0.17201559688062387"/>
  </r>
  <r>
    <n v="2002"/>
    <x v="22"/>
    <s v="Cleveland Cavaliers"/>
    <n v="82"/>
    <n v="19855"/>
    <n v="2948"/>
    <n v="6582"/>
    <n v="0.44800000000000001"/>
    <n v="387"/>
    <n v="1026"/>
    <n v="0.377"/>
    <n v="2561"/>
    <n v="5556"/>
    <n v="0.46100000000000002"/>
    <n v="7812"/>
    <n v="-4530"/>
    <n v="0.15587967183226983"/>
  </r>
  <r>
    <n v="2002"/>
    <x v="22"/>
    <s v="Phoenix Suns"/>
    <n v="82"/>
    <n v="19830"/>
    <n v="3097"/>
    <n v="6934"/>
    <n v="0.44700000000000001"/>
    <n v="358"/>
    <n v="1096"/>
    <n v="0.32700000000000001"/>
    <n v="2739"/>
    <n v="5838"/>
    <n v="0.46899999999999997"/>
    <n v="7802"/>
    <n v="-4742"/>
    <n v="0.15806172483415057"/>
  </r>
  <r>
    <n v="2002"/>
    <x v="22"/>
    <s v="Detroit Pistons"/>
    <n v="82"/>
    <n v="19680"/>
    <n v="2845"/>
    <n v="6300"/>
    <n v="0.45200000000000001"/>
    <n v="567"/>
    <n v="1509"/>
    <n v="0.376"/>
    <n v="2278"/>
    <n v="4791"/>
    <n v="0.47499999999999998"/>
    <n v="7735"/>
    <n v="-3282"/>
    <n v="0.23952380952380953"/>
  </r>
  <r>
    <n v="2002"/>
    <x v="22"/>
    <s v="Atlanta Hawks"/>
    <n v="82"/>
    <n v="19780"/>
    <n v="2901"/>
    <n v="6610"/>
    <n v="0.439"/>
    <n v="423"/>
    <n v="1194"/>
    <n v="0.35399999999999998"/>
    <n v="2478"/>
    <n v="5416"/>
    <n v="0.45800000000000002"/>
    <n v="7711"/>
    <n v="-4222"/>
    <n v="0.18063540090771557"/>
  </r>
  <r>
    <n v="2002"/>
    <x v="22"/>
    <s v="Charlotte Hornets"/>
    <n v="82"/>
    <n v="19755"/>
    <n v="2893"/>
    <n v="6580"/>
    <n v="0.44"/>
    <n v="346"/>
    <n v="994"/>
    <n v="0.34799999999999998"/>
    <n v="2547"/>
    <n v="5586"/>
    <n v="0.45600000000000002"/>
    <n v="7700"/>
    <n v="-4592"/>
    <n v="0.15106382978723404"/>
  </r>
  <r>
    <n v="2002"/>
    <x v="22"/>
    <s v="Washington Wizards"/>
    <n v="82"/>
    <n v="19730"/>
    <n v="2938"/>
    <n v="6664"/>
    <n v="0.441"/>
    <n v="305"/>
    <n v="786"/>
    <n v="0.38800000000000001"/>
    <n v="2633"/>
    <n v="5878"/>
    <n v="0.44800000000000001"/>
    <n v="7609"/>
    <n v="-5092"/>
    <n v="0.11794717887154862"/>
  </r>
  <r>
    <n v="2002"/>
    <x v="22"/>
    <s v="Houston Rockets"/>
    <n v="82"/>
    <n v="19980"/>
    <n v="2837"/>
    <n v="6629"/>
    <n v="0.42799999999999999"/>
    <n v="496"/>
    <n v="1480"/>
    <n v="0.33500000000000002"/>
    <n v="2341"/>
    <n v="5149"/>
    <n v="0.45500000000000002"/>
    <n v="7572"/>
    <n v="-3669"/>
    <n v="0.22326142706290542"/>
  </r>
  <r>
    <n v="2002"/>
    <x v="22"/>
    <s v="Denver Nuggets"/>
    <n v="82"/>
    <n v="19805"/>
    <n v="2915"/>
    <n v="6870"/>
    <n v="0.42399999999999999"/>
    <n v="423"/>
    <n v="1285"/>
    <n v="0.32900000000000001"/>
    <n v="2492"/>
    <n v="5585"/>
    <n v="0.44600000000000001"/>
    <n v="7559"/>
    <n v="-4300"/>
    <n v="0.18704512372634644"/>
  </r>
  <r>
    <n v="2002"/>
    <x v="22"/>
    <s v="New York Knicks"/>
    <n v="82"/>
    <n v="19805"/>
    <n v="2817"/>
    <n v="6520"/>
    <n v="0.432"/>
    <n v="474"/>
    <n v="1344"/>
    <n v="0.35299999999999998"/>
    <n v="2343"/>
    <n v="5176"/>
    <n v="0.45300000000000001"/>
    <n v="7514"/>
    <n v="-3832"/>
    <n v="0.20613496932515338"/>
  </r>
  <r>
    <n v="2002"/>
    <x v="22"/>
    <s v="Toronto Raptors"/>
    <n v="82"/>
    <n v="19755"/>
    <n v="2919"/>
    <n v="6727"/>
    <n v="0.434"/>
    <n v="387"/>
    <n v="1109"/>
    <n v="0.34899999999999998"/>
    <n v="2532"/>
    <n v="5618"/>
    <n v="0.45100000000000001"/>
    <n v="7494"/>
    <n v="-4509"/>
    <n v="0.16485803478519401"/>
  </r>
  <r>
    <n v="2002"/>
    <x v="22"/>
    <s v="Philadelphia 76ers"/>
    <n v="82"/>
    <n v="19730"/>
    <n v="2804"/>
    <n v="6436"/>
    <n v="0.436"/>
    <n v="214"/>
    <n v="715"/>
    <n v="0.29899999999999999"/>
    <n v="2590"/>
    <n v="5721"/>
    <n v="0.45300000000000001"/>
    <n v="7461"/>
    <n v="-5006"/>
    <n v="0.11109384711000622"/>
  </r>
  <r>
    <n v="2002"/>
    <x v="22"/>
    <s v="Memphis Grizzlies"/>
    <n v="82"/>
    <n v="19780"/>
    <n v="2851"/>
    <n v="6535"/>
    <n v="0.436"/>
    <n v="336"/>
    <n v="1096"/>
    <n v="0.307"/>
    <n v="2515"/>
    <n v="5439"/>
    <n v="0.46200000000000002"/>
    <n v="7372"/>
    <n v="-4343"/>
    <n v="0.16771231828615149"/>
  </r>
  <r>
    <n v="2002"/>
    <x v="22"/>
    <s v="Chicago Bulls"/>
    <n v="82"/>
    <n v="19805"/>
    <n v="2811"/>
    <n v="6491"/>
    <n v="0.433"/>
    <n v="300"/>
    <n v="868"/>
    <n v="0.34599999999999997"/>
    <n v="2511"/>
    <n v="5623"/>
    <n v="0.44700000000000001"/>
    <n v="7335"/>
    <n v="-4755"/>
    <n v="0.1337236173162841"/>
  </r>
  <r>
    <n v="2002"/>
    <x v="22"/>
    <s v="Miami Heat"/>
    <n v="82"/>
    <n v="19930"/>
    <n v="2801"/>
    <n v="6382"/>
    <n v="0.439"/>
    <n v="312"/>
    <n v="899"/>
    <n v="0.34699999999999998"/>
    <n v="2489"/>
    <n v="5483"/>
    <n v="0.45400000000000001"/>
    <n v="7150"/>
    <n v="-4584"/>
    <n v="0.1408649326230022"/>
  </r>
  <r>
    <n v="2001"/>
    <x v="23"/>
    <s v="Sacramento Kings"/>
    <n v="82"/>
    <n v="20080"/>
    <n v="3132"/>
    <n v="6969"/>
    <n v="0.44900000000000001"/>
    <n v="479"/>
    <n v="1353"/>
    <n v="0.35399999999999998"/>
    <n v="2653"/>
    <n v="5616"/>
    <n v="0.47199999999999998"/>
    <n v="8343"/>
    <n v="-4263"/>
    <n v="0.1941455015066724"/>
  </r>
  <r>
    <n v="2001"/>
    <x v="23"/>
    <s v="Milwaukee Bucks"/>
    <n v="82"/>
    <n v="19780"/>
    <n v="3112"/>
    <n v="6798"/>
    <n v="0.45800000000000002"/>
    <n v="562"/>
    <n v="1481"/>
    <n v="0.379"/>
    <n v="2550"/>
    <n v="5317"/>
    <n v="0.48"/>
    <n v="8260"/>
    <n v="-3836"/>
    <n v="0.21785819358634892"/>
  </r>
  <r>
    <n v="2001"/>
    <x v="23"/>
    <s v="Los Angeles Lakers"/>
    <n v="82"/>
    <n v="19905"/>
    <n v="3109"/>
    <n v="6685"/>
    <n v="0.46500000000000002"/>
    <n v="439"/>
    <n v="1275"/>
    <n v="0.34399999999999997"/>
    <n v="2670"/>
    <n v="5410"/>
    <n v="0.49399999999999999"/>
    <n v="8251"/>
    <n v="-4135"/>
    <n v="0.19072550486163051"/>
  </r>
  <r>
    <n v="2001"/>
    <x v="23"/>
    <s v="Dallas Mavericks"/>
    <n v="82"/>
    <n v="19805"/>
    <n v="3085"/>
    <n v="6716"/>
    <n v="0.45900000000000002"/>
    <n v="517"/>
    <n v="1357"/>
    <n v="0.38100000000000001"/>
    <n v="2568"/>
    <n v="5359"/>
    <n v="0.47899999999999998"/>
    <n v="8239"/>
    <n v="-4002"/>
    <n v="0.20205479452054795"/>
  </r>
  <r>
    <n v="2001"/>
    <x v="23"/>
    <s v="Toronto Raptors"/>
    <n v="82"/>
    <n v="19955"/>
    <n v="3048"/>
    <n v="6972"/>
    <n v="0.437"/>
    <n v="429"/>
    <n v="1164"/>
    <n v="0.36899999999999999"/>
    <n v="2619"/>
    <n v="5808"/>
    <n v="0.45100000000000001"/>
    <n v="8007"/>
    <n v="-4644"/>
    <n v="0.16695352839931152"/>
  </r>
  <r>
    <n v="2001"/>
    <x v="23"/>
    <s v="Orlando Magic"/>
    <n v="82"/>
    <n v="19955"/>
    <n v="3013"/>
    <n v="6873"/>
    <n v="0.438"/>
    <n v="490"/>
    <n v="1346"/>
    <n v="0.36399999999999999"/>
    <n v="2523"/>
    <n v="5527"/>
    <n v="0.45600000000000002"/>
    <n v="7992"/>
    <n v="-4181"/>
    <n v="0.19583878946602648"/>
  </r>
  <r>
    <n v="2001"/>
    <x v="23"/>
    <s v="Minnesota Timberwolves"/>
    <n v="82"/>
    <n v="19830"/>
    <n v="3148"/>
    <n v="6871"/>
    <n v="0.45800000000000002"/>
    <n v="322"/>
    <n v="901"/>
    <n v="0.35699999999999998"/>
    <n v="2826"/>
    <n v="5970"/>
    <n v="0.47299999999999998"/>
    <n v="7982"/>
    <n v="-5069"/>
    <n v="0.13113083976131568"/>
  </r>
  <r>
    <n v="2001"/>
    <x v="23"/>
    <s v="Seattle SuperSonics"/>
    <n v="82"/>
    <n v="19805"/>
    <n v="3029"/>
    <n v="6649"/>
    <n v="0.45600000000000002"/>
    <n v="466"/>
    <n v="1169"/>
    <n v="0.39900000000000002"/>
    <n v="2563"/>
    <n v="5480"/>
    <n v="0.46800000000000003"/>
    <n v="7978"/>
    <n v="-4311"/>
    <n v="0.17581591216724318"/>
  </r>
  <r>
    <n v="2001"/>
    <x v="23"/>
    <s v="Houston Rockets"/>
    <n v="82"/>
    <n v="19830"/>
    <n v="2943"/>
    <n v="6494"/>
    <n v="0.45300000000000001"/>
    <n v="504"/>
    <n v="1412"/>
    <n v="0.35699999999999998"/>
    <n v="2439"/>
    <n v="5082"/>
    <n v="0.48"/>
    <n v="7972"/>
    <n v="-3670"/>
    <n v="0.2174314752078842"/>
  </r>
  <r>
    <n v="2001"/>
    <x v="23"/>
    <s v="Utah Jazz"/>
    <n v="82"/>
    <n v="19780"/>
    <n v="2960"/>
    <n v="6289"/>
    <n v="0.47099999999999997"/>
    <n v="325"/>
    <n v="852"/>
    <n v="0.38100000000000001"/>
    <n v="2635"/>
    <n v="5437"/>
    <n v="0.48499999999999999"/>
    <n v="7959"/>
    <n v="-4585"/>
    <n v="0.1354746382572746"/>
  </r>
  <r>
    <n v="2001"/>
    <x v="23"/>
    <s v="Denver Nuggets"/>
    <n v="82"/>
    <n v="19780"/>
    <n v="2979"/>
    <n v="6877"/>
    <n v="0.433"/>
    <n v="512"/>
    <n v="1444"/>
    <n v="0.35499999999999998"/>
    <n v="2467"/>
    <n v="5433"/>
    <n v="0.45400000000000001"/>
    <n v="7918"/>
    <n v="-3989"/>
    <n v="0.20997527991856915"/>
  </r>
  <r>
    <n v="2001"/>
    <x v="23"/>
    <s v="San Antonio Spurs"/>
    <n v="82"/>
    <n v="19830"/>
    <n v="2884"/>
    <n v="6262"/>
    <n v="0.46100000000000002"/>
    <n v="445"/>
    <n v="1094"/>
    <n v="0.40699999999999997"/>
    <n v="2439"/>
    <n v="5168"/>
    <n v="0.47199999999999998"/>
    <n v="7886"/>
    <n v="-4074"/>
    <n v="0.17470456723091665"/>
  </r>
  <r>
    <n v="2001"/>
    <x v="23"/>
    <s v="Detroit Pistons"/>
    <n v="82"/>
    <n v="19855"/>
    <n v="2919"/>
    <n v="6880"/>
    <n v="0.42399999999999999"/>
    <n v="389"/>
    <n v="1112"/>
    <n v="0.35"/>
    <n v="2530"/>
    <n v="5768"/>
    <n v="0.439"/>
    <n v="7837"/>
    <n v="-4656"/>
    <n v="0.16162790697674417"/>
  </r>
  <r>
    <n v="2001"/>
    <x v="23"/>
    <s v="Portland Trail Blazers"/>
    <n v="82"/>
    <n v="19780"/>
    <n v="3004"/>
    <n v="6417"/>
    <n v="0.46800000000000003"/>
    <n v="369"/>
    <n v="1057"/>
    <n v="0.34899999999999998"/>
    <n v="2635"/>
    <n v="5360"/>
    <n v="0.49199999999999999"/>
    <n v="7824"/>
    <n v="-4303"/>
    <n v="0.16471871591086176"/>
  </r>
  <r>
    <n v="2001"/>
    <x v="23"/>
    <s v="Philadelphia 76ers"/>
    <n v="82"/>
    <n v="19855"/>
    <n v="2902"/>
    <n v="6487"/>
    <n v="0.44700000000000001"/>
    <n v="262"/>
    <n v="803"/>
    <n v="0.32600000000000001"/>
    <n v="2640"/>
    <n v="5684"/>
    <n v="0.46400000000000002"/>
    <n v="7763"/>
    <n v="-4881"/>
    <n v="0.12378603360567289"/>
  </r>
  <r>
    <n v="2001"/>
    <x v="23"/>
    <s v="Boston Celtics"/>
    <n v="82"/>
    <n v="19830"/>
    <n v="2773"/>
    <n v="6485"/>
    <n v="0.42799999999999999"/>
    <n v="592"/>
    <n v="1633"/>
    <n v="0.36299999999999999"/>
    <n v="2181"/>
    <n v="4852"/>
    <n v="0.45"/>
    <n v="7759"/>
    <n v="-3219"/>
    <n v="0.25181187355435619"/>
  </r>
  <r>
    <n v="2001"/>
    <x v="23"/>
    <s v="Phoenix Suns"/>
    <n v="82"/>
    <n v="19805"/>
    <n v="2944"/>
    <n v="6757"/>
    <n v="0.436"/>
    <n v="332"/>
    <n v="1054"/>
    <n v="0.315"/>
    <n v="2612"/>
    <n v="5703"/>
    <n v="0.45800000000000002"/>
    <n v="7710"/>
    <n v="-4649"/>
    <n v="0.15598638449015836"/>
  </r>
  <r>
    <n v="2001"/>
    <x v="23"/>
    <s v="Washington Wizards"/>
    <n v="82"/>
    <n v="19680"/>
    <n v="2833"/>
    <n v="6453"/>
    <n v="0.439"/>
    <n v="275"/>
    <n v="848"/>
    <n v="0.32400000000000001"/>
    <n v="2558"/>
    <n v="5605"/>
    <n v="0.45600000000000002"/>
    <n v="7645"/>
    <n v="-4757"/>
    <n v="0.13141174647450798"/>
  </r>
  <r>
    <n v="2001"/>
    <x v="23"/>
    <s v="Indiana Pacers"/>
    <n v="82"/>
    <n v="19980"/>
    <n v="2828"/>
    <n v="6431"/>
    <n v="0.44"/>
    <n v="396"/>
    <n v="1159"/>
    <n v="0.34200000000000003"/>
    <n v="2432"/>
    <n v="5272"/>
    <n v="0.46100000000000002"/>
    <n v="7591"/>
    <n v="-4113"/>
    <n v="0.18022080547348779"/>
  </r>
  <r>
    <n v="2001"/>
    <x v="23"/>
    <s v="Golden State Warriors"/>
    <n v="82"/>
    <n v="19780"/>
    <n v="2937"/>
    <n v="7175"/>
    <n v="0.40899999999999997"/>
    <n v="282"/>
    <n v="964"/>
    <n v="0.29299999999999998"/>
    <n v="2655"/>
    <n v="6211"/>
    <n v="0.42699999999999999"/>
    <n v="7584"/>
    <n v="-5247"/>
    <n v="0.13435540069686411"/>
  </r>
  <r>
    <n v="2001"/>
    <x v="23"/>
    <s v="Los Angeles Clippers"/>
    <n v="82"/>
    <n v="20030"/>
    <n v="2896"/>
    <n v="6467"/>
    <n v="0.44800000000000001"/>
    <n v="360"/>
    <n v="1063"/>
    <n v="0.33900000000000002"/>
    <n v="2536"/>
    <n v="5404"/>
    <n v="0.46899999999999997"/>
    <n v="7581"/>
    <n v="-4341"/>
    <n v="0.16437297046543992"/>
  </r>
  <r>
    <n v="2001"/>
    <x v="23"/>
    <s v="Cleveland Cavaliers"/>
    <n v="82"/>
    <n v="19830"/>
    <n v="2890"/>
    <n v="6532"/>
    <n v="0.442"/>
    <n v="220"/>
    <n v="659"/>
    <n v="0.33400000000000002"/>
    <n v="2670"/>
    <n v="5873"/>
    <n v="0.45500000000000002"/>
    <n v="7561"/>
    <n v="-5214"/>
    <n v="0.10088793631353338"/>
  </r>
  <r>
    <n v="2001"/>
    <x v="23"/>
    <s v="New Jersey Nets"/>
    <n v="82"/>
    <n v="19730"/>
    <n v="2781"/>
    <n v="6550"/>
    <n v="0.42499999999999999"/>
    <n v="361"/>
    <n v="1084"/>
    <n v="0.33300000000000002"/>
    <n v="2420"/>
    <n v="5466"/>
    <n v="0.443"/>
    <n v="7552"/>
    <n v="-4382"/>
    <n v="0.16549618320610687"/>
  </r>
  <r>
    <n v="2001"/>
    <x v="23"/>
    <s v="Charlotte Hornets"/>
    <n v="82"/>
    <n v="19880"/>
    <n v="2800"/>
    <n v="6501"/>
    <n v="0.43099999999999999"/>
    <n v="340"/>
    <n v="984"/>
    <n v="0.34599999999999997"/>
    <n v="2460"/>
    <n v="5517"/>
    <n v="0.44600000000000001"/>
    <n v="7539"/>
    <n v="-4533"/>
    <n v="0.15136132902630364"/>
  </r>
  <r>
    <n v="2001"/>
    <x v="23"/>
    <s v="Vancouver Grizzlies"/>
    <n v="82"/>
    <n v="19780"/>
    <n v="2870"/>
    <n v="6539"/>
    <n v="0.439"/>
    <n v="325"/>
    <n v="947"/>
    <n v="0.34300000000000003"/>
    <n v="2545"/>
    <n v="5592"/>
    <n v="0.45500000000000002"/>
    <n v="7522"/>
    <n v="-4645"/>
    <n v="0.14482336748738339"/>
  </r>
  <r>
    <n v="2001"/>
    <x v="23"/>
    <s v="Atlanta Hawks"/>
    <n v="82"/>
    <n v="19730"/>
    <n v="2876"/>
    <n v="6668"/>
    <n v="0.43099999999999999"/>
    <n v="333"/>
    <n v="933"/>
    <n v="0.35699999999999998"/>
    <n v="2543"/>
    <n v="5735"/>
    <n v="0.443"/>
    <n v="7459"/>
    <n v="-4802"/>
    <n v="0.13992201559688061"/>
  </r>
  <r>
    <n v="2001"/>
    <x v="23"/>
    <s v="Miami Heat"/>
    <n v="82"/>
    <n v="19880"/>
    <n v="2694"/>
    <n v="6258"/>
    <n v="0.43"/>
    <n v="478"/>
    <n v="1384"/>
    <n v="0.34499999999999997"/>
    <n v="2216"/>
    <n v="4874"/>
    <n v="0.45500000000000002"/>
    <n v="7289"/>
    <n v="-3490"/>
    <n v="0.22115691914349633"/>
  </r>
  <r>
    <n v="2001"/>
    <x v="23"/>
    <s v="New York Knicks"/>
    <n v="82"/>
    <n v="19905"/>
    <n v="2755"/>
    <n v="6198"/>
    <n v="0.44400000000000001"/>
    <n v="391"/>
    <n v="1115"/>
    <n v="0.35099999999999998"/>
    <n v="2364"/>
    <n v="5083"/>
    <n v="0.46500000000000002"/>
    <n v="7275"/>
    <n v="-3968"/>
    <n v="0.17989674088415619"/>
  </r>
  <r>
    <n v="2001"/>
    <x v="23"/>
    <s v="Chicago Bulls"/>
    <n v="82"/>
    <n v="19855"/>
    <n v="2721"/>
    <n v="6411"/>
    <n v="0.42399999999999999"/>
    <n v="329"/>
    <n v="950"/>
    <n v="0.34599999999999997"/>
    <n v="2392"/>
    <n v="5461"/>
    <n v="0.438"/>
    <n v="7181"/>
    <n v="-4511"/>
    <n v="0.14818281079394791"/>
  </r>
  <r>
    <n v="2000"/>
    <x v="24"/>
    <s v="Sacramento Kings"/>
    <n v="82"/>
    <n v="19805"/>
    <n v="3276"/>
    <n v="7288"/>
    <n v="0.45"/>
    <n v="534"/>
    <n v="1656"/>
    <n v="0.32200000000000001"/>
    <n v="2742"/>
    <n v="5632"/>
    <n v="0.48699999999999999"/>
    <n v="8607"/>
    <n v="-3976"/>
    <n v="0.22722283205268934"/>
  </r>
  <r>
    <n v="2000"/>
    <x v="24"/>
    <s v="Detroit Pistons"/>
    <n v="82"/>
    <n v="19830"/>
    <n v="3044"/>
    <n v="6635"/>
    <n v="0.45900000000000002"/>
    <n v="439"/>
    <n v="1223"/>
    <n v="0.35899999999999999"/>
    <n v="2605"/>
    <n v="5412"/>
    <n v="0.48099999999999998"/>
    <n v="8483"/>
    <n v="-4189"/>
    <n v="0.18432554634513942"/>
  </r>
  <r>
    <n v="2000"/>
    <x v="24"/>
    <s v="Dallas Mavericks"/>
    <n v="82"/>
    <n v="19730"/>
    <n v="3195"/>
    <n v="7047"/>
    <n v="0.45300000000000001"/>
    <n v="519"/>
    <n v="1326"/>
    <n v="0.39100000000000001"/>
    <n v="2676"/>
    <n v="5721"/>
    <n v="0.46800000000000003"/>
    <n v="8316"/>
    <n v="-4395"/>
    <n v="0.18816517667092381"/>
  </r>
  <r>
    <n v="2000"/>
    <x v="24"/>
    <s v="Indiana Pacers"/>
    <n v="82"/>
    <n v="19730"/>
    <n v="3047"/>
    <n v="6640"/>
    <n v="0.45900000000000002"/>
    <n v="583"/>
    <n v="1487"/>
    <n v="0.39200000000000002"/>
    <n v="2464"/>
    <n v="5153"/>
    <n v="0.47799999999999998"/>
    <n v="8306"/>
    <n v="-3666"/>
    <n v="0.22394578313253011"/>
  </r>
  <r>
    <n v="2000"/>
    <x v="24"/>
    <s v="Milwaukee Bucks"/>
    <n v="82"/>
    <n v="19855"/>
    <n v="3174"/>
    <n v="6827"/>
    <n v="0.46500000000000002"/>
    <n v="394"/>
    <n v="1069"/>
    <n v="0.36899999999999999"/>
    <n v="2780"/>
    <n v="5758"/>
    <n v="0.48299999999999998"/>
    <n v="8300"/>
    <n v="-4689"/>
    <n v="0.15658415116449392"/>
  </r>
  <r>
    <n v="2000"/>
    <x v="24"/>
    <s v="Los Angeles Lakers"/>
    <n v="82"/>
    <n v="19805"/>
    <n v="3137"/>
    <n v="6836"/>
    <n v="0.45900000000000002"/>
    <n v="344"/>
    <n v="1047"/>
    <n v="0.32900000000000001"/>
    <n v="2793"/>
    <n v="5789"/>
    <n v="0.48199999999999998"/>
    <n v="8267"/>
    <n v="-4742"/>
    <n v="0.15315974253949677"/>
  </r>
  <r>
    <n v="2000"/>
    <x v="24"/>
    <s v="Orlando Magic"/>
    <n v="82"/>
    <n v="19755"/>
    <n v="3169"/>
    <n v="7014"/>
    <n v="0.45200000000000001"/>
    <n v="294"/>
    <n v="870"/>
    <n v="0.33800000000000002"/>
    <n v="2875"/>
    <n v="6144"/>
    <n v="0.46800000000000003"/>
    <n v="8206"/>
    <n v="-5274"/>
    <n v="0.12403763900769889"/>
  </r>
  <r>
    <n v="2000"/>
    <x v="24"/>
    <s v="Houston Rockets"/>
    <n v="82"/>
    <n v="19830"/>
    <n v="3001"/>
    <n v="6664"/>
    <n v="0.45"/>
    <n v="581"/>
    <n v="1625"/>
    <n v="0.35799999999999998"/>
    <n v="2420"/>
    <n v="5039"/>
    <n v="0.48"/>
    <n v="8156"/>
    <n v="-3414"/>
    <n v="0.24384753901560624"/>
  </r>
  <r>
    <n v="2000"/>
    <x v="24"/>
    <s v="Boston Celtics"/>
    <n v="82"/>
    <n v="19730"/>
    <n v="3054"/>
    <n v="6880"/>
    <n v="0.44400000000000001"/>
    <n v="417"/>
    <n v="1260"/>
    <n v="0.33100000000000002"/>
    <n v="2637"/>
    <n v="5620"/>
    <n v="0.46899999999999997"/>
    <n v="8146"/>
    <n v="-4360"/>
    <n v="0.18313953488372092"/>
  </r>
  <r>
    <n v="2000"/>
    <x v="24"/>
    <s v="Seattle SuperSonics"/>
    <n v="82"/>
    <n v="19780"/>
    <n v="3108"/>
    <n v="6946"/>
    <n v="0.44700000000000001"/>
    <n v="546"/>
    <n v="1611"/>
    <n v="0.33900000000000002"/>
    <n v="2562"/>
    <n v="5335"/>
    <n v="0.48"/>
    <n v="8125"/>
    <n v="-3724"/>
    <n v="0.23193204722142241"/>
  </r>
  <r>
    <n v="2000"/>
    <x v="24"/>
    <s v="Denver Nuggets"/>
    <n v="82"/>
    <n v="19855"/>
    <n v="3057"/>
    <n v="6911"/>
    <n v="0.442"/>
    <n v="470"/>
    <n v="1397"/>
    <n v="0.33600000000000002"/>
    <n v="2587"/>
    <n v="5514"/>
    <n v="0.46899999999999997"/>
    <n v="8115"/>
    <n v="-4117"/>
    <n v="0.20214151352915641"/>
  </r>
  <r>
    <n v="2000"/>
    <x v="24"/>
    <s v="Phoenix Suns"/>
    <n v="82"/>
    <n v="19805"/>
    <n v="3093"/>
    <n v="6771"/>
    <n v="0.45700000000000002"/>
    <n v="458"/>
    <n v="1246"/>
    <n v="0.36799999999999999"/>
    <n v="2635"/>
    <n v="5525"/>
    <n v="0.47699999999999998"/>
    <n v="8111"/>
    <n v="-4279"/>
    <n v="0.18402008565942993"/>
  </r>
  <r>
    <n v="2000"/>
    <x v="24"/>
    <s v="Minnesota Timberwolves"/>
    <n v="82"/>
    <n v="19905"/>
    <n v="3226"/>
    <n v="6910"/>
    <n v="0.46700000000000003"/>
    <n v="248"/>
    <n v="716"/>
    <n v="0.34599999999999997"/>
    <n v="2978"/>
    <n v="6194"/>
    <n v="0.48099999999999998"/>
    <n v="8079"/>
    <n v="-5478"/>
    <n v="0.1036179450072359"/>
  </r>
  <r>
    <n v="2000"/>
    <x v="24"/>
    <s v="Charlotte Hornets"/>
    <n v="82"/>
    <n v="19780"/>
    <n v="2935"/>
    <n v="6533"/>
    <n v="0.44900000000000001"/>
    <n v="339"/>
    <n v="1001"/>
    <n v="0.33900000000000002"/>
    <n v="2596"/>
    <n v="5532"/>
    <n v="0.46899999999999997"/>
    <n v="8072"/>
    <n v="-4531"/>
    <n v="0.15322210316852899"/>
  </r>
  <r>
    <n v="2000"/>
    <x v="24"/>
    <s v="New Jersey Nets"/>
    <n v="82"/>
    <n v="19830"/>
    <n v="2979"/>
    <n v="6881"/>
    <n v="0.433"/>
    <n v="477"/>
    <n v="1374"/>
    <n v="0.34699999999999998"/>
    <n v="2502"/>
    <n v="5507"/>
    <n v="0.45400000000000001"/>
    <n v="8036"/>
    <n v="-4133"/>
    <n v="0.19968027902921087"/>
  </r>
  <r>
    <n v="2000"/>
    <x v="24"/>
    <s v="Portland Trail Blazers"/>
    <n v="82"/>
    <n v="19780"/>
    <n v="3021"/>
    <n v="6430"/>
    <n v="0.47"/>
    <n v="407"/>
    <n v="1128"/>
    <n v="0.36099999999999999"/>
    <n v="2614"/>
    <n v="5302"/>
    <n v="0.49299999999999999"/>
    <n v="7991"/>
    <n v="-4174"/>
    <n v="0.17542768273716952"/>
  </r>
  <r>
    <n v="2000"/>
    <x v="24"/>
    <s v="Toronto Raptors"/>
    <n v="82"/>
    <n v="19755"/>
    <n v="2980"/>
    <n v="6882"/>
    <n v="0.433"/>
    <n v="425"/>
    <n v="1171"/>
    <n v="0.36299999999999999"/>
    <n v="2555"/>
    <n v="5711"/>
    <n v="0.44700000000000001"/>
    <n v="7968"/>
    <n v="-4540"/>
    <n v="0.17015402499273466"/>
  </r>
  <r>
    <n v="2000"/>
    <x v="24"/>
    <s v="Cleveland Cavaliers"/>
    <n v="82"/>
    <n v="19855"/>
    <n v="2977"/>
    <n v="6734"/>
    <n v="0.442"/>
    <n v="343"/>
    <n v="919"/>
    <n v="0.373"/>
    <n v="2634"/>
    <n v="5815"/>
    <n v="0.45300000000000001"/>
    <n v="7950"/>
    <n v="-4896"/>
    <n v="0.13647163647163646"/>
  </r>
  <r>
    <n v="2000"/>
    <x v="24"/>
    <s v="Washington Wizards"/>
    <n v="82"/>
    <n v="19805"/>
    <n v="3010"/>
    <n v="6681"/>
    <n v="0.45100000000000001"/>
    <n v="335"/>
    <n v="890"/>
    <n v="0.376"/>
    <n v="2675"/>
    <n v="5791"/>
    <n v="0.46200000000000002"/>
    <n v="7921"/>
    <n v="-4901"/>
    <n v="0.13321359077982339"/>
  </r>
  <r>
    <n v="2000"/>
    <x v="24"/>
    <s v="Utah Jazz"/>
    <n v="82"/>
    <n v="19755"/>
    <n v="2962"/>
    <n v="6380"/>
    <n v="0.46400000000000002"/>
    <n v="329"/>
    <n v="854"/>
    <n v="0.38500000000000001"/>
    <n v="2633"/>
    <n v="5526"/>
    <n v="0.47599999999999998"/>
    <n v="7914"/>
    <n v="-4672"/>
    <n v="0.13385579937304076"/>
  </r>
  <r>
    <n v="2000"/>
    <x v="24"/>
    <s v="San Antonio Spurs"/>
    <n v="82"/>
    <n v="19855"/>
    <n v="2952"/>
    <n v="6393"/>
    <n v="0.46200000000000002"/>
    <n v="330"/>
    <n v="882"/>
    <n v="0.374"/>
    <n v="2622"/>
    <n v="5511"/>
    <n v="0.47599999999999998"/>
    <n v="7886"/>
    <n v="-4629"/>
    <n v="0.13796339746597841"/>
  </r>
  <r>
    <n v="2000"/>
    <x v="24"/>
    <s v="Golden State Warriors"/>
    <n v="82"/>
    <n v="19755"/>
    <n v="2996"/>
    <n v="7140"/>
    <n v="0.42"/>
    <n v="345"/>
    <n v="1069"/>
    <n v="0.32300000000000001"/>
    <n v="2651"/>
    <n v="6071"/>
    <n v="0.437"/>
    <n v="7834"/>
    <n v="-5002"/>
    <n v="0.14971988795518207"/>
  </r>
  <r>
    <n v="2000"/>
    <x v="24"/>
    <s v="Philadelphia 76ers"/>
    <n v="82"/>
    <n v="19830"/>
    <n v="2993"/>
    <n v="6776"/>
    <n v="0.442"/>
    <n v="208"/>
    <n v="643"/>
    <n v="0.32300000000000001"/>
    <n v="2785"/>
    <n v="6133"/>
    <n v="0.45400000000000001"/>
    <n v="7771"/>
    <n v="-5490"/>
    <n v="9.4893742621015353E-2"/>
  </r>
  <r>
    <n v="2000"/>
    <x v="24"/>
    <s v="Miami Heat"/>
    <n v="82"/>
    <n v="19830"/>
    <n v="2974"/>
    <n v="6462"/>
    <n v="0.46"/>
    <n v="446"/>
    <n v="1202"/>
    <n v="0.371"/>
    <n v="2528"/>
    <n v="5260"/>
    <n v="0.48099999999999998"/>
    <n v="7739"/>
    <n v="-4058"/>
    <n v="0.18601052305787683"/>
  </r>
  <r>
    <n v="2000"/>
    <x v="24"/>
    <s v="Atlanta Hawks"/>
    <n v="82"/>
    <n v="19830"/>
    <n v="3000"/>
    <n v="6807"/>
    <n v="0.441"/>
    <n v="258"/>
    <n v="814"/>
    <n v="0.317"/>
    <n v="2742"/>
    <n v="5993"/>
    <n v="0.45800000000000002"/>
    <n v="7735"/>
    <n v="-5179"/>
    <n v="0.11958278242985163"/>
  </r>
  <r>
    <n v="2000"/>
    <x v="24"/>
    <s v="Vancouver Grizzlies"/>
    <n v="82"/>
    <n v="19855"/>
    <n v="2892"/>
    <n v="6441"/>
    <n v="0.44900000000000001"/>
    <n v="324"/>
    <n v="898"/>
    <n v="0.36099999999999999"/>
    <n v="2568"/>
    <n v="5543"/>
    <n v="0.46300000000000002"/>
    <n v="7702"/>
    <n v="-4645"/>
    <n v="0.13941934482223256"/>
  </r>
  <r>
    <n v="2000"/>
    <x v="24"/>
    <s v="New York Knicks"/>
    <n v="82"/>
    <n v="19830"/>
    <n v="2897"/>
    <n v="6374"/>
    <n v="0.45500000000000002"/>
    <n v="351"/>
    <n v="937"/>
    <n v="0.375"/>
    <n v="2546"/>
    <n v="5437"/>
    <n v="0.46800000000000003"/>
    <n v="7555"/>
    <n v="-4500"/>
    <n v="0.14700345152180735"/>
  </r>
  <r>
    <n v="2000"/>
    <x v="24"/>
    <s v="Los Angeles Clippers"/>
    <n v="82"/>
    <n v="19705"/>
    <n v="2877"/>
    <n v="6757"/>
    <n v="0.42599999999999999"/>
    <n v="429"/>
    <n v="1267"/>
    <n v="0.33900000000000002"/>
    <n v="2448"/>
    <n v="5490"/>
    <n v="0.44600000000000001"/>
    <n v="7546"/>
    <n v="-4223"/>
    <n v="0.18750924966701199"/>
  </r>
  <r>
    <n v="2000"/>
    <x v="24"/>
    <s v="Chicago Bulls"/>
    <n v="82"/>
    <n v="19805"/>
    <n v="2565"/>
    <n v="6180"/>
    <n v="0.41499999999999998"/>
    <n v="340"/>
    <n v="1032"/>
    <n v="0.32900000000000001"/>
    <n v="2225"/>
    <n v="5148"/>
    <n v="0.432"/>
    <n v="6952"/>
    <n v="-4116"/>
    <n v="0.16699029126213591"/>
  </r>
  <r>
    <n v="1999"/>
    <x v="25"/>
    <s v="Sacramento Kings"/>
    <n v="50"/>
    <n v="12200"/>
    <n v="1918"/>
    <n v="4307"/>
    <n v="0.44500000000000001"/>
    <n v="290"/>
    <n v="943"/>
    <n v="0.308"/>
    <n v="1628"/>
    <n v="3364"/>
    <n v="0.48399999999999999"/>
    <n v="5009"/>
    <n v="-2421"/>
    <n v="0.2189459020199675"/>
  </r>
  <r>
    <n v="1999"/>
    <x v="25"/>
    <s v="Los Angeles Lakers"/>
    <n v="50"/>
    <n v="12050"/>
    <n v="1841"/>
    <n v="3935"/>
    <n v="0.46800000000000003"/>
    <n v="241"/>
    <n v="685"/>
    <n v="0.35199999999999998"/>
    <n v="1600"/>
    <n v="3250"/>
    <n v="0.49199999999999999"/>
    <n v="4950"/>
    <n v="-2565"/>
    <n v="0.17407878017789072"/>
  </r>
  <r>
    <n v="1999"/>
    <x v="25"/>
    <s v="Phoenix Suns"/>
    <n v="50"/>
    <n v="12050"/>
    <n v="1797"/>
    <n v="4004"/>
    <n v="0.44900000000000001"/>
    <n v="261"/>
    <n v="702"/>
    <n v="0.372"/>
    <n v="1536"/>
    <n v="3302"/>
    <n v="0.46500000000000002"/>
    <n v="4779"/>
    <n v="-2600"/>
    <n v="0.17532467532467533"/>
  </r>
  <r>
    <n v="1999"/>
    <x v="25"/>
    <s v="Seattle SuperSonics"/>
    <n v="50"/>
    <n v="12100"/>
    <n v="1756"/>
    <n v="3976"/>
    <n v="0.442"/>
    <n v="309"/>
    <n v="899"/>
    <n v="0.34399999999999997"/>
    <n v="1447"/>
    <n v="3077"/>
    <n v="0.47"/>
    <n v="4743"/>
    <n v="-2178"/>
    <n v="0.2261066398390342"/>
  </r>
  <r>
    <n v="1999"/>
    <x v="25"/>
    <s v="Portland Trail Blazers"/>
    <n v="50"/>
    <n v="12175"/>
    <n v="1747"/>
    <n v="3956"/>
    <n v="0.442"/>
    <n v="246"/>
    <n v="675"/>
    <n v="0.36399999999999999"/>
    <n v="1501"/>
    <n v="3281"/>
    <n v="0.45700000000000002"/>
    <n v="4742"/>
    <n v="-2606"/>
    <n v="0.17062689585439839"/>
  </r>
  <r>
    <n v="1999"/>
    <x v="25"/>
    <s v="Indiana Pacers"/>
    <n v="50"/>
    <n v="12100"/>
    <n v="1731"/>
    <n v="3866"/>
    <n v="0.44800000000000001"/>
    <n v="294"/>
    <n v="799"/>
    <n v="0.36799999999999999"/>
    <n v="1437"/>
    <n v="3067"/>
    <n v="0.46899999999999997"/>
    <n v="4733"/>
    <n v="-2268"/>
    <n v="0.2066735644076565"/>
  </r>
  <r>
    <n v="1999"/>
    <x v="25"/>
    <s v="Houston Rockets"/>
    <n v="50"/>
    <n v="12075"/>
    <n v="1755"/>
    <n v="3798"/>
    <n v="0.46200000000000002"/>
    <n v="336"/>
    <n v="914"/>
    <n v="0.36799999999999999"/>
    <n v="1419"/>
    <n v="2884"/>
    <n v="0.49199999999999999"/>
    <n v="4711"/>
    <n v="-1970"/>
    <n v="0.24065297525013166"/>
  </r>
  <r>
    <n v="1999"/>
    <x v="25"/>
    <s v="Denver Nuggets"/>
    <n v="50"/>
    <n v="12025"/>
    <n v="1681"/>
    <n v="3989"/>
    <n v="0.42099999999999999"/>
    <n v="302"/>
    <n v="922"/>
    <n v="0.32800000000000001"/>
    <n v="1379"/>
    <n v="3067"/>
    <n v="0.45"/>
    <n v="4674"/>
    <n v="-2145"/>
    <n v="0.23113562296314866"/>
  </r>
  <r>
    <n v="1999"/>
    <x v="25"/>
    <s v="Utah Jazz"/>
    <n v="50"/>
    <n v="12175"/>
    <n v="1684"/>
    <n v="3620"/>
    <n v="0.46500000000000002"/>
    <n v="140"/>
    <n v="388"/>
    <n v="0.36099999999999999"/>
    <n v="1544"/>
    <n v="3232"/>
    <n v="0.47799999999999998"/>
    <n v="4666"/>
    <n v="-2844"/>
    <n v="0.10718232044198896"/>
  </r>
  <r>
    <n v="1999"/>
    <x v="25"/>
    <s v="Boston Celtics"/>
    <n v="50"/>
    <n v="12150"/>
    <n v="1816"/>
    <n v="4164"/>
    <n v="0.436"/>
    <n v="273"/>
    <n v="758"/>
    <n v="0.36"/>
    <n v="1543"/>
    <n v="3406"/>
    <n v="0.45300000000000001"/>
    <n v="4650"/>
    <n v="-2648"/>
    <n v="0.18203650336215177"/>
  </r>
  <r>
    <n v="1999"/>
    <x v="25"/>
    <s v="Minnesota Timberwolves"/>
    <n v="50"/>
    <n v="12025"/>
    <n v="1838"/>
    <n v="4327"/>
    <n v="0.42499999999999999"/>
    <n v="122"/>
    <n v="410"/>
    <n v="0.29799999999999999"/>
    <n v="1716"/>
    <n v="3917"/>
    <n v="0.438"/>
    <n v="4647"/>
    <n v="-3507"/>
    <n v="9.4753871042292576E-2"/>
  </r>
  <r>
    <n v="1999"/>
    <x v="25"/>
    <s v="Charlotte Hornets"/>
    <n v="50"/>
    <n v="12150"/>
    <n v="1671"/>
    <n v="3718"/>
    <n v="0.44900000000000001"/>
    <n v="268"/>
    <n v="735"/>
    <n v="0.36499999999999999"/>
    <n v="1403"/>
    <n v="2983"/>
    <n v="0.47"/>
    <n v="4644"/>
    <n v="-2248"/>
    <n v="0.19768692845615923"/>
  </r>
  <r>
    <n v="1999"/>
    <x v="25"/>
    <s v="San Antonio Spurs"/>
    <n v="50"/>
    <n v="12075"/>
    <n v="1740"/>
    <n v="3812"/>
    <n v="0.45600000000000002"/>
    <n v="172"/>
    <n v="521"/>
    <n v="0.33"/>
    <n v="1568"/>
    <n v="3291"/>
    <n v="0.47599999999999998"/>
    <n v="4640"/>
    <n v="-2770"/>
    <n v="0.13667366211962226"/>
  </r>
  <r>
    <n v="1999"/>
    <x v="25"/>
    <s v="Milwaukee Bucks"/>
    <n v="50"/>
    <n v="12050"/>
    <n v="1753"/>
    <n v="3818"/>
    <n v="0.45900000000000002"/>
    <n v="231"/>
    <n v="619"/>
    <n v="0.373"/>
    <n v="1522"/>
    <n v="3199"/>
    <n v="0.47599999999999998"/>
    <n v="4584"/>
    <n v="-2580"/>
    <n v="0.16212676794133055"/>
  </r>
  <r>
    <n v="1999"/>
    <x v="25"/>
    <s v="Dallas Mavericks"/>
    <n v="50"/>
    <n v="12075"/>
    <n v="1749"/>
    <n v="4033"/>
    <n v="0.434"/>
    <n v="202"/>
    <n v="595"/>
    <n v="0.33900000000000002"/>
    <n v="1547"/>
    <n v="3438"/>
    <n v="0.45"/>
    <n v="4581"/>
    <n v="-2843"/>
    <n v="0.14753285395487231"/>
  </r>
  <r>
    <n v="1999"/>
    <x v="25"/>
    <s v="New Jersey Nets"/>
    <n v="50"/>
    <n v="12050"/>
    <n v="1691"/>
    <n v="4160"/>
    <n v="0.40600000000000003"/>
    <n v="225"/>
    <n v="679"/>
    <n v="0.33100000000000002"/>
    <n v="1466"/>
    <n v="3481"/>
    <n v="0.42099999999999999"/>
    <n v="4569"/>
    <n v="-2802"/>
    <n v="0.16322115384615385"/>
  </r>
  <r>
    <n v="1999"/>
    <x v="25"/>
    <s v="Washington Wizards"/>
    <n v="50"/>
    <n v="12050"/>
    <n v="1768"/>
    <n v="3969"/>
    <n v="0.44500000000000001"/>
    <n v="179"/>
    <n v="580"/>
    <n v="0.309"/>
    <n v="1589"/>
    <n v="3389"/>
    <n v="0.46899999999999997"/>
    <n v="4560"/>
    <n v="-2809"/>
    <n v="0.14613252708490804"/>
  </r>
  <r>
    <n v="1999"/>
    <x v="25"/>
    <s v="Toronto Raptors"/>
    <n v="50"/>
    <n v="12075"/>
    <n v="1660"/>
    <n v="3940"/>
    <n v="0.42099999999999999"/>
    <n v="226"/>
    <n v="662"/>
    <n v="0.34100000000000003"/>
    <n v="1434"/>
    <n v="3278"/>
    <n v="0.437"/>
    <n v="4557"/>
    <n v="-2616"/>
    <n v="0.16802030456852793"/>
  </r>
  <r>
    <n v="1999"/>
    <x v="25"/>
    <s v="Los Angeles Clippers"/>
    <n v="50"/>
    <n v="12125"/>
    <n v="1711"/>
    <n v="4007"/>
    <n v="0.42699999999999999"/>
    <n v="214"/>
    <n v="668"/>
    <n v="0.32"/>
    <n v="1497"/>
    <n v="3339"/>
    <n v="0.44800000000000001"/>
    <n v="4519"/>
    <n v="-2671"/>
    <n v="0.16670826054404791"/>
  </r>
  <r>
    <n v="1999"/>
    <x v="25"/>
    <s v="Detroit Pistons"/>
    <n v="50"/>
    <n v="12050"/>
    <n v="1660"/>
    <n v="3716"/>
    <n v="0.44700000000000001"/>
    <n v="248"/>
    <n v="679"/>
    <n v="0.36499999999999999"/>
    <n v="1412"/>
    <n v="3037"/>
    <n v="0.46500000000000002"/>
    <n v="4518"/>
    <n v="-2358"/>
    <n v="0.18272335844994617"/>
  </r>
  <r>
    <n v="1999"/>
    <x v="25"/>
    <s v="Philadelphia 76ers"/>
    <n v="50"/>
    <n v="12150"/>
    <n v="1656"/>
    <n v="3883"/>
    <n v="0.42599999999999999"/>
    <n v="98"/>
    <n v="371"/>
    <n v="0.26400000000000001"/>
    <n v="1558"/>
    <n v="3512"/>
    <n v="0.44400000000000001"/>
    <n v="4483"/>
    <n v="-3141"/>
    <n v="9.5544681946948234E-2"/>
  </r>
  <r>
    <n v="1999"/>
    <x v="25"/>
    <s v="Orlando Magic"/>
    <n v="50"/>
    <n v="12050"/>
    <n v="1687"/>
    <n v="3943"/>
    <n v="0.42799999999999999"/>
    <n v="223"/>
    <n v="675"/>
    <n v="0.33"/>
    <n v="1464"/>
    <n v="3268"/>
    <n v="0.44800000000000001"/>
    <n v="4473"/>
    <n v="-2593"/>
    <n v="0.17118944965762109"/>
  </r>
  <r>
    <n v="1999"/>
    <x v="25"/>
    <s v="Miami Heat"/>
    <n v="50"/>
    <n v="12025"/>
    <n v="1616"/>
    <n v="3565"/>
    <n v="0.45300000000000001"/>
    <n v="289"/>
    <n v="804"/>
    <n v="0.35899999999999999"/>
    <n v="1327"/>
    <n v="2761"/>
    <n v="0.48099999999999998"/>
    <n v="4449"/>
    <n v="-1957"/>
    <n v="0.22552594670406731"/>
  </r>
  <r>
    <n v="1999"/>
    <x v="25"/>
    <s v="Vancouver Grizzlies"/>
    <n v="50"/>
    <n v="12175"/>
    <n v="1643"/>
    <n v="3838"/>
    <n v="0.42799999999999999"/>
    <n v="148"/>
    <n v="453"/>
    <n v="0.32700000000000001"/>
    <n v="1495"/>
    <n v="3385"/>
    <n v="0.442"/>
    <n v="4443"/>
    <n v="-2932"/>
    <n v="0.11803022407503909"/>
  </r>
  <r>
    <n v="1999"/>
    <x v="25"/>
    <s v="Golden State Warriors"/>
    <n v="50"/>
    <n v="12125"/>
    <n v="1730"/>
    <n v="4173"/>
    <n v="0.41499999999999998"/>
    <n v="162"/>
    <n v="565"/>
    <n v="0.28699999999999998"/>
    <n v="1568"/>
    <n v="3608"/>
    <n v="0.435"/>
    <n v="4416"/>
    <n v="-3043"/>
    <n v="0.13539420081476156"/>
  </r>
  <r>
    <n v="1999"/>
    <x v="25"/>
    <s v="Cleveland Cavaliers"/>
    <n v="50"/>
    <n v="12050"/>
    <n v="1562"/>
    <n v="3561"/>
    <n v="0.439"/>
    <n v="182"/>
    <n v="534"/>
    <n v="0.34100000000000003"/>
    <n v="1380"/>
    <n v="3027"/>
    <n v="0.45600000000000002"/>
    <n v="4322"/>
    <n v="-2493"/>
    <n v="0.14995787700084245"/>
  </r>
  <r>
    <n v="1999"/>
    <x v="25"/>
    <s v="New York Knicks"/>
    <n v="50"/>
    <n v="12100"/>
    <n v="1610"/>
    <n v="3704"/>
    <n v="0.435"/>
    <n v="208"/>
    <n v="589"/>
    <n v="0.35299999999999998"/>
    <n v="1402"/>
    <n v="3115"/>
    <n v="0.45"/>
    <n v="4320"/>
    <n v="-2526"/>
    <n v="0.15901727861771059"/>
  </r>
  <r>
    <n v="1999"/>
    <x v="25"/>
    <s v="Atlanta Hawks"/>
    <n v="50"/>
    <n v="12075"/>
    <n v="1539"/>
    <n v="3760"/>
    <n v="0.40899999999999997"/>
    <n v="197"/>
    <n v="644"/>
    <n v="0.30599999999999999"/>
    <n v="1342"/>
    <n v="3116"/>
    <n v="0.43099999999999999"/>
    <n v="4315"/>
    <n v="-2472"/>
    <n v="0.17127659574468085"/>
  </r>
  <r>
    <n v="1999"/>
    <x v="25"/>
    <s v="Chicago Bulls"/>
    <n v="50"/>
    <n v="12075"/>
    <n v="1539"/>
    <n v="3837"/>
    <n v="0.40100000000000002"/>
    <n v="177"/>
    <n v="612"/>
    <n v="0.28899999999999998"/>
    <n v="1362"/>
    <n v="3225"/>
    <n v="0.42199999999999999"/>
    <n v="4095"/>
    <n v="-2613"/>
    <n v="0.1594996090695856"/>
  </r>
  <r>
    <n v="1998"/>
    <x v="26"/>
    <s v="Los Angeles Lakers"/>
    <n v="82"/>
    <n v="19830"/>
    <n v="3146"/>
    <n v="6536"/>
    <n v="0.48099999999999998"/>
    <n v="497"/>
    <n v="1415"/>
    <n v="0.35099999999999998"/>
    <n v="2649"/>
    <n v="5121"/>
    <n v="0.51700000000000002"/>
    <n v="8652"/>
    <n v="-3706"/>
    <n v="0.21649326805385558"/>
  </r>
  <r>
    <n v="1998"/>
    <x v="26"/>
    <s v="Minnesota Timberwolves"/>
    <n v="82"/>
    <n v="19930"/>
    <n v="3157"/>
    <n v="6844"/>
    <n v="0.46100000000000002"/>
    <n v="303"/>
    <n v="873"/>
    <n v="0.34699999999999998"/>
    <n v="2854"/>
    <n v="5971"/>
    <n v="0.47799999999999998"/>
    <n v="8290"/>
    <n v="-5098"/>
    <n v="0.12755698421975453"/>
  </r>
  <r>
    <n v="1998"/>
    <x v="26"/>
    <s v="Utah Jazz"/>
    <n v="82"/>
    <n v="19780"/>
    <n v="2993"/>
    <n v="6113"/>
    <n v="0.49"/>
    <n v="249"/>
    <n v="670"/>
    <n v="0.372"/>
    <n v="2744"/>
    <n v="5443"/>
    <n v="0.504"/>
    <n v="8279"/>
    <n v="-4773"/>
    <n v="0.10960248650417144"/>
  </r>
  <r>
    <n v="1998"/>
    <x v="26"/>
    <s v="Seattle SuperSonics"/>
    <n v="82"/>
    <n v="19755"/>
    <n v="3052"/>
    <n v="6458"/>
    <n v="0.47299999999999998"/>
    <n v="621"/>
    <n v="1569"/>
    <n v="0.39600000000000002"/>
    <n v="2431"/>
    <n v="4889"/>
    <n v="0.497"/>
    <n v="8246"/>
    <n v="-3320"/>
    <n v="0.24295447506968101"/>
  </r>
  <r>
    <n v="1998"/>
    <x v="26"/>
    <s v="New Jersey Nets"/>
    <n v="82"/>
    <n v="19880"/>
    <n v="3055"/>
    <n v="6928"/>
    <n v="0.441"/>
    <n v="310"/>
    <n v="937"/>
    <n v="0.33100000000000002"/>
    <n v="2745"/>
    <n v="5991"/>
    <n v="0.45800000000000002"/>
    <n v="8170"/>
    <n v="-5054"/>
    <n v="0.13524826789838337"/>
  </r>
  <r>
    <n v="1998"/>
    <x v="26"/>
    <s v="Phoenix Suns"/>
    <n v="82"/>
    <n v="19955"/>
    <n v="3138"/>
    <n v="6710"/>
    <n v="0.46800000000000003"/>
    <n v="431"/>
    <n v="1211"/>
    <n v="0.35599999999999998"/>
    <n v="2707"/>
    <n v="5499"/>
    <n v="0.49199999999999999"/>
    <n v="8166"/>
    <n v="-4288"/>
    <n v="0.18047690014903128"/>
  </r>
  <r>
    <n v="1998"/>
    <x v="26"/>
    <s v="Houston Rockets"/>
    <n v="82"/>
    <n v="19830"/>
    <n v="2946"/>
    <n v="6513"/>
    <n v="0.45200000000000001"/>
    <n v="573"/>
    <n v="1670"/>
    <n v="0.34300000000000003"/>
    <n v="2373"/>
    <n v="4843"/>
    <n v="0.49"/>
    <n v="8099"/>
    <n v="-3173"/>
    <n v="0.25641025641025639"/>
  </r>
  <r>
    <n v="1998"/>
    <x v="26"/>
    <s v="Washington Wizards"/>
    <n v="82"/>
    <n v="19805"/>
    <n v="3080"/>
    <n v="6811"/>
    <n v="0.45200000000000001"/>
    <n v="320"/>
    <n v="944"/>
    <n v="0.33900000000000002"/>
    <n v="2760"/>
    <n v="5867"/>
    <n v="0.47"/>
    <n v="7969"/>
    <n v="-4923"/>
    <n v="0.13859932462193511"/>
  </r>
  <r>
    <n v="1998"/>
    <x v="26"/>
    <s v="Chicago Bulls"/>
    <n v="82"/>
    <n v="19855"/>
    <n v="3064"/>
    <n v="6801"/>
    <n v="0.45100000000000001"/>
    <n v="311"/>
    <n v="962"/>
    <n v="0.32300000000000001"/>
    <n v="2753"/>
    <n v="5839"/>
    <n v="0.47099999999999997"/>
    <n v="7931"/>
    <n v="-4877"/>
    <n v="0.14144978679605941"/>
  </r>
  <r>
    <n v="1998"/>
    <x v="26"/>
    <s v="Charlotte Hornets"/>
    <n v="82"/>
    <n v="19780"/>
    <n v="2968"/>
    <n v="6344"/>
    <n v="0.46800000000000003"/>
    <n v="346"/>
    <n v="904"/>
    <n v="0.38300000000000001"/>
    <n v="2622"/>
    <n v="5440"/>
    <n v="0.48199999999999998"/>
    <n v="7923"/>
    <n v="-4536"/>
    <n v="0.1424968474148802"/>
  </r>
  <r>
    <n v="1998"/>
    <x v="26"/>
    <s v="Vancouver Grizzlies"/>
    <n v="82"/>
    <n v="19830"/>
    <n v="3006"/>
    <n v="6567"/>
    <n v="0.45800000000000002"/>
    <n v="325"/>
    <n v="898"/>
    <n v="0.36199999999999999"/>
    <n v="2681"/>
    <n v="5669"/>
    <n v="0.47299999999999998"/>
    <n v="7923"/>
    <n v="-4771"/>
    <n v="0.13674432769910158"/>
  </r>
  <r>
    <n v="1998"/>
    <x v="26"/>
    <s v="Indiana Pacers"/>
    <n v="82"/>
    <n v="19830"/>
    <n v="2921"/>
    <n v="6223"/>
    <n v="0.46899999999999997"/>
    <n v="401"/>
    <n v="1029"/>
    <n v="0.39"/>
    <n v="2520"/>
    <n v="5194"/>
    <n v="0.48499999999999999"/>
    <n v="7874"/>
    <n v="-4165"/>
    <n v="0.16535433070866143"/>
  </r>
  <r>
    <n v="1998"/>
    <x v="26"/>
    <s v="Los Angeles Clippers"/>
    <n v="82"/>
    <n v="19780"/>
    <n v="2930"/>
    <n v="6690"/>
    <n v="0.438"/>
    <n v="525"/>
    <n v="1468"/>
    <n v="0.35799999999999998"/>
    <n v="2405"/>
    <n v="5222"/>
    <n v="0.46100000000000002"/>
    <n v="7865"/>
    <n v="-3754"/>
    <n v="0.21943198804185352"/>
  </r>
  <r>
    <n v="1998"/>
    <x v="26"/>
    <s v="Boston Celtics"/>
    <n v="82"/>
    <n v="19730"/>
    <n v="3012"/>
    <n v="6934"/>
    <n v="0.434"/>
    <n v="415"/>
    <n v="1249"/>
    <n v="0.33200000000000002"/>
    <n v="2597"/>
    <n v="5685"/>
    <n v="0.45700000000000002"/>
    <n v="7864"/>
    <n v="-4436"/>
    <n v="0.18012691087395444"/>
  </r>
  <r>
    <n v="1998"/>
    <x v="26"/>
    <s v="Atlanta Hawks"/>
    <n v="82"/>
    <n v="19880"/>
    <n v="2887"/>
    <n v="6352"/>
    <n v="0.45500000000000002"/>
    <n v="337"/>
    <n v="1016"/>
    <n v="0.33200000000000002"/>
    <n v="2550"/>
    <n v="5336"/>
    <n v="0.47799999999999998"/>
    <n v="7860"/>
    <n v="-4320"/>
    <n v="0.15994962216624686"/>
  </r>
  <r>
    <n v="1998"/>
    <x v="26"/>
    <s v="Miami Heat"/>
    <n v="82"/>
    <n v="19755"/>
    <n v="2850"/>
    <n v="6327"/>
    <n v="0.45"/>
    <n v="548"/>
    <n v="1544"/>
    <n v="0.35499999999999998"/>
    <n v="2302"/>
    <n v="4783"/>
    <n v="0.48099999999999998"/>
    <n v="7787"/>
    <n v="-3239"/>
    <n v="0.24403350719140193"/>
  </r>
  <r>
    <n v="1998"/>
    <x v="26"/>
    <s v="Toronto Raptors"/>
    <n v="82"/>
    <n v="19930"/>
    <n v="2965"/>
    <n v="6813"/>
    <n v="0.435"/>
    <n v="372"/>
    <n v="1086"/>
    <n v="0.34300000000000003"/>
    <n v="2593"/>
    <n v="5727"/>
    <n v="0.45300000000000001"/>
    <n v="7781"/>
    <n v="-4641"/>
    <n v="0.15940114487010126"/>
  </r>
  <r>
    <n v="1998"/>
    <x v="26"/>
    <s v="Milwaukee Bucks"/>
    <n v="82"/>
    <n v="19930"/>
    <n v="2918"/>
    <n v="6399"/>
    <n v="0.45600000000000002"/>
    <n v="249"/>
    <n v="703"/>
    <n v="0.35399999999999998"/>
    <n v="2669"/>
    <n v="5696"/>
    <n v="0.46899999999999997"/>
    <n v="7748"/>
    <n v="-4993"/>
    <n v="0.10986091576808876"/>
  </r>
  <r>
    <n v="1998"/>
    <x v="26"/>
    <s v="Portland Trail Blazers"/>
    <n v="82"/>
    <n v="19830"/>
    <n v="2885"/>
    <n v="6397"/>
    <n v="0.45100000000000001"/>
    <n v="324"/>
    <n v="1047"/>
    <n v="0.309"/>
    <n v="2561"/>
    <n v="5350"/>
    <n v="0.47899999999999998"/>
    <n v="7734"/>
    <n v="-4303"/>
    <n v="0.16367047053306238"/>
  </r>
  <r>
    <n v="1998"/>
    <x v="26"/>
    <s v="Detroit Pistons"/>
    <n v="82"/>
    <n v="19955"/>
    <n v="2862"/>
    <n v="6373"/>
    <n v="0.44900000000000001"/>
    <n v="293"/>
    <n v="938"/>
    <n v="0.312"/>
    <n v="2569"/>
    <n v="5435"/>
    <n v="0.47299999999999998"/>
    <n v="7721"/>
    <n v="-4497"/>
    <n v="0.1471834300957163"/>
  </r>
  <r>
    <n v="1998"/>
    <x v="26"/>
    <s v="Philadelphia 76ers"/>
    <n v="82"/>
    <n v="19755"/>
    <n v="2837"/>
    <n v="6409"/>
    <n v="0.443"/>
    <n v="243"/>
    <n v="810"/>
    <n v="0.3"/>
    <n v="2594"/>
    <n v="5599"/>
    <n v="0.46300000000000002"/>
    <n v="7651"/>
    <n v="-4789"/>
    <n v="0.12638477141519738"/>
  </r>
  <r>
    <n v="1998"/>
    <x v="26"/>
    <s v="Sacramento Kings"/>
    <n v="82"/>
    <n v="19730"/>
    <n v="2957"/>
    <n v="6684"/>
    <n v="0.442"/>
    <n v="283"/>
    <n v="806"/>
    <n v="0.35099999999999998"/>
    <n v="2674"/>
    <n v="5878"/>
    <n v="0.45500000000000002"/>
    <n v="7637"/>
    <n v="-5072"/>
    <n v="0.12058647516457212"/>
  </r>
  <r>
    <n v="1998"/>
    <x v="26"/>
    <s v="San Antonio Spurs"/>
    <n v="82"/>
    <n v="19830"/>
    <n v="2898"/>
    <n v="6187"/>
    <n v="0.46800000000000003"/>
    <n v="302"/>
    <n v="863"/>
    <n v="0.35"/>
    <n v="2596"/>
    <n v="5324"/>
    <n v="0.48799999999999999"/>
    <n v="7587"/>
    <n v="-4461"/>
    <n v="0.13948601907224825"/>
  </r>
  <r>
    <n v="1998"/>
    <x v="26"/>
    <s v="Cleveland Cavaliers"/>
    <n v="82"/>
    <n v="19830"/>
    <n v="2817"/>
    <n v="6207"/>
    <n v="0.45400000000000001"/>
    <n v="298"/>
    <n v="801"/>
    <n v="0.372"/>
    <n v="2519"/>
    <n v="5406"/>
    <n v="0.46600000000000003"/>
    <n v="7585"/>
    <n v="-4605"/>
    <n v="0.1290478492025133"/>
  </r>
  <r>
    <n v="1998"/>
    <x v="26"/>
    <s v="New York Knicks"/>
    <n v="82"/>
    <n v="19830"/>
    <n v="2864"/>
    <n v="6413"/>
    <n v="0.44700000000000001"/>
    <n v="382"/>
    <n v="1139"/>
    <n v="0.33500000000000002"/>
    <n v="2482"/>
    <n v="5274"/>
    <n v="0.47099999999999997"/>
    <n v="7509"/>
    <n v="-4135"/>
    <n v="0.1776079837829409"/>
  </r>
  <r>
    <n v="1998"/>
    <x v="26"/>
    <s v="Dallas Mavericks"/>
    <n v="82"/>
    <n v="19905"/>
    <n v="2882"/>
    <n v="6754"/>
    <n v="0.42699999999999999"/>
    <n v="422"/>
    <n v="1183"/>
    <n v="0.35699999999999998"/>
    <n v="2460"/>
    <n v="5571"/>
    <n v="0.442"/>
    <n v="7494"/>
    <n v="-4388"/>
    <n v="0.17515546342907906"/>
  </r>
  <r>
    <n v="1998"/>
    <x v="26"/>
    <s v="Orlando Magic"/>
    <n v="82"/>
    <n v="19830"/>
    <n v="2771"/>
    <n v="6455"/>
    <n v="0.42899999999999999"/>
    <n v="293"/>
    <n v="907"/>
    <n v="0.32300000000000001"/>
    <n v="2478"/>
    <n v="5548"/>
    <n v="0.44700000000000001"/>
    <n v="7387"/>
    <n v="-4641"/>
    <n v="0.1405112316034082"/>
  </r>
  <r>
    <n v="1998"/>
    <x v="26"/>
    <s v="Denver Nuggets"/>
    <n v="82"/>
    <n v="19730"/>
    <n v="2677"/>
    <n v="6412"/>
    <n v="0.41699999999999998"/>
    <n v="288"/>
    <n v="893"/>
    <n v="0.32300000000000001"/>
    <n v="2389"/>
    <n v="5519"/>
    <n v="0.433"/>
    <n v="7300"/>
    <n v="-4626"/>
    <n v="0.13927011852776044"/>
  </r>
  <r>
    <n v="1998"/>
    <x v="26"/>
    <s v="Golden State Warriors"/>
    <n v="82"/>
    <n v="19830"/>
    <n v="2845"/>
    <n v="6883"/>
    <n v="0.41299999999999998"/>
    <n v="189"/>
    <n v="696"/>
    <n v="0.27200000000000002"/>
    <n v="2656"/>
    <n v="6187"/>
    <n v="0.42899999999999999"/>
    <n v="7237"/>
    <n v="-5491"/>
    <n v="0.10111869824204563"/>
  </r>
  <r>
    <n v="1997"/>
    <x v="27"/>
    <s v="Chicago Bulls"/>
    <n v="82"/>
    <n v="19730"/>
    <n v="3277"/>
    <n v="6923"/>
    <n v="0.47299999999999998"/>
    <n v="523"/>
    <n v="1403"/>
    <n v="0.373"/>
    <n v="2754"/>
    <n v="5520"/>
    <n v="0.499"/>
    <n v="8458"/>
    <n v="-4117"/>
    <n v="0.20265780730897009"/>
  </r>
  <r>
    <n v="1997"/>
    <x v="27"/>
    <s v="Utah Jazz"/>
    <n v="82"/>
    <n v="19830"/>
    <n v="3131"/>
    <n v="6217"/>
    <n v="0.504"/>
    <n v="334"/>
    <n v="902"/>
    <n v="0.37"/>
    <n v="2797"/>
    <n v="5315"/>
    <n v="0.52600000000000002"/>
    <n v="8454"/>
    <n v="-4413"/>
    <n v="0.14508605436705807"/>
  </r>
  <r>
    <n v="1997"/>
    <x v="27"/>
    <s v="Phoenix Suns"/>
    <n v="82"/>
    <n v="19855"/>
    <n v="3143"/>
    <n v="6705"/>
    <n v="0.46899999999999997"/>
    <n v="527"/>
    <n v="1428"/>
    <n v="0.36899999999999999"/>
    <n v="2616"/>
    <n v="5277"/>
    <n v="0.496"/>
    <n v="8431"/>
    <n v="-3849"/>
    <n v="0.21297539149888142"/>
  </r>
  <r>
    <n v="1997"/>
    <x v="27"/>
    <s v="Seattle SuperSonics"/>
    <n v="82"/>
    <n v="19780"/>
    <n v="2995"/>
    <n v="6415"/>
    <n v="0.46700000000000003"/>
    <n v="559"/>
    <n v="1583"/>
    <n v="0.35299999999999998"/>
    <n v="2436"/>
    <n v="4832"/>
    <n v="0.504"/>
    <n v="8274"/>
    <n v="-3249"/>
    <n v="0.24676539360872954"/>
  </r>
  <r>
    <n v="1997"/>
    <x v="27"/>
    <s v="Boston Celtics"/>
    <n v="82"/>
    <n v="19905"/>
    <n v="3066"/>
    <n v="6967"/>
    <n v="0.44"/>
    <n v="467"/>
    <n v="1331"/>
    <n v="0.35099999999999998"/>
    <n v="2599"/>
    <n v="5636"/>
    <n v="0.46100000000000002"/>
    <n v="8248"/>
    <n v="-4305"/>
    <n v="0.19104349074206975"/>
  </r>
  <r>
    <n v="1997"/>
    <x v="27"/>
    <s v="Houston Rockets"/>
    <n v="82"/>
    <n v="19855"/>
    <n v="3037"/>
    <n v="6484"/>
    <n v="0.46800000000000003"/>
    <n v="671"/>
    <n v="1839"/>
    <n v="0.36499999999999999"/>
    <n v="2366"/>
    <n v="4645"/>
    <n v="0.50900000000000001"/>
    <n v="8248"/>
    <n v="-2806"/>
    <n v="0.28362122146822949"/>
  </r>
  <r>
    <n v="1997"/>
    <x v="27"/>
    <s v="Philadelphia 76ers"/>
    <n v="82"/>
    <n v="19780"/>
    <n v="3003"/>
    <n v="6850"/>
    <n v="0.438"/>
    <n v="433"/>
    <n v="1356"/>
    <n v="0.31900000000000001"/>
    <n v="2570"/>
    <n v="5494"/>
    <n v="0.46800000000000003"/>
    <n v="8215"/>
    <n v="-4138"/>
    <n v="0.19795620437956205"/>
  </r>
  <r>
    <n v="1997"/>
    <x v="27"/>
    <s v="Los Angeles Lakers"/>
    <n v="82"/>
    <n v="19930"/>
    <n v="3018"/>
    <n v="6642"/>
    <n v="0.45400000000000001"/>
    <n v="551"/>
    <n v="1500"/>
    <n v="0.36699999999999999"/>
    <n v="2467"/>
    <n v="5142"/>
    <n v="0.48"/>
    <n v="8200"/>
    <n v="-3642"/>
    <n v="0.22583559168925021"/>
  </r>
  <r>
    <n v="1997"/>
    <x v="27"/>
    <s v="Golden State Warriors"/>
    <n v="82"/>
    <n v="19905"/>
    <n v="2997"/>
    <n v="6567"/>
    <n v="0.45600000000000002"/>
    <n v="481"/>
    <n v="1363"/>
    <n v="0.35299999999999998"/>
    <n v="2516"/>
    <n v="5204"/>
    <n v="0.48299999999999998"/>
    <n v="8171"/>
    <n v="-3841"/>
    <n v="0.20755291609562967"/>
  </r>
  <r>
    <n v="1997"/>
    <x v="27"/>
    <s v="Washington Bullets"/>
    <n v="82"/>
    <n v="19855"/>
    <n v="3208"/>
    <n v="6678"/>
    <n v="0.48"/>
    <n v="331"/>
    <n v="1001"/>
    <n v="0.33100000000000002"/>
    <n v="2877"/>
    <n v="5677"/>
    <n v="0.50700000000000001"/>
    <n v="8147"/>
    <n v="-4676"/>
    <n v="0.14989517819706499"/>
  </r>
  <r>
    <n v="1997"/>
    <x v="27"/>
    <s v="Portland Trail Blazers"/>
    <n v="82"/>
    <n v="19855"/>
    <n v="3000"/>
    <n v="6465"/>
    <n v="0.46400000000000002"/>
    <n v="501"/>
    <n v="1401"/>
    <n v="0.35799999999999998"/>
    <n v="2499"/>
    <n v="5064"/>
    <n v="0.49299999999999999"/>
    <n v="8114"/>
    <n v="-3663"/>
    <n v="0.21670533642691414"/>
  </r>
  <r>
    <n v="1997"/>
    <x v="27"/>
    <s v="Charlotte Hornets"/>
    <n v="82"/>
    <n v="19805"/>
    <n v="2988"/>
    <n v="6342"/>
    <n v="0.47099999999999997"/>
    <n v="591"/>
    <n v="1382"/>
    <n v="0.42799999999999999"/>
    <n v="2397"/>
    <n v="4960"/>
    <n v="0.48299999999999998"/>
    <n v="8108"/>
    <n v="-3578"/>
    <n v="0.21791233049511194"/>
  </r>
  <r>
    <n v="1997"/>
    <x v="27"/>
    <s v="Denver Nuggets"/>
    <n v="82"/>
    <n v="19930"/>
    <n v="2934"/>
    <n v="6687"/>
    <n v="0.439"/>
    <n v="636"/>
    <n v="1711"/>
    <n v="0.372"/>
    <n v="2298"/>
    <n v="4976"/>
    <n v="0.46200000000000002"/>
    <n v="8020"/>
    <n v="-3265"/>
    <n v="0.25586959772693285"/>
  </r>
  <r>
    <n v="1997"/>
    <x v="27"/>
    <s v="New Jersey Nets"/>
    <n v="82"/>
    <n v="19780"/>
    <n v="2994"/>
    <n v="7091"/>
    <n v="0.42199999999999999"/>
    <n v="484"/>
    <n v="1371"/>
    <n v="0.35299999999999998"/>
    <n v="2510"/>
    <n v="5720"/>
    <n v="0.439"/>
    <n v="7974"/>
    <n v="-4349"/>
    <n v="0.19334367508108871"/>
  </r>
  <r>
    <n v="1997"/>
    <x v="27"/>
    <s v="Los Angeles Clippers"/>
    <n v="82"/>
    <n v="19930"/>
    <n v="2989"/>
    <n v="6696"/>
    <n v="0.44600000000000001"/>
    <n v="474"/>
    <n v="1339"/>
    <n v="0.35399999999999998"/>
    <n v="2515"/>
    <n v="5357"/>
    <n v="0.46899999999999997"/>
    <n v="7969"/>
    <n v="-4018"/>
    <n v="0.19997013142174433"/>
  </r>
  <r>
    <n v="1997"/>
    <x v="27"/>
    <s v="Sacramento Kings"/>
    <n v="82"/>
    <n v="19855"/>
    <n v="3000"/>
    <n v="6611"/>
    <n v="0.45400000000000001"/>
    <n v="414"/>
    <n v="1058"/>
    <n v="0.39100000000000001"/>
    <n v="2586"/>
    <n v="5553"/>
    <n v="0.46600000000000003"/>
    <n v="7908"/>
    <n v="-4495"/>
    <n v="0.16003630313114506"/>
  </r>
  <r>
    <n v="1997"/>
    <x v="27"/>
    <s v="Minnesota Timberwolves"/>
    <n v="82"/>
    <n v="19780"/>
    <n v="2937"/>
    <n v="6436"/>
    <n v="0.45600000000000002"/>
    <n v="371"/>
    <n v="1093"/>
    <n v="0.33900000000000002"/>
    <n v="2566"/>
    <n v="5343"/>
    <n v="0.48"/>
    <n v="7882"/>
    <n v="-4250"/>
    <n v="0.16982597886886264"/>
  </r>
  <r>
    <n v="1997"/>
    <x v="27"/>
    <s v="Toronto Raptors"/>
    <n v="82"/>
    <n v="19830"/>
    <n v="2897"/>
    <n v="6632"/>
    <n v="0.437"/>
    <n v="589"/>
    <n v="1624"/>
    <n v="0.36299999999999999"/>
    <n v="2308"/>
    <n v="5008"/>
    <n v="0.46100000000000002"/>
    <n v="7829"/>
    <n v="-3384"/>
    <n v="0.24487334137515079"/>
  </r>
  <r>
    <n v="1997"/>
    <x v="27"/>
    <s v="New York Knicks"/>
    <n v="82"/>
    <n v="19855"/>
    <n v="2882"/>
    <n v="6227"/>
    <n v="0.46300000000000002"/>
    <n v="470"/>
    <n v="1294"/>
    <n v="0.36299999999999999"/>
    <n v="2412"/>
    <n v="4933"/>
    <n v="0.48899999999999999"/>
    <n v="7819"/>
    <n v="-3639"/>
    <n v="0.20780472137465875"/>
  </r>
  <r>
    <n v="1997"/>
    <x v="27"/>
    <s v="Indiana Pacers"/>
    <n v="82"/>
    <n v="19930"/>
    <n v="2851"/>
    <n v="6254"/>
    <n v="0.45600000000000002"/>
    <n v="430"/>
    <n v="1130"/>
    <n v="0.38100000000000001"/>
    <n v="2421"/>
    <n v="5124"/>
    <n v="0.47199999999999998"/>
    <n v="7819"/>
    <n v="-3994"/>
    <n v="0.18068436200831467"/>
  </r>
  <r>
    <n v="1997"/>
    <x v="27"/>
    <s v="Milwaukee Bucks"/>
    <n v="82"/>
    <n v="19730"/>
    <n v="2967"/>
    <n v="6303"/>
    <n v="0.47099999999999997"/>
    <n v="324"/>
    <n v="920"/>
    <n v="0.35199999999999998"/>
    <n v="2643"/>
    <n v="5383"/>
    <n v="0.49099999999999999"/>
    <n v="7818"/>
    <n v="-4463"/>
    <n v="0.14596224020307791"/>
  </r>
  <r>
    <n v="1997"/>
    <x v="27"/>
    <s v="Miami Heat"/>
    <n v="82"/>
    <n v="19805"/>
    <n v="2822"/>
    <n v="6235"/>
    <n v="0.45300000000000001"/>
    <n v="678"/>
    <n v="1865"/>
    <n v="0.36399999999999999"/>
    <n v="2144"/>
    <n v="4370"/>
    <n v="0.49099999999999999"/>
    <n v="7776"/>
    <n v="-2505"/>
    <n v="0.2991178829190056"/>
  </r>
  <r>
    <n v="1997"/>
    <x v="27"/>
    <s v="Atlanta Hawks"/>
    <n v="82"/>
    <n v="19805"/>
    <n v="2812"/>
    <n v="6307"/>
    <n v="0.44600000000000001"/>
    <n v="659"/>
    <n v="1834"/>
    <n v="0.35899999999999999"/>
    <n v="2153"/>
    <n v="4473"/>
    <n v="0.48099999999999998"/>
    <n v="7774"/>
    <n v="-2639"/>
    <n v="0.29078801331853499"/>
  </r>
  <r>
    <n v="1997"/>
    <x v="27"/>
    <s v="Detroit Pistons"/>
    <n v="82"/>
    <n v="19830"/>
    <n v="2827"/>
    <n v="6095"/>
    <n v="0.46400000000000002"/>
    <n v="582"/>
    <n v="1499"/>
    <n v="0.38800000000000001"/>
    <n v="2245"/>
    <n v="4596"/>
    <n v="0.48799999999999999"/>
    <n v="7723"/>
    <n v="-3097"/>
    <n v="0.24593929450369156"/>
  </r>
  <r>
    <n v="1997"/>
    <x v="27"/>
    <s v="Orlando Magic"/>
    <n v="82"/>
    <n v="19855"/>
    <n v="2839"/>
    <n v="6497"/>
    <n v="0.437"/>
    <n v="567"/>
    <n v="1662"/>
    <n v="0.34100000000000003"/>
    <n v="2272"/>
    <n v="4835"/>
    <n v="0.47"/>
    <n v="7719"/>
    <n v="-3173"/>
    <n v="0.25581037401877788"/>
  </r>
  <r>
    <n v="1997"/>
    <x v="27"/>
    <s v="Dallas Mavericks"/>
    <n v="82"/>
    <n v="19805"/>
    <n v="2813"/>
    <n v="6452"/>
    <n v="0.436"/>
    <n v="430"/>
    <n v="1316"/>
    <n v="0.32700000000000001"/>
    <n v="2383"/>
    <n v="5136"/>
    <n v="0.46400000000000002"/>
    <n v="7431"/>
    <n v="-3820"/>
    <n v="0.20396776193428395"/>
  </r>
  <r>
    <n v="1997"/>
    <x v="27"/>
    <s v="San Antonio Spurs"/>
    <n v="82"/>
    <n v="19730"/>
    <n v="2827"/>
    <n v="6391"/>
    <n v="0.442"/>
    <n v="378"/>
    <n v="1180"/>
    <n v="0.32"/>
    <n v="2449"/>
    <n v="5211"/>
    <n v="0.47"/>
    <n v="7418"/>
    <n v="-4031"/>
    <n v="0.18463464246596778"/>
  </r>
  <r>
    <n v="1997"/>
    <x v="27"/>
    <s v="Vancouver Grizzlies"/>
    <n v="82"/>
    <n v="19780"/>
    <n v="2819"/>
    <n v="6453"/>
    <n v="0.437"/>
    <n v="445"/>
    <n v="1274"/>
    <n v="0.34899999999999998"/>
    <n v="2374"/>
    <n v="5179"/>
    <n v="0.45800000000000002"/>
    <n v="7313"/>
    <n v="-3905"/>
    <n v="0.19742755307608864"/>
  </r>
  <r>
    <n v="1997"/>
    <x v="27"/>
    <s v="Cleveland Cavaliers"/>
    <n v="82"/>
    <n v="19855"/>
    <n v="2704"/>
    <n v="5972"/>
    <n v="0.45300000000000001"/>
    <n v="483"/>
    <n v="1284"/>
    <n v="0.376"/>
    <n v="2221"/>
    <n v="4688"/>
    <n v="0.47399999999999998"/>
    <n v="7173"/>
    <n v="-3404"/>
    <n v="0.21500334896182183"/>
  </r>
  <r>
    <n v="1996"/>
    <x v="28"/>
    <s v="Chicago Bulls"/>
    <n v="82"/>
    <n v="19730"/>
    <n v="3293"/>
    <n v="6892"/>
    <n v="0.47799999999999998"/>
    <n v="544"/>
    <n v="1349"/>
    <n v="0.40300000000000002"/>
    <n v="2749"/>
    <n v="5543"/>
    <n v="0.496"/>
    <n v="8625"/>
    <n v="-4194"/>
    <n v="0.1957341845618108"/>
  </r>
  <r>
    <n v="1996"/>
    <x v="28"/>
    <s v="Seattle SuperSonics"/>
    <n v="82"/>
    <n v="19880"/>
    <n v="3074"/>
    <n v="6401"/>
    <n v="0.48"/>
    <n v="581"/>
    <n v="1596"/>
    <n v="0.36399999999999999"/>
    <n v="2493"/>
    <n v="4805"/>
    <n v="0.51900000000000002"/>
    <n v="8572"/>
    <n v="-3209"/>
    <n v="0.24933604124355568"/>
  </r>
  <r>
    <n v="1996"/>
    <x v="28"/>
    <s v="Orlando Magic"/>
    <n v="82"/>
    <n v="19855"/>
    <n v="3203"/>
    <n v="6640"/>
    <n v="0.48199999999999998"/>
    <n v="622"/>
    <n v="1645"/>
    <n v="0.378"/>
    <n v="2581"/>
    <n v="4995"/>
    <n v="0.51700000000000002"/>
    <n v="8571"/>
    <n v="-3350"/>
    <n v="0.24774096385542169"/>
  </r>
  <r>
    <n v="1996"/>
    <x v="28"/>
    <s v="Phoenix Suns"/>
    <n v="82"/>
    <n v="19955"/>
    <n v="3159"/>
    <n v="6673"/>
    <n v="0.47299999999999998"/>
    <n v="327"/>
    <n v="984"/>
    <n v="0.33200000000000002"/>
    <n v="2832"/>
    <n v="5689"/>
    <n v="0.498"/>
    <n v="8552"/>
    <n v="-4705"/>
    <n v="0.14745991308257156"/>
  </r>
  <r>
    <n v="1996"/>
    <x v="28"/>
    <s v="Boston Celtics"/>
    <n v="82"/>
    <n v="19905"/>
    <n v="3163"/>
    <n v="6942"/>
    <n v="0.45600000000000002"/>
    <n v="539"/>
    <n v="1453"/>
    <n v="0.371"/>
    <n v="2624"/>
    <n v="5489"/>
    <n v="0.47799999999999998"/>
    <n v="8495"/>
    <n v="-4036"/>
    <n v="0.20930567559781044"/>
  </r>
  <r>
    <n v="1996"/>
    <x v="28"/>
    <s v="San Antonio Spurs"/>
    <n v="82"/>
    <n v="19780"/>
    <n v="3148"/>
    <n v="6602"/>
    <n v="0.47699999999999998"/>
    <n v="518"/>
    <n v="1320"/>
    <n v="0.39200000000000002"/>
    <n v="2630"/>
    <n v="5282"/>
    <n v="0.498"/>
    <n v="8477"/>
    <n v="-3962"/>
    <n v="0.19993941229930323"/>
  </r>
  <r>
    <n v="1996"/>
    <x v="28"/>
    <s v="Los Angeles Lakers"/>
    <n v="82"/>
    <n v="19680"/>
    <n v="3216"/>
    <n v="6706"/>
    <n v="0.48"/>
    <n v="477"/>
    <n v="1359"/>
    <n v="0.35099999999999998"/>
    <n v="2739"/>
    <n v="5347"/>
    <n v="0.51200000000000001"/>
    <n v="8438"/>
    <n v="-3988"/>
    <n v="0.20265433939755442"/>
  </r>
  <r>
    <n v="1996"/>
    <x v="28"/>
    <s v="Charlotte Hornets"/>
    <n v="82"/>
    <n v="19880"/>
    <n v="3108"/>
    <n v="6618"/>
    <n v="0.47"/>
    <n v="584"/>
    <n v="1520"/>
    <n v="0.38400000000000001"/>
    <n v="2524"/>
    <n v="5098"/>
    <n v="0.495"/>
    <n v="8431"/>
    <n v="-3578"/>
    <n v="0.22967663946811726"/>
  </r>
  <r>
    <n v="1996"/>
    <x v="28"/>
    <s v="Dallas Mavericks"/>
    <n v="82"/>
    <n v="19930"/>
    <n v="3124"/>
    <n v="7431"/>
    <n v="0.42"/>
    <n v="735"/>
    <n v="2039"/>
    <n v="0.36"/>
    <n v="2389"/>
    <n v="5392"/>
    <n v="0.443"/>
    <n v="8409"/>
    <n v="-3353"/>
    <n v="0.27439106445969585"/>
  </r>
  <r>
    <n v="1996"/>
    <x v="28"/>
    <s v="Washington Bullets"/>
    <n v="82"/>
    <n v="19805"/>
    <n v="3202"/>
    <n v="6618"/>
    <n v="0.48399999999999999"/>
    <n v="493"/>
    <n v="1212"/>
    <n v="0.40699999999999997"/>
    <n v="2709"/>
    <n v="5406"/>
    <n v="0.501"/>
    <n v="8408"/>
    <n v="-4194"/>
    <n v="0.18313689936536717"/>
  </r>
  <r>
    <n v="1996"/>
    <x v="28"/>
    <s v="Houston Rockets"/>
    <n v="82"/>
    <n v="19805"/>
    <n v="3078"/>
    <n v="6638"/>
    <n v="0.46400000000000002"/>
    <n v="637"/>
    <n v="1761"/>
    <n v="0.36199999999999999"/>
    <n v="2441"/>
    <n v="4877"/>
    <n v="0.501"/>
    <n v="8404"/>
    <n v="-3116"/>
    <n v="0.26529075022597171"/>
  </r>
  <r>
    <n v="1996"/>
    <x v="28"/>
    <s v="Utah Jazz"/>
    <n v="82"/>
    <n v="19780"/>
    <n v="3129"/>
    <n v="6417"/>
    <n v="0.48799999999999999"/>
    <n v="377"/>
    <n v="1013"/>
    <n v="0.372"/>
    <n v="2752"/>
    <n v="5404"/>
    <n v="0.50900000000000001"/>
    <n v="8404"/>
    <n v="-4391"/>
    <n v="0.15786192925042855"/>
  </r>
  <r>
    <n v="1996"/>
    <x v="28"/>
    <s v="Golden State Warriors"/>
    <n v="82"/>
    <n v="19755"/>
    <n v="3056"/>
    <n v="6700"/>
    <n v="0.45600000000000002"/>
    <n v="447"/>
    <n v="1199"/>
    <n v="0.373"/>
    <n v="2609"/>
    <n v="5501"/>
    <n v="0.47399999999999998"/>
    <n v="8334"/>
    <n v="-4302"/>
    <n v="0.17895522388059701"/>
  </r>
  <r>
    <n v="1996"/>
    <x v="28"/>
    <s v="Sacramento Kings"/>
    <n v="82"/>
    <n v="19755"/>
    <n v="2971"/>
    <n v="6494"/>
    <n v="0.45700000000000002"/>
    <n v="462"/>
    <n v="1194"/>
    <n v="0.38700000000000001"/>
    <n v="2509"/>
    <n v="5300"/>
    <n v="0.47299999999999998"/>
    <n v="8163"/>
    <n v="-4106"/>
    <n v="0.18386202648598707"/>
  </r>
  <r>
    <n v="1996"/>
    <x v="28"/>
    <s v="Los Angeles Clippers"/>
    <n v="82"/>
    <n v="19730"/>
    <n v="3126"/>
    <n v="6618"/>
    <n v="0.47199999999999998"/>
    <n v="509"/>
    <n v="1374"/>
    <n v="0.37"/>
    <n v="2617"/>
    <n v="5244"/>
    <n v="0.499"/>
    <n v="8153"/>
    <n v="-3870"/>
    <n v="0.20761559383499548"/>
  </r>
  <r>
    <n v="1996"/>
    <x v="28"/>
    <s v="Portland Trail Blazers"/>
    <n v="82"/>
    <n v="19905"/>
    <n v="3064"/>
    <n v="6688"/>
    <n v="0.45800000000000002"/>
    <n v="480"/>
    <n v="1358"/>
    <n v="0.35299999999999998"/>
    <n v="2584"/>
    <n v="5330"/>
    <n v="0.48499999999999999"/>
    <n v="8145"/>
    <n v="-3972"/>
    <n v="0.20305023923444976"/>
  </r>
  <r>
    <n v="1996"/>
    <x v="28"/>
    <s v="Indiana Pacers"/>
    <n v="82"/>
    <n v="19755"/>
    <n v="2979"/>
    <n v="6205"/>
    <n v="0.48"/>
    <n v="363"/>
    <n v="973"/>
    <n v="0.373"/>
    <n v="2616"/>
    <n v="5232"/>
    <n v="0.5"/>
    <n v="8144"/>
    <n v="-4259"/>
    <n v="0.15680902497985497"/>
  </r>
  <r>
    <n v="1996"/>
    <x v="28"/>
    <s v="Atlanta Hawks"/>
    <n v="82"/>
    <n v="19730"/>
    <n v="2985"/>
    <n v="6665"/>
    <n v="0.44800000000000001"/>
    <n v="566"/>
    <n v="1595"/>
    <n v="0.35499999999999998"/>
    <n v="2419"/>
    <n v="5070"/>
    <n v="0.47699999999999998"/>
    <n v="8059"/>
    <n v="-3475"/>
    <n v="0.23930982745686422"/>
  </r>
  <r>
    <n v="1996"/>
    <x v="28"/>
    <s v="Minnesota Timberwolves"/>
    <n v="82"/>
    <n v="19780"/>
    <n v="2974"/>
    <n v="6481"/>
    <n v="0.45900000000000002"/>
    <n v="279"/>
    <n v="857"/>
    <n v="0.32600000000000001"/>
    <n v="2695"/>
    <n v="5624"/>
    <n v="0.47899999999999998"/>
    <n v="8024"/>
    <n v="-4767"/>
    <n v="0.13223268014195341"/>
  </r>
  <r>
    <n v="1996"/>
    <x v="28"/>
    <s v="Denver Nuggets"/>
    <n v="82"/>
    <n v="19830"/>
    <n v="3001"/>
    <n v="6657"/>
    <n v="0.45100000000000001"/>
    <n v="397"/>
    <n v="1148"/>
    <n v="0.34599999999999997"/>
    <n v="2604"/>
    <n v="5509"/>
    <n v="0.47299999999999998"/>
    <n v="8013"/>
    <n v="-4361"/>
    <n v="0.17245005257623555"/>
  </r>
  <r>
    <n v="1996"/>
    <x v="28"/>
    <s v="Toronto Raptors"/>
    <n v="82"/>
    <n v="19830"/>
    <n v="3084"/>
    <n v="6598"/>
    <n v="0.46700000000000003"/>
    <n v="414"/>
    <n v="1168"/>
    <n v="0.35399999999999998"/>
    <n v="2670"/>
    <n v="5430"/>
    <n v="0.49199999999999999"/>
    <n v="7994"/>
    <n v="-4262"/>
    <n v="0.1770233404061837"/>
  </r>
  <r>
    <n v="1996"/>
    <x v="28"/>
    <s v="New York Knicks"/>
    <n v="82"/>
    <n v="19830"/>
    <n v="3003"/>
    <n v="6382"/>
    <n v="0.47099999999999997"/>
    <n v="485"/>
    <n v="1285"/>
    <n v="0.377"/>
    <n v="2518"/>
    <n v="5097"/>
    <n v="0.49399999999999999"/>
    <n v="7971"/>
    <n v="-3812"/>
    <n v="0.20134753995612661"/>
  </r>
  <r>
    <n v="1996"/>
    <x v="28"/>
    <s v="Miami Heat"/>
    <n v="82"/>
    <n v="19780"/>
    <n v="2902"/>
    <n v="6348"/>
    <n v="0.45700000000000002"/>
    <n v="552"/>
    <n v="1458"/>
    <n v="0.379"/>
    <n v="2350"/>
    <n v="4890"/>
    <n v="0.48099999999999998"/>
    <n v="7909"/>
    <n v="-3432"/>
    <n v="0.22967863894139887"/>
  </r>
  <r>
    <n v="1996"/>
    <x v="28"/>
    <s v="Milwaukee Bucks"/>
    <n v="82"/>
    <n v="19730"/>
    <n v="3034"/>
    <n v="6490"/>
    <n v="0.46700000000000003"/>
    <n v="357"/>
    <n v="1056"/>
    <n v="0.33800000000000002"/>
    <n v="2677"/>
    <n v="5434"/>
    <n v="0.49299999999999999"/>
    <n v="7837"/>
    <n v="-4378"/>
    <n v="0.16271186440677965"/>
  </r>
  <r>
    <n v="1996"/>
    <x v="28"/>
    <s v="Detroit Pistons"/>
    <n v="82"/>
    <n v="19830"/>
    <n v="2810"/>
    <n v="6122"/>
    <n v="0.45900000000000002"/>
    <n v="545"/>
    <n v="1350"/>
    <n v="0.40400000000000003"/>
    <n v="2265"/>
    <n v="4772"/>
    <n v="0.47499999999999998"/>
    <n v="7822"/>
    <n v="-3422"/>
    <n v="0.22051617118588696"/>
  </r>
  <r>
    <n v="1996"/>
    <x v="28"/>
    <s v="Philadelphia 76ers"/>
    <n v="82"/>
    <n v="19730"/>
    <n v="2796"/>
    <n v="6418"/>
    <n v="0.436"/>
    <n v="492"/>
    <n v="1438"/>
    <n v="0.34200000000000003"/>
    <n v="2304"/>
    <n v="4980"/>
    <n v="0.46300000000000002"/>
    <n v="7746"/>
    <n v="-3542"/>
    <n v="0.22405733873480835"/>
  </r>
  <r>
    <n v="1996"/>
    <x v="28"/>
    <s v="New Jersey Nets"/>
    <n v="82"/>
    <n v="19905"/>
    <n v="2881"/>
    <n v="6750"/>
    <n v="0.42699999999999999"/>
    <n v="250"/>
    <n v="746"/>
    <n v="0.33500000000000002"/>
    <n v="2631"/>
    <n v="6004"/>
    <n v="0.438"/>
    <n v="7684"/>
    <n v="-5258"/>
    <n v="0.11051851851851852"/>
  </r>
  <r>
    <n v="1996"/>
    <x v="28"/>
    <s v="Cleveland Cavaliers"/>
    <n v="82"/>
    <n v="19830"/>
    <n v="2761"/>
    <n v="5998"/>
    <n v="0.46"/>
    <n v="596"/>
    <n v="1582"/>
    <n v="0.377"/>
    <n v="2165"/>
    <n v="4416"/>
    <n v="0.49"/>
    <n v="7473"/>
    <n v="-2834"/>
    <n v="0.26375458486162057"/>
  </r>
  <r>
    <n v="1996"/>
    <x v="28"/>
    <s v="Vancouver Grizzlies"/>
    <n v="82"/>
    <n v="19880"/>
    <n v="2772"/>
    <n v="6483"/>
    <n v="0.42799999999999999"/>
    <n v="372"/>
    <n v="1129"/>
    <n v="0.32900000000000001"/>
    <n v="2400"/>
    <n v="5354"/>
    <n v="0.44800000000000001"/>
    <n v="7362"/>
    <n v="-4225"/>
    <n v="0.1741477710936295"/>
  </r>
  <r>
    <n v="1995"/>
    <x v="29"/>
    <s v="Orlando Magic"/>
    <n v="82"/>
    <n v="19930"/>
    <n v="3460"/>
    <n v="6899"/>
    <n v="0.502"/>
    <n v="523"/>
    <n v="1412"/>
    <n v="0.37"/>
    <n v="2937"/>
    <n v="5487"/>
    <n v="0.53500000000000003"/>
    <n v="9091"/>
    <n v="-4075"/>
    <n v="0.20466734309320192"/>
  </r>
  <r>
    <n v="1995"/>
    <x v="29"/>
    <s v="Phoenix Suns"/>
    <n v="82"/>
    <n v="19830"/>
    <n v="3356"/>
    <n v="6967"/>
    <n v="0.48199999999999998"/>
    <n v="584"/>
    <n v="1584"/>
    <n v="0.36899999999999999"/>
    <n v="2772"/>
    <n v="5383"/>
    <n v="0.51500000000000001"/>
    <n v="9073"/>
    <n v="-3799"/>
    <n v="0.22735754270130615"/>
  </r>
  <r>
    <n v="1995"/>
    <x v="29"/>
    <s v="Seattle SuperSonics"/>
    <n v="82"/>
    <n v="19830"/>
    <n v="3310"/>
    <n v="6741"/>
    <n v="0.49099999999999999"/>
    <n v="491"/>
    <n v="1305"/>
    <n v="0.376"/>
    <n v="2819"/>
    <n v="5436"/>
    <n v="0.51900000000000002"/>
    <n v="9055"/>
    <n v="-4131"/>
    <n v="0.19359145527369825"/>
  </r>
  <r>
    <n v="1995"/>
    <x v="29"/>
    <s v="San Antonio Spurs"/>
    <n v="82"/>
    <n v="19855"/>
    <n v="3236"/>
    <n v="6687"/>
    <n v="0.48399999999999999"/>
    <n v="434"/>
    <n v="1158"/>
    <n v="0.375"/>
    <n v="2802"/>
    <n v="5529"/>
    <n v="0.50700000000000001"/>
    <n v="8742"/>
    <n v="-4371"/>
    <n v="0.17317182593091071"/>
  </r>
  <r>
    <n v="1995"/>
    <x v="29"/>
    <s v="Utah Jazz"/>
    <n v="82"/>
    <n v="19780"/>
    <n v="3243"/>
    <n v="6339"/>
    <n v="0.51200000000000001"/>
    <n v="301"/>
    <n v="801"/>
    <n v="0.376"/>
    <n v="2942"/>
    <n v="5538"/>
    <n v="0.53100000000000003"/>
    <n v="8726"/>
    <n v="-4737"/>
    <n v="0.12636062470421203"/>
  </r>
  <r>
    <n v="1995"/>
    <x v="29"/>
    <s v="Golden State Warriors"/>
    <n v="82"/>
    <n v="19905"/>
    <n v="3217"/>
    <n v="6873"/>
    <n v="0.46800000000000003"/>
    <n v="546"/>
    <n v="1602"/>
    <n v="0.34100000000000003"/>
    <n v="2671"/>
    <n v="5271"/>
    <n v="0.50700000000000001"/>
    <n v="8667"/>
    <n v="-3669"/>
    <n v="0.233085988651244"/>
  </r>
  <r>
    <n v="1995"/>
    <x v="29"/>
    <s v="Los Angeles Lakers"/>
    <n v="82"/>
    <n v="19905"/>
    <n v="3284"/>
    <n v="7088"/>
    <n v="0.46300000000000002"/>
    <n v="525"/>
    <n v="1492"/>
    <n v="0.35199999999999998"/>
    <n v="2759"/>
    <n v="5596"/>
    <n v="0.49299999999999999"/>
    <n v="8616"/>
    <n v="-4104"/>
    <n v="0.21049661399548533"/>
  </r>
  <r>
    <n v="1995"/>
    <x v="29"/>
    <s v="Houston Rockets"/>
    <n v="82"/>
    <n v="19730"/>
    <n v="3159"/>
    <n v="6579"/>
    <n v="0.48"/>
    <n v="646"/>
    <n v="1757"/>
    <n v="0.36799999999999999"/>
    <n v="2513"/>
    <n v="4822"/>
    <n v="0.52100000000000002"/>
    <n v="8491"/>
    <n v="-3065"/>
    <n v="0.26706186350509198"/>
  </r>
  <r>
    <n v="1995"/>
    <x v="29"/>
    <s v="Dallas Mavericks"/>
    <n v="82"/>
    <n v="19930"/>
    <n v="3227"/>
    <n v="7342"/>
    <n v="0.44"/>
    <n v="386"/>
    <n v="1200"/>
    <n v="0.32200000000000001"/>
    <n v="2841"/>
    <n v="6142"/>
    <n v="0.46300000000000002"/>
    <n v="8462"/>
    <n v="-4942"/>
    <n v="0.16344320348678834"/>
  </r>
  <r>
    <n v="1995"/>
    <x v="29"/>
    <s v="Portland Trail Blazers"/>
    <n v="82"/>
    <n v="19705"/>
    <n v="3217"/>
    <n v="7134"/>
    <n v="0.45100000000000001"/>
    <n v="462"/>
    <n v="1266"/>
    <n v="0.36499999999999999"/>
    <n v="2755"/>
    <n v="5868"/>
    <n v="0.46899999999999997"/>
    <n v="8451"/>
    <n v="-4602"/>
    <n v="0.1774600504625736"/>
  </r>
  <r>
    <n v="1995"/>
    <x v="29"/>
    <s v="Boston Celtics"/>
    <n v="82"/>
    <n v="19805"/>
    <n v="3179"/>
    <n v="6847"/>
    <n v="0.46400000000000002"/>
    <n v="362"/>
    <n v="984"/>
    <n v="0.36799999999999999"/>
    <n v="2817"/>
    <n v="5863"/>
    <n v="0.48"/>
    <n v="8428"/>
    <n v="-4879"/>
    <n v="0.1437125748502994"/>
  </r>
  <r>
    <n v="1995"/>
    <x v="29"/>
    <s v="Chicago Bulls"/>
    <n v="82"/>
    <n v="19830"/>
    <n v="3191"/>
    <n v="6710"/>
    <n v="0.47599999999999998"/>
    <n v="443"/>
    <n v="1187"/>
    <n v="0.373"/>
    <n v="2748"/>
    <n v="5523"/>
    <n v="0.498"/>
    <n v="8325"/>
    <n v="-4336"/>
    <n v="0.17690014903129658"/>
  </r>
  <r>
    <n v="1995"/>
    <x v="29"/>
    <s v="Denver Nuggets"/>
    <n v="82"/>
    <n v="19980"/>
    <n v="3098"/>
    <n v="6461"/>
    <n v="0.47899999999999998"/>
    <n v="413"/>
    <n v="1160"/>
    <n v="0.35599999999999998"/>
    <n v="2685"/>
    <n v="5301"/>
    <n v="0.50700000000000001"/>
    <n v="8309"/>
    <n v="-4141"/>
    <n v="0.17953877108806687"/>
  </r>
  <r>
    <n v="1995"/>
    <x v="29"/>
    <s v="Miami Heat"/>
    <n v="82"/>
    <n v="19805"/>
    <n v="3144"/>
    <n v="6738"/>
    <n v="0.46700000000000003"/>
    <n v="436"/>
    <n v="1182"/>
    <n v="0.36899999999999999"/>
    <n v="2708"/>
    <n v="5556"/>
    <n v="0.48699999999999999"/>
    <n v="8293"/>
    <n v="-4374"/>
    <n v="0.17542297417631345"/>
  </r>
  <r>
    <n v="1995"/>
    <x v="29"/>
    <s v="Charlotte Hornets"/>
    <n v="82"/>
    <n v="19805"/>
    <n v="3051"/>
    <n v="6438"/>
    <n v="0.47399999999999998"/>
    <n v="560"/>
    <n v="1409"/>
    <n v="0.39700000000000002"/>
    <n v="2491"/>
    <n v="5029"/>
    <n v="0.495"/>
    <n v="8249"/>
    <n v="-3620"/>
    <n v="0.21885678782230505"/>
  </r>
  <r>
    <n v="1995"/>
    <x v="29"/>
    <s v="Washington Bullets"/>
    <n v="82"/>
    <n v="19855"/>
    <n v="3176"/>
    <n v="6899"/>
    <n v="0.46"/>
    <n v="433"/>
    <n v="1264"/>
    <n v="0.34300000000000003"/>
    <n v="2743"/>
    <n v="5635"/>
    <n v="0.48699999999999999"/>
    <n v="8242"/>
    <n v="-4371"/>
    <n v="0.18321495868966517"/>
  </r>
  <r>
    <n v="1995"/>
    <x v="29"/>
    <s v="Milwaukee Bucks"/>
    <n v="82"/>
    <n v="19855"/>
    <n v="3022"/>
    <n v="6586"/>
    <n v="0.45900000000000002"/>
    <n v="494"/>
    <n v="1349"/>
    <n v="0.36599999999999999"/>
    <n v="2528"/>
    <n v="5237"/>
    <n v="0.48299999999999998"/>
    <n v="8146"/>
    <n v="-3888"/>
    <n v="0.20482842392954753"/>
  </r>
  <r>
    <n v="1995"/>
    <x v="29"/>
    <s v="Indiana Pacers"/>
    <n v="82"/>
    <n v="19780"/>
    <n v="2983"/>
    <n v="6248"/>
    <n v="0.47699999999999998"/>
    <n v="374"/>
    <n v="985"/>
    <n v="0.38"/>
    <n v="2609"/>
    <n v="5263"/>
    <n v="0.496"/>
    <n v="8136"/>
    <n v="-4278"/>
    <n v="0.1576504481434059"/>
  </r>
  <r>
    <n v="1995"/>
    <x v="29"/>
    <s v="Sacramento Kings"/>
    <n v="82"/>
    <n v="19855"/>
    <n v="3025"/>
    <n v="6463"/>
    <n v="0.46800000000000003"/>
    <n v="359"/>
    <n v="1037"/>
    <n v="0.34599999999999997"/>
    <n v="2666"/>
    <n v="5426"/>
    <n v="0.49099999999999999"/>
    <n v="8056"/>
    <n v="-4389"/>
    <n v="0.16045180256846667"/>
  </r>
  <r>
    <n v="1995"/>
    <x v="29"/>
    <s v="New York Knicks"/>
    <n v="82"/>
    <n v="19780"/>
    <n v="2985"/>
    <n v="6394"/>
    <n v="0.46700000000000003"/>
    <n v="532"/>
    <n v="1446"/>
    <n v="0.36799999999999999"/>
    <n v="2453"/>
    <n v="4948"/>
    <n v="0.496"/>
    <n v="8054"/>
    <n v="-3502"/>
    <n v="0.22614951517047233"/>
  </r>
  <r>
    <n v="1995"/>
    <x v="29"/>
    <s v="Detroit Pistons"/>
    <n v="82"/>
    <n v="19730"/>
    <n v="3060"/>
    <n v="6633"/>
    <n v="0.46100000000000002"/>
    <n v="494"/>
    <n v="1396"/>
    <n v="0.35399999999999998"/>
    <n v="2566"/>
    <n v="5237"/>
    <n v="0.49"/>
    <n v="8053"/>
    <n v="-3841"/>
    <n v="0.21046283732850898"/>
  </r>
  <r>
    <n v="1995"/>
    <x v="29"/>
    <s v="New Jersey Nets"/>
    <n v="82"/>
    <n v="19880"/>
    <n v="2939"/>
    <n v="6738"/>
    <n v="0.436"/>
    <n v="414"/>
    <n v="1297"/>
    <n v="0.31900000000000001"/>
    <n v="2525"/>
    <n v="5441"/>
    <n v="0.46400000000000002"/>
    <n v="8042"/>
    <n v="-4144"/>
    <n v="0.19249035322054023"/>
  </r>
  <r>
    <n v="1995"/>
    <x v="29"/>
    <s v="Los Angeles Clippers"/>
    <n v="82"/>
    <n v="19880"/>
    <n v="3060"/>
    <n v="6888"/>
    <n v="0.44400000000000001"/>
    <n v="331"/>
    <n v="1051"/>
    <n v="0.315"/>
    <n v="2729"/>
    <n v="5837"/>
    <n v="0.46800000000000003"/>
    <n v="7927"/>
    <n v="-4786"/>
    <n v="0.1525842044134727"/>
  </r>
  <r>
    <n v="1995"/>
    <x v="29"/>
    <s v="Atlanta Hawks"/>
    <n v="82"/>
    <n v="19855"/>
    <n v="2986"/>
    <n v="6680"/>
    <n v="0.44700000000000001"/>
    <n v="539"/>
    <n v="1580"/>
    <n v="0.34100000000000003"/>
    <n v="2447"/>
    <n v="5100"/>
    <n v="0.48"/>
    <n v="7921"/>
    <n v="-3520"/>
    <n v="0.23652694610778444"/>
  </r>
  <r>
    <n v="1995"/>
    <x v="29"/>
    <s v="Philadelphia 76ers"/>
    <n v="82"/>
    <n v="19805"/>
    <n v="2949"/>
    <n v="6577"/>
    <n v="0.44800000000000001"/>
    <n v="355"/>
    <n v="936"/>
    <n v="0.379"/>
    <n v="2594"/>
    <n v="5641"/>
    <n v="0.46"/>
    <n v="7820"/>
    <n v="-4705"/>
    <n v="0.14231412498099438"/>
  </r>
  <r>
    <n v="1995"/>
    <x v="29"/>
    <s v="Minnesota Timberwolves"/>
    <n v="82"/>
    <n v="19780"/>
    <n v="2792"/>
    <n v="6219"/>
    <n v="0.44900000000000001"/>
    <n v="318"/>
    <n v="1016"/>
    <n v="0.313"/>
    <n v="2474"/>
    <n v="5203"/>
    <n v="0.47499999999999998"/>
    <n v="7726"/>
    <n v="-4187"/>
    <n v="0.16337031677118508"/>
  </r>
  <r>
    <n v="1995"/>
    <x v="29"/>
    <s v="Cleveland Cavaliers"/>
    <n v="82"/>
    <n v="19930"/>
    <n v="2756"/>
    <n v="6255"/>
    <n v="0.441"/>
    <n v="398"/>
    <n v="1033"/>
    <n v="0.38500000000000001"/>
    <n v="2358"/>
    <n v="5222"/>
    <n v="0.45200000000000001"/>
    <n v="7417"/>
    <n v="-4189"/>
    <n v="0.16514788169464428"/>
  </r>
  <r>
    <n v="1994"/>
    <x v="30"/>
    <s v="Phoenix Suns"/>
    <n v="82"/>
    <n v="19705"/>
    <n v="3429"/>
    <n v="7080"/>
    <n v="0.48399999999999999"/>
    <n v="344"/>
    <n v="1042"/>
    <n v="0.33"/>
    <n v="3085"/>
    <n v="6038"/>
    <n v="0.51100000000000001"/>
    <n v="8876"/>
    <n v="-4996"/>
    <n v="0.14717514124293785"/>
  </r>
  <r>
    <n v="1994"/>
    <x v="30"/>
    <s v="Golden State Warriors"/>
    <n v="82"/>
    <n v="19780"/>
    <n v="3512"/>
    <n v="7145"/>
    <n v="0.49199999999999999"/>
    <n v="291"/>
    <n v="859"/>
    <n v="0.33900000000000002"/>
    <n v="3221"/>
    <n v="6286"/>
    <n v="0.51200000000000001"/>
    <n v="8844"/>
    <n v="-5427"/>
    <n v="0.12022393282015395"/>
  </r>
  <r>
    <n v="1994"/>
    <x v="30"/>
    <s v="Portland Trail Blazers"/>
    <n v="82"/>
    <n v="19755"/>
    <n v="3371"/>
    <n v="7427"/>
    <n v="0.45400000000000001"/>
    <n v="272"/>
    <n v="770"/>
    <n v="0.35299999999999998"/>
    <n v="3099"/>
    <n v="6657"/>
    <n v="0.46600000000000003"/>
    <n v="8795"/>
    <n v="-5887"/>
    <n v="0.10367577756833177"/>
  </r>
  <r>
    <n v="1994"/>
    <x v="30"/>
    <s v="Charlotte Hornets"/>
    <n v="82"/>
    <n v="19830"/>
    <n v="3382"/>
    <n v="7100"/>
    <n v="0.47599999999999998"/>
    <n v="336"/>
    <n v="916"/>
    <n v="0.36699999999999999"/>
    <n v="3046"/>
    <n v="6184"/>
    <n v="0.49299999999999999"/>
    <n v="8732"/>
    <n v="-5268"/>
    <n v="0.12901408450704224"/>
  </r>
  <r>
    <n v="1994"/>
    <x v="30"/>
    <s v="Seattle SuperSonics"/>
    <n v="82"/>
    <n v="19730"/>
    <n v="3338"/>
    <n v="6901"/>
    <n v="0.48399999999999999"/>
    <n v="242"/>
    <n v="722"/>
    <n v="0.33500000000000002"/>
    <n v="3096"/>
    <n v="6179"/>
    <n v="0.501"/>
    <n v="8687"/>
    <n v="-5457"/>
    <n v="0.10462251847558325"/>
  </r>
  <r>
    <n v="1994"/>
    <x v="30"/>
    <s v="Orlando Magic"/>
    <n v="82"/>
    <n v="19730"/>
    <n v="3341"/>
    <n v="6883"/>
    <n v="0.48499999999999999"/>
    <n v="394"/>
    <n v="1137"/>
    <n v="0.34699999999999998"/>
    <n v="2947"/>
    <n v="5746"/>
    <n v="0.51300000000000001"/>
    <n v="8666"/>
    <n v="-4609"/>
    <n v="0.16518959755920384"/>
  </r>
  <r>
    <n v="1994"/>
    <x v="30"/>
    <s v="Miami Heat"/>
    <n v="82"/>
    <n v="19805"/>
    <n v="3197"/>
    <n v="6896"/>
    <n v="0.46400000000000002"/>
    <n v="337"/>
    <n v="997"/>
    <n v="0.33800000000000002"/>
    <n v="2860"/>
    <n v="5899"/>
    <n v="0.48499999999999999"/>
    <n v="8475"/>
    <n v="-4902"/>
    <n v="0.14457656612529002"/>
  </r>
  <r>
    <n v="1994"/>
    <x v="30"/>
    <s v="New Jersey Nets"/>
    <n v="82"/>
    <n v="19830"/>
    <n v="3169"/>
    <n v="7115"/>
    <n v="0.44500000000000001"/>
    <n v="223"/>
    <n v="683"/>
    <n v="0.32700000000000001"/>
    <n v="2946"/>
    <n v="6432"/>
    <n v="0.45800000000000002"/>
    <n v="8461"/>
    <n v="-5749"/>
    <n v="9.5994378074490516E-2"/>
  </r>
  <r>
    <n v="1994"/>
    <x v="30"/>
    <s v="Los Angeles Clippers"/>
    <n v="82"/>
    <n v="19780"/>
    <n v="3343"/>
    <n v="7163"/>
    <n v="0.46700000000000003"/>
    <n v="252"/>
    <n v="831"/>
    <n v="0.30299999999999999"/>
    <n v="3091"/>
    <n v="6332"/>
    <n v="0.48799999999999999"/>
    <n v="8447"/>
    <n v="-5501"/>
    <n v="0.11601284378053887"/>
  </r>
  <r>
    <n v="1994"/>
    <x v="30"/>
    <s v="Utah Jazz"/>
    <n v="82"/>
    <n v="19830"/>
    <n v="3207"/>
    <n v="6729"/>
    <n v="0.47699999999999998"/>
    <n v="179"/>
    <n v="559"/>
    <n v="0.32"/>
    <n v="3028"/>
    <n v="6170"/>
    <n v="0.49099999999999999"/>
    <n v="8354"/>
    <n v="-5611"/>
    <n v="8.3073264972507055E-2"/>
  </r>
  <r>
    <n v="1994"/>
    <x v="30"/>
    <s v="Atlanta Hawks"/>
    <n v="82"/>
    <n v="19755"/>
    <n v="3247"/>
    <n v="7039"/>
    <n v="0.46100000000000002"/>
    <n v="268"/>
    <n v="830"/>
    <n v="0.32300000000000001"/>
    <n v="2979"/>
    <n v="6209"/>
    <n v="0.48"/>
    <n v="8318"/>
    <n v="-5379"/>
    <n v="0.11791447648813752"/>
  </r>
  <r>
    <n v="1994"/>
    <x v="30"/>
    <s v="Cleveland Cavaliers"/>
    <n v="82"/>
    <n v="19855"/>
    <n v="3133"/>
    <n v="6731"/>
    <n v="0.46500000000000002"/>
    <n v="294"/>
    <n v="813"/>
    <n v="0.36199999999999999"/>
    <n v="2839"/>
    <n v="5918"/>
    <n v="0.48"/>
    <n v="8296"/>
    <n v="-5105"/>
    <n v="0.12078443024810578"/>
  </r>
  <r>
    <n v="1994"/>
    <x v="30"/>
    <s v="Houston Rockets"/>
    <n v="82"/>
    <n v="19780"/>
    <n v="3197"/>
    <n v="6733"/>
    <n v="0.47499999999999998"/>
    <n v="429"/>
    <n v="1285"/>
    <n v="0.33400000000000002"/>
    <n v="2768"/>
    <n v="5448"/>
    <n v="0.50800000000000001"/>
    <n v="8292"/>
    <n v="-4163"/>
    <n v="0.19085103222931829"/>
  </r>
  <r>
    <n v="1994"/>
    <x v="30"/>
    <s v="Sacramento Kings"/>
    <n v="82"/>
    <n v="19755"/>
    <n v="3179"/>
    <n v="7027"/>
    <n v="0.45200000000000001"/>
    <n v="257"/>
    <n v="729"/>
    <n v="0.35299999999999998"/>
    <n v="2922"/>
    <n v="6298"/>
    <n v="0.46400000000000002"/>
    <n v="8291"/>
    <n v="-5569"/>
    <n v="0.10374270670271808"/>
  </r>
  <r>
    <n v="1994"/>
    <x v="30"/>
    <s v="Indiana Pacers"/>
    <n v="82"/>
    <n v="19755"/>
    <n v="3167"/>
    <n v="6516"/>
    <n v="0.48599999999999999"/>
    <n v="184"/>
    <n v="500"/>
    <n v="0.36799999999999999"/>
    <n v="2983"/>
    <n v="6016"/>
    <n v="0.496"/>
    <n v="8280"/>
    <n v="-5516"/>
    <n v="7.6734192756292202E-2"/>
  </r>
  <r>
    <n v="1994"/>
    <x v="30"/>
    <s v="Boston Celtics"/>
    <n v="82"/>
    <n v="19905"/>
    <n v="3333"/>
    <n v="7057"/>
    <n v="0.47199999999999998"/>
    <n v="138"/>
    <n v="477"/>
    <n v="0.28899999999999998"/>
    <n v="3195"/>
    <n v="6580"/>
    <n v="0.48599999999999999"/>
    <n v="8267"/>
    <n v="-6103"/>
    <n v="6.7592461385858019E-2"/>
  </r>
  <r>
    <n v="1994"/>
    <x v="30"/>
    <s v="Los Angeles Lakers"/>
    <n v="82"/>
    <n v="19755"/>
    <n v="3291"/>
    <n v="7316"/>
    <n v="0.45"/>
    <n v="241"/>
    <n v="803"/>
    <n v="0.3"/>
    <n v="3050"/>
    <n v="6513"/>
    <n v="0.46800000000000003"/>
    <n v="8233"/>
    <n v="-5710"/>
    <n v="0.10975943138326955"/>
  </r>
  <r>
    <n v="1994"/>
    <x v="30"/>
    <s v="Washington Bullets"/>
    <n v="82"/>
    <n v="19705"/>
    <n v="3195"/>
    <n v="6826"/>
    <n v="0.46800000000000003"/>
    <n v="221"/>
    <n v="744"/>
    <n v="0.29699999999999999"/>
    <n v="2974"/>
    <n v="6082"/>
    <n v="0.48899999999999999"/>
    <n v="8229"/>
    <n v="-5338"/>
    <n v="0.1089950190448286"/>
  </r>
  <r>
    <n v="1994"/>
    <x v="30"/>
    <s v="Denver Nuggets"/>
    <n v="82"/>
    <n v="19755"/>
    <n v="3156"/>
    <n v="6781"/>
    <n v="0.46500000000000002"/>
    <n v="170"/>
    <n v="597"/>
    <n v="0.28499999999999998"/>
    <n v="2986"/>
    <n v="6184"/>
    <n v="0.48299999999999998"/>
    <n v="8221"/>
    <n v="-5587"/>
    <n v="8.8040112077864621E-2"/>
  </r>
  <r>
    <n v="1994"/>
    <x v="30"/>
    <s v="San Antonio Spurs"/>
    <n v="82"/>
    <n v="19780"/>
    <n v="3178"/>
    <n v="6688"/>
    <n v="0.47499999999999998"/>
    <n v="249"/>
    <n v="714"/>
    <n v="0.34899999999999998"/>
    <n v="2929"/>
    <n v="5974"/>
    <n v="0.49"/>
    <n v="8202"/>
    <n v="-5260"/>
    <n v="0.10675837320574162"/>
  </r>
  <r>
    <n v="1994"/>
    <x v="30"/>
    <s v="New York Knicks"/>
    <n v="82"/>
    <n v="19755"/>
    <n v="3098"/>
    <n v="6735"/>
    <n v="0.46"/>
    <n v="316"/>
    <n v="908"/>
    <n v="0.34799999999999998"/>
    <n v="2782"/>
    <n v="5827"/>
    <n v="0.47699999999999998"/>
    <n v="8076"/>
    <n v="-4919"/>
    <n v="0.13481811432813659"/>
  </r>
  <r>
    <n v="1994"/>
    <x v="30"/>
    <s v="Philadelphia 76ers"/>
    <n v="82"/>
    <n v="19805"/>
    <n v="3103"/>
    <n v="6819"/>
    <n v="0.45500000000000002"/>
    <n v="318"/>
    <n v="942"/>
    <n v="0.33800000000000002"/>
    <n v="2785"/>
    <n v="5877"/>
    <n v="0.47399999999999998"/>
    <n v="8033"/>
    <n v="-4935"/>
    <n v="0.13814342278926528"/>
  </r>
  <r>
    <n v="1994"/>
    <x v="30"/>
    <s v="Chicago Bulls"/>
    <n v="82"/>
    <n v="19780"/>
    <n v="3245"/>
    <n v="6815"/>
    <n v="0.47599999999999998"/>
    <n v="233"/>
    <n v="659"/>
    <n v="0.35399999999999998"/>
    <n v="3012"/>
    <n v="6156"/>
    <n v="0.48899999999999999"/>
    <n v="8033"/>
    <n v="-5497"/>
    <n v="9.6698459280997795E-2"/>
  </r>
  <r>
    <n v="1994"/>
    <x v="30"/>
    <s v="Milwaukee Bucks"/>
    <n v="82"/>
    <n v="19705"/>
    <n v="3044"/>
    <n v="6807"/>
    <n v="0.44700000000000001"/>
    <n v="331"/>
    <n v="1019"/>
    <n v="0.32500000000000001"/>
    <n v="2713"/>
    <n v="5788"/>
    <n v="0.46899999999999997"/>
    <n v="7949"/>
    <n v="-4769"/>
    <n v="0.14969883942999854"/>
  </r>
  <r>
    <n v="1994"/>
    <x v="30"/>
    <s v="Detroit Pistons"/>
    <n v="82"/>
    <n v="19730"/>
    <n v="3169"/>
    <n v="7017"/>
    <n v="0.45200000000000001"/>
    <n v="358"/>
    <n v="1041"/>
    <n v="0.34399999999999997"/>
    <n v="2811"/>
    <n v="5976"/>
    <n v="0.47"/>
    <n v="7949"/>
    <n v="-4935"/>
    <n v="0.14835399743480121"/>
  </r>
  <r>
    <n v="1994"/>
    <x v="30"/>
    <s v="Minnesota Timberwolves"/>
    <n v="82"/>
    <n v="19730"/>
    <n v="2985"/>
    <n v="6535"/>
    <n v="0.45700000000000002"/>
    <n v="183"/>
    <n v="557"/>
    <n v="0.32900000000000001"/>
    <n v="2802"/>
    <n v="5978"/>
    <n v="0.46899999999999997"/>
    <n v="7930"/>
    <n v="-5421"/>
    <n v="8.523335883703137E-2"/>
  </r>
  <r>
    <n v="1994"/>
    <x v="30"/>
    <s v="Dallas Mavericks"/>
    <n v="82"/>
    <n v="19730"/>
    <n v="3055"/>
    <n v="7070"/>
    <n v="0.432"/>
    <n v="241"/>
    <n v="773"/>
    <n v="0.312"/>
    <n v="2814"/>
    <n v="6297"/>
    <n v="0.44700000000000001"/>
    <n v="7801"/>
    <n v="-5524"/>
    <n v="0.10933521923620934"/>
  </r>
  <r>
    <n v="1993"/>
    <x v="31"/>
    <s v="Phoenix Suns"/>
    <n v="82"/>
    <n v="19730"/>
    <n v="3494"/>
    <n v="7093"/>
    <n v="0.49299999999999999"/>
    <n v="398"/>
    <n v="1095"/>
    <n v="0.36299999999999999"/>
    <n v="3096"/>
    <n v="5998"/>
    <n v="0.51600000000000001"/>
    <n v="9298"/>
    <n v="-4903"/>
    <n v="0.154377555336247"/>
  </r>
  <r>
    <n v="1993"/>
    <x v="31"/>
    <s v="Charlotte Hornets"/>
    <n v="82"/>
    <n v="19755"/>
    <n v="3512"/>
    <n v="7210"/>
    <n v="0.48699999999999999"/>
    <n v="175"/>
    <n v="537"/>
    <n v="0.32600000000000001"/>
    <n v="3337"/>
    <n v="6673"/>
    <n v="0.5"/>
    <n v="9030"/>
    <n v="-6136"/>
    <n v="7.4479889042995837E-2"/>
  </r>
  <r>
    <n v="1993"/>
    <x v="31"/>
    <s v="Golden State Warriors"/>
    <n v="82"/>
    <n v="19905"/>
    <n v="3474"/>
    <n v="7212"/>
    <n v="0.48199999999999998"/>
    <n v="298"/>
    <n v="852"/>
    <n v="0.35"/>
    <n v="3176"/>
    <n v="6360"/>
    <n v="0.499"/>
    <n v="9014"/>
    <n v="-5508"/>
    <n v="0.11813643926788686"/>
  </r>
  <r>
    <n v="1993"/>
    <x v="31"/>
    <s v="Portland Trail Blazers"/>
    <n v="82"/>
    <n v="19905"/>
    <n v="3361"/>
    <n v="7343"/>
    <n v="0.45800000000000002"/>
    <n v="275"/>
    <n v="843"/>
    <n v="0.32600000000000001"/>
    <n v="3086"/>
    <n v="6500"/>
    <n v="0.47499999999999998"/>
    <n v="8898"/>
    <n v="-5657"/>
    <n v="0.11480321394525399"/>
  </r>
  <r>
    <n v="1993"/>
    <x v="31"/>
    <s v="Seattle SuperSonics"/>
    <n v="82"/>
    <n v="19780"/>
    <n v="3473"/>
    <n v="7140"/>
    <n v="0.48599999999999999"/>
    <n v="218"/>
    <n v="610"/>
    <n v="0.35699999999999998"/>
    <n v="3255"/>
    <n v="6530"/>
    <n v="0.498"/>
    <n v="8884"/>
    <n v="-5920"/>
    <n v="8.5434173669467789E-2"/>
  </r>
  <r>
    <n v="1993"/>
    <x v="31"/>
    <s v="Sacramento Kings"/>
    <n v="82"/>
    <n v="19780"/>
    <n v="3360"/>
    <n v="7264"/>
    <n v="0.46300000000000002"/>
    <n v="262"/>
    <n v="788"/>
    <n v="0.33200000000000002"/>
    <n v="3098"/>
    <n v="6476"/>
    <n v="0.47799999999999998"/>
    <n v="8847"/>
    <n v="-5688"/>
    <n v="0.10848017621145374"/>
  </r>
  <r>
    <n v="1993"/>
    <x v="31"/>
    <s v="Indiana Pacers"/>
    <n v="82"/>
    <n v="19755"/>
    <n v="3371"/>
    <n v="7022"/>
    <n v="0.48"/>
    <n v="257"/>
    <n v="789"/>
    <n v="0.32600000000000001"/>
    <n v="3114"/>
    <n v="6233"/>
    <n v="0.5"/>
    <n v="8836"/>
    <n v="-5444"/>
    <n v="0.11236115066932498"/>
  </r>
  <r>
    <n v="1993"/>
    <x v="31"/>
    <s v="Cleveland Cavaliers"/>
    <n v="82"/>
    <n v="19830"/>
    <n v="3425"/>
    <n v="6887"/>
    <n v="0.497"/>
    <n v="283"/>
    <n v="742"/>
    <n v="0.38100000000000001"/>
    <n v="3142"/>
    <n v="6145"/>
    <n v="0.51100000000000001"/>
    <n v="8832"/>
    <n v="-5403"/>
    <n v="0.10773921881806302"/>
  </r>
  <r>
    <n v="1993"/>
    <x v="31"/>
    <s v="Atlanta Hawks"/>
    <n v="82"/>
    <n v="19830"/>
    <n v="3392"/>
    <n v="7272"/>
    <n v="0.46600000000000003"/>
    <n v="382"/>
    <n v="1076"/>
    <n v="0.35499999999999998"/>
    <n v="3010"/>
    <n v="6196"/>
    <n v="0.48599999999999999"/>
    <n v="8814"/>
    <n v="-5120"/>
    <n v="0.14796479647964797"/>
  </r>
  <r>
    <n v="1993"/>
    <x v="31"/>
    <s v="Los Angeles Clippers"/>
    <n v="82"/>
    <n v="19805"/>
    <n v="3544"/>
    <n v="7329"/>
    <n v="0.48399999999999999"/>
    <n v="133"/>
    <n v="491"/>
    <n v="0.27100000000000002"/>
    <n v="3411"/>
    <n v="6838"/>
    <n v="0.499"/>
    <n v="8783"/>
    <n v="-6347"/>
    <n v="6.6994132896711689E-2"/>
  </r>
  <r>
    <n v="1993"/>
    <x v="31"/>
    <s v="Utah Jazz"/>
    <n v="82"/>
    <n v="19755"/>
    <n v="3336"/>
    <n v="6828"/>
    <n v="0.48899999999999999"/>
    <n v="130"/>
    <n v="414"/>
    <n v="0.314"/>
    <n v="3206"/>
    <n v="6414"/>
    <n v="0.5"/>
    <n v="8709"/>
    <n v="-6000"/>
    <n v="6.0632688927943761E-2"/>
  </r>
  <r>
    <n v="1993"/>
    <x v="31"/>
    <s v="Orlando Magic"/>
    <n v="82"/>
    <n v="19880"/>
    <n v="3257"/>
    <n v="6708"/>
    <n v="0.48599999999999999"/>
    <n v="317"/>
    <n v="889"/>
    <n v="0.35699999999999998"/>
    <n v="2940"/>
    <n v="5819"/>
    <n v="0.505"/>
    <n v="8652"/>
    <n v="-4930"/>
    <n v="0.1325283243887895"/>
  </r>
  <r>
    <n v="1993"/>
    <x v="31"/>
    <s v="San Antonio Spurs"/>
    <n v="82"/>
    <n v="19855"/>
    <n v="3311"/>
    <n v="6762"/>
    <n v="0.49"/>
    <n v="236"/>
    <n v="692"/>
    <n v="0.34100000000000003"/>
    <n v="3075"/>
    <n v="6070"/>
    <n v="0.50700000000000001"/>
    <n v="8652"/>
    <n v="-5378"/>
    <n v="0.1023365868086365"/>
  </r>
  <r>
    <n v="1993"/>
    <x v="31"/>
    <s v="Denver Nuggets"/>
    <n v="82"/>
    <n v="19830"/>
    <n v="3352"/>
    <n v="7282"/>
    <n v="0.46"/>
    <n v="138"/>
    <n v="454"/>
    <n v="0.30399999999999999"/>
    <n v="3214"/>
    <n v="6828"/>
    <n v="0.47099999999999997"/>
    <n v="8626"/>
    <n v="-6374"/>
    <n v="6.2345509475418844E-2"/>
  </r>
  <r>
    <n v="1993"/>
    <x v="31"/>
    <s v="Chicago Bulls"/>
    <n v="82"/>
    <n v="19830"/>
    <n v="3475"/>
    <n v="7205"/>
    <n v="0.48199999999999998"/>
    <n v="244"/>
    <n v="669"/>
    <n v="0.36499999999999999"/>
    <n v="3231"/>
    <n v="6536"/>
    <n v="0.49399999999999999"/>
    <n v="8625"/>
    <n v="-5867"/>
    <n v="9.2852185981956978E-2"/>
  </r>
  <r>
    <n v="1993"/>
    <x v="31"/>
    <s v="Philadelphia 76ers"/>
    <n v="82"/>
    <n v="19930"/>
    <n v="3225"/>
    <n v="7075"/>
    <n v="0.45600000000000002"/>
    <n v="330"/>
    <n v="941"/>
    <n v="0.35099999999999998"/>
    <n v="2895"/>
    <n v="6134"/>
    <n v="0.47199999999999998"/>
    <n v="8556"/>
    <n v="-5193"/>
    <n v="0.1330035335689046"/>
  </r>
  <r>
    <n v="1993"/>
    <x v="31"/>
    <s v="Los Angeles Lakers"/>
    <n v="82"/>
    <n v="19830"/>
    <n v="3309"/>
    <n v="6994"/>
    <n v="0.47299999999999998"/>
    <n v="187"/>
    <n v="626"/>
    <n v="0.29899999999999999"/>
    <n v="3122"/>
    <n v="6368"/>
    <n v="0.49"/>
    <n v="8546"/>
    <n v="-5742"/>
    <n v="8.9505290248784675E-2"/>
  </r>
  <r>
    <n v="1993"/>
    <x v="31"/>
    <s v="Houston Rockets"/>
    <n v="82"/>
    <n v="19780"/>
    <n v="3280"/>
    <n v="6744"/>
    <n v="0.48599999999999999"/>
    <n v="387"/>
    <n v="1073"/>
    <n v="0.36099999999999999"/>
    <n v="2893"/>
    <n v="5671"/>
    <n v="0.51"/>
    <n v="8531"/>
    <n v="-4598"/>
    <n v="0.15910438908659549"/>
  </r>
  <r>
    <n v="1993"/>
    <x v="31"/>
    <s v="Boston Celtics"/>
    <n v="82"/>
    <n v="19780"/>
    <n v="3453"/>
    <n v="7093"/>
    <n v="0.48699999999999999"/>
    <n v="110"/>
    <n v="383"/>
    <n v="0.28699999999999998"/>
    <n v="3343"/>
    <n v="6710"/>
    <n v="0.498"/>
    <n v="8502"/>
    <n v="-6327"/>
    <n v="5.3996898350486398E-2"/>
  </r>
  <r>
    <n v="1993"/>
    <x v="31"/>
    <s v="Miami Heat"/>
    <n v="82"/>
    <n v="20005"/>
    <n v="3127"/>
    <n v="6850"/>
    <n v="0.45600000000000002"/>
    <n v="333"/>
    <n v="940"/>
    <n v="0.35399999999999998"/>
    <n v="2794"/>
    <n v="5910"/>
    <n v="0.47299999999999998"/>
    <n v="8495"/>
    <n v="-4970"/>
    <n v="0.13722627737226278"/>
  </r>
  <r>
    <n v="1993"/>
    <x v="31"/>
    <s v="New Jersey Nets"/>
    <n v="82"/>
    <n v="19780"/>
    <n v="3272"/>
    <n v="7084"/>
    <n v="0.46200000000000002"/>
    <n v="155"/>
    <n v="488"/>
    <n v="0.318"/>
    <n v="3117"/>
    <n v="6596"/>
    <n v="0.47299999999999998"/>
    <n v="8431"/>
    <n v="-6108"/>
    <n v="6.8887634105025408E-2"/>
  </r>
  <r>
    <n v="1993"/>
    <x v="31"/>
    <s v="Milwaukee Bucks"/>
    <n v="82"/>
    <n v="19730"/>
    <n v="3268"/>
    <n v="6924"/>
    <n v="0.47199999999999998"/>
    <n v="312"/>
    <n v="936"/>
    <n v="0.33300000000000002"/>
    <n v="2956"/>
    <n v="5988"/>
    <n v="0.49399999999999999"/>
    <n v="8392"/>
    <n v="-5052"/>
    <n v="0.13518197573656845"/>
  </r>
  <r>
    <n v="1993"/>
    <x v="31"/>
    <s v="Washington Bullets"/>
    <n v="82"/>
    <n v="19805"/>
    <n v="3302"/>
    <n v="7065"/>
    <n v="0.46700000000000003"/>
    <n v="174"/>
    <n v="578"/>
    <n v="0.30099999999999999"/>
    <n v="3128"/>
    <n v="6487"/>
    <n v="0.48199999999999998"/>
    <n v="8353"/>
    <n v="-5909"/>
    <n v="8.1811748053786271E-2"/>
  </r>
  <r>
    <n v="1993"/>
    <x v="31"/>
    <s v="New York Knicks"/>
    <n v="82"/>
    <n v="19930"/>
    <n v="3209"/>
    <n v="6898"/>
    <n v="0.46500000000000002"/>
    <n v="193"/>
    <n v="604"/>
    <n v="0.32"/>
    <n v="3016"/>
    <n v="6294"/>
    <n v="0.47899999999999998"/>
    <n v="8328"/>
    <n v="-5690"/>
    <n v="8.7561612061467092E-2"/>
  </r>
  <r>
    <n v="1993"/>
    <x v="31"/>
    <s v="Detroit Pistons"/>
    <n v="82"/>
    <n v="19780"/>
    <n v="3267"/>
    <n v="7211"/>
    <n v="0.45300000000000001"/>
    <n v="292"/>
    <n v="908"/>
    <n v="0.32200000000000001"/>
    <n v="2975"/>
    <n v="6303"/>
    <n v="0.47199999999999998"/>
    <n v="8252"/>
    <n v="-5395"/>
    <n v="0.12591873526556649"/>
  </r>
  <r>
    <n v="1993"/>
    <x v="31"/>
    <s v="Dallas Mavericks"/>
    <n v="82"/>
    <n v="19730"/>
    <n v="3164"/>
    <n v="7271"/>
    <n v="0.435"/>
    <n v="283"/>
    <n v="837"/>
    <n v="0.33800000000000002"/>
    <n v="2881"/>
    <n v="6434"/>
    <n v="0.44800000000000001"/>
    <n v="8141"/>
    <n v="-5597"/>
    <n v="0.11511483977444643"/>
  </r>
  <r>
    <n v="1993"/>
    <x v="31"/>
    <s v="Minnesota Timberwolves"/>
    <n v="82"/>
    <n v="19855"/>
    <n v="3043"/>
    <n v="6529"/>
    <n v="0.46600000000000003"/>
    <n v="166"/>
    <n v="569"/>
    <n v="0.29199999999999998"/>
    <n v="2877"/>
    <n v="5960"/>
    <n v="0.48299999999999998"/>
    <n v="8046"/>
    <n v="-5391"/>
    <n v="8.7149640067391634E-2"/>
  </r>
  <r>
    <n v="1992"/>
    <x v="32"/>
    <s v="Golden State Warriors"/>
    <n v="82"/>
    <n v="19880"/>
    <n v="3767"/>
    <n v="7427"/>
    <n v="0.50700000000000001"/>
    <n v="254"/>
    <n v="763"/>
    <n v="0.33300000000000002"/>
    <n v="3513"/>
    <n v="6664"/>
    <n v="0.52700000000000002"/>
    <n v="9732"/>
    <n v="-5901"/>
    <n v="0.10273327049952875"/>
  </r>
  <r>
    <n v="1992"/>
    <x v="32"/>
    <s v="Indiana Pacers"/>
    <n v="82"/>
    <n v="19955"/>
    <n v="3498"/>
    <n v="7079"/>
    <n v="0.49399999999999999"/>
    <n v="333"/>
    <n v="940"/>
    <n v="0.35399999999999998"/>
    <n v="3165"/>
    <n v="6139"/>
    <n v="0.51600000000000001"/>
    <n v="9197"/>
    <n v="-5199"/>
    <n v="0.13278711682441022"/>
  </r>
  <r>
    <n v="1992"/>
    <x v="32"/>
    <s v="Phoenix Suns"/>
    <n v="82"/>
    <n v="19805"/>
    <n v="3553"/>
    <n v="7219"/>
    <n v="0.49199999999999999"/>
    <n v="227"/>
    <n v="596"/>
    <n v="0.38100000000000001"/>
    <n v="3326"/>
    <n v="6623"/>
    <n v="0.502"/>
    <n v="9194"/>
    <n v="-6027"/>
    <n v="8.2559911345061646E-2"/>
  </r>
  <r>
    <n v="1992"/>
    <x v="32"/>
    <s v="Portland Trail Blazers"/>
    <n v="82"/>
    <n v="19880"/>
    <n v="3476"/>
    <n v="7352"/>
    <n v="0.47299999999999998"/>
    <n v="325"/>
    <n v="944"/>
    <n v="0.34399999999999997"/>
    <n v="3151"/>
    <n v="6408"/>
    <n v="0.49199999999999999"/>
    <n v="9135"/>
    <n v="-5464"/>
    <n v="0.12840043525571274"/>
  </r>
  <r>
    <n v="1992"/>
    <x v="32"/>
    <s v="Chicago Bulls"/>
    <n v="82"/>
    <n v="19830"/>
    <n v="3643"/>
    <n v="7168"/>
    <n v="0.50800000000000001"/>
    <n v="138"/>
    <n v="454"/>
    <n v="0.30399999999999999"/>
    <n v="3505"/>
    <n v="6714"/>
    <n v="0.52200000000000002"/>
    <n v="9011"/>
    <n v="-6260"/>
    <n v="6.3337053571428575E-2"/>
  </r>
  <r>
    <n v="1992"/>
    <x v="32"/>
    <s v="Charlotte Hornets"/>
    <n v="82"/>
    <n v="19805"/>
    <n v="3613"/>
    <n v="7568"/>
    <n v="0.47699999999999998"/>
    <n v="117"/>
    <n v="369"/>
    <n v="0.317"/>
    <n v="3496"/>
    <n v="7199"/>
    <n v="0.48599999999999999"/>
    <n v="8980"/>
    <n v="-6830"/>
    <n v="4.8757928118393232E-2"/>
  </r>
  <r>
    <n v="1992"/>
    <x v="32"/>
    <s v="Cleveland Cavaliers"/>
    <n v="82"/>
    <n v="19805"/>
    <n v="3427"/>
    <n v="7025"/>
    <n v="0.48799999999999999"/>
    <n v="253"/>
    <n v="708"/>
    <n v="0.35699999999999998"/>
    <n v="3174"/>
    <n v="6317"/>
    <n v="0.502"/>
    <n v="8926"/>
    <n v="-5609"/>
    <n v="0.10078291814946619"/>
  </r>
  <r>
    <n v="1992"/>
    <x v="32"/>
    <s v="Utah Jazz"/>
    <n v="82"/>
    <n v="19880"/>
    <n v="3379"/>
    <n v="6866"/>
    <n v="0.49199999999999999"/>
    <n v="158"/>
    <n v="458"/>
    <n v="0.34499999999999997"/>
    <n v="3221"/>
    <n v="6408"/>
    <n v="0.503"/>
    <n v="8877"/>
    <n v="-5950"/>
    <n v="6.670550538887271E-2"/>
  </r>
  <r>
    <n v="1992"/>
    <x v="32"/>
    <s v="Boston Celtics"/>
    <n v="82"/>
    <n v="19780"/>
    <n v="3543"/>
    <n v="7196"/>
    <n v="0.49199999999999999"/>
    <n v="110"/>
    <n v="359"/>
    <n v="0.30599999999999999"/>
    <n v="3433"/>
    <n v="6837"/>
    <n v="0.502"/>
    <n v="8745"/>
    <n v="-6478"/>
    <n v="4.9888827126181215E-2"/>
  </r>
  <r>
    <n v="1992"/>
    <x v="32"/>
    <s v="Seattle SuperSonics"/>
    <n v="82"/>
    <n v="19855"/>
    <n v="3380"/>
    <n v="7128"/>
    <n v="0.47399999999999998"/>
    <n v="205"/>
    <n v="647"/>
    <n v="0.317"/>
    <n v="3175"/>
    <n v="6481"/>
    <n v="0.49"/>
    <n v="8737"/>
    <n v="-5834"/>
    <n v="9.0768799102132439E-2"/>
  </r>
  <r>
    <n v="1992"/>
    <x v="32"/>
    <s v="Atlanta Hawks"/>
    <n v="82"/>
    <n v="19905"/>
    <n v="3492"/>
    <n v="7476"/>
    <n v="0.46700000000000003"/>
    <n v="210"/>
    <n v="671"/>
    <n v="0.313"/>
    <n v="3282"/>
    <n v="6805"/>
    <n v="0.48199999999999998"/>
    <n v="8711"/>
    <n v="-6134"/>
    <n v="8.9753879079721779E-2"/>
  </r>
  <r>
    <n v="1992"/>
    <x v="32"/>
    <s v="New Jersey Nets"/>
    <n v="82"/>
    <n v="19780"/>
    <n v="3473"/>
    <n v="7580"/>
    <n v="0.45800000000000002"/>
    <n v="224"/>
    <n v="670"/>
    <n v="0.33400000000000002"/>
    <n v="3249"/>
    <n v="6910"/>
    <n v="0.47"/>
    <n v="8641"/>
    <n v="-6240"/>
    <n v="8.8390501319261211E-2"/>
  </r>
  <r>
    <n v="1992"/>
    <x v="32"/>
    <s v="Milwaukee Bucks"/>
    <n v="82"/>
    <n v="19880"/>
    <n v="3321"/>
    <n v="7216"/>
    <n v="0.46"/>
    <n v="371"/>
    <n v="1005"/>
    <n v="0.36899999999999999"/>
    <n v="2950"/>
    <n v="6211"/>
    <n v="0.47499999999999998"/>
    <n v="8609"/>
    <n v="-5206"/>
    <n v="0.13927383592017739"/>
  </r>
  <r>
    <n v="1992"/>
    <x v="32"/>
    <s v="Miami Heat"/>
    <n v="82"/>
    <n v="19830"/>
    <n v="3256"/>
    <n v="7061"/>
    <n v="0.46100000000000002"/>
    <n v="257"/>
    <n v="751"/>
    <n v="0.34200000000000003"/>
    <n v="2999"/>
    <n v="6310"/>
    <n v="0.47499999999999998"/>
    <n v="8608"/>
    <n v="-5559"/>
    <n v="0.10635887268092338"/>
  </r>
  <r>
    <n v="1992"/>
    <x v="32"/>
    <s v="Sacramento Kings"/>
    <n v="82"/>
    <n v="19830"/>
    <n v="3348"/>
    <n v="7189"/>
    <n v="0.46600000000000003"/>
    <n v="238"/>
    <n v="675"/>
    <n v="0.35299999999999998"/>
    <n v="3110"/>
    <n v="6514"/>
    <n v="0.47699999999999998"/>
    <n v="8549"/>
    <n v="-5839"/>
    <n v="9.3893448323828066E-2"/>
  </r>
  <r>
    <n v="1992"/>
    <x v="32"/>
    <s v="San Antonio Spurs"/>
    <n v="82"/>
    <n v="19780"/>
    <n v="3377"/>
    <n v="7090"/>
    <n v="0.47599999999999998"/>
    <n v="118"/>
    <n v="404"/>
    <n v="0.29199999999999998"/>
    <n v="3259"/>
    <n v="6686"/>
    <n v="0.48699999999999999"/>
    <n v="8524"/>
    <n v="-6282"/>
    <n v="5.6981664315937944E-2"/>
  </r>
  <r>
    <n v="1992"/>
    <x v="32"/>
    <s v="Los Angeles Clippers"/>
    <n v="82"/>
    <n v="19830"/>
    <n v="3347"/>
    <n v="7076"/>
    <n v="0.47299999999999998"/>
    <n v="145"/>
    <n v="502"/>
    <n v="0.28899999999999998"/>
    <n v="3202"/>
    <n v="6574"/>
    <n v="0.48699999999999999"/>
    <n v="8440"/>
    <n v="-6072"/>
    <n v="7.0944036178632E-2"/>
  </r>
  <r>
    <n v="1992"/>
    <x v="32"/>
    <s v="Washington Bullets"/>
    <n v="82"/>
    <n v="19855"/>
    <n v="3364"/>
    <n v="7301"/>
    <n v="0.46100000000000002"/>
    <n v="146"/>
    <n v="537"/>
    <n v="0.27200000000000002"/>
    <n v="3218"/>
    <n v="6764"/>
    <n v="0.47599999999999998"/>
    <n v="8395"/>
    <n v="-6227"/>
    <n v="7.3551568278318033E-2"/>
  </r>
  <r>
    <n v="1992"/>
    <x v="32"/>
    <s v="Houston Rockets"/>
    <n v="82"/>
    <n v="19880"/>
    <n v="3273"/>
    <n v="6894"/>
    <n v="0.47499999999999998"/>
    <n v="329"/>
    <n v="959"/>
    <n v="0.34300000000000003"/>
    <n v="2944"/>
    <n v="5935"/>
    <n v="0.496"/>
    <n v="8366"/>
    <n v="-4976"/>
    <n v="0.13910646939367566"/>
  </r>
  <r>
    <n v="1992"/>
    <x v="32"/>
    <s v="Philadelphia 76ers"/>
    <n v="82"/>
    <n v="19755"/>
    <n v="3187"/>
    <n v="6761"/>
    <n v="0.47099999999999997"/>
    <n v="227"/>
    <n v="680"/>
    <n v="0.33400000000000002"/>
    <n v="2960"/>
    <n v="6081"/>
    <n v="0.48699999999999999"/>
    <n v="8358"/>
    <n v="-5401"/>
    <n v="0.10057683774589558"/>
  </r>
  <r>
    <n v="1992"/>
    <x v="32"/>
    <s v="Orlando Magic"/>
    <n v="82"/>
    <n v="19705"/>
    <n v="3220"/>
    <n v="7102"/>
    <n v="0.45300000000000001"/>
    <n v="197"/>
    <n v="608"/>
    <n v="0.32400000000000001"/>
    <n v="3023"/>
    <n v="6494"/>
    <n v="0.46600000000000003"/>
    <n v="8330"/>
    <n v="-5886"/>
    <n v="8.5609687411996621E-2"/>
  </r>
  <r>
    <n v="1992"/>
    <x v="32"/>
    <s v="New York Knicks"/>
    <n v="82"/>
    <n v="19855"/>
    <n v="3312"/>
    <n v="6947"/>
    <n v="0.47699999999999998"/>
    <n v="201"/>
    <n v="618"/>
    <n v="0.32500000000000001"/>
    <n v="3111"/>
    <n v="6329"/>
    <n v="0.49199999999999999"/>
    <n v="8328"/>
    <n v="-5711"/>
    <n v="8.8959262991219229E-2"/>
  </r>
  <r>
    <n v="1992"/>
    <x v="32"/>
    <s v="Minnesota Timberwolves"/>
    <n v="82"/>
    <n v="19805"/>
    <n v="3366"/>
    <n v="7342"/>
    <n v="0.45800000000000002"/>
    <n v="126"/>
    <n v="394"/>
    <n v="0.32"/>
    <n v="3240"/>
    <n v="6948"/>
    <n v="0.46600000000000003"/>
    <n v="8237"/>
    <n v="-6554"/>
    <n v="5.3663851811495508E-2"/>
  </r>
  <r>
    <n v="1992"/>
    <x v="32"/>
    <s v="Los Angeles Lakers"/>
    <n v="82"/>
    <n v="19830"/>
    <n v="3183"/>
    <n v="6977"/>
    <n v="0.45600000000000002"/>
    <n v="119"/>
    <n v="445"/>
    <n v="0.26700000000000002"/>
    <n v="3064"/>
    <n v="6532"/>
    <n v="0.46899999999999997"/>
    <n v="8229"/>
    <n v="-6087"/>
    <n v="6.3780994696861118E-2"/>
  </r>
  <r>
    <n v="1992"/>
    <x v="32"/>
    <s v="Denver Nuggets"/>
    <n v="82"/>
    <n v="19780"/>
    <n v="3262"/>
    <n v="7380"/>
    <n v="0.442"/>
    <n v="126"/>
    <n v="418"/>
    <n v="0.30099999999999999"/>
    <n v="3136"/>
    <n v="6962"/>
    <n v="0.45"/>
    <n v="8176"/>
    <n v="-6544"/>
    <n v="5.6639566395663955E-2"/>
  </r>
  <r>
    <n v="1992"/>
    <x v="32"/>
    <s v="Detroit Pistons"/>
    <n v="82"/>
    <n v="19780"/>
    <n v="3191"/>
    <n v="6867"/>
    <n v="0.46500000000000002"/>
    <n v="165"/>
    <n v="526"/>
    <n v="0.314"/>
    <n v="3026"/>
    <n v="6341"/>
    <n v="0.47699999999999998"/>
    <n v="8113"/>
    <n v="-5815"/>
    <n v="7.6598223387214212E-2"/>
  </r>
  <r>
    <n v="1992"/>
    <x v="32"/>
    <s v="Dallas Mavericks"/>
    <n v="82"/>
    <n v="19755"/>
    <n v="3120"/>
    <n v="7104"/>
    <n v="0.439"/>
    <n v="268"/>
    <n v="797"/>
    <n v="0.33600000000000002"/>
    <n v="2852"/>
    <n v="6307"/>
    <n v="0.45200000000000001"/>
    <n v="8007"/>
    <n v="-5510"/>
    <n v="0.11219031531531531"/>
  </r>
  <r>
    <n v="1991"/>
    <x v="33"/>
    <s v="Denver Nuggets"/>
    <n v="82"/>
    <n v="19730"/>
    <n v="3901"/>
    <n v="8868"/>
    <n v="0.44"/>
    <n v="300"/>
    <n v="1059"/>
    <n v="0.28299999999999997"/>
    <n v="3601"/>
    <n v="7809"/>
    <n v="0.46100000000000002"/>
    <n v="9828"/>
    <n v="-6750"/>
    <n v="0.11941813261163735"/>
  </r>
  <r>
    <n v="1991"/>
    <x v="33"/>
    <s v="Golden State Warriors"/>
    <n v="82"/>
    <n v="19805"/>
    <n v="3566"/>
    <n v="7346"/>
    <n v="0.48499999999999999"/>
    <n v="270"/>
    <n v="801"/>
    <n v="0.33700000000000002"/>
    <n v="3296"/>
    <n v="6545"/>
    <n v="0.504"/>
    <n v="9564"/>
    <n v="-5744"/>
    <n v="0.10903893275251837"/>
  </r>
  <r>
    <n v="1991"/>
    <x v="33"/>
    <s v="Portland Trail Blazers"/>
    <n v="82"/>
    <n v="19905"/>
    <n v="3577"/>
    <n v="7369"/>
    <n v="0.48499999999999999"/>
    <n v="341"/>
    <n v="904"/>
    <n v="0.377"/>
    <n v="3236"/>
    <n v="6465"/>
    <n v="0.501"/>
    <n v="9407"/>
    <n v="-5561"/>
    <n v="0.12267607545121455"/>
  </r>
  <r>
    <n v="1991"/>
    <x v="33"/>
    <s v="Phoenix Suns"/>
    <n v="82"/>
    <n v="19730"/>
    <n v="3573"/>
    <n v="7199"/>
    <n v="0.496"/>
    <n v="138"/>
    <n v="432"/>
    <n v="0.31900000000000001"/>
    <n v="3435"/>
    <n v="6767"/>
    <n v="0.50800000000000001"/>
    <n v="9348"/>
    <n v="-6335"/>
    <n v="6.0008334490901517E-2"/>
  </r>
  <r>
    <n v="1991"/>
    <x v="33"/>
    <s v="Indiana Pacers"/>
    <n v="82"/>
    <n v="19805"/>
    <n v="3450"/>
    <n v="6994"/>
    <n v="0.49299999999999999"/>
    <n v="249"/>
    <n v="749"/>
    <n v="0.33200000000000002"/>
    <n v="3201"/>
    <n v="6245"/>
    <n v="0.51300000000000001"/>
    <n v="9159"/>
    <n v="-5496"/>
    <n v="0.10709179296539892"/>
  </r>
  <r>
    <n v="1991"/>
    <x v="33"/>
    <s v="Boston Celtics"/>
    <n v="82"/>
    <n v="19805"/>
    <n v="3695"/>
    <n v="7214"/>
    <n v="0.51200000000000001"/>
    <n v="109"/>
    <n v="346"/>
    <n v="0.315"/>
    <n v="3586"/>
    <n v="6868"/>
    <n v="0.52200000000000002"/>
    <n v="9145"/>
    <n v="-6522"/>
    <n v="4.7962295536456888E-2"/>
  </r>
  <r>
    <n v="1991"/>
    <x v="33"/>
    <s v="Chicago Bulls"/>
    <n v="82"/>
    <n v="19755"/>
    <n v="3632"/>
    <n v="7125"/>
    <n v="0.51"/>
    <n v="155"/>
    <n v="424"/>
    <n v="0.36599999999999999"/>
    <n v="3477"/>
    <n v="6701"/>
    <n v="0.51900000000000002"/>
    <n v="9024"/>
    <n v="-6277"/>
    <n v="5.950877192982456E-2"/>
  </r>
  <r>
    <n v="1991"/>
    <x v="33"/>
    <s v="Atlanta Hawks"/>
    <n v="82"/>
    <n v="19755"/>
    <n v="3349"/>
    <n v="7223"/>
    <n v="0.46400000000000002"/>
    <n v="271"/>
    <n v="836"/>
    <n v="0.32400000000000001"/>
    <n v="3078"/>
    <n v="6387"/>
    <n v="0.48199999999999998"/>
    <n v="9003"/>
    <n v="-5551"/>
    <n v="0.11574138169735566"/>
  </r>
  <r>
    <n v="1991"/>
    <x v="33"/>
    <s v="San Antonio Spurs"/>
    <n v="82"/>
    <n v="19830"/>
    <n v="3409"/>
    <n v="6988"/>
    <n v="0.48799999999999999"/>
    <n v="81"/>
    <n v="297"/>
    <n v="0.27300000000000002"/>
    <n v="3328"/>
    <n v="6691"/>
    <n v="0.497"/>
    <n v="8782"/>
    <n v="-6394"/>
    <n v="4.2501431024613623E-2"/>
  </r>
  <r>
    <n v="1991"/>
    <x v="33"/>
    <s v="Houston Rockets"/>
    <n v="82"/>
    <n v="19855"/>
    <n v="3403"/>
    <n v="7287"/>
    <n v="0.46700000000000003"/>
    <n v="316"/>
    <n v="989"/>
    <n v="0.32"/>
    <n v="3087"/>
    <n v="6298"/>
    <n v="0.49"/>
    <n v="8753"/>
    <n v="-5309"/>
    <n v="0.13572114724852477"/>
  </r>
  <r>
    <n v="1991"/>
    <x v="33"/>
    <s v="Seattle SuperSonics"/>
    <n v="82"/>
    <n v="19880"/>
    <n v="3500"/>
    <n v="7117"/>
    <n v="0.49199999999999999"/>
    <n v="136"/>
    <n v="427"/>
    <n v="0.31900000000000001"/>
    <n v="3364"/>
    <n v="6690"/>
    <n v="0.503"/>
    <n v="8744"/>
    <n v="-6263"/>
    <n v="5.999718982717437E-2"/>
  </r>
  <r>
    <n v="1991"/>
    <x v="33"/>
    <s v="Milwaukee Bucks"/>
    <n v="82"/>
    <n v="19855"/>
    <n v="3337"/>
    <n v="6948"/>
    <n v="0.48"/>
    <n v="257"/>
    <n v="753"/>
    <n v="0.34100000000000003"/>
    <n v="3080"/>
    <n v="6195"/>
    <n v="0.497"/>
    <n v="8727"/>
    <n v="-5442"/>
    <n v="0.10837651122625216"/>
  </r>
  <r>
    <n v="1991"/>
    <x v="33"/>
    <s v="Los Angeles Lakers"/>
    <n v="82"/>
    <n v="19830"/>
    <n v="3343"/>
    <n v="6911"/>
    <n v="0.48399999999999999"/>
    <n v="226"/>
    <n v="744"/>
    <n v="0.30399999999999999"/>
    <n v="3117"/>
    <n v="6167"/>
    <n v="0.505"/>
    <n v="8717"/>
    <n v="-5423"/>
    <n v="0.10765446389813341"/>
  </r>
  <r>
    <n v="1991"/>
    <x v="33"/>
    <s v="Orlando Magic"/>
    <n v="82"/>
    <n v="19780"/>
    <n v="3298"/>
    <n v="7256"/>
    <n v="0.45500000000000002"/>
    <n v="270"/>
    <n v="754"/>
    <n v="0.35799999999999998"/>
    <n v="3028"/>
    <n v="6502"/>
    <n v="0.46600000000000003"/>
    <n v="8684"/>
    <n v="-5748"/>
    <n v="0.10391400220507166"/>
  </r>
  <r>
    <n v="1991"/>
    <x v="33"/>
    <s v="Philadelphia 76ers"/>
    <n v="82"/>
    <n v="20080"/>
    <n v="3289"/>
    <n v="6925"/>
    <n v="0.47499999999999998"/>
    <n v="195"/>
    <n v="618"/>
    <n v="0.316"/>
    <n v="3094"/>
    <n v="6307"/>
    <n v="0.49099999999999999"/>
    <n v="8641"/>
    <n v="-5689"/>
    <n v="8.9241877256317687E-2"/>
  </r>
  <r>
    <n v="1991"/>
    <x v="33"/>
    <s v="Utah Jazz"/>
    <n v="82"/>
    <n v="19780"/>
    <n v="3214"/>
    <n v="6537"/>
    <n v="0.49199999999999999"/>
    <n v="148"/>
    <n v="458"/>
    <n v="0.32300000000000001"/>
    <n v="3066"/>
    <n v="6079"/>
    <n v="0.504"/>
    <n v="8527"/>
    <n v="-5621"/>
    <n v="7.0062719902095769E-2"/>
  </r>
  <r>
    <n v="1991"/>
    <x v="33"/>
    <s v="Los Angeles Clippers"/>
    <n v="82"/>
    <n v="19805"/>
    <n v="3391"/>
    <n v="7315"/>
    <n v="0.46400000000000002"/>
    <n v="113"/>
    <n v="434"/>
    <n v="0.26"/>
    <n v="3278"/>
    <n v="6881"/>
    <n v="0.47599999999999998"/>
    <n v="8491"/>
    <n v="-6447"/>
    <n v="5.9330143540669858E-2"/>
  </r>
  <r>
    <n v="1991"/>
    <x v="33"/>
    <s v="New York Knicks"/>
    <n v="82"/>
    <n v="19955"/>
    <n v="3308"/>
    <n v="6822"/>
    <n v="0.48499999999999999"/>
    <n v="185"/>
    <n v="558"/>
    <n v="0.33200000000000002"/>
    <n v="3123"/>
    <n v="6264"/>
    <n v="0.499"/>
    <n v="8455"/>
    <n v="-5706"/>
    <n v="8.1794195250659632E-2"/>
  </r>
  <r>
    <n v="1991"/>
    <x v="33"/>
    <s v="New Jersey Nets"/>
    <n v="82"/>
    <n v="19830"/>
    <n v="3311"/>
    <n v="7459"/>
    <n v="0.44400000000000001"/>
    <n v="161"/>
    <n v="586"/>
    <n v="0.27500000000000002"/>
    <n v="3150"/>
    <n v="6873"/>
    <n v="0.45800000000000002"/>
    <n v="8441"/>
    <n v="-6287"/>
    <n v="7.8562810028153907E-2"/>
  </r>
  <r>
    <n v="1991"/>
    <x v="33"/>
    <s v="Charlotte Hornets"/>
    <n v="82"/>
    <n v="19805"/>
    <n v="3286"/>
    <n v="7033"/>
    <n v="0.46700000000000003"/>
    <n v="131"/>
    <n v="417"/>
    <n v="0.314"/>
    <n v="3155"/>
    <n v="6616"/>
    <n v="0.47699999999999998"/>
    <n v="8428"/>
    <n v="-6199"/>
    <n v="5.9291909569173892E-2"/>
  </r>
  <r>
    <n v="1991"/>
    <x v="33"/>
    <s v="Miami Heat"/>
    <n v="82"/>
    <n v="19780"/>
    <n v="3280"/>
    <n v="7139"/>
    <n v="0.45900000000000002"/>
    <n v="140"/>
    <n v="464"/>
    <n v="0.30199999999999999"/>
    <n v="3140"/>
    <n v="6675"/>
    <n v="0.47"/>
    <n v="8349"/>
    <n v="-6211"/>
    <n v="6.4995097352570391E-2"/>
  </r>
  <r>
    <n v="1991"/>
    <x v="33"/>
    <s v="Cleveland Cavaliers"/>
    <n v="82"/>
    <n v="19830"/>
    <n v="3259"/>
    <n v="6857"/>
    <n v="0.47499999999999998"/>
    <n v="160"/>
    <n v="479"/>
    <n v="0.33400000000000002"/>
    <n v="3099"/>
    <n v="6378"/>
    <n v="0.48599999999999999"/>
    <n v="8343"/>
    <n v="-5899"/>
    <n v="6.9855621992124833E-2"/>
  </r>
  <r>
    <n v="1991"/>
    <x v="33"/>
    <s v="Washington Bullets"/>
    <n v="82"/>
    <n v="19855"/>
    <n v="3390"/>
    <n v="7268"/>
    <n v="0.46600000000000003"/>
    <n v="55"/>
    <n v="284"/>
    <n v="0.19400000000000001"/>
    <n v="3335"/>
    <n v="6984"/>
    <n v="0.47799999999999998"/>
    <n v="8313"/>
    <n v="-6700"/>
    <n v="3.9075399009356082E-2"/>
  </r>
  <r>
    <n v="1991"/>
    <x v="33"/>
    <s v="Detroit Pistons"/>
    <n v="82"/>
    <n v="19805"/>
    <n v="3194"/>
    <n v="6875"/>
    <n v="0.46500000000000002"/>
    <n v="131"/>
    <n v="440"/>
    <n v="0.29799999999999999"/>
    <n v="3063"/>
    <n v="6435"/>
    <n v="0.47599999999999998"/>
    <n v="8205"/>
    <n v="-5995"/>
    <n v="6.4000000000000001E-2"/>
  </r>
  <r>
    <n v="1991"/>
    <x v="33"/>
    <s v="Dallas Mavericks"/>
    <n v="82"/>
    <n v="19805"/>
    <n v="3245"/>
    <n v="6890"/>
    <n v="0.47099999999999997"/>
    <n v="193"/>
    <n v="600"/>
    <n v="0.32200000000000001"/>
    <n v="3052"/>
    <n v="6290"/>
    <n v="0.48499999999999999"/>
    <n v="8195"/>
    <n v="-5690"/>
    <n v="8.7082728592162553E-2"/>
  </r>
  <r>
    <n v="1991"/>
    <x v="33"/>
    <s v="Minnesota Timberwolves"/>
    <n v="82"/>
    <n v="19905"/>
    <n v="3265"/>
    <n v="7276"/>
    <n v="0.44900000000000001"/>
    <n v="108"/>
    <n v="381"/>
    <n v="0.28299999999999997"/>
    <n v="3157"/>
    <n v="6895"/>
    <n v="0.45800000000000002"/>
    <n v="8169"/>
    <n v="-6514"/>
    <n v="5.2363936228697089E-2"/>
  </r>
  <r>
    <n v="1991"/>
    <x v="33"/>
    <s v="Sacramento Kings"/>
    <n v="82"/>
    <n v="19705"/>
    <n v="3086"/>
    <n v="6818"/>
    <n v="0.45300000000000001"/>
    <n v="216"/>
    <n v="578"/>
    <n v="0.374"/>
    <n v="2870"/>
    <n v="6240"/>
    <n v="0.46"/>
    <n v="7928"/>
    <n v="-5662"/>
    <n v="8.4775594015840422E-2"/>
  </r>
  <r>
    <n v="1990"/>
    <x v="34"/>
    <s v="Golden State Warriors"/>
    <n v="82"/>
    <n v="19705"/>
    <n v="3489"/>
    <n v="7208"/>
    <n v="0.48399999999999999"/>
    <n v="243"/>
    <n v="750"/>
    <n v="0.32400000000000001"/>
    <n v="3246"/>
    <n v="6458"/>
    <n v="0.503"/>
    <n v="9534"/>
    <n v="-5708"/>
    <n v="0.10405105438401775"/>
  </r>
  <r>
    <n v="1990"/>
    <x v="34"/>
    <s v="Phoenix Suns"/>
    <n v="82"/>
    <n v="19855"/>
    <n v="3544"/>
    <n v="7139"/>
    <n v="0.496"/>
    <n v="176"/>
    <n v="543"/>
    <n v="0.32400000000000001"/>
    <n v="3368"/>
    <n v="6596"/>
    <n v="0.51100000000000001"/>
    <n v="9423"/>
    <n v="-6053"/>
    <n v="7.6061072979408881E-2"/>
  </r>
  <r>
    <n v="1990"/>
    <x v="34"/>
    <s v="Denver Nuggets"/>
    <n v="82"/>
    <n v="19805"/>
    <n v="3716"/>
    <n v="8015"/>
    <n v="0.46400000000000002"/>
    <n v="228"/>
    <n v="677"/>
    <n v="0.33700000000000002"/>
    <n v="3488"/>
    <n v="7338"/>
    <n v="0.47499999999999998"/>
    <n v="9397"/>
    <n v="-6661"/>
    <n v="8.4466625077978794E-2"/>
  </r>
  <r>
    <n v="1990"/>
    <x v="34"/>
    <s v="Portland Trail Blazers"/>
    <n v="82"/>
    <n v="19880"/>
    <n v="3572"/>
    <n v="7547"/>
    <n v="0.47299999999999998"/>
    <n v="190"/>
    <n v="565"/>
    <n v="0.33600000000000002"/>
    <n v="3382"/>
    <n v="6982"/>
    <n v="0.48399999999999999"/>
    <n v="9365"/>
    <n v="-6417"/>
    <n v="7.4864184444149995E-2"/>
  </r>
  <r>
    <n v="1990"/>
    <x v="34"/>
    <s v="Orlando Magic"/>
    <n v="82"/>
    <n v="19805"/>
    <n v="3457"/>
    <n v="7525"/>
    <n v="0.45900000000000002"/>
    <n v="116"/>
    <n v="393"/>
    <n v="0.29499999999999998"/>
    <n v="3341"/>
    <n v="7132"/>
    <n v="0.46800000000000003"/>
    <n v="9090"/>
    <n v="-6739"/>
    <n v="5.2225913621262457E-2"/>
  </r>
  <r>
    <n v="1990"/>
    <x v="34"/>
    <s v="Los Angeles Lakers"/>
    <n v="82"/>
    <n v="19855"/>
    <n v="3434"/>
    <n v="7010"/>
    <n v="0.49"/>
    <n v="309"/>
    <n v="841"/>
    <n v="0.36699999999999999"/>
    <n v="3125"/>
    <n v="6169"/>
    <n v="0.50700000000000001"/>
    <n v="9079"/>
    <n v="-5328"/>
    <n v="0.11997146932952925"/>
  </r>
  <r>
    <n v="1990"/>
    <x v="34"/>
    <s v="Philadelphia 76ers"/>
    <n v="82"/>
    <n v="19805"/>
    <n v="3437"/>
    <n v="7028"/>
    <n v="0.48899999999999999"/>
    <n v="189"/>
    <n v="543"/>
    <n v="0.34799999999999998"/>
    <n v="3248"/>
    <n v="6485"/>
    <n v="0.501"/>
    <n v="9039"/>
    <n v="-5942"/>
    <n v="7.7262379055207747E-2"/>
  </r>
  <r>
    <n v="1990"/>
    <x v="34"/>
    <s v="Boston Celtics"/>
    <n v="82"/>
    <n v="19705"/>
    <n v="3563"/>
    <n v="7148"/>
    <n v="0.498"/>
    <n v="106"/>
    <n v="404"/>
    <n v="0.26200000000000001"/>
    <n v="3457"/>
    <n v="6744"/>
    <n v="0.51300000000000001"/>
    <n v="9023"/>
    <n v="-6340"/>
    <n v="5.6519306099608285E-2"/>
  </r>
  <r>
    <n v="1990"/>
    <x v="34"/>
    <s v="Chicago Bulls"/>
    <n v="82"/>
    <n v="19830"/>
    <n v="3531"/>
    <n v="7090"/>
    <n v="0.498"/>
    <n v="250"/>
    <n v="669"/>
    <n v="0.374"/>
    <n v="3281"/>
    <n v="6421"/>
    <n v="0.51100000000000001"/>
    <n v="8977"/>
    <n v="-5752"/>
    <n v="9.4358251057827927E-2"/>
  </r>
  <r>
    <n v="1990"/>
    <x v="34"/>
    <s v="Indiana Pacers"/>
    <n v="82"/>
    <n v="19880"/>
    <n v="3381"/>
    <n v="6807"/>
    <n v="0.497"/>
    <n v="294"/>
    <n v="770"/>
    <n v="0.38200000000000001"/>
    <n v="3087"/>
    <n v="6037"/>
    <n v="0.51100000000000001"/>
    <n v="8962"/>
    <n v="-5267"/>
    <n v="0.11311884824445424"/>
  </r>
  <r>
    <n v="1990"/>
    <x v="34"/>
    <s v="Atlanta Hawks"/>
    <n v="82"/>
    <n v="19730"/>
    <n v="3417"/>
    <n v="7019"/>
    <n v="0.48699999999999999"/>
    <n v="124"/>
    <n v="411"/>
    <n v="0.30199999999999999"/>
    <n v="3293"/>
    <n v="6608"/>
    <n v="0.498"/>
    <n v="8901"/>
    <n v="-6197"/>
    <n v="5.8555349764923777E-2"/>
  </r>
  <r>
    <n v="1990"/>
    <x v="34"/>
    <s v="New York Knicks"/>
    <n v="82"/>
    <n v="19830"/>
    <n v="3434"/>
    <n v="7089"/>
    <n v="0.48399999999999999"/>
    <n v="236"/>
    <n v="710"/>
    <n v="0.33200000000000002"/>
    <n v="3198"/>
    <n v="6379"/>
    <n v="0.501"/>
    <n v="8879"/>
    <n v="-5669"/>
    <n v="0.10015516998166173"/>
  </r>
  <r>
    <n v="1990"/>
    <x v="34"/>
    <s v="Washington Bullets"/>
    <n v="82"/>
    <n v="19830"/>
    <n v="3598"/>
    <n v="7581"/>
    <n v="0.47499999999999998"/>
    <n v="37"/>
    <n v="197"/>
    <n v="0.188"/>
    <n v="3561"/>
    <n v="7384"/>
    <n v="0.48199999999999998"/>
    <n v="8832"/>
    <n v="-7187"/>
    <n v="2.5986017675768368E-2"/>
  </r>
  <r>
    <n v="1990"/>
    <x v="34"/>
    <s v="Seattle SuperSonics"/>
    <n v="82"/>
    <n v="19905"/>
    <n v="3466"/>
    <n v="7243"/>
    <n v="0.47899999999999998"/>
    <n v="231"/>
    <n v="650"/>
    <n v="0.35499999999999998"/>
    <n v="3235"/>
    <n v="6593"/>
    <n v="0.49099999999999999"/>
    <n v="8769"/>
    <n v="-5943"/>
    <n v="8.9741819687974594E-2"/>
  </r>
  <r>
    <n v="1990"/>
    <x v="34"/>
    <s v="Utah Jazz"/>
    <n v="82"/>
    <n v="19830"/>
    <n v="3330"/>
    <n v="6593"/>
    <n v="0.505"/>
    <n v="226"/>
    <n v="630"/>
    <n v="0.35899999999999999"/>
    <n v="3104"/>
    <n v="5963"/>
    <n v="0.52100000000000002"/>
    <n v="8760"/>
    <n v="-5333"/>
    <n v="9.5555892613377824E-2"/>
  </r>
  <r>
    <n v="1990"/>
    <x v="34"/>
    <s v="Houston Rockets"/>
    <n v="82"/>
    <n v="19805"/>
    <n v="3483"/>
    <n v="7250"/>
    <n v="0.48"/>
    <n v="153"/>
    <n v="491"/>
    <n v="0.312"/>
    <n v="3330"/>
    <n v="6759"/>
    <n v="0.49299999999999999"/>
    <n v="8752"/>
    <n v="-6268"/>
    <n v="6.7724137931034489E-2"/>
  </r>
  <r>
    <n v="1990"/>
    <x v="34"/>
    <s v="San Antonio Spurs"/>
    <n v="82"/>
    <n v="19730"/>
    <n v="3388"/>
    <n v="6997"/>
    <n v="0.48399999999999999"/>
    <n v="54"/>
    <n v="226"/>
    <n v="0.23899999999999999"/>
    <n v="3334"/>
    <n v="6771"/>
    <n v="0.49199999999999999"/>
    <n v="8718"/>
    <n v="-6545"/>
    <n v="3.2299556952979848E-2"/>
  </r>
  <r>
    <n v="1990"/>
    <x v="34"/>
    <s v="Milwaukee Bucks"/>
    <n v="82"/>
    <n v="19830"/>
    <n v="3380"/>
    <n v="7146"/>
    <n v="0.47299999999999998"/>
    <n v="209"/>
    <n v="670"/>
    <n v="0.312"/>
    <n v="3171"/>
    <n v="6476"/>
    <n v="0.49"/>
    <n v="8691"/>
    <n v="-5806"/>
    <n v="9.3758746151693259E-2"/>
  </r>
  <r>
    <n v="1990"/>
    <x v="34"/>
    <s v="Detroit Pistons"/>
    <n v="82"/>
    <n v="19805"/>
    <n v="3333"/>
    <n v="6980"/>
    <n v="0.47799999999999998"/>
    <n v="177"/>
    <n v="541"/>
    <n v="0.32700000000000001"/>
    <n v="3156"/>
    <n v="6439"/>
    <n v="0.49"/>
    <n v="8556"/>
    <n v="-5898"/>
    <n v="7.7507163323782241E-2"/>
  </r>
  <r>
    <n v="1990"/>
    <x v="34"/>
    <s v="Los Angeles Clippers"/>
    <n v="82"/>
    <n v="19805"/>
    <n v="3319"/>
    <n v="6853"/>
    <n v="0.48399999999999999"/>
    <n v="56"/>
    <n v="230"/>
    <n v="0.24299999999999999"/>
    <n v="3263"/>
    <n v="6623"/>
    <n v="0.49299999999999999"/>
    <n v="8509"/>
    <n v="-6393"/>
    <n v="3.3561943674303228E-2"/>
  </r>
  <r>
    <n v="1990"/>
    <x v="34"/>
    <s v="Cleveland Cavaliers"/>
    <n v="82"/>
    <n v="19880"/>
    <n v="3214"/>
    <n v="6977"/>
    <n v="0.46100000000000002"/>
    <n v="346"/>
    <n v="851"/>
    <n v="0.40699999999999997"/>
    <n v="2868"/>
    <n v="6126"/>
    <n v="0.46800000000000003"/>
    <n v="8411"/>
    <n v="-5275"/>
    <n v="0.12197219435287372"/>
  </r>
  <r>
    <n v="1990"/>
    <x v="34"/>
    <s v="Dallas Mavericks"/>
    <n v="82"/>
    <n v="19855"/>
    <n v="3246"/>
    <n v="6831"/>
    <n v="0.47499999999999998"/>
    <n v="157"/>
    <n v="486"/>
    <n v="0.32300000000000001"/>
    <n v="3089"/>
    <n v="6345"/>
    <n v="0.48699999999999999"/>
    <n v="8384"/>
    <n v="-5859"/>
    <n v="7.1146245059288543E-2"/>
  </r>
  <r>
    <n v="1990"/>
    <x v="34"/>
    <s v="Sacramento Kings"/>
    <n v="82"/>
    <n v="19755"/>
    <n v="3305"/>
    <n v="7056"/>
    <n v="0.46800000000000003"/>
    <n v="216"/>
    <n v="649"/>
    <n v="0.33300000000000002"/>
    <n v="3089"/>
    <n v="6407"/>
    <n v="0.48199999999999998"/>
    <n v="8341"/>
    <n v="-5758"/>
    <n v="9.1978458049886622E-2"/>
  </r>
  <r>
    <n v="1990"/>
    <x v="34"/>
    <s v="Miami Heat"/>
    <n v="82"/>
    <n v="19730"/>
    <n v="3383"/>
    <n v="7345"/>
    <n v="0.46100000000000002"/>
    <n v="88"/>
    <n v="300"/>
    <n v="0.29299999999999998"/>
    <n v="3295"/>
    <n v="7045"/>
    <n v="0.46800000000000003"/>
    <n v="8247"/>
    <n v="-6745"/>
    <n v="4.084411164057182E-2"/>
  </r>
  <r>
    <n v="1990"/>
    <x v="34"/>
    <s v="Charlotte Hornets"/>
    <n v="82"/>
    <n v="19755"/>
    <n v="3270"/>
    <n v="7183"/>
    <n v="0.45500000000000002"/>
    <n v="205"/>
    <n v="611"/>
    <n v="0.33600000000000002"/>
    <n v="3065"/>
    <n v="6572"/>
    <n v="0.46600000000000003"/>
    <n v="8232"/>
    <n v="-5961"/>
    <n v="8.5061951830711399E-2"/>
  </r>
  <r>
    <n v="1990"/>
    <x v="34"/>
    <s v="New Jersey Nets"/>
    <n v="82"/>
    <n v="19705"/>
    <n v="3157"/>
    <n v="7415"/>
    <n v="0.42599999999999999"/>
    <n v="140"/>
    <n v="506"/>
    <n v="0.27700000000000002"/>
    <n v="3017"/>
    <n v="6909"/>
    <n v="0.437"/>
    <n v="8208"/>
    <n v="-6403"/>
    <n v="6.8240053944706669E-2"/>
  </r>
  <r>
    <n v="1990"/>
    <x v="34"/>
    <s v="Minnesota Timberwolves"/>
    <n v="82"/>
    <n v="19855"/>
    <n v="3067"/>
    <n v="6876"/>
    <n v="0.44600000000000001"/>
    <n v="73"/>
    <n v="294"/>
    <n v="0.248"/>
    <n v="2994"/>
    <n v="6582"/>
    <n v="0.45500000000000002"/>
    <n v="7803"/>
    <n v="-6288"/>
    <n v="4.2757417102966842E-2"/>
  </r>
  <r>
    <n v="1989"/>
    <x v="35"/>
    <s v="Phoenix Suns"/>
    <n v="82"/>
    <n v="19755"/>
    <n v="3754"/>
    <n v="7545"/>
    <n v="0.498"/>
    <n v="168"/>
    <n v="481"/>
    <n v="0.34899999999999998"/>
    <n v="3586"/>
    <n v="7064"/>
    <n v="0.50800000000000001"/>
    <n v="9727"/>
    <n v="-6583"/>
    <n v="6.3750828363154405E-2"/>
  </r>
  <r>
    <n v="1989"/>
    <x v="35"/>
    <s v="Denver Nuggets"/>
    <n v="82"/>
    <n v="19880"/>
    <n v="3813"/>
    <n v="8140"/>
    <n v="0.46800000000000003"/>
    <n v="228"/>
    <n v="676"/>
    <n v="0.33700000000000002"/>
    <n v="3585"/>
    <n v="7464"/>
    <n v="0.48"/>
    <n v="9675"/>
    <n v="-6788"/>
    <n v="8.3046683046683042E-2"/>
  </r>
  <r>
    <n v="1989"/>
    <x v="35"/>
    <s v="New York Knicks"/>
    <n v="82"/>
    <n v="19805"/>
    <n v="3701"/>
    <n v="7611"/>
    <n v="0.48599999999999999"/>
    <n v="386"/>
    <n v="1147"/>
    <n v="0.33700000000000002"/>
    <n v="3315"/>
    <n v="6464"/>
    <n v="0.51300000000000001"/>
    <n v="9567"/>
    <n v="-5317"/>
    <n v="0.15070292996978057"/>
  </r>
  <r>
    <n v="1989"/>
    <x v="35"/>
    <s v="Golden State Warriors"/>
    <n v="82"/>
    <n v="19905"/>
    <n v="3730"/>
    <n v="7977"/>
    <n v="0.46800000000000003"/>
    <n v="194"/>
    <n v="629"/>
    <n v="0.308"/>
    <n v="3536"/>
    <n v="7348"/>
    <n v="0.48099999999999998"/>
    <n v="9558"/>
    <n v="-6719"/>
    <n v="7.8851698633571513E-2"/>
  </r>
  <r>
    <n v="1989"/>
    <x v="35"/>
    <s v="Los Angeles Lakers"/>
    <n v="82"/>
    <n v="19805"/>
    <n v="3584"/>
    <n v="7143"/>
    <n v="0.502"/>
    <n v="227"/>
    <n v="667"/>
    <n v="0.34"/>
    <n v="3357"/>
    <n v="6476"/>
    <n v="0.51800000000000002"/>
    <n v="9406"/>
    <n v="-5809"/>
    <n v="9.3378132437351255E-2"/>
  </r>
  <r>
    <n v="1989"/>
    <x v="35"/>
    <s v="Portland Trail Blazers"/>
    <n v="82"/>
    <n v="19830"/>
    <n v="3695"/>
    <n v="7795"/>
    <n v="0.47399999999999998"/>
    <n v="216"/>
    <n v="645"/>
    <n v="0.33500000000000002"/>
    <n v="3479"/>
    <n v="7150"/>
    <n v="0.48699999999999999"/>
    <n v="9395"/>
    <n v="-6505"/>
    <n v="8.2745349583066063E-2"/>
  </r>
  <r>
    <n v="1989"/>
    <x v="35"/>
    <s v="Seattle SuperSonics"/>
    <n v="82"/>
    <n v="19780"/>
    <n v="3564"/>
    <n v="7478"/>
    <n v="0.47699999999999998"/>
    <n v="293"/>
    <n v="774"/>
    <n v="0.379"/>
    <n v="3271"/>
    <n v="6704"/>
    <n v="0.48799999999999999"/>
    <n v="9196"/>
    <n v="-5930"/>
    <n v="0.10350361059106714"/>
  </r>
  <r>
    <n v="1989"/>
    <x v="35"/>
    <s v="Philadelphia 76ers"/>
    <n v="82"/>
    <n v="19780"/>
    <n v="3500"/>
    <n v="7201"/>
    <n v="0.48599999999999999"/>
    <n v="204"/>
    <n v="646"/>
    <n v="0.316"/>
    <n v="3296"/>
    <n v="6555"/>
    <n v="0.503"/>
    <n v="9174"/>
    <n v="-5909"/>
    <n v="8.9709762532981532E-2"/>
  </r>
  <r>
    <n v="1989"/>
    <x v="35"/>
    <s v="Atlanta Hawks"/>
    <n v="82"/>
    <n v="19805"/>
    <n v="3412"/>
    <n v="7230"/>
    <n v="0.47199999999999998"/>
    <n v="110"/>
    <n v="397"/>
    <n v="0.27700000000000002"/>
    <n v="3302"/>
    <n v="6833"/>
    <n v="0.48299999999999998"/>
    <n v="9102"/>
    <n v="-6436"/>
    <n v="5.4910096818810511E-2"/>
  </r>
  <r>
    <n v="1989"/>
    <x v="35"/>
    <s v="Boston Celtics"/>
    <n v="82"/>
    <n v="19780"/>
    <n v="3520"/>
    <n v="7143"/>
    <n v="0.49299999999999999"/>
    <n v="78"/>
    <n v="309"/>
    <n v="0.252"/>
    <n v="3442"/>
    <n v="6834"/>
    <n v="0.504"/>
    <n v="8958"/>
    <n v="-6525"/>
    <n v="4.3259134817303653E-2"/>
  </r>
  <r>
    <n v="1989"/>
    <x v="35"/>
    <s v="Milwaukee Bucks"/>
    <n v="82"/>
    <n v="19755"/>
    <n v="3399"/>
    <n v="7167"/>
    <n v="0.47399999999999998"/>
    <n v="179"/>
    <n v="567"/>
    <n v="0.316"/>
    <n v="3220"/>
    <n v="6600"/>
    <n v="0.48799999999999999"/>
    <n v="8932"/>
    <n v="-6033"/>
    <n v="7.9112599413980744E-2"/>
  </r>
  <r>
    <n v="1989"/>
    <x v="35"/>
    <s v="Cleveland Cavaliers"/>
    <n v="82"/>
    <n v="19755"/>
    <n v="3466"/>
    <n v="6904"/>
    <n v="0.502"/>
    <n v="170"/>
    <n v="474"/>
    <n v="0.35899999999999999"/>
    <n v="3296"/>
    <n v="6430"/>
    <n v="0.51300000000000001"/>
    <n v="8923"/>
    <n v="-5956"/>
    <n v="6.8655851680185398E-2"/>
  </r>
  <r>
    <n v="1989"/>
    <x v="35"/>
    <s v="Houston Rockets"/>
    <n v="82"/>
    <n v="19855"/>
    <n v="3412"/>
    <n v="7196"/>
    <n v="0.47399999999999998"/>
    <n v="164"/>
    <n v="523"/>
    <n v="0.314"/>
    <n v="3248"/>
    <n v="6673"/>
    <n v="0.48699999999999999"/>
    <n v="8897"/>
    <n v="-6150"/>
    <n v="7.2679266259032801E-2"/>
  </r>
  <r>
    <n v="1989"/>
    <x v="35"/>
    <s v="Washington Bullets"/>
    <n v="82"/>
    <n v="19855"/>
    <n v="3519"/>
    <n v="7591"/>
    <n v="0.46400000000000002"/>
    <n v="52"/>
    <n v="243"/>
    <n v="0.214"/>
    <n v="3467"/>
    <n v="7348"/>
    <n v="0.47199999999999998"/>
    <n v="8879"/>
    <n v="-7105"/>
    <n v="3.2011592675536819E-2"/>
  </r>
  <r>
    <n v="1989"/>
    <x v="35"/>
    <s v="Indiana Pacers"/>
    <n v="82"/>
    <n v="19855"/>
    <n v="3385"/>
    <n v="6945"/>
    <n v="0.48699999999999999"/>
    <n v="202"/>
    <n v="615"/>
    <n v="0.32800000000000001"/>
    <n v="3183"/>
    <n v="6330"/>
    <n v="0.503"/>
    <n v="8767"/>
    <n v="-5715"/>
    <n v="8.8552915766738655E-2"/>
  </r>
  <r>
    <n v="1989"/>
    <x v="35"/>
    <s v="Detroit Pistons"/>
    <n v="82"/>
    <n v="19830"/>
    <n v="3395"/>
    <n v="6879"/>
    <n v="0.49399999999999999"/>
    <n v="120"/>
    <n v="400"/>
    <n v="0.3"/>
    <n v="3275"/>
    <n v="6479"/>
    <n v="0.505"/>
    <n v="8740"/>
    <n v="-6079"/>
    <n v="5.8147986625963079E-2"/>
  </r>
  <r>
    <n v="1989"/>
    <x v="35"/>
    <s v="Chicago Bulls"/>
    <n v="82"/>
    <n v="19780"/>
    <n v="3448"/>
    <n v="6968"/>
    <n v="0.495"/>
    <n v="174"/>
    <n v="530"/>
    <n v="0.32800000000000001"/>
    <n v="3274"/>
    <n v="6438"/>
    <n v="0.50900000000000001"/>
    <n v="8726"/>
    <n v="-5908"/>
    <n v="7.6061997703788742E-2"/>
  </r>
  <r>
    <n v="1989"/>
    <x v="35"/>
    <s v="Los Angeles Clippers"/>
    <n v="82"/>
    <n v="19855"/>
    <n v="3526"/>
    <n v="7428"/>
    <n v="0.47499999999999998"/>
    <n v="54"/>
    <n v="234"/>
    <n v="0.23100000000000001"/>
    <n v="3472"/>
    <n v="7194"/>
    <n v="0.48299999999999998"/>
    <n v="8712"/>
    <n v="-6960"/>
    <n v="3.1502423263327951E-2"/>
  </r>
  <r>
    <n v="1989"/>
    <x v="35"/>
    <s v="San Antonio Spurs"/>
    <n v="82"/>
    <n v="19755"/>
    <n v="3469"/>
    <n v="7409"/>
    <n v="0.46800000000000003"/>
    <n v="63"/>
    <n v="293"/>
    <n v="0.215"/>
    <n v="3406"/>
    <n v="7116"/>
    <n v="0.47899999999999998"/>
    <n v="8652"/>
    <n v="-6823"/>
    <n v="3.9546497503036848E-2"/>
  </r>
  <r>
    <n v="1989"/>
    <x v="35"/>
    <s v="Sacramento Kings"/>
    <n v="82"/>
    <n v="19780"/>
    <n v="3362"/>
    <n v="7351"/>
    <n v="0.45700000000000002"/>
    <n v="307"/>
    <n v="824"/>
    <n v="0.373"/>
    <n v="3055"/>
    <n v="6527"/>
    <n v="0.46800000000000003"/>
    <n v="8651"/>
    <n v="-5703"/>
    <n v="0.11209359270847503"/>
  </r>
  <r>
    <n v="1989"/>
    <x v="35"/>
    <s v="Utah Jazz"/>
    <n v="82"/>
    <n v="19730"/>
    <n v="3182"/>
    <n v="6595"/>
    <n v="0.48199999999999998"/>
    <n v="114"/>
    <n v="380"/>
    <n v="0.3"/>
    <n v="3068"/>
    <n v="6215"/>
    <n v="0.49399999999999999"/>
    <n v="8588"/>
    <n v="-5835"/>
    <n v="5.7619408642911298E-2"/>
  </r>
  <r>
    <n v="1989"/>
    <x v="35"/>
    <s v="Charlotte Hornets"/>
    <n v="82"/>
    <n v="19780"/>
    <n v="3426"/>
    <n v="7430"/>
    <n v="0.46100000000000002"/>
    <n v="134"/>
    <n v="430"/>
    <n v="0.312"/>
    <n v="3292"/>
    <n v="7000"/>
    <n v="0.47"/>
    <n v="8566"/>
    <n v="-6570"/>
    <n v="5.7873485868102287E-2"/>
  </r>
  <r>
    <n v="1989"/>
    <x v="35"/>
    <s v="New Jersey Nets"/>
    <n v="82"/>
    <n v="19805"/>
    <n v="3333"/>
    <n v="7226"/>
    <n v="0.46100000000000002"/>
    <n v="187"/>
    <n v="568"/>
    <n v="0.32900000000000001"/>
    <n v="3146"/>
    <n v="6658"/>
    <n v="0.47299999999999998"/>
    <n v="8506"/>
    <n v="-6090"/>
    <n v="7.8605037365070574E-2"/>
  </r>
  <r>
    <n v="1989"/>
    <x v="35"/>
    <s v="Dallas Mavericks"/>
    <n v="82"/>
    <n v="19780"/>
    <n v="3244"/>
    <n v="6917"/>
    <n v="0.46899999999999997"/>
    <n v="211"/>
    <n v="681"/>
    <n v="0.31"/>
    <n v="3033"/>
    <n v="6236"/>
    <n v="0.48599999999999999"/>
    <n v="8484"/>
    <n v="-5555"/>
    <n v="9.8453086598236234E-2"/>
  </r>
  <r>
    <n v="1989"/>
    <x v="35"/>
    <s v="Miami Heat"/>
    <n v="82"/>
    <n v="19855"/>
    <n v="3221"/>
    <n v="7116"/>
    <n v="0.45300000000000001"/>
    <n v="97"/>
    <n v="298"/>
    <n v="0.32600000000000001"/>
    <n v="3124"/>
    <n v="6818"/>
    <n v="0.45800000000000002"/>
    <n v="8016"/>
    <n v="-6520"/>
    <n v="4.1877459246767848E-2"/>
  </r>
  <r>
    <n v="1988"/>
    <x v="36"/>
    <s v="Denver Nuggets"/>
    <n v="82"/>
    <n v="19780"/>
    <n v="3770"/>
    <n v="7961"/>
    <n v="0.47399999999999998"/>
    <n v="192"/>
    <n v="562"/>
    <n v="0.34200000000000003"/>
    <n v="3578"/>
    <n v="7399"/>
    <n v="0.48399999999999999"/>
    <n v="9573"/>
    <n v="-6837"/>
    <n v="7.0594146464012061E-2"/>
  </r>
  <r>
    <n v="1988"/>
    <x v="36"/>
    <s v="Portland Trail Blazers"/>
    <n v="82"/>
    <n v="19730"/>
    <n v="3661"/>
    <n v="7460"/>
    <n v="0.49099999999999999"/>
    <n v="117"/>
    <n v="380"/>
    <n v="0.308"/>
    <n v="3544"/>
    <n v="7080"/>
    <n v="0.501"/>
    <n v="9518"/>
    <n v="-6700"/>
    <n v="5.0938337801608578E-2"/>
  </r>
  <r>
    <n v="1988"/>
    <x v="36"/>
    <s v="Boston Celtics"/>
    <n v="82"/>
    <n v="19780"/>
    <n v="3599"/>
    <n v="6905"/>
    <n v="0.52100000000000002"/>
    <n v="271"/>
    <n v="705"/>
    <n v="0.38400000000000001"/>
    <n v="3328"/>
    <n v="6200"/>
    <n v="0.53700000000000003"/>
    <n v="9315"/>
    <n v="-5495"/>
    <n v="0.10209992758870384"/>
  </r>
  <r>
    <n v="1988"/>
    <x v="36"/>
    <s v="San Antonio Spurs"/>
    <n v="82"/>
    <n v="19805"/>
    <n v="3706"/>
    <n v="7559"/>
    <n v="0.49"/>
    <n v="133"/>
    <n v="412"/>
    <n v="0.32300000000000001"/>
    <n v="3573"/>
    <n v="7147"/>
    <n v="0.5"/>
    <n v="9314"/>
    <n v="-6735"/>
    <n v="5.4504564095779862E-2"/>
  </r>
  <r>
    <n v="1988"/>
    <x v="36"/>
    <s v="Los Angeles Lakers"/>
    <n v="82"/>
    <n v="19805"/>
    <n v="3576"/>
    <n v="7078"/>
    <n v="0.505"/>
    <n v="142"/>
    <n v="478"/>
    <n v="0.29699999999999999"/>
    <n v="3434"/>
    <n v="6600"/>
    <n v="0.52"/>
    <n v="9250"/>
    <n v="-6122"/>
    <n v="6.7533201469341622E-2"/>
  </r>
  <r>
    <n v="1988"/>
    <x v="36"/>
    <s v="Seattle SuperSonics"/>
    <n v="82"/>
    <n v="19855"/>
    <n v="3544"/>
    <n v="7443"/>
    <n v="0.47599999999999998"/>
    <n v="221"/>
    <n v="638"/>
    <n v="0.34599999999999997"/>
    <n v="3323"/>
    <n v="6805"/>
    <n v="0.48799999999999999"/>
    <n v="9135"/>
    <n v="-6167"/>
    <n v="8.5718124412199379E-2"/>
  </r>
  <r>
    <n v="1988"/>
    <x v="36"/>
    <s v="Dallas Mavericks"/>
    <n v="82"/>
    <n v="19755"/>
    <n v="3413"/>
    <n v="7191"/>
    <n v="0.47499999999999998"/>
    <n v="154"/>
    <n v="526"/>
    <n v="0.29299999999999998"/>
    <n v="3259"/>
    <n v="6665"/>
    <n v="0.48899999999999999"/>
    <n v="8960"/>
    <n v="-6139"/>
    <n v="7.3146989292170769E-2"/>
  </r>
  <r>
    <n v="1988"/>
    <x v="36"/>
    <s v="Detroit Pistons"/>
    <n v="82"/>
    <n v="19780"/>
    <n v="3461"/>
    <n v="7018"/>
    <n v="0.49299999999999999"/>
    <n v="58"/>
    <n v="202"/>
    <n v="0.28699999999999998"/>
    <n v="3403"/>
    <n v="6816"/>
    <n v="0.499"/>
    <n v="8957"/>
    <n v="-6614"/>
    <n v="2.8783129096608722E-2"/>
  </r>
  <r>
    <n v="1988"/>
    <x v="36"/>
    <s v="Houston Rockets"/>
    <n v="82"/>
    <n v="19680"/>
    <n v="3465"/>
    <n v="7354"/>
    <n v="0.47099999999999997"/>
    <n v="69"/>
    <n v="291"/>
    <n v="0.23699999999999999"/>
    <n v="3396"/>
    <n v="7063"/>
    <n v="0.48099999999999998"/>
    <n v="8935"/>
    <n v="-6772"/>
    <n v="3.9570301876529781E-2"/>
  </r>
  <r>
    <n v="1988"/>
    <x v="36"/>
    <s v="Phoenix Suns"/>
    <n v="82"/>
    <n v="19730"/>
    <n v="3551"/>
    <n v="7302"/>
    <n v="0.48599999999999999"/>
    <n v="118"/>
    <n v="357"/>
    <n v="0.33100000000000002"/>
    <n v="3433"/>
    <n v="6945"/>
    <n v="0.49399999999999999"/>
    <n v="8901"/>
    <n v="-6588"/>
    <n v="4.8890714872637631E-2"/>
  </r>
  <r>
    <n v="1988"/>
    <x v="36"/>
    <s v="Utah Jazz"/>
    <n v="82"/>
    <n v="19705"/>
    <n v="3484"/>
    <n v="7092"/>
    <n v="0.49099999999999999"/>
    <n v="129"/>
    <n v="404"/>
    <n v="0.31900000000000001"/>
    <n v="3355"/>
    <n v="6688"/>
    <n v="0.502"/>
    <n v="8899"/>
    <n v="-6284"/>
    <n v="5.6965595036661029E-2"/>
  </r>
  <r>
    <n v="1988"/>
    <x v="36"/>
    <s v="Sacramento Kings"/>
    <n v="82"/>
    <n v="19780"/>
    <n v="3458"/>
    <n v="7337"/>
    <n v="0.47099999999999997"/>
    <n v="144"/>
    <n v="450"/>
    <n v="0.32"/>
    <n v="3314"/>
    <n v="6887"/>
    <n v="0.48099999999999998"/>
    <n v="8855"/>
    <n v="-6437"/>
    <n v="6.1332969878697012E-2"/>
  </r>
  <r>
    <n v="1988"/>
    <x v="36"/>
    <s v="Atlanta Hawks"/>
    <n v="82"/>
    <n v="19780"/>
    <n v="3443"/>
    <n v="7102"/>
    <n v="0.48499999999999999"/>
    <n v="85"/>
    <n v="282"/>
    <n v="0.30099999999999999"/>
    <n v="3358"/>
    <n v="6820"/>
    <n v="0.49199999999999999"/>
    <n v="8844"/>
    <n v="-6538"/>
    <n v="3.9707124753590541E-2"/>
  </r>
  <r>
    <n v="1988"/>
    <x v="36"/>
    <s v="Golden State Warriors"/>
    <n v="82"/>
    <n v="19780"/>
    <n v="3463"/>
    <n v="7404"/>
    <n v="0.46800000000000003"/>
    <n v="91"/>
    <n v="312"/>
    <n v="0.29199999999999998"/>
    <n v="3372"/>
    <n v="7092"/>
    <n v="0.47499999999999998"/>
    <n v="8771"/>
    <n v="-6780"/>
    <n v="4.2139384116693678E-2"/>
  </r>
  <r>
    <n v="1988"/>
    <x v="36"/>
    <s v="Milwaukee Bucks"/>
    <n v="82"/>
    <n v="19780"/>
    <n v="3366"/>
    <n v="7079"/>
    <n v="0.47499999999999998"/>
    <n v="133"/>
    <n v="410"/>
    <n v="0.32400000000000001"/>
    <n v="3233"/>
    <n v="6669"/>
    <n v="0.48499999999999999"/>
    <n v="8697"/>
    <n v="-6259"/>
    <n v="5.7917784997881055E-2"/>
  </r>
  <r>
    <n v="1988"/>
    <x v="36"/>
    <s v="Philadelphia 76ers"/>
    <n v="82"/>
    <n v="19905"/>
    <n v="3214"/>
    <n v="6785"/>
    <n v="0.47399999999999998"/>
    <n v="152"/>
    <n v="471"/>
    <n v="0.32300000000000001"/>
    <n v="3062"/>
    <n v="6314"/>
    <n v="0.48499999999999999"/>
    <n v="8667"/>
    <n v="-5843"/>
    <n v="6.941783345615328E-2"/>
  </r>
  <r>
    <n v="1988"/>
    <x v="36"/>
    <s v="New York Knicks"/>
    <n v="82"/>
    <n v="19805"/>
    <n v="3363"/>
    <n v="7232"/>
    <n v="0.46500000000000002"/>
    <n v="179"/>
    <n v="567"/>
    <n v="0.316"/>
    <n v="3184"/>
    <n v="6665"/>
    <n v="0.47799999999999998"/>
    <n v="8655"/>
    <n v="-6098"/>
    <n v="7.8401548672566365E-2"/>
  </r>
  <r>
    <n v="1988"/>
    <x v="36"/>
    <s v="Washington Bullets"/>
    <n v="82"/>
    <n v="19880"/>
    <n v="3355"/>
    <n v="7164"/>
    <n v="0.46800000000000003"/>
    <n v="29"/>
    <n v="138"/>
    <n v="0.21"/>
    <n v="3326"/>
    <n v="7026"/>
    <n v="0.47299999999999998"/>
    <n v="8653"/>
    <n v="-6888"/>
    <n v="1.9262981574539362E-2"/>
  </r>
  <r>
    <n v="1988"/>
    <x v="36"/>
    <s v="Chicago Bulls"/>
    <n v="82"/>
    <n v="19855"/>
    <n v="3434"/>
    <n v="7015"/>
    <n v="0.49"/>
    <n v="56"/>
    <n v="243"/>
    <n v="0.23"/>
    <n v="3378"/>
    <n v="6772"/>
    <n v="0.499"/>
    <n v="8609"/>
    <n v="-6529"/>
    <n v="3.4640057020669995E-2"/>
  </r>
  <r>
    <n v="1988"/>
    <x v="36"/>
    <s v="Indiana Pacers"/>
    <n v="82"/>
    <n v="19705"/>
    <n v="3436"/>
    <n v="7154"/>
    <n v="0.48"/>
    <n v="163"/>
    <n v="485"/>
    <n v="0.33600000000000002"/>
    <n v="3273"/>
    <n v="6669"/>
    <n v="0.49099999999999999"/>
    <n v="8581"/>
    <n v="-6184"/>
    <n v="6.7794240984064863E-2"/>
  </r>
  <r>
    <n v="1988"/>
    <x v="36"/>
    <s v="Cleveland Cavaliers"/>
    <n v="82"/>
    <n v="19780"/>
    <n v="3313"/>
    <n v="6755"/>
    <n v="0.49"/>
    <n v="127"/>
    <n v="336"/>
    <n v="0.378"/>
    <n v="3186"/>
    <n v="6419"/>
    <n v="0.496"/>
    <n v="8566"/>
    <n v="-6083"/>
    <n v="4.9740932642487044E-2"/>
  </r>
  <r>
    <n v="1988"/>
    <x v="36"/>
    <s v="New Jersey Nets"/>
    <n v="82"/>
    <n v="19780"/>
    <n v="3208"/>
    <n v="6857"/>
    <n v="0.46800000000000003"/>
    <n v="137"/>
    <n v="455"/>
    <n v="0.30099999999999999"/>
    <n v="3071"/>
    <n v="6402"/>
    <n v="0.48"/>
    <n v="8235"/>
    <n v="-5947"/>
    <n v="6.6355549073939035E-2"/>
  </r>
  <r>
    <n v="1988"/>
    <x v="36"/>
    <s v="Los Angeles Clippers"/>
    <n v="82"/>
    <n v="19805"/>
    <n v="3190"/>
    <n v="7194"/>
    <n v="0.443"/>
    <n v="79"/>
    <n v="317"/>
    <n v="0.249"/>
    <n v="3111"/>
    <n v="6877"/>
    <n v="0.45200000000000001"/>
    <n v="8103"/>
    <n v="-6560"/>
    <n v="4.4064498192938562E-2"/>
  </r>
  <r>
    <n v="1987"/>
    <x v="37"/>
    <s v="Portland Trail Blazers"/>
    <n v="82"/>
    <n v="19805"/>
    <n v="3650"/>
    <n v="7249"/>
    <n v="0.504"/>
    <n v="98"/>
    <n v="339"/>
    <n v="0.28899999999999998"/>
    <n v="3552"/>
    <n v="6910"/>
    <n v="0.51400000000000001"/>
    <n v="9667"/>
    <n v="-6571"/>
    <n v="4.6765071044281972E-2"/>
  </r>
  <r>
    <n v="1987"/>
    <x v="37"/>
    <s v="Los Angeles Lakers"/>
    <n v="82"/>
    <n v="19730"/>
    <n v="3740"/>
    <n v="7245"/>
    <n v="0.51600000000000001"/>
    <n v="164"/>
    <n v="447"/>
    <n v="0.36699999999999999"/>
    <n v="3576"/>
    <n v="6798"/>
    <n v="0.52600000000000002"/>
    <n v="9656"/>
    <n v="-6351"/>
    <n v="6.1697722567287783E-2"/>
  </r>
  <r>
    <n v="1987"/>
    <x v="37"/>
    <s v="Denver Nuggets"/>
    <n v="82"/>
    <n v="19780"/>
    <n v="3744"/>
    <n v="7951"/>
    <n v="0.47099999999999997"/>
    <n v="106"/>
    <n v="391"/>
    <n v="0.27100000000000002"/>
    <n v="3638"/>
    <n v="7560"/>
    <n v="0.48099999999999998"/>
    <n v="9569"/>
    <n v="-7169"/>
    <n v="4.9176204251037609E-2"/>
  </r>
  <r>
    <n v="1987"/>
    <x v="37"/>
    <s v="Dallas Mavericks"/>
    <n v="82"/>
    <n v="19880"/>
    <n v="3594"/>
    <n v="7373"/>
    <n v="0.48699999999999999"/>
    <n v="231"/>
    <n v="653"/>
    <n v="0.35399999999999998"/>
    <n v="3363"/>
    <n v="6720"/>
    <n v="0.5"/>
    <n v="9567"/>
    <n v="-6067"/>
    <n v="8.8566390885663912E-2"/>
  </r>
  <r>
    <n v="1987"/>
    <x v="37"/>
    <s v="Seattle SuperSonics"/>
    <n v="82"/>
    <n v="19855"/>
    <n v="3593"/>
    <n v="7451"/>
    <n v="0.48199999999999998"/>
    <n v="191"/>
    <n v="571"/>
    <n v="0.33500000000000002"/>
    <n v="3402"/>
    <n v="6880"/>
    <n v="0.49399999999999999"/>
    <n v="9325"/>
    <n v="-6309"/>
    <n v="7.663400885787143E-2"/>
  </r>
  <r>
    <n v="1987"/>
    <x v="37"/>
    <s v="Boston Celtics"/>
    <n v="82"/>
    <n v="19805"/>
    <n v="3645"/>
    <n v="7051"/>
    <n v="0.51700000000000002"/>
    <n v="207"/>
    <n v="565"/>
    <n v="0.36599999999999999"/>
    <n v="3438"/>
    <n v="6486"/>
    <n v="0.53"/>
    <n v="9237"/>
    <n v="-5921"/>
    <n v="8.0130477946390583E-2"/>
  </r>
  <r>
    <n v="1987"/>
    <x v="37"/>
    <s v="Golden State Warriors"/>
    <n v="82"/>
    <n v="19905"/>
    <n v="3551"/>
    <n v="7412"/>
    <n v="0.47899999999999998"/>
    <n v="116"/>
    <n v="364"/>
    <n v="0.31900000000000001"/>
    <n v="3435"/>
    <n v="7048"/>
    <n v="0.48699999999999999"/>
    <n v="9188"/>
    <n v="-6684"/>
    <n v="4.9109552077711817E-2"/>
  </r>
  <r>
    <n v="1987"/>
    <x v="37"/>
    <s v="Detroit Pistons"/>
    <n v="82"/>
    <n v="19830"/>
    <n v="3544"/>
    <n v="7237"/>
    <n v="0.49"/>
    <n v="39"/>
    <n v="169"/>
    <n v="0.23100000000000001"/>
    <n v="3505"/>
    <n v="7068"/>
    <n v="0.496"/>
    <n v="9118"/>
    <n v="-6899"/>
    <n v="2.3352217769794112E-2"/>
  </r>
  <r>
    <n v="1987"/>
    <x v="37"/>
    <s v="Phoenix Suns"/>
    <n v="82"/>
    <n v="19855"/>
    <n v="3575"/>
    <n v="7190"/>
    <n v="0.497"/>
    <n v="61"/>
    <n v="252"/>
    <n v="0.24199999999999999"/>
    <n v="3514"/>
    <n v="6938"/>
    <n v="0.50600000000000001"/>
    <n v="9111"/>
    <n v="-6686"/>
    <n v="3.5048678720445064E-2"/>
  </r>
  <r>
    <n v="1987"/>
    <x v="37"/>
    <s v="Sacramento Kings"/>
    <n v="82"/>
    <n v="19780"/>
    <n v="3522"/>
    <n v="7413"/>
    <n v="0.47499999999999998"/>
    <n v="77"/>
    <n v="307"/>
    <n v="0.251"/>
    <n v="3445"/>
    <n v="7106"/>
    <n v="0.48499999999999999"/>
    <n v="9095"/>
    <n v="-6799"/>
    <n v="4.1413732631862946E-2"/>
  </r>
  <r>
    <n v="1987"/>
    <x v="37"/>
    <s v="Milwaukee Bucks"/>
    <n v="82"/>
    <n v="19780"/>
    <n v="3457"/>
    <n v="7282"/>
    <n v="0.47499999999999998"/>
    <n v="185"/>
    <n v="572"/>
    <n v="0.32300000000000001"/>
    <n v="3272"/>
    <n v="6710"/>
    <n v="0.48799999999999999"/>
    <n v="9052"/>
    <n v="-6138"/>
    <n v="7.8549848942598186E-2"/>
  </r>
  <r>
    <n v="1987"/>
    <x v="37"/>
    <s v="Atlanta Hawks"/>
    <n v="82"/>
    <n v="19730"/>
    <n v="3435"/>
    <n v="7141"/>
    <n v="0.48099999999999998"/>
    <n v="135"/>
    <n v="425"/>
    <n v="0.318"/>
    <n v="3300"/>
    <n v="6716"/>
    <n v="0.49099999999999999"/>
    <n v="9024"/>
    <n v="-6291"/>
    <n v="5.9515474023246043E-2"/>
  </r>
  <r>
    <n v="1987"/>
    <x v="37"/>
    <s v="New Jersey Nets"/>
    <n v="82"/>
    <n v="19855"/>
    <n v="3374"/>
    <n v="7083"/>
    <n v="0.47599999999999998"/>
    <n v="145"/>
    <n v="449"/>
    <n v="0.32300000000000001"/>
    <n v="3229"/>
    <n v="6634"/>
    <n v="0.48699999999999999"/>
    <n v="8893"/>
    <n v="-6185"/>
    <n v="6.339121841027813E-2"/>
  </r>
  <r>
    <n v="1987"/>
    <x v="37"/>
    <s v="San Antonio Spurs"/>
    <n v="82"/>
    <n v="19805"/>
    <n v="3532"/>
    <n v="7456"/>
    <n v="0.47399999999999998"/>
    <n v="117"/>
    <n v="403"/>
    <n v="0.28999999999999998"/>
    <n v="3415"/>
    <n v="7053"/>
    <n v="0.48399999999999999"/>
    <n v="8882"/>
    <n v="-6650"/>
    <n v="5.4050429184549359E-2"/>
  </r>
  <r>
    <n v="1987"/>
    <x v="37"/>
    <s v="Utah Jazz"/>
    <n v="82"/>
    <n v="19755"/>
    <n v="3485"/>
    <n v="7514"/>
    <n v="0.46400000000000002"/>
    <n v="139"/>
    <n v="448"/>
    <n v="0.31"/>
    <n v="3346"/>
    <n v="7066"/>
    <n v="0.47399999999999998"/>
    <n v="8844"/>
    <n v="-6618"/>
    <n v="5.9622038860793189E-2"/>
  </r>
  <r>
    <n v="1987"/>
    <x v="37"/>
    <s v="Houston Rockets"/>
    <n v="82"/>
    <n v="19780"/>
    <n v="3465"/>
    <n v="7262"/>
    <n v="0.47699999999999998"/>
    <n v="89"/>
    <n v="324"/>
    <n v="0.27500000000000002"/>
    <n v="3376"/>
    <n v="6938"/>
    <n v="0.48699999999999999"/>
    <n v="8765"/>
    <n v="-6614"/>
    <n v="4.4615808317267969E-2"/>
  </r>
  <r>
    <n v="1987"/>
    <x v="37"/>
    <s v="Philadelphia 76ers"/>
    <n v="82"/>
    <n v="19880"/>
    <n v="3335"/>
    <n v="6792"/>
    <n v="0.49099999999999999"/>
    <n v="88"/>
    <n v="340"/>
    <n v="0.25900000000000001"/>
    <n v="3247"/>
    <n v="6452"/>
    <n v="0.503"/>
    <n v="8729"/>
    <n v="-6112"/>
    <n v="5.0058892815076562E-2"/>
  </r>
  <r>
    <n v="1987"/>
    <x v="37"/>
    <s v="Indiana Pacers"/>
    <n v="82"/>
    <n v="19930"/>
    <n v="3454"/>
    <n v="7324"/>
    <n v="0.47199999999999998"/>
    <n v="94"/>
    <n v="316"/>
    <n v="0.29699999999999999"/>
    <n v="3360"/>
    <n v="7008"/>
    <n v="0.47899999999999998"/>
    <n v="8698"/>
    <n v="-6692"/>
    <n v="4.3145821955215727E-2"/>
  </r>
  <r>
    <n v="1987"/>
    <x v="37"/>
    <s v="Washington Bullets"/>
    <n v="82"/>
    <n v="19705"/>
    <n v="3356"/>
    <n v="7397"/>
    <n v="0.45400000000000001"/>
    <n v="43"/>
    <n v="218"/>
    <n v="0.19700000000000001"/>
    <n v="3313"/>
    <n v="7179"/>
    <n v="0.46100000000000002"/>
    <n v="8690"/>
    <n v="-6961"/>
    <n v="2.9471407327294849E-2"/>
  </r>
  <r>
    <n v="1987"/>
    <x v="37"/>
    <s v="Chicago Bulls"/>
    <n v="82"/>
    <n v="19830"/>
    <n v="3382"/>
    <n v="7155"/>
    <n v="0.47299999999999998"/>
    <n v="78"/>
    <n v="299"/>
    <n v="0.26100000000000001"/>
    <n v="3304"/>
    <n v="6856"/>
    <n v="0.48199999999999998"/>
    <n v="8596"/>
    <n v="-6557"/>
    <n v="4.1788958770090846E-2"/>
  </r>
  <r>
    <n v="1987"/>
    <x v="37"/>
    <s v="Los Angeles Clippers"/>
    <n v="82"/>
    <n v="19780"/>
    <n v="3311"/>
    <n v="7332"/>
    <n v="0.45200000000000001"/>
    <n v="78"/>
    <n v="348"/>
    <n v="0.224"/>
    <n v="3233"/>
    <n v="6984"/>
    <n v="0.46300000000000002"/>
    <n v="8566"/>
    <n v="-6636"/>
    <n v="4.7463175122749592E-2"/>
  </r>
  <r>
    <n v="1987"/>
    <x v="37"/>
    <s v="Cleveland Cavaliers"/>
    <n v="82"/>
    <n v="19755"/>
    <n v="3349"/>
    <n v="7122"/>
    <n v="0.47"/>
    <n v="81"/>
    <n v="338"/>
    <n v="0.24"/>
    <n v="3268"/>
    <n v="6784"/>
    <n v="0.48199999999999998"/>
    <n v="8558"/>
    <n v="-6446"/>
    <n v="4.7458579050828419E-2"/>
  </r>
  <r>
    <n v="1987"/>
    <x v="37"/>
    <s v="New York Knicks"/>
    <n v="82"/>
    <n v="19780"/>
    <n v="3329"/>
    <n v="7023"/>
    <n v="0.47399999999999998"/>
    <n v="125"/>
    <n v="375"/>
    <n v="0.33300000000000002"/>
    <n v="3204"/>
    <n v="6648"/>
    <n v="0.48199999999999998"/>
    <n v="8508"/>
    <n v="-6273"/>
    <n v="5.3395984621956431E-2"/>
  </r>
  <r>
    <n v="1986"/>
    <x v="38"/>
    <s v="Los Angeles Lakers"/>
    <n v="82"/>
    <n v="19830"/>
    <n v="3834"/>
    <n v="7343"/>
    <n v="0.52200000000000002"/>
    <n v="138"/>
    <n v="409"/>
    <n v="0.33700000000000002"/>
    <n v="3696"/>
    <n v="6934"/>
    <n v="0.53300000000000003"/>
    <n v="9618"/>
    <n v="-6525"/>
    <n v="5.5699305460983249E-2"/>
  </r>
  <r>
    <n v="1986"/>
    <x v="38"/>
    <s v="Dallas Mavericks"/>
    <n v="82"/>
    <n v="19805"/>
    <n v="3631"/>
    <n v="7254"/>
    <n v="0.501"/>
    <n v="141"/>
    <n v="446"/>
    <n v="0.316"/>
    <n v="3490"/>
    <n v="6808"/>
    <n v="0.51300000000000001"/>
    <n v="9453"/>
    <n v="-6362"/>
    <n v="6.1483319547835674E-2"/>
  </r>
  <r>
    <n v="1986"/>
    <x v="38"/>
    <s v="Portland Trail Blazers"/>
    <n v="82"/>
    <n v="19855"/>
    <n v="3610"/>
    <n v="7281"/>
    <n v="0.496"/>
    <n v="74"/>
    <n v="275"/>
    <n v="0.26900000000000002"/>
    <n v="3536"/>
    <n v="7006"/>
    <n v="0.505"/>
    <n v="9436"/>
    <n v="-6731"/>
    <n v="3.776953715149018E-2"/>
  </r>
  <r>
    <n v="1986"/>
    <x v="38"/>
    <s v="Denver Nuggets"/>
    <n v="82"/>
    <n v="19755"/>
    <n v="3705"/>
    <n v="7868"/>
    <n v="0.47099999999999997"/>
    <n v="71"/>
    <n v="305"/>
    <n v="0.23300000000000001"/>
    <n v="3634"/>
    <n v="7563"/>
    <n v="0.48"/>
    <n v="9410"/>
    <n v="-7258"/>
    <n v="3.8764616166751399E-2"/>
  </r>
  <r>
    <n v="1986"/>
    <x v="38"/>
    <s v="Milwaukee Bucks"/>
    <n v="82"/>
    <n v="19805"/>
    <n v="3601"/>
    <n v="7310"/>
    <n v="0.49299999999999999"/>
    <n v="125"/>
    <n v="382"/>
    <n v="0.32700000000000001"/>
    <n v="3476"/>
    <n v="6928"/>
    <n v="0.502"/>
    <n v="9390"/>
    <n v="-6546"/>
    <n v="5.2257181942544459E-2"/>
  </r>
  <r>
    <n v="1986"/>
    <x v="38"/>
    <s v="Houston Rockets"/>
    <n v="82"/>
    <n v="19755"/>
    <n v="3759"/>
    <n v="7671"/>
    <n v="0.49"/>
    <n v="85"/>
    <n v="310"/>
    <n v="0.27400000000000002"/>
    <n v="3674"/>
    <n v="7361"/>
    <n v="0.499"/>
    <n v="9379"/>
    <n v="-7051"/>
    <n v="4.0411941076782691E-2"/>
  </r>
  <r>
    <n v="1986"/>
    <x v="38"/>
    <s v="Detroit Pistons"/>
    <n v="82"/>
    <n v="19780"/>
    <n v="3754"/>
    <n v="7750"/>
    <n v="0.48399999999999999"/>
    <n v="55"/>
    <n v="182"/>
    <n v="0.30199999999999999"/>
    <n v="3699"/>
    <n v="7568"/>
    <n v="0.48899999999999999"/>
    <n v="9363"/>
    <n v="-7386"/>
    <n v="2.3483870967741936E-2"/>
  </r>
  <r>
    <n v="1986"/>
    <x v="38"/>
    <s v="Boston Celtics"/>
    <n v="82"/>
    <n v="19855"/>
    <n v="3718"/>
    <n v="7312"/>
    <n v="0.50800000000000001"/>
    <n v="138"/>
    <n v="393"/>
    <n v="0.35099999999999998"/>
    <n v="3580"/>
    <n v="6919"/>
    <n v="0.51700000000000002"/>
    <n v="9359"/>
    <n v="-6526"/>
    <n v="5.3747264770240701E-2"/>
  </r>
  <r>
    <n v="1986"/>
    <x v="38"/>
    <s v="Golden State Warriors"/>
    <n v="82"/>
    <n v="19780"/>
    <n v="3650"/>
    <n v="7567"/>
    <n v="0.48199999999999998"/>
    <n v="87"/>
    <n v="278"/>
    <n v="0.313"/>
    <n v="3563"/>
    <n v="7289"/>
    <n v="0.48899999999999999"/>
    <n v="9299"/>
    <n v="-7011"/>
    <n v="3.6738469670939605E-2"/>
  </r>
  <r>
    <n v="1986"/>
    <x v="38"/>
    <s v="San Antonio Spurs"/>
    <n v="82"/>
    <n v="19805"/>
    <n v="3596"/>
    <n v="7104"/>
    <n v="0.50600000000000001"/>
    <n v="46"/>
    <n v="196"/>
    <n v="0.23499999999999999"/>
    <n v="3550"/>
    <n v="6908"/>
    <n v="0.51400000000000001"/>
    <n v="9120"/>
    <n v="-6712"/>
    <n v="2.7590090090090089E-2"/>
  </r>
  <r>
    <n v="1986"/>
    <x v="38"/>
    <s v="Philadelphia 76ers"/>
    <n v="82"/>
    <n v="19905"/>
    <n v="3435"/>
    <n v="7058"/>
    <n v="0.48699999999999999"/>
    <n v="51"/>
    <n v="224"/>
    <n v="0.22800000000000001"/>
    <n v="3384"/>
    <n v="6834"/>
    <n v="0.495"/>
    <n v="9051"/>
    <n v="-6610"/>
    <n v="3.1737035987531879E-2"/>
  </r>
  <r>
    <n v="1986"/>
    <x v="38"/>
    <s v="Phoenix Suns"/>
    <n v="82"/>
    <n v="19805"/>
    <n v="3518"/>
    <n v="6993"/>
    <n v="0.503"/>
    <n v="38"/>
    <n v="183"/>
    <n v="0.20799999999999999"/>
    <n v="3480"/>
    <n v="6810"/>
    <n v="0.51100000000000001"/>
    <n v="9023"/>
    <n v="-6627"/>
    <n v="2.616902616902617E-2"/>
  </r>
  <r>
    <n v="1986"/>
    <x v="38"/>
    <s v="Chicago Bulls"/>
    <n v="82"/>
    <n v="19855"/>
    <n v="3476"/>
    <n v="7227"/>
    <n v="0.48099999999999998"/>
    <n v="88"/>
    <n v="317"/>
    <n v="0.27800000000000002"/>
    <n v="3388"/>
    <n v="6910"/>
    <n v="0.49"/>
    <n v="8962"/>
    <n v="-6593"/>
    <n v="4.3863290438632907E-2"/>
  </r>
  <r>
    <n v="1986"/>
    <x v="38"/>
    <s v="New Jersey Nets"/>
    <n v="82"/>
    <n v="19805"/>
    <n v="3548"/>
    <n v="7301"/>
    <n v="0.48599999999999999"/>
    <n v="43"/>
    <n v="214"/>
    <n v="0.20100000000000001"/>
    <n v="3505"/>
    <n v="7087"/>
    <n v="0.495"/>
    <n v="8949"/>
    <n v="-6873"/>
    <n v="2.9311053280372552E-2"/>
  </r>
  <r>
    <n v="1986"/>
    <x v="38"/>
    <s v="Sacramento Kings"/>
    <n v="82"/>
    <n v="19780"/>
    <n v="3538"/>
    <n v="7220"/>
    <n v="0.49"/>
    <n v="30"/>
    <n v="134"/>
    <n v="0.224"/>
    <n v="3508"/>
    <n v="7086"/>
    <n v="0.495"/>
    <n v="8924"/>
    <n v="-6952"/>
    <n v="1.8559556786703599E-2"/>
  </r>
  <r>
    <n v="1986"/>
    <x v="38"/>
    <s v="Los Angeles Clippers"/>
    <n v="82"/>
    <n v="19755"/>
    <n v="3388"/>
    <n v="7165"/>
    <n v="0.47299999999999998"/>
    <n v="64"/>
    <n v="229"/>
    <n v="0.27900000000000003"/>
    <n v="3324"/>
    <n v="6936"/>
    <n v="0.47899999999999998"/>
    <n v="8907"/>
    <n v="-6707"/>
    <n v="3.1960921144452197E-2"/>
  </r>
  <r>
    <n v="1986"/>
    <x v="38"/>
    <s v="Atlanta Hawks"/>
    <n v="82"/>
    <n v="19805"/>
    <n v="3447"/>
    <n v="7029"/>
    <n v="0.49"/>
    <n v="33"/>
    <n v="166"/>
    <n v="0.19900000000000001"/>
    <n v="3414"/>
    <n v="6863"/>
    <n v="0.497"/>
    <n v="8906"/>
    <n v="-6697"/>
    <n v="2.3616446151657419E-2"/>
  </r>
  <r>
    <n v="1986"/>
    <x v="38"/>
    <s v="Utah Jazz"/>
    <n v="82"/>
    <n v="19780"/>
    <n v="3453"/>
    <n v="7083"/>
    <n v="0.48799999999999999"/>
    <n v="35"/>
    <n v="169"/>
    <n v="0.20699999999999999"/>
    <n v="3418"/>
    <n v="6914"/>
    <n v="0.49399999999999999"/>
    <n v="8871"/>
    <n v="-6745"/>
    <n v="2.3859946350416491E-2"/>
  </r>
  <r>
    <n v="1986"/>
    <x v="38"/>
    <s v="Cleveland Cavaliers"/>
    <n v="82"/>
    <n v="19780"/>
    <n v="3478"/>
    <n v="7239"/>
    <n v="0.48"/>
    <n v="132"/>
    <n v="391"/>
    <n v="0.33800000000000002"/>
    <n v="3346"/>
    <n v="6848"/>
    <n v="0.48899999999999999"/>
    <n v="8836"/>
    <n v="-6457"/>
    <n v="5.4012985218952897E-2"/>
  </r>
  <r>
    <n v="1986"/>
    <x v="38"/>
    <s v="Seattle SuperSonics"/>
    <n v="82"/>
    <n v="19930"/>
    <n v="3335"/>
    <n v="7059"/>
    <n v="0.47199999999999998"/>
    <n v="79"/>
    <n v="300"/>
    <n v="0.26300000000000001"/>
    <n v="3256"/>
    <n v="6759"/>
    <n v="0.48199999999999998"/>
    <n v="8564"/>
    <n v="-6459"/>
    <n v="4.2498937526561836E-2"/>
  </r>
  <r>
    <n v="1986"/>
    <x v="38"/>
    <s v="Indiana Pacers"/>
    <n v="82"/>
    <n v="19755"/>
    <n v="3441"/>
    <n v="7150"/>
    <n v="0.48099999999999998"/>
    <n v="23"/>
    <n v="143"/>
    <n v="0.161"/>
    <n v="3418"/>
    <n v="7007"/>
    <n v="0.48799999999999999"/>
    <n v="8519"/>
    <n v="-6864"/>
    <n v="0.02"/>
  </r>
  <r>
    <n v="1986"/>
    <x v="38"/>
    <s v="Washington Bullets"/>
    <n v="82"/>
    <n v="19855"/>
    <n v="3311"/>
    <n v="7148"/>
    <n v="0.46300000000000002"/>
    <n v="116"/>
    <n v="408"/>
    <n v="0.28399999999999997"/>
    <n v="3195"/>
    <n v="6740"/>
    <n v="0.47399999999999998"/>
    <n v="8442"/>
    <n v="-6332"/>
    <n v="5.7078903189703413E-2"/>
  </r>
  <r>
    <n v="1986"/>
    <x v="38"/>
    <s v="New York Knicks"/>
    <n v="82"/>
    <n v="19805"/>
    <n v="3239"/>
    <n v="7034"/>
    <n v="0.46"/>
    <n v="82"/>
    <n v="239"/>
    <n v="0.34300000000000003"/>
    <n v="3157"/>
    <n v="6795"/>
    <n v="0.46500000000000002"/>
    <n v="8094"/>
    <n v="-6556"/>
    <n v="3.3977822007392668E-2"/>
  </r>
  <r>
    <n v="1985"/>
    <x v="39"/>
    <s v="Denver Nuggets"/>
    <n v="82"/>
    <n v="19830"/>
    <n v="3876"/>
    <n v="7976"/>
    <n v="0.48599999999999999"/>
    <n v="73"/>
    <n v="235"/>
    <n v="0.311"/>
    <n v="3803"/>
    <n v="7741"/>
    <n v="0.49099999999999999"/>
    <n v="9841"/>
    <n v="-7506"/>
    <n v="2.9463390170511534E-2"/>
  </r>
  <r>
    <n v="1985"/>
    <x v="39"/>
    <s v="Los Angeles Lakers"/>
    <n v="82"/>
    <n v="19755"/>
    <n v="3952"/>
    <n v="7254"/>
    <n v="0.54500000000000004"/>
    <n v="90"/>
    <n v="295"/>
    <n v="0.30499999999999999"/>
    <n v="3862"/>
    <n v="6959"/>
    <n v="0.55500000000000005"/>
    <n v="9696"/>
    <n v="-6664"/>
    <n v="4.0667218086572927E-2"/>
  </r>
  <r>
    <n v="1985"/>
    <x v="39"/>
    <s v="Detroit Pistons"/>
    <n v="82"/>
    <n v="19830"/>
    <n v="3840"/>
    <n v="7999"/>
    <n v="0.48"/>
    <n v="45"/>
    <n v="199"/>
    <n v="0.22600000000000001"/>
    <n v="3795"/>
    <n v="7800"/>
    <n v="0.48699999999999999"/>
    <n v="9508"/>
    <n v="-7601"/>
    <n v="2.4878109763720464E-2"/>
  </r>
  <r>
    <n v="1985"/>
    <x v="39"/>
    <s v="Portland Trail Blazers"/>
    <n v="82"/>
    <n v="19880"/>
    <n v="3708"/>
    <n v="7374"/>
    <n v="0.503"/>
    <n v="51"/>
    <n v="202"/>
    <n v="0.252"/>
    <n v="3657"/>
    <n v="7172"/>
    <n v="0.51"/>
    <n v="9469"/>
    <n v="-6970"/>
    <n v="2.7393544887442365E-2"/>
  </r>
  <r>
    <n v="1985"/>
    <x v="39"/>
    <s v="Kansas City Kings"/>
    <n v="82"/>
    <n v="19755"/>
    <n v="3664"/>
    <n v="7275"/>
    <n v="0.504"/>
    <n v="63"/>
    <n v="238"/>
    <n v="0.26500000000000001"/>
    <n v="3601"/>
    <n v="7037"/>
    <n v="0.51200000000000001"/>
    <n v="9413"/>
    <n v="-6799"/>
    <n v="3.2714776632302406E-2"/>
  </r>
  <r>
    <n v="1985"/>
    <x v="39"/>
    <s v="Boston Celtics"/>
    <n v="82"/>
    <n v="19705"/>
    <n v="3721"/>
    <n v="7325"/>
    <n v="0.50800000000000001"/>
    <n v="110"/>
    <n v="309"/>
    <n v="0.35599999999999998"/>
    <n v="3611"/>
    <n v="7016"/>
    <n v="0.51500000000000001"/>
    <n v="9412"/>
    <n v="-6707"/>
    <n v="4.2184300341296929E-2"/>
  </r>
  <r>
    <n v="1985"/>
    <x v="39"/>
    <s v="San Antonio Spurs"/>
    <n v="82"/>
    <n v="19780"/>
    <n v="3698"/>
    <n v="7202"/>
    <n v="0.51300000000000001"/>
    <n v="55"/>
    <n v="202"/>
    <n v="0.27200000000000002"/>
    <n v="3643"/>
    <n v="7000"/>
    <n v="0.52"/>
    <n v="9412"/>
    <n v="-6798"/>
    <n v="2.8047764509858374E-2"/>
  </r>
  <r>
    <n v="1985"/>
    <x v="39"/>
    <s v="Philadelphia 76ers"/>
    <n v="82"/>
    <n v="19805"/>
    <n v="3443"/>
    <n v="6992"/>
    <n v="0.49199999999999999"/>
    <n v="59"/>
    <n v="224"/>
    <n v="0.26300000000000001"/>
    <n v="3384"/>
    <n v="6768"/>
    <n v="0.5"/>
    <n v="9261"/>
    <n v="-6544"/>
    <n v="3.2036613272311214E-2"/>
  </r>
  <r>
    <n v="1985"/>
    <x v="39"/>
    <s v="Houston Rockets"/>
    <n v="82"/>
    <n v="19830"/>
    <n v="3748"/>
    <n v="7440"/>
    <n v="0.504"/>
    <n v="41"/>
    <n v="186"/>
    <n v="0.22"/>
    <n v="3707"/>
    <n v="7254"/>
    <n v="0.51100000000000001"/>
    <n v="9118"/>
    <n v="-7068"/>
    <n v="2.5000000000000001E-2"/>
  </r>
  <r>
    <n v="1985"/>
    <x v="39"/>
    <s v="Dallas Mavericks"/>
    <n v="82"/>
    <n v="19855"/>
    <n v="3560"/>
    <n v="7280"/>
    <n v="0.48899999999999999"/>
    <n v="152"/>
    <n v="443"/>
    <n v="0.34300000000000003"/>
    <n v="3408"/>
    <n v="6837"/>
    <n v="0.498"/>
    <n v="9116"/>
    <n v="-6394"/>
    <n v="6.0851648351648351E-2"/>
  </r>
  <r>
    <n v="1985"/>
    <x v="39"/>
    <s v="Milwaukee Bucks"/>
    <n v="82"/>
    <n v="19805"/>
    <n v="3564"/>
    <n v="7256"/>
    <n v="0.49099999999999999"/>
    <n v="89"/>
    <n v="294"/>
    <n v="0.30299999999999999"/>
    <n v="3475"/>
    <n v="6962"/>
    <n v="0.499"/>
    <n v="9090"/>
    <n v="-6668"/>
    <n v="4.0518191841234841E-2"/>
  </r>
  <r>
    <n v="1985"/>
    <x v="39"/>
    <s v="Golden State Warriors"/>
    <n v="82"/>
    <n v="19855"/>
    <n v="3498"/>
    <n v="7555"/>
    <n v="0.46300000000000002"/>
    <n v="112"/>
    <n v="397"/>
    <n v="0.28199999999999997"/>
    <n v="3386"/>
    <n v="7158"/>
    <n v="0.47299999999999998"/>
    <n v="9052"/>
    <n v="-6761"/>
    <n v="5.254798146922568E-2"/>
  </r>
  <r>
    <n v="1985"/>
    <x v="39"/>
    <s v="New Jersey Nets"/>
    <n v="82"/>
    <n v="19755"/>
    <n v="3646"/>
    <n v="7445"/>
    <n v="0.49"/>
    <n v="52"/>
    <n v="224"/>
    <n v="0.23200000000000001"/>
    <n v="3594"/>
    <n v="7221"/>
    <n v="0.498"/>
    <n v="8975"/>
    <n v="-6997"/>
    <n v="3.0087306917394224E-2"/>
  </r>
  <r>
    <n v="1985"/>
    <x v="39"/>
    <s v="Utah Jazz"/>
    <n v="82"/>
    <n v="19755"/>
    <n v="3478"/>
    <n v="7302"/>
    <n v="0.47599999999999998"/>
    <n v="103"/>
    <n v="307"/>
    <n v="0.33600000000000002"/>
    <n v="3375"/>
    <n v="6995"/>
    <n v="0.48199999999999998"/>
    <n v="8937"/>
    <n v="-6688"/>
    <n v="4.2043275814845245E-2"/>
  </r>
  <r>
    <n v="1985"/>
    <x v="39"/>
    <s v="Chicago Bulls"/>
    <n v="82"/>
    <n v="19805"/>
    <n v="3453"/>
    <n v="6909"/>
    <n v="0.5"/>
    <n v="29"/>
    <n v="161"/>
    <n v="0.18"/>
    <n v="3424"/>
    <n v="6748"/>
    <n v="0.50700000000000001"/>
    <n v="8916"/>
    <n v="-6587"/>
    <n v="2.3302938196555219E-2"/>
  </r>
  <r>
    <n v="1985"/>
    <x v="39"/>
    <s v="Cleveland Cavaliers"/>
    <n v="82"/>
    <n v="19780"/>
    <n v="3470"/>
    <n v="7364"/>
    <n v="0.47099999999999997"/>
    <n v="96"/>
    <n v="335"/>
    <n v="0.28699999999999998"/>
    <n v="3374"/>
    <n v="7029"/>
    <n v="0.48"/>
    <n v="8903"/>
    <n v="-6694"/>
    <n v="4.5491580662683322E-2"/>
  </r>
  <r>
    <n v="1985"/>
    <x v="39"/>
    <s v="Indiana Pacers"/>
    <n v="82"/>
    <n v="19780"/>
    <n v="3489"/>
    <n v="7324"/>
    <n v="0.47599999999999998"/>
    <n v="30"/>
    <n v="155"/>
    <n v="0.19400000000000001"/>
    <n v="3459"/>
    <n v="7169"/>
    <n v="0.48199999999999998"/>
    <n v="8879"/>
    <n v="-7014"/>
    <n v="2.1163298743855818E-2"/>
  </r>
  <r>
    <n v="1985"/>
    <x v="39"/>
    <s v="Phoenix Suns"/>
    <n v="82"/>
    <n v="19805"/>
    <n v="3507"/>
    <n v="7144"/>
    <n v="0.49099999999999999"/>
    <n v="87"/>
    <n v="307"/>
    <n v="0.28299999999999997"/>
    <n v="3420"/>
    <n v="6837"/>
    <n v="0.5"/>
    <n v="8858"/>
    <n v="-6530"/>
    <n v="4.2973124300111985E-2"/>
  </r>
  <r>
    <n v="1985"/>
    <x v="39"/>
    <s v="Los Angeles Clippers"/>
    <n v="82"/>
    <n v="19730"/>
    <n v="3527"/>
    <n v="7119"/>
    <n v="0.495"/>
    <n v="56"/>
    <n v="188"/>
    <n v="0.29799999999999999"/>
    <n v="3471"/>
    <n v="6931"/>
    <n v="0.501"/>
    <n v="8784"/>
    <n v="-6743"/>
    <n v="2.6408203399353843E-2"/>
  </r>
  <r>
    <n v="1985"/>
    <x v="39"/>
    <s v="Atlanta Hawks"/>
    <n v="82"/>
    <n v="19855"/>
    <n v="3444"/>
    <n v="7119"/>
    <n v="0.48399999999999999"/>
    <n v="73"/>
    <n v="235"/>
    <n v="0.311"/>
    <n v="3371"/>
    <n v="6884"/>
    <n v="0.49"/>
    <n v="8743"/>
    <n v="-6649"/>
    <n v="3.3010254249192302E-2"/>
  </r>
  <r>
    <n v="1985"/>
    <x v="39"/>
    <s v="Washington Bullets"/>
    <n v="82"/>
    <n v="19855"/>
    <n v="3534"/>
    <n v="7383"/>
    <n v="0.47899999999999998"/>
    <n v="109"/>
    <n v="398"/>
    <n v="0.27400000000000002"/>
    <n v="3425"/>
    <n v="6985"/>
    <n v="0.49"/>
    <n v="8655"/>
    <n v="-6587"/>
    <n v="5.3907625626439117E-2"/>
  </r>
  <r>
    <n v="1985"/>
    <x v="39"/>
    <s v="New York Knicks"/>
    <n v="82"/>
    <n v="19830"/>
    <n v="3435"/>
    <n v="7101"/>
    <n v="0.48399999999999999"/>
    <n v="51"/>
    <n v="198"/>
    <n v="0.25800000000000001"/>
    <n v="3384"/>
    <n v="6903"/>
    <n v="0.49"/>
    <n v="8627"/>
    <n v="-6705"/>
    <n v="2.7883396704689482E-2"/>
  </r>
  <r>
    <n v="1985"/>
    <x v="39"/>
    <s v="Seattle SuperSonics"/>
    <n v="82"/>
    <n v="19705"/>
    <n v="3277"/>
    <n v="6910"/>
    <n v="0.47399999999999998"/>
    <n v="45"/>
    <n v="185"/>
    <n v="0.24299999999999999"/>
    <n v="3232"/>
    <n v="6725"/>
    <n v="0.48099999999999998"/>
    <n v="8376"/>
    <n v="-6540"/>
    <n v="2.6772793053545588E-2"/>
  </r>
  <r>
    <n v="1984"/>
    <x v="40"/>
    <s v="Denver Nuggets"/>
    <n v="82"/>
    <n v="19805"/>
    <n v="3935"/>
    <n v="7983"/>
    <n v="0.49299999999999999"/>
    <n v="77"/>
    <n v="255"/>
    <n v="0.30199999999999999"/>
    <n v="3858"/>
    <n v="7728"/>
    <n v="0.499"/>
    <n v="10147"/>
    <n v="-7473"/>
    <n v="3.1942878617061257E-2"/>
  </r>
  <r>
    <n v="1984"/>
    <x v="40"/>
    <s v="San Antonio Spurs"/>
    <n v="82"/>
    <n v="19980"/>
    <n v="3909"/>
    <n v="7721"/>
    <n v="0.50600000000000001"/>
    <n v="79"/>
    <n v="263"/>
    <n v="0.3"/>
    <n v="3830"/>
    <n v="7458"/>
    <n v="0.51400000000000001"/>
    <n v="9862"/>
    <n v="-7195"/>
    <n v="3.4062945214350472E-2"/>
  </r>
  <r>
    <n v="1984"/>
    <x v="40"/>
    <s v="Detroit Pistons"/>
    <n v="82"/>
    <n v="19905"/>
    <n v="3798"/>
    <n v="7910"/>
    <n v="0.48"/>
    <n v="32"/>
    <n v="141"/>
    <n v="0.22700000000000001"/>
    <n v="3766"/>
    <n v="7769"/>
    <n v="0.48499999999999999"/>
    <n v="9602"/>
    <n v="-7628"/>
    <n v="1.7825537294563844E-2"/>
  </r>
  <r>
    <n v="1984"/>
    <x v="40"/>
    <s v="Los Angeles Lakers"/>
    <n v="82"/>
    <n v="19780"/>
    <n v="3854"/>
    <n v="7250"/>
    <n v="0.53200000000000003"/>
    <n v="58"/>
    <n v="226"/>
    <n v="0.25700000000000001"/>
    <n v="3796"/>
    <n v="7024"/>
    <n v="0.54"/>
    <n v="9478"/>
    <n v="-6798"/>
    <n v="3.1172413793103447E-2"/>
  </r>
  <r>
    <n v="1984"/>
    <x v="40"/>
    <s v="Utah Jazz"/>
    <n v="82"/>
    <n v="19780"/>
    <n v="3606"/>
    <n v="7242"/>
    <n v="0.498"/>
    <n v="101"/>
    <n v="317"/>
    <n v="0.31900000000000001"/>
    <n v="3505"/>
    <n v="6925"/>
    <n v="0.50600000000000001"/>
    <n v="9428"/>
    <n v="-6608"/>
    <n v="4.3772438552885942E-2"/>
  </r>
  <r>
    <n v="1984"/>
    <x v="40"/>
    <s v="Portland Trail Blazers"/>
    <n v="82"/>
    <n v="19805"/>
    <n v="3632"/>
    <n v="7189"/>
    <n v="0.505"/>
    <n v="25"/>
    <n v="129"/>
    <n v="0.19400000000000001"/>
    <n v="3607"/>
    <n v="7060"/>
    <n v="0.51100000000000001"/>
    <n v="9277"/>
    <n v="-6931"/>
    <n v="1.7944081235220476E-2"/>
  </r>
  <r>
    <n v="1984"/>
    <x v="40"/>
    <s v="Boston Celtics"/>
    <n v="82"/>
    <n v="19955"/>
    <n v="3616"/>
    <n v="7235"/>
    <n v="0.5"/>
    <n v="55"/>
    <n v="229"/>
    <n v="0.24"/>
    <n v="3561"/>
    <n v="7006"/>
    <n v="0.50800000000000001"/>
    <n v="9194"/>
    <n v="-6777"/>
    <n v="3.1651693158258463E-2"/>
  </r>
  <r>
    <n v="1984"/>
    <x v="40"/>
    <s v="Phoenix Suns"/>
    <n v="82"/>
    <n v="19780"/>
    <n v="3677"/>
    <n v="7220"/>
    <n v="0.50900000000000001"/>
    <n v="74"/>
    <n v="291"/>
    <n v="0.254"/>
    <n v="3603"/>
    <n v="6929"/>
    <n v="0.52"/>
    <n v="9101"/>
    <n v="-6638"/>
    <n v="4.0304709141274236E-2"/>
  </r>
  <r>
    <n v="1984"/>
    <x v="40"/>
    <s v="San Diego Clippers"/>
    <n v="82"/>
    <n v="19730"/>
    <n v="3634"/>
    <n v="7325"/>
    <n v="0.496"/>
    <n v="24"/>
    <n v="128"/>
    <n v="0.188"/>
    <n v="3610"/>
    <n v="7197"/>
    <n v="0.502"/>
    <n v="9077"/>
    <n v="-7069"/>
    <n v="1.7474402730375427E-2"/>
  </r>
  <r>
    <n v="1984"/>
    <x v="40"/>
    <s v="Houston Rockets"/>
    <n v="82"/>
    <n v="19755"/>
    <n v="3729"/>
    <n v="7533"/>
    <n v="0.495"/>
    <n v="30"/>
    <n v="154"/>
    <n v="0.19500000000000001"/>
    <n v="3699"/>
    <n v="7379"/>
    <n v="0.501"/>
    <n v="9071"/>
    <n v="-7225"/>
    <n v="2.0443382450550909E-2"/>
  </r>
  <r>
    <n v="1984"/>
    <x v="40"/>
    <s v="Dallas Mavericks"/>
    <n v="82"/>
    <n v="19955"/>
    <n v="3618"/>
    <n v="7235"/>
    <n v="0.5"/>
    <n v="42"/>
    <n v="184"/>
    <n v="0.22800000000000001"/>
    <n v="3576"/>
    <n v="7051"/>
    <n v="0.50700000000000001"/>
    <n v="9052"/>
    <n v="-6867"/>
    <n v="2.543192812715964E-2"/>
  </r>
  <r>
    <n v="1984"/>
    <x v="40"/>
    <s v="Kansas City Kings"/>
    <n v="82"/>
    <n v="19755"/>
    <n v="3516"/>
    <n v="7230"/>
    <n v="0.48599999999999999"/>
    <n v="52"/>
    <n v="189"/>
    <n v="0.27500000000000002"/>
    <n v="3464"/>
    <n v="7041"/>
    <n v="0.49199999999999999"/>
    <n v="9023"/>
    <n v="-6852"/>
    <n v="2.6141078838174275E-2"/>
  </r>
  <r>
    <n v="1984"/>
    <x v="40"/>
    <s v="New Jersey Nets"/>
    <n v="82"/>
    <n v="19805"/>
    <n v="3614"/>
    <n v="7258"/>
    <n v="0.498"/>
    <n v="49"/>
    <n v="232"/>
    <n v="0.21099999999999999"/>
    <n v="3565"/>
    <n v="7026"/>
    <n v="0.50700000000000001"/>
    <n v="9019"/>
    <n v="-6794"/>
    <n v="3.1964728575365114E-2"/>
  </r>
  <r>
    <n v="1984"/>
    <x v="40"/>
    <s v="Golden State Warriors"/>
    <n v="82"/>
    <n v="19830"/>
    <n v="3519"/>
    <n v="7534"/>
    <n v="0.46700000000000003"/>
    <n v="55"/>
    <n v="226"/>
    <n v="0.24299999999999999"/>
    <n v="3464"/>
    <n v="7308"/>
    <n v="0.47399999999999998"/>
    <n v="9008"/>
    <n v="-7082"/>
    <n v="2.9997345367666579E-2"/>
  </r>
  <r>
    <n v="1984"/>
    <x v="40"/>
    <s v="Seattle SuperSonics"/>
    <n v="82"/>
    <n v="19780"/>
    <n v="3460"/>
    <n v="7083"/>
    <n v="0.48799999999999999"/>
    <n v="27"/>
    <n v="140"/>
    <n v="0.193"/>
    <n v="3433"/>
    <n v="6943"/>
    <n v="0.49399999999999999"/>
    <n v="8865"/>
    <n v="-6803"/>
    <n v="1.9765636029930821E-2"/>
  </r>
  <r>
    <n v="1984"/>
    <x v="40"/>
    <s v="Philadelphia 76ers"/>
    <n v="82"/>
    <n v="19955"/>
    <n v="3384"/>
    <n v="6833"/>
    <n v="0.495"/>
    <n v="29"/>
    <n v="107"/>
    <n v="0.27100000000000002"/>
    <n v="3355"/>
    <n v="6726"/>
    <n v="0.499"/>
    <n v="8838"/>
    <n v="-6619"/>
    <n v="1.5659300453680667E-2"/>
  </r>
  <r>
    <n v="1984"/>
    <x v="40"/>
    <s v="New York Knicks"/>
    <n v="82"/>
    <n v="19855"/>
    <n v="3386"/>
    <n v="6837"/>
    <n v="0.495"/>
    <n v="47"/>
    <n v="165"/>
    <n v="0.28499999999999998"/>
    <n v="3339"/>
    <n v="6672"/>
    <n v="0.5"/>
    <n v="8763"/>
    <n v="-6507"/>
    <n v="2.413339183852567E-2"/>
  </r>
  <r>
    <n v="1984"/>
    <x v="40"/>
    <s v="Milwaukee Bucks"/>
    <n v="82"/>
    <n v="19905"/>
    <n v="3432"/>
    <n v="6970"/>
    <n v="0.49199999999999999"/>
    <n v="59"/>
    <n v="232"/>
    <n v="0.254"/>
    <n v="3373"/>
    <n v="6738"/>
    <n v="0.501"/>
    <n v="8666"/>
    <n v="-6506"/>
    <n v="3.3285509325681494E-2"/>
  </r>
  <r>
    <n v="1984"/>
    <x v="40"/>
    <s v="Indiana Pacers"/>
    <n v="82"/>
    <n v="19780"/>
    <n v="3447"/>
    <n v="7130"/>
    <n v="0.48299999999999998"/>
    <n v="48"/>
    <n v="207"/>
    <n v="0.23200000000000001"/>
    <n v="3399"/>
    <n v="6923"/>
    <n v="0.49099999999999999"/>
    <n v="8566"/>
    <n v="-6716"/>
    <n v="2.903225806451613E-2"/>
  </r>
  <r>
    <n v="1984"/>
    <x v="40"/>
    <s v="Chicago Bulls"/>
    <n v="82"/>
    <n v="19980"/>
    <n v="3305"/>
    <n v="6972"/>
    <n v="0.47399999999999998"/>
    <n v="20"/>
    <n v="117"/>
    <n v="0.17100000000000001"/>
    <n v="3285"/>
    <n v="6855"/>
    <n v="0.47899999999999998"/>
    <n v="8501"/>
    <n v="-6738"/>
    <n v="1.6781411359724614E-2"/>
  </r>
  <r>
    <n v="1984"/>
    <x v="40"/>
    <s v="Washington Bullets"/>
    <n v="82"/>
    <n v="19905"/>
    <n v="3344"/>
    <n v="6907"/>
    <n v="0.48399999999999999"/>
    <n v="71"/>
    <n v="282"/>
    <n v="0.252"/>
    <n v="3273"/>
    <n v="6625"/>
    <n v="0.49399999999999999"/>
    <n v="8423"/>
    <n v="-6343"/>
    <n v="4.0828145359779931E-2"/>
  </r>
  <r>
    <n v="1984"/>
    <x v="40"/>
    <s v="Cleveland Cavaliers"/>
    <n v="82"/>
    <n v="19855"/>
    <n v="3362"/>
    <n v="7232"/>
    <n v="0.46500000000000002"/>
    <n v="43"/>
    <n v="164"/>
    <n v="0.26200000000000001"/>
    <n v="3319"/>
    <n v="7068"/>
    <n v="0.47"/>
    <n v="8386"/>
    <n v="-6904"/>
    <n v="2.2676991150442478E-2"/>
  </r>
  <r>
    <n v="1984"/>
    <x v="40"/>
    <s v="Atlanta Hawks"/>
    <n v="82"/>
    <n v="19855"/>
    <n v="3230"/>
    <n v="6809"/>
    <n v="0.47399999999999998"/>
    <n v="23"/>
    <n v="106"/>
    <n v="0.217"/>
    <n v="3207"/>
    <n v="6703"/>
    <n v="0.47799999999999998"/>
    <n v="8321"/>
    <n v="-6597"/>
    <n v="1.5567631076516375E-2"/>
  </r>
  <r>
    <n v="1983"/>
    <x v="41"/>
    <s v="Denver Nuggets"/>
    <n v="82"/>
    <n v="19730"/>
    <n v="3951"/>
    <n v="7999"/>
    <n v="0.49399999999999999"/>
    <n v="24"/>
    <n v="126"/>
    <n v="0.19"/>
    <n v="3927"/>
    <n v="7873"/>
    <n v="0.499"/>
    <n v="10105"/>
    <n v="-7747"/>
    <n v="1.5751968996124514E-2"/>
  </r>
  <r>
    <n v="1983"/>
    <x v="41"/>
    <s v="Los Angeles Lakers"/>
    <n v="82"/>
    <n v="19730"/>
    <n v="3964"/>
    <n v="7512"/>
    <n v="0.52800000000000002"/>
    <n v="10"/>
    <n v="96"/>
    <n v="0.104"/>
    <n v="3954"/>
    <n v="7416"/>
    <n v="0.53300000000000003"/>
    <n v="9433"/>
    <n v="-7320"/>
    <n v="1.2779552715654952E-2"/>
  </r>
  <r>
    <n v="1983"/>
    <x v="41"/>
    <s v="San Antonio Spurs"/>
    <n v="82"/>
    <n v="19780"/>
    <n v="3697"/>
    <n v="7340"/>
    <n v="0.504"/>
    <n v="94"/>
    <n v="308"/>
    <n v="0.30499999999999999"/>
    <n v="3603"/>
    <n v="7032"/>
    <n v="0.51200000000000001"/>
    <n v="9375"/>
    <n v="-6724"/>
    <n v="4.1961852861035424E-2"/>
  </r>
  <r>
    <n v="1983"/>
    <x v="41"/>
    <s v="Kansas City Kings"/>
    <n v="82"/>
    <n v="19780"/>
    <n v="3719"/>
    <n v="7485"/>
    <n v="0.497"/>
    <n v="51"/>
    <n v="215"/>
    <n v="0.23699999999999999"/>
    <n v="3668"/>
    <n v="7270"/>
    <n v="0.505"/>
    <n v="9328"/>
    <n v="-7055"/>
    <n v="2.8724114896459586E-2"/>
  </r>
  <r>
    <n v="1983"/>
    <x v="41"/>
    <s v="Dallas Mavericks"/>
    <n v="82"/>
    <n v="19730"/>
    <n v="3674"/>
    <n v="7550"/>
    <n v="0.48699999999999999"/>
    <n v="43"/>
    <n v="185"/>
    <n v="0.23200000000000001"/>
    <n v="3631"/>
    <n v="7365"/>
    <n v="0.49299999999999999"/>
    <n v="9243"/>
    <n v="-7180"/>
    <n v="2.4503311258278145E-2"/>
  </r>
  <r>
    <n v="1983"/>
    <x v="41"/>
    <s v="Detroit Pistons"/>
    <n v="82"/>
    <n v="19880"/>
    <n v="3623"/>
    <n v="7602"/>
    <n v="0.47699999999999998"/>
    <n v="72"/>
    <n v="272"/>
    <n v="0.26500000000000001"/>
    <n v="3551"/>
    <n v="7330"/>
    <n v="0.48399999999999999"/>
    <n v="9239"/>
    <n v="-7058"/>
    <n v="3.5780057879505396E-2"/>
  </r>
  <r>
    <n v="1983"/>
    <x v="41"/>
    <s v="Boston Celtics"/>
    <n v="82"/>
    <n v="19830"/>
    <n v="3711"/>
    <n v="7547"/>
    <n v="0.49199999999999999"/>
    <n v="39"/>
    <n v="186"/>
    <n v="0.21"/>
    <n v="3672"/>
    <n v="7361"/>
    <n v="0.499"/>
    <n v="9191"/>
    <n v="-7175"/>
    <n v="2.4645554524976812E-2"/>
  </r>
  <r>
    <n v="1983"/>
    <x v="41"/>
    <s v="Philadelphia 76ers"/>
    <n v="82"/>
    <n v="19830"/>
    <n v="3600"/>
    <n v="7212"/>
    <n v="0.499"/>
    <n v="25"/>
    <n v="109"/>
    <n v="0.22900000000000001"/>
    <n v="3575"/>
    <n v="7103"/>
    <n v="0.503"/>
    <n v="9191"/>
    <n v="-6994"/>
    <n v="1.5113699389905713E-2"/>
  </r>
  <r>
    <n v="1983"/>
    <x v="41"/>
    <s v="Chicago Bulls"/>
    <n v="82"/>
    <n v="19905"/>
    <n v="3537"/>
    <n v="7373"/>
    <n v="0.48"/>
    <n v="45"/>
    <n v="209"/>
    <n v="0.215"/>
    <n v="3492"/>
    <n v="7164"/>
    <n v="0.48699999999999999"/>
    <n v="9102"/>
    <n v="-6955"/>
    <n v="2.8346670283466702E-2"/>
  </r>
  <r>
    <n v="1983"/>
    <x v="41"/>
    <s v="Seattle SuperSonics"/>
    <n v="82"/>
    <n v="19805"/>
    <n v="3597"/>
    <n v="7277"/>
    <n v="0.49399999999999999"/>
    <n v="29"/>
    <n v="138"/>
    <n v="0.21"/>
    <n v="3568"/>
    <n v="7139"/>
    <n v="0.5"/>
    <n v="9019"/>
    <n v="-7001"/>
    <n v="1.8963858732994367E-2"/>
  </r>
  <r>
    <n v="1983"/>
    <x v="41"/>
    <s v="Utah Jazz"/>
    <n v="82"/>
    <n v="19755"/>
    <n v="3525"/>
    <n v="7342"/>
    <n v="0.48"/>
    <n v="44"/>
    <n v="183"/>
    <n v="0.24"/>
    <n v="3481"/>
    <n v="7159"/>
    <n v="0.48599999999999999"/>
    <n v="8938"/>
    <n v="-6976"/>
    <n v="2.4925088531735223E-2"/>
  </r>
  <r>
    <n v="1983"/>
    <x v="41"/>
    <s v="Indiana Pacers"/>
    <n v="82"/>
    <n v="19830"/>
    <n v="3707"/>
    <n v="7723"/>
    <n v="0.48"/>
    <n v="50"/>
    <n v="236"/>
    <n v="0.21199999999999999"/>
    <n v="3657"/>
    <n v="7487"/>
    <n v="0.48799999999999999"/>
    <n v="8911"/>
    <n v="-7251"/>
    <n v="3.0558073287582546E-2"/>
  </r>
  <r>
    <n v="1983"/>
    <x v="41"/>
    <s v="Golden State Warriors"/>
    <n v="82"/>
    <n v="19780"/>
    <n v="3627"/>
    <n v="7508"/>
    <n v="0.48299999999999998"/>
    <n v="34"/>
    <n v="150"/>
    <n v="0.22700000000000001"/>
    <n v="3593"/>
    <n v="7358"/>
    <n v="0.48799999999999999"/>
    <n v="8908"/>
    <n v="-7208"/>
    <n v="1.9978689397975494E-2"/>
  </r>
  <r>
    <n v="1983"/>
    <x v="41"/>
    <s v="San Diego Clippers"/>
    <n v="82"/>
    <n v="19830"/>
    <n v="3625"/>
    <n v="7634"/>
    <n v="0.47499999999999998"/>
    <n v="64"/>
    <n v="262"/>
    <n v="0.24399999999999999"/>
    <n v="3561"/>
    <n v="7372"/>
    <n v="0.48299999999999998"/>
    <n v="8903"/>
    <n v="-7110"/>
    <n v="3.4320146712077546E-2"/>
  </r>
  <r>
    <n v="1983"/>
    <x v="41"/>
    <s v="Portland Trail Blazers"/>
    <n v="82"/>
    <n v="19755"/>
    <n v="3459"/>
    <n v="7124"/>
    <n v="0.48599999999999999"/>
    <n v="35"/>
    <n v="150"/>
    <n v="0.23300000000000001"/>
    <n v="3424"/>
    <n v="6974"/>
    <n v="0.49099999999999999"/>
    <n v="8808"/>
    <n v="-6824"/>
    <n v="2.1055586749017405E-2"/>
  </r>
  <r>
    <n v="1983"/>
    <x v="41"/>
    <s v="Phoenix Suns"/>
    <n v="82"/>
    <n v="19730"/>
    <n v="3555"/>
    <n v="7158"/>
    <n v="0.497"/>
    <n v="40"/>
    <n v="158"/>
    <n v="0.253"/>
    <n v="3515"/>
    <n v="7000"/>
    <n v="0.502"/>
    <n v="8776"/>
    <n v="-6842"/>
    <n v="2.207320480581168E-2"/>
  </r>
  <r>
    <n v="1983"/>
    <x v="41"/>
    <s v="Milwaukee Bucks"/>
    <n v="82"/>
    <n v="19830"/>
    <n v="3486"/>
    <n v="7133"/>
    <n v="0.48899999999999999"/>
    <n v="37"/>
    <n v="169"/>
    <n v="0.219"/>
    <n v="3449"/>
    <n v="6964"/>
    <n v="0.495"/>
    <n v="8740"/>
    <n v="-6795"/>
    <n v="2.369269592037011E-2"/>
  </r>
  <r>
    <n v="1983"/>
    <x v="41"/>
    <s v="New Jersey Nets"/>
    <n v="82"/>
    <n v="19705"/>
    <n v="3510"/>
    <n v="7140"/>
    <n v="0.49199999999999999"/>
    <n v="30"/>
    <n v="149"/>
    <n v="0.20100000000000001"/>
    <n v="3480"/>
    <n v="6991"/>
    <n v="0.498"/>
    <n v="8672"/>
    <n v="-6842"/>
    <n v="2.0868347338935573E-2"/>
  </r>
  <r>
    <n v="1983"/>
    <x v="41"/>
    <s v="Atlanta Hawks"/>
    <n v="82"/>
    <n v="19780"/>
    <n v="3352"/>
    <n v="7146"/>
    <n v="0.46899999999999997"/>
    <n v="45"/>
    <n v="188"/>
    <n v="0.23899999999999999"/>
    <n v="3307"/>
    <n v="6958"/>
    <n v="0.47499999999999998"/>
    <n v="8335"/>
    <n v="-6770"/>
    <n v="2.6308424293310942E-2"/>
  </r>
  <r>
    <n v="1983"/>
    <x v="41"/>
    <s v="New York Knicks"/>
    <n v="82"/>
    <n v="19805"/>
    <n v="3272"/>
    <n v="6793"/>
    <n v="0.48199999999999998"/>
    <n v="33"/>
    <n v="131"/>
    <n v="0.252"/>
    <n v="3239"/>
    <n v="6662"/>
    <n v="0.48599999999999999"/>
    <n v="8198"/>
    <n v="-6531"/>
    <n v="1.9284557632857354E-2"/>
  </r>
  <r>
    <n v="1983"/>
    <x v="41"/>
    <s v="Houston Rockets"/>
    <n v="82"/>
    <n v="19730"/>
    <n v="3338"/>
    <n v="7446"/>
    <n v="0.44800000000000001"/>
    <n v="67"/>
    <n v="271"/>
    <n v="0.247"/>
    <n v="3271"/>
    <n v="7175"/>
    <n v="0.45600000000000002"/>
    <n v="8145"/>
    <n v="-6904"/>
    <n v="3.6395380069836156E-2"/>
  </r>
  <r>
    <n v="1983"/>
    <x v="41"/>
    <s v="Washington Bullets"/>
    <n v="82"/>
    <n v="19805"/>
    <n v="3306"/>
    <n v="7059"/>
    <n v="0.46800000000000003"/>
    <n v="70"/>
    <n v="237"/>
    <n v="0.29499999999999998"/>
    <n v="3236"/>
    <n v="6822"/>
    <n v="0.47399999999999998"/>
    <n v="8134"/>
    <n v="-6585"/>
    <n v="3.3574160645983848E-2"/>
  </r>
  <r>
    <n v="1983"/>
    <x v="41"/>
    <s v="Cleveland Cavaliers"/>
    <n v="82"/>
    <n v="19755"/>
    <n v="3252"/>
    <n v="6995"/>
    <n v="0.46500000000000002"/>
    <n v="30"/>
    <n v="120"/>
    <n v="0.25"/>
    <n v="3222"/>
    <n v="6875"/>
    <n v="0.46899999999999997"/>
    <n v="7964"/>
    <n v="-6755"/>
    <n v="1.7155110793423873E-2"/>
  </r>
  <r>
    <n v="1982"/>
    <x v="42"/>
    <s v="Denver Nuggets"/>
    <n v="82"/>
    <n v="19830"/>
    <n v="3980"/>
    <n v="7656"/>
    <n v="0.52"/>
    <n v="40"/>
    <n v="149"/>
    <n v="0.26800000000000002"/>
    <n v="3940"/>
    <n v="7507"/>
    <n v="0.52500000000000002"/>
    <n v="10371"/>
    <n v="-7358"/>
    <n v="1.9461859979101357E-2"/>
  </r>
  <r>
    <n v="1982"/>
    <x v="42"/>
    <s v="Los Angeles Lakers"/>
    <n v="82"/>
    <n v="19855"/>
    <n v="3919"/>
    <n v="7585"/>
    <n v="0.51700000000000002"/>
    <n v="13"/>
    <n v="94"/>
    <n v="0.13800000000000001"/>
    <n v="3906"/>
    <n v="7491"/>
    <n v="0.52100000000000002"/>
    <n v="9400"/>
    <n v="-7397"/>
    <n v="1.2392880685563613E-2"/>
  </r>
  <r>
    <n v="1982"/>
    <x v="42"/>
    <s v="San Antonio Spurs"/>
    <n v="82"/>
    <n v="19755"/>
    <n v="3698"/>
    <n v="7613"/>
    <n v="0.48599999999999999"/>
    <n v="64"/>
    <n v="252"/>
    <n v="0.254"/>
    <n v="3634"/>
    <n v="7361"/>
    <n v="0.49399999999999999"/>
    <n v="9272"/>
    <n v="-7109"/>
    <n v="3.3101274136345726E-2"/>
  </r>
  <r>
    <n v="1982"/>
    <x v="42"/>
    <s v="Boston Celtics"/>
    <n v="82"/>
    <n v="19780"/>
    <n v="3657"/>
    <n v="7334"/>
    <n v="0.499"/>
    <n v="49"/>
    <n v="184"/>
    <n v="0.26600000000000001"/>
    <n v="3608"/>
    <n v="7150"/>
    <n v="0.505"/>
    <n v="9180"/>
    <n v="-6966"/>
    <n v="2.5088628306517591E-2"/>
  </r>
  <r>
    <n v="1982"/>
    <x v="42"/>
    <s v="Philadelphia 76ers"/>
    <n v="82"/>
    <n v="19855"/>
    <n v="3616"/>
    <n v="6974"/>
    <n v="0.51800000000000002"/>
    <n v="41"/>
    <n v="139"/>
    <n v="0.29499999999999998"/>
    <n v="3575"/>
    <n v="6835"/>
    <n v="0.52300000000000002"/>
    <n v="9119"/>
    <n v="-6696"/>
    <n v="1.9931172928018354E-2"/>
  </r>
  <r>
    <n v="1982"/>
    <x v="42"/>
    <s v="Detroit Pistons"/>
    <n v="82"/>
    <n v="19830"/>
    <n v="3561"/>
    <n v="7391"/>
    <n v="0.48199999999999998"/>
    <n v="52"/>
    <n v="213"/>
    <n v="0.24399999999999999"/>
    <n v="3509"/>
    <n v="7178"/>
    <n v="0.48899999999999999"/>
    <n v="9112"/>
    <n v="-6965"/>
    <n v="2.8818833716682452E-2"/>
  </r>
  <r>
    <n v="1982"/>
    <x v="42"/>
    <s v="Utah Jazz"/>
    <n v="82"/>
    <n v="19780"/>
    <n v="3679"/>
    <n v="7446"/>
    <n v="0.49399999999999999"/>
    <n v="22"/>
    <n v="97"/>
    <n v="0.22700000000000001"/>
    <n v="3657"/>
    <n v="7349"/>
    <n v="0.498"/>
    <n v="9094"/>
    <n v="-7252"/>
    <n v="1.3027128659683052E-2"/>
  </r>
  <r>
    <n v="1982"/>
    <x v="42"/>
    <s v="Golden State Warriors"/>
    <n v="82"/>
    <n v="19780"/>
    <n v="3646"/>
    <n v="7349"/>
    <n v="0.496"/>
    <n v="91"/>
    <n v="325"/>
    <n v="0.28000000000000003"/>
    <n v="3555"/>
    <n v="7024"/>
    <n v="0.50600000000000001"/>
    <n v="9092"/>
    <n v="-6699"/>
    <n v="4.4223703905293239E-2"/>
  </r>
  <r>
    <n v="1982"/>
    <x v="42"/>
    <s v="Portland Trail Blazers"/>
    <n v="82"/>
    <n v="19780"/>
    <n v="3629"/>
    <n v="7187"/>
    <n v="0.505"/>
    <n v="29"/>
    <n v="140"/>
    <n v="0.20699999999999999"/>
    <n v="3600"/>
    <n v="7047"/>
    <n v="0.51100000000000001"/>
    <n v="9006"/>
    <n v="-6907"/>
    <n v="1.9479615973285097E-2"/>
  </r>
  <r>
    <n v="1982"/>
    <x v="42"/>
    <s v="San Diego Clippers"/>
    <n v="82"/>
    <n v="19755"/>
    <n v="3552"/>
    <n v="7101"/>
    <n v="0.5"/>
    <n v="99"/>
    <n v="338"/>
    <n v="0.29299999999999998"/>
    <n v="3453"/>
    <n v="6763"/>
    <n v="0.51100000000000001"/>
    <n v="8896"/>
    <n v="-6425"/>
    <n v="4.7598929728207298E-2"/>
  </r>
  <r>
    <n v="1982"/>
    <x v="42"/>
    <s v="Milwaukee Bucks"/>
    <n v="82"/>
    <n v="19805"/>
    <n v="3544"/>
    <n v="7015"/>
    <n v="0.505"/>
    <n v="49"/>
    <n v="164"/>
    <n v="0.29899999999999999"/>
    <n v="3495"/>
    <n v="6851"/>
    <n v="0.51"/>
    <n v="8890"/>
    <n v="-6687"/>
    <n v="2.337847469707769E-2"/>
  </r>
  <r>
    <n v="1982"/>
    <x v="42"/>
    <s v="Seattle SuperSonics"/>
    <n v="82"/>
    <n v="19830"/>
    <n v="3505"/>
    <n v="7178"/>
    <n v="0.48799999999999999"/>
    <n v="38"/>
    <n v="153"/>
    <n v="0.248"/>
    <n v="3467"/>
    <n v="7025"/>
    <n v="0.49399999999999999"/>
    <n v="8795"/>
    <n v="-6872"/>
    <n v="2.1315129562552243E-2"/>
  </r>
  <r>
    <n v="1982"/>
    <x v="42"/>
    <s v="Kansas City Kings"/>
    <n v="82"/>
    <n v="19880"/>
    <n v="3604"/>
    <n v="7284"/>
    <n v="0.495"/>
    <n v="26"/>
    <n v="130"/>
    <n v="0.2"/>
    <n v="3578"/>
    <n v="7154"/>
    <n v="0.5"/>
    <n v="8785"/>
    <n v="-7024"/>
    <n v="1.7847336628226251E-2"/>
  </r>
  <r>
    <n v="1982"/>
    <x v="42"/>
    <s v="New Jersey Nets"/>
    <n v="82"/>
    <n v="19780"/>
    <n v="3501"/>
    <n v="7227"/>
    <n v="0.48399999999999999"/>
    <n v="30"/>
    <n v="146"/>
    <n v="0.20499999999999999"/>
    <n v="3471"/>
    <n v="7081"/>
    <n v="0.49"/>
    <n v="8746"/>
    <n v="-6935"/>
    <n v="2.0202020202020204E-2"/>
  </r>
  <r>
    <n v="1982"/>
    <x v="42"/>
    <s v="Chicago Bulls"/>
    <n v="82"/>
    <n v="19880"/>
    <n v="3369"/>
    <n v="6728"/>
    <n v="0.501"/>
    <n v="54"/>
    <n v="213"/>
    <n v="0.254"/>
    <n v="3315"/>
    <n v="6515"/>
    <n v="0.50900000000000001"/>
    <n v="8743"/>
    <n v="-6302"/>
    <n v="3.1658739595719382E-2"/>
  </r>
  <r>
    <n v="1982"/>
    <x v="42"/>
    <s v="New York Knicks"/>
    <n v="82"/>
    <n v="19830"/>
    <n v="3523"/>
    <n v="7178"/>
    <n v="0.49099999999999999"/>
    <n v="58"/>
    <n v="214"/>
    <n v="0.27100000000000002"/>
    <n v="3465"/>
    <n v="6964"/>
    <n v="0.498"/>
    <n v="8707"/>
    <n v="-6750"/>
    <n v="2.9813318473112287E-2"/>
  </r>
  <r>
    <n v="1982"/>
    <x v="42"/>
    <s v="Phoenix Suns"/>
    <n v="82"/>
    <n v="19830"/>
    <n v="3508"/>
    <n v="7140"/>
    <n v="0.49099999999999999"/>
    <n v="54"/>
    <n v="174"/>
    <n v="0.31"/>
    <n v="3454"/>
    <n v="6966"/>
    <n v="0.496"/>
    <n v="8705"/>
    <n v="-6792"/>
    <n v="2.4369747899159664E-2"/>
  </r>
  <r>
    <n v="1982"/>
    <x v="42"/>
    <s v="Houston Rockets"/>
    <n v="82"/>
    <n v="19780"/>
    <n v="3504"/>
    <n v="7366"/>
    <n v="0.47599999999999998"/>
    <n v="50"/>
    <n v="176"/>
    <n v="0.28399999999999997"/>
    <n v="3454"/>
    <n v="7190"/>
    <n v="0.48"/>
    <n v="8680"/>
    <n v="-7014"/>
    <n v="2.3893565028509367E-2"/>
  </r>
  <r>
    <n v="1982"/>
    <x v="42"/>
    <s v="Dallas Mavericks"/>
    <n v="82"/>
    <n v="19730"/>
    <n v="3390"/>
    <n v="7224"/>
    <n v="0.46899999999999997"/>
    <n v="55"/>
    <n v="190"/>
    <n v="0.28899999999999998"/>
    <n v="3335"/>
    <n v="7034"/>
    <n v="0.47399999999999998"/>
    <n v="8575"/>
    <n v="-6844"/>
    <n v="2.6301218161683279E-2"/>
  </r>
  <r>
    <n v="1982"/>
    <x v="42"/>
    <s v="Washington Bullets"/>
    <n v="82"/>
    <n v="19830"/>
    <n v="3400"/>
    <n v="7168"/>
    <n v="0.47399999999999998"/>
    <n v="59"/>
    <n v="236"/>
    <n v="0.25"/>
    <n v="3341"/>
    <n v="6932"/>
    <n v="0.48199999999999998"/>
    <n v="8485"/>
    <n v="-6696"/>
    <n v="3.2924107142857144E-2"/>
  </r>
  <r>
    <n v="1982"/>
    <x v="42"/>
    <s v="Cleveland Cavaliers"/>
    <n v="82"/>
    <n v="19805"/>
    <n v="3405"/>
    <n v="7334"/>
    <n v="0.46400000000000002"/>
    <n v="25"/>
    <n v="137"/>
    <n v="0.182"/>
    <n v="3380"/>
    <n v="7197"/>
    <n v="0.47"/>
    <n v="8463"/>
    <n v="-7060"/>
    <n v="1.8680119989091901E-2"/>
  </r>
  <r>
    <n v="1982"/>
    <x v="42"/>
    <s v="Indiana Pacers"/>
    <n v="82"/>
    <n v="19830"/>
    <n v="3332"/>
    <n v="7164"/>
    <n v="0.46500000000000002"/>
    <n v="103"/>
    <n v="316"/>
    <n v="0.32600000000000001"/>
    <n v="3229"/>
    <n v="6848"/>
    <n v="0.47199999999999998"/>
    <n v="8379"/>
    <n v="-6532"/>
    <n v="4.4109436069235064E-2"/>
  </r>
  <r>
    <n v="1982"/>
    <x v="42"/>
    <s v="Atlanta Hawks"/>
    <n v="82"/>
    <n v="19880"/>
    <n v="3210"/>
    <n v="6776"/>
    <n v="0.47399999999999998"/>
    <n v="28"/>
    <n v="128"/>
    <n v="0.219"/>
    <n v="3182"/>
    <n v="6648"/>
    <n v="0.47899999999999998"/>
    <n v="8281"/>
    <n v="-6520"/>
    <n v="1.8890200708382526E-2"/>
  </r>
  <r>
    <n v="1981"/>
    <x v="43"/>
    <s v="Denver Nuggets"/>
    <n v="82"/>
    <n v="19955"/>
    <n v="3784"/>
    <n v="7960"/>
    <n v="0.47499999999999998"/>
    <n v="30"/>
    <n v="145"/>
    <n v="0.20699999999999999"/>
    <n v="3754"/>
    <n v="7815"/>
    <n v="0.48"/>
    <n v="9986"/>
    <n v="-7670"/>
    <n v="1.8216080402010049E-2"/>
  </r>
  <r>
    <n v="1981"/>
    <x v="43"/>
    <s v="Milwaukee Bucks"/>
    <n v="82"/>
    <n v="19755"/>
    <n v="3722"/>
    <n v="7472"/>
    <n v="0.498"/>
    <n v="30"/>
    <n v="131"/>
    <n v="0.22900000000000001"/>
    <n v="3692"/>
    <n v="7341"/>
    <n v="0.503"/>
    <n v="9276"/>
    <n v="-7210"/>
    <n v="1.7532119914346896E-2"/>
  </r>
  <r>
    <n v="1981"/>
    <x v="43"/>
    <s v="San Antonio Spurs"/>
    <n v="82"/>
    <n v="19805"/>
    <n v="3571"/>
    <n v="7276"/>
    <n v="0.49099999999999999"/>
    <n v="15"/>
    <n v="85"/>
    <n v="0.17599999999999999"/>
    <n v="3556"/>
    <n v="7191"/>
    <n v="0.495"/>
    <n v="9209"/>
    <n v="-7106"/>
    <n v="1.1682242990654205E-2"/>
  </r>
  <r>
    <n v="1981"/>
    <x v="43"/>
    <s v="Philadelphia 76ers"/>
    <n v="82"/>
    <n v="19855"/>
    <n v="3636"/>
    <n v="7073"/>
    <n v="0.51400000000000001"/>
    <n v="19"/>
    <n v="84"/>
    <n v="0.22600000000000001"/>
    <n v="3617"/>
    <n v="6989"/>
    <n v="0.51800000000000002"/>
    <n v="9156"/>
    <n v="-6905"/>
    <n v="1.1876148734624628E-2"/>
  </r>
  <r>
    <n v="1981"/>
    <x v="43"/>
    <s v="Los Angeles Lakers"/>
    <n v="82"/>
    <n v="19805"/>
    <n v="3780"/>
    <n v="7382"/>
    <n v="0.51200000000000001"/>
    <n v="17"/>
    <n v="94"/>
    <n v="0.18099999999999999"/>
    <n v="3763"/>
    <n v="7288"/>
    <n v="0.51600000000000001"/>
    <n v="9117"/>
    <n v="-7194"/>
    <n v="1.2733676510430777E-2"/>
  </r>
  <r>
    <n v="1981"/>
    <x v="43"/>
    <s v="Portland Trail Blazers"/>
    <n v="82"/>
    <n v="19855"/>
    <n v="3741"/>
    <n v="7535"/>
    <n v="0.496"/>
    <n v="25"/>
    <n v="148"/>
    <n v="0.16900000000000001"/>
    <n v="3716"/>
    <n v="7387"/>
    <n v="0.503"/>
    <n v="9080"/>
    <n v="-7239"/>
    <n v="1.9641672196416722E-2"/>
  </r>
  <r>
    <n v="1981"/>
    <x v="43"/>
    <s v="Phoenix Suns"/>
    <n v="82"/>
    <n v="19755"/>
    <n v="3587"/>
    <n v="7326"/>
    <n v="0.49"/>
    <n v="35"/>
    <n v="161"/>
    <n v="0.217"/>
    <n v="3552"/>
    <n v="7165"/>
    <n v="0.496"/>
    <n v="9019"/>
    <n v="-7004"/>
    <n v="2.1976521976521977E-2"/>
  </r>
  <r>
    <n v="1981"/>
    <x v="43"/>
    <s v="Boston Celtics"/>
    <n v="82"/>
    <n v="19780"/>
    <n v="3581"/>
    <n v="7099"/>
    <n v="0.504"/>
    <n v="65"/>
    <n v="241"/>
    <n v="0.27"/>
    <n v="3516"/>
    <n v="6858"/>
    <n v="0.51300000000000001"/>
    <n v="9008"/>
    <n v="-6617"/>
    <n v="3.3948443442738417E-2"/>
  </r>
  <r>
    <n v="1981"/>
    <x v="43"/>
    <s v="Golden State Warriors"/>
    <n v="82"/>
    <n v="19730"/>
    <n v="3560"/>
    <n v="7284"/>
    <n v="0.48899999999999999"/>
    <n v="60"/>
    <n v="210"/>
    <n v="0.28599999999999998"/>
    <n v="3500"/>
    <n v="7074"/>
    <n v="0.495"/>
    <n v="9006"/>
    <n v="-6864"/>
    <n v="2.8830313014827018E-2"/>
  </r>
  <r>
    <n v="1981"/>
    <x v="43"/>
    <s v="Chicago Bulls"/>
    <n v="82"/>
    <n v="19780"/>
    <n v="3457"/>
    <n v="6903"/>
    <n v="0.501"/>
    <n v="38"/>
    <n v="179"/>
    <n v="0.21199999999999999"/>
    <n v="3419"/>
    <n v="6724"/>
    <n v="0.50800000000000001"/>
    <n v="8937"/>
    <n v="-6545"/>
    <n v="2.5930754744314066E-2"/>
  </r>
  <r>
    <n v="1981"/>
    <x v="43"/>
    <s v="Houston Rockets"/>
    <n v="82"/>
    <n v="19805"/>
    <n v="3573"/>
    <n v="7335"/>
    <n v="0.48699999999999999"/>
    <n v="21"/>
    <n v="118"/>
    <n v="0.17799999999999999"/>
    <n v="3552"/>
    <n v="7217"/>
    <n v="0.49199999999999999"/>
    <n v="8878"/>
    <n v="-7099"/>
    <n v="1.608725289706885E-2"/>
  </r>
  <r>
    <n v="1981"/>
    <x v="43"/>
    <s v="New York Knicks"/>
    <n v="82"/>
    <n v="19830"/>
    <n v="3505"/>
    <n v="7255"/>
    <n v="0.48299999999999998"/>
    <n v="56"/>
    <n v="236"/>
    <n v="0.23699999999999999"/>
    <n v="3449"/>
    <n v="7019"/>
    <n v="0.49099999999999999"/>
    <n v="8849"/>
    <n v="-6783"/>
    <n v="3.2529290144727774E-2"/>
  </r>
  <r>
    <n v="1981"/>
    <x v="43"/>
    <s v="Indiana Pacers"/>
    <n v="82"/>
    <n v="19730"/>
    <n v="3491"/>
    <n v="7245"/>
    <n v="0.48199999999999998"/>
    <n v="30"/>
    <n v="169"/>
    <n v="0.17799999999999999"/>
    <n v="3461"/>
    <n v="7076"/>
    <n v="0.48899999999999999"/>
    <n v="8827"/>
    <n v="-6907"/>
    <n v="2.3326432022084197E-2"/>
  </r>
  <r>
    <n v="1981"/>
    <x v="43"/>
    <s v="Kansas City Kings"/>
    <n v="82"/>
    <n v="19830"/>
    <n v="3572"/>
    <n v="7151"/>
    <n v="0.5"/>
    <n v="49"/>
    <n v="168"/>
    <n v="0.29199999999999998"/>
    <n v="3523"/>
    <n v="6983"/>
    <n v="0.505"/>
    <n v="8769"/>
    <n v="-6815"/>
    <n v="2.3493217731785764E-2"/>
  </r>
  <r>
    <n v="1981"/>
    <x v="43"/>
    <s v="New Jersey Nets"/>
    <n v="82"/>
    <n v="19805"/>
    <n v="3477"/>
    <n v="7314"/>
    <n v="0.47499999999999998"/>
    <n v="34"/>
    <n v="138"/>
    <n v="0.246"/>
    <n v="3443"/>
    <n v="7176"/>
    <n v="0.48"/>
    <n v="8768"/>
    <n v="-7038"/>
    <n v="1.8867924528301886E-2"/>
  </r>
  <r>
    <n v="1981"/>
    <x v="43"/>
    <s v="San Diego Clippers"/>
    <n v="82"/>
    <n v="19730"/>
    <n v="3477"/>
    <n v="7283"/>
    <n v="0.47699999999999998"/>
    <n v="132"/>
    <n v="407"/>
    <n v="0.32400000000000001"/>
    <n v="3345"/>
    <n v="6876"/>
    <n v="0.48599999999999999"/>
    <n v="8737"/>
    <n v="-6469"/>
    <n v="5.5883564465192916E-2"/>
  </r>
  <r>
    <n v="1981"/>
    <x v="43"/>
    <s v="Cleveland Cavaliers"/>
    <n v="82"/>
    <n v="19780"/>
    <n v="3556"/>
    <n v="7609"/>
    <n v="0.46700000000000003"/>
    <n v="72"/>
    <n v="249"/>
    <n v="0.28899999999999998"/>
    <n v="3484"/>
    <n v="7360"/>
    <n v="0.47299999999999998"/>
    <n v="8670"/>
    <n v="-7111"/>
    <n v="3.2724405309501908E-2"/>
  </r>
  <r>
    <n v="1981"/>
    <x v="43"/>
    <s v="Washington Bullets"/>
    <n v="82"/>
    <n v="19780"/>
    <n v="3549"/>
    <n v="7517"/>
    <n v="0.47199999999999998"/>
    <n v="65"/>
    <n v="241"/>
    <n v="0.27"/>
    <n v="3484"/>
    <n v="7276"/>
    <n v="0.47899999999999998"/>
    <n v="8662"/>
    <n v="-7035"/>
    <n v="3.2060662498337104E-2"/>
  </r>
  <r>
    <n v="1981"/>
    <x v="43"/>
    <s v="Atlanta Hawks"/>
    <n v="82"/>
    <n v="19930"/>
    <n v="3291"/>
    <n v="6866"/>
    <n v="0.47899999999999998"/>
    <n v="10"/>
    <n v="82"/>
    <n v="0.122"/>
    <n v="3281"/>
    <n v="6784"/>
    <n v="0.48399999999999999"/>
    <n v="8604"/>
    <n v="-6702"/>
    <n v="1.1942907078357122E-2"/>
  </r>
  <r>
    <n v="1981"/>
    <x v="43"/>
    <s v="Seattle SuperSonics"/>
    <n v="82"/>
    <n v="19780"/>
    <n v="3343"/>
    <n v="7145"/>
    <n v="0.46800000000000003"/>
    <n v="32"/>
    <n v="117"/>
    <n v="0.27400000000000002"/>
    <n v="3311"/>
    <n v="7028"/>
    <n v="0.47099999999999997"/>
    <n v="8531"/>
    <n v="-6911"/>
    <n v="1.6375087473757873E-2"/>
  </r>
  <r>
    <n v="1981"/>
    <x v="43"/>
    <s v="Dallas Mavericks"/>
    <n v="82"/>
    <n v="19780"/>
    <n v="3204"/>
    <n v="6928"/>
    <n v="0.46200000000000002"/>
    <n v="46"/>
    <n v="165"/>
    <n v="0.27900000000000003"/>
    <n v="3158"/>
    <n v="6763"/>
    <n v="0.46700000000000003"/>
    <n v="8322"/>
    <n v="-6598"/>
    <n v="2.3816397228637414E-2"/>
  </r>
  <r>
    <n v="1981"/>
    <x v="43"/>
    <s v="Utah Jazz"/>
    <n v="82"/>
    <n v="19730"/>
    <n v="3332"/>
    <n v="6825"/>
    <n v="0.48799999999999999"/>
    <n v="42"/>
    <n v="163"/>
    <n v="0.25800000000000001"/>
    <n v="3290"/>
    <n v="6662"/>
    <n v="0.49399999999999999"/>
    <n v="8301"/>
    <n v="-6499"/>
    <n v="2.3882783882783882E-2"/>
  </r>
  <r>
    <n v="1981"/>
    <x v="43"/>
    <s v="Detroit Pistons"/>
    <n v="82"/>
    <n v="19755"/>
    <n v="3236"/>
    <n v="6986"/>
    <n v="0.46300000000000002"/>
    <n v="13"/>
    <n v="84"/>
    <n v="0.155"/>
    <n v="3223"/>
    <n v="6902"/>
    <n v="0.46700000000000003"/>
    <n v="8174"/>
    <n v="-6818"/>
    <n v="1.2024048096192385E-2"/>
  </r>
  <r>
    <n v="1980"/>
    <x v="44"/>
    <s v="San Antonio Spurs"/>
    <n v="82"/>
    <n v="19755"/>
    <n v="3856"/>
    <n v="7738"/>
    <n v="0.498"/>
    <n v="52"/>
    <n v="206"/>
    <n v="0.252"/>
    <n v="3804"/>
    <n v="7532"/>
    <n v="0.505"/>
    <n v="9788"/>
    <n v="-7326"/>
    <n v="2.6621866115275266E-2"/>
  </r>
  <r>
    <n v="1980"/>
    <x v="44"/>
    <s v="Los Angeles Lakers"/>
    <n v="82"/>
    <n v="19880"/>
    <n v="3898"/>
    <n v="7368"/>
    <n v="0.52900000000000003"/>
    <n v="20"/>
    <n v="100"/>
    <n v="0.2"/>
    <n v="3878"/>
    <n v="7268"/>
    <n v="0.53400000000000003"/>
    <n v="9438"/>
    <n v="-7168"/>
    <n v="1.3572204125950055E-2"/>
  </r>
  <r>
    <n v="1980"/>
    <x v="44"/>
    <s v="Cleveland Cavaliers"/>
    <n v="82"/>
    <n v="19930"/>
    <n v="3811"/>
    <n v="8041"/>
    <n v="0.47399999999999998"/>
    <n v="36"/>
    <n v="187"/>
    <n v="0.193"/>
    <n v="3775"/>
    <n v="7854"/>
    <n v="0.48099999999999998"/>
    <n v="9360"/>
    <n v="-7667"/>
    <n v="2.3255813953488372E-2"/>
  </r>
  <r>
    <n v="1980"/>
    <x v="44"/>
    <s v="New York Knicks"/>
    <n v="82"/>
    <n v="19780"/>
    <n v="3802"/>
    <n v="7672"/>
    <n v="0.496"/>
    <n v="42"/>
    <n v="191"/>
    <n v="0.22"/>
    <n v="3760"/>
    <n v="7481"/>
    <n v="0.503"/>
    <n v="9344"/>
    <n v="-7290"/>
    <n v="2.4895724713242962E-2"/>
  </r>
  <r>
    <n v="1980"/>
    <x v="44"/>
    <s v="Boston Celtics"/>
    <n v="82"/>
    <n v="19880"/>
    <n v="3617"/>
    <n v="7387"/>
    <n v="0.49"/>
    <n v="162"/>
    <n v="422"/>
    <n v="0.38400000000000001"/>
    <n v="3455"/>
    <n v="6965"/>
    <n v="0.496"/>
    <n v="9303"/>
    <n v="-6543"/>
    <n v="5.7127385948287535E-2"/>
  </r>
  <r>
    <n v="1980"/>
    <x v="44"/>
    <s v="Indiana Pacers"/>
    <n v="82"/>
    <n v="19855"/>
    <n v="3639"/>
    <n v="7689"/>
    <n v="0.47299999999999998"/>
    <n v="88"/>
    <n v="314"/>
    <n v="0.28000000000000003"/>
    <n v="3551"/>
    <n v="7375"/>
    <n v="0.48099999999999998"/>
    <n v="9119"/>
    <n v="-7061"/>
    <n v="4.0837560150864871E-2"/>
  </r>
  <r>
    <n v="1980"/>
    <x v="44"/>
    <s v="Phoenix Suns"/>
    <n v="82"/>
    <n v="19755"/>
    <n v="3570"/>
    <n v="7235"/>
    <n v="0.49299999999999999"/>
    <n v="68"/>
    <n v="280"/>
    <n v="0.24299999999999999"/>
    <n v="3502"/>
    <n v="6955"/>
    <n v="0.504"/>
    <n v="9114"/>
    <n v="-6675"/>
    <n v="3.8700760193503804E-2"/>
  </r>
  <r>
    <n v="1980"/>
    <x v="44"/>
    <s v="Houston Rockets"/>
    <n v="82"/>
    <n v="19930"/>
    <n v="3599"/>
    <n v="7496"/>
    <n v="0.48"/>
    <n v="104"/>
    <n v="379"/>
    <n v="0.27400000000000002"/>
    <n v="3495"/>
    <n v="7117"/>
    <n v="0.49099999999999999"/>
    <n v="9084"/>
    <n v="-6738"/>
    <n v="5.0560298826040552E-2"/>
  </r>
  <r>
    <n v="1980"/>
    <x v="44"/>
    <s v="Milwaukee Bucks"/>
    <n v="82"/>
    <n v="19805"/>
    <n v="3685"/>
    <n v="7553"/>
    <n v="0.48799999999999999"/>
    <n v="50"/>
    <n v="155"/>
    <n v="0.32300000000000001"/>
    <n v="3635"/>
    <n v="7398"/>
    <n v="0.49099999999999999"/>
    <n v="9025"/>
    <n v="-7243"/>
    <n v="2.0521647027671123E-2"/>
  </r>
  <r>
    <n v="1980"/>
    <x v="44"/>
    <s v="Philadelphia 76ers"/>
    <n v="82"/>
    <n v="19855"/>
    <n v="3523"/>
    <n v="7156"/>
    <n v="0.49199999999999999"/>
    <n v="27"/>
    <n v="125"/>
    <n v="0.216"/>
    <n v="3496"/>
    <n v="7031"/>
    <n v="0.497"/>
    <n v="8949"/>
    <n v="-6906"/>
    <n v="1.7467859139183903E-2"/>
  </r>
  <r>
    <n v="1980"/>
    <x v="44"/>
    <s v="Detroit Pistons"/>
    <n v="82"/>
    <n v="19780"/>
    <n v="3643"/>
    <n v="7596"/>
    <n v="0.48"/>
    <n v="57"/>
    <n v="219"/>
    <n v="0.26"/>
    <n v="3586"/>
    <n v="7377"/>
    <n v="0.48599999999999999"/>
    <n v="8933"/>
    <n v="-7158"/>
    <n v="2.8830963665086889E-2"/>
  </r>
  <r>
    <n v="1980"/>
    <x v="44"/>
    <s v="Seattle SuperSonics"/>
    <n v="82"/>
    <n v="19830"/>
    <n v="3554"/>
    <n v="7565"/>
    <n v="0.47"/>
    <n v="59"/>
    <n v="189"/>
    <n v="0.312"/>
    <n v="3495"/>
    <n v="7376"/>
    <n v="0.47399999999999998"/>
    <n v="8897"/>
    <n v="-7187"/>
    <n v="2.4983476536682089E-2"/>
  </r>
  <r>
    <n v="1980"/>
    <x v="44"/>
    <s v="New Jersey Nets"/>
    <n v="82"/>
    <n v="19805"/>
    <n v="3456"/>
    <n v="7504"/>
    <n v="0.46100000000000002"/>
    <n v="85"/>
    <n v="298"/>
    <n v="0.28499999999999998"/>
    <n v="3371"/>
    <n v="7206"/>
    <n v="0.46800000000000003"/>
    <n v="8879"/>
    <n v="-6908"/>
    <n v="3.9712153518123669E-2"/>
  </r>
  <r>
    <n v="1980"/>
    <x v="44"/>
    <s v="Denver Nuggets"/>
    <n v="82"/>
    <n v="19830"/>
    <n v="3462"/>
    <n v="7470"/>
    <n v="0.46300000000000002"/>
    <n v="83"/>
    <n v="255"/>
    <n v="0.32500000000000001"/>
    <n v="3379"/>
    <n v="7215"/>
    <n v="0.46800000000000003"/>
    <n v="8878"/>
    <n v="-6960"/>
    <n v="3.4136546184738957E-2"/>
  </r>
  <r>
    <n v="1980"/>
    <x v="44"/>
    <s v="Kansas City Kings"/>
    <n v="82"/>
    <n v="19805"/>
    <n v="3582"/>
    <n v="7489"/>
    <n v="0.47799999999999998"/>
    <n v="25"/>
    <n v="114"/>
    <n v="0.219"/>
    <n v="3557"/>
    <n v="7375"/>
    <n v="0.48199999999999998"/>
    <n v="8860"/>
    <n v="-7261"/>
    <n v="1.5222326078248097E-2"/>
  </r>
  <r>
    <n v="1980"/>
    <x v="44"/>
    <s v="San Diego Clippers"/>
    <n v="82"/>
    <n v="19755"/>
    <n v="3524"/>
    <n v="7494"/>
    <n v="0.47"/>
    <n v="177"/>
    <n v="543"/>
    <n v="0.32600000000000001"/>
    <n v="3347"/>
    <n v="6951"/>
    <n v="0.48199999999999998"/>
    <n v="8820"/>
    <n v="-6408"/>
    <n v="7.2457966373098481E-2"/>
  </r>
  <r>
    <n v="1980"/>
    <x v="44"/>
    <s v="Chicago Bulls"/>
    <n v="82"/>
    <n v="19905"/>
    <n v="3362"/>
    <n v="6943"/>
    <n v="0.48399999999999999"/>
    <n v="70"/>
    <n v="275"/>
    <n v="0.255"/>
    <n v="3292"/>
    <n v="6668"/>
    <n v="0.49399999999999999"/>
    <n v="8813"/>
    <n v="-6393"/>
    <n v="3.9608238513610831E-2"/>
  </r>
  <r>
    <n v="1980"/>
    <x v="44"/>
    <s v="Washington Bullets"/>
    <n v="82"/>
    <n v="19880"/>
    <n v="3574"/>
    <n v="7796"/>
    <n v="0.45800000000000002"/>
    <n v="73"/>
    <n v="238"/>
    <n v="0.307"/>
    <n v="3501"/>
    <n v="7558"/>
    <n v="0.46300000000000002"/>
    <n v="8773"/>
    <n v="-7320"/>
    <n v="3.0528476141611083E-2"/>
  </r>
  <r>
    <n v="1980"/>
    <x v="44"/>
    <s v="Atlanta Hawks"/>
    <n v="82"/>
    <n v="19780"/>
    <n v="3261"/>
    <n v="7027"/>
    <n v="0.46400000000000002"/>
    <n v="13"/>
    <n v="75"/>
    <n v="0.17299999999999999"/>
    <n v="3248"/>
    <n v="6952"/>
    <n v="0.46700000000000003"/>
    <n v="8573"/>
    <n v="-6877"/>
    <n v="1.0673117973530667E-2"/>
  </r>
  <r>
    <n v="1980"/>
    <x v="44"/>
    <s v="Golden State Warriors"/>
    <n v="82"/>
    <n v="19880"/>
    <n v="3527"/>
    <n v="7318"/>
    <n v="0.48199999999999998"/>
    <n v="27"/>
    <n v="121"/>
    <n v="0.223"/>
    <n v="3500"/>
    <n v="7197"/>
    <n v="0.48599999999999999"/>
    <n v="8493"/>
    <n v="-7076"/>
    <n v="1.6534572287510249E-2"/>
  </r>
  <r>
    <n v="1980"/>
    <x v="44"/>
    <s v="Portland Trail Blazers"/>
    <n v="82"/>
    <n v="19780"/>
    <n v="3408"/>
    <n v="7167"/>
    <n v="0.47599999999999998"/>
    <n v="26"/>
    <n v="132"/>
    <n v="0.19700000000000001"/>
    <n v="3382"/>
    <n v="7035"/>
    <n v="0.48099999999999998"/>
    <n v="8402"/>
    <n v="-6903"/>
    <n v="1.8417748011720386E-2"/>
  </r>
  <r>
    <n v="1980"/>
    <x v="44"/>
    <s v="Utah Jazz"/>
    <n v="82"/>
    <n v="19805"/>
    <n v="3382"/>
    <n v="6817"/>
    <n v="0.496"/>
    <n v="59"/>
    <n v="185"/>
    <n v="0.31900000000000001"/>
    <n v="3323"/>
    <n v="6632"/>
    <n v="0.501"/>
    <n v="8394"/>
    <n v="-6447"/>
    <n v="2.7138037259791699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n v="2024"/>
    <x v="0"/>
    <s v="Boston Celtics"/>
    <n v="82"/>
    <n v="19830"/>
    <n v="3601"/>
    <n v="7396"/>
    <n v="0.48699999999999999"/>
    <n v="1351"/>
    <n v="3482"/>
    <n v="0.38800000000000001"/>
    <n v="2250"/>
    <n v="3914"/>
    <n v="0.57499999999999996"/>
    <n v="9887"/>
  </r>
  <r>
    <n v="2024"/>
    <x v="0"/>
    <s v="Dallas Mavericks"/>
    <n v="82"/>
    <n v="19705"/>
    <n v="3535"/>
    <n v="7352"/>
    <n v="0.48099999999999998"/>
    <n v="1197"/>
    <n v="3242"/>
    <n v="0.36899999999999999"/>
    <n v="2338"/>
    <n v="4110"/>
    <n v="0.56899999999999995"/>
    <n v="9664"/>
  </r>
  <r>
    <n v="2024"/>
    <x v="0"/>
    <s v="Sacramento Kings"/>
    <n v="82"/>
    <n v="19855"/>
    <n v="3553"/>
    <n v="7455"/>
    <n v="0.47699999999999998"/>
    <n v="1178"/>
    <n v="3219"/>
    <n v="0.36599999999999999"/>
    <n v="2375"/>
    <n v="4236"/>
    <n v="0.56100000000000005"/>
    <n v="9558"/>
  </r>
  <r>
    <n v="2024"/>
    <x v="0"/>
    <s v="Milwaukee Bucks"/>
    <n v="82"/>
    <n v="19805"/>
    <n v="3538"/>
    <n v="7258"/>
    <n v="0.48699999999999999"/>
    <n v="1163"/>
    <n v="3122"/>
    <n v="0.373"/>
    <n v="2375"/>
    <n v="4136"/>
    <n v="0.57399999999999995"/>
    <n v="9756"/>
  </r>
  <r>
    <n v="2024"/>
    <x v="0"/>
    <s v="Memphis Grizzlies"/>
    <n v="82"/>
    <n v="19780"/>
    <n v="3145"/>
    <n v="7230"/>
    <n v="0.435"/>
    <n v="1071"/>
    <n v="3097"/>
    <n v="0.34599999999999997"/>
    <n v="2074"/>
    <n v="4133"/>
    <n v="0.502"/>
    <n v="8677"/>
  </r>
  <r>
    <n v="2024"/>
    <x v="0"/>
    <s v="Golden State Warriors"/>
    <n v="82"/>
    <n v="19830"/>
    <n v="3582"/>
    <n v="7515"/>
    <n v="0.47699999999999998"/>
    <n v="1211"/>
    <n v="3191"/>
    <n v="0.38"/>
    <n v="2371"/>
    <n v="4324"/>
    <n v="0.54800000000000004"/>
    <n v="9657"/>
  </r>
  <r>
    <n v="2024"/>
    <x v="0"/>
    <s v="Cleveland Cavaliers"/>
    <n v="82"/>
    <n v="19805"/>
    <n v="3425"/>
    <n v="7148"/>
    <n v="0.47899999999999998"/>
    <n v="1108"/>
    <n v="3016"/>
    <n v="0.36699999999999999"/>
    <n v="2317"/>
    <n v="4132"/>
    <n v="0.56100000000000005"/>
    <n v="9236"/>
  </r>
  <r>
    <n v="2024"/>
    <x v="0"/>
    <s v="Brooklyn Nets"/>
    <n v="82"/>
    <n v="19805"/>
    <n v="3334"/>
    <n v="7307"/>
    <n v="0.45600000000000002"/>
    <n v="1089"/>
    <n v="3010"/>
    <n v="0.36199999999999999"/>
    <n v="2245"/>
    <n v="4297"/>
    <n v="0.52200000000000002"/>
    <n v="9050"/>
  </r>
  <r>
    <n v="2024"/>
    <x v="0"/>
    <s v="Atlanta Hawks"/>
    <n v="82"/>
    <n v="19855"/>
    <n v="3529"/>
    <n v="7584"/>
    <n v="0.46500000000000002"/>
    <n v="1125"/>
    <n v="3092"/>
    <n v="0.36399999999999999"/>
    <n v="2404"/>
    <n v="4492"/>
    <n v="0.53500000000000003"/>
    <n v="9703"/>
  </r>
  <r>
    <n v="2024"/>
    <x v="0"/>
    <s v="Utah Jazz"/>
    <n v="82"/>
    <n v="19805"/>
    <n v="3443"/>
    <n v="7371"/>
    <n v="0.46700000000000003"/>
    <n v="1060"/>
    <n v="2993"/>
    <n v="0.35399999999999998"/>
    <n v="2383"/>
    <n v="4378"/>
    <n v="0.54400000000000004"/>
    <n v="9484"/>
  </r>
  <r>
    <n v="2024"/>
    <x v="0"/>
    <s v="New York Knicks"/>
    <n v="82"/>
    <n v="19730"/>
    <n v="3385"/>
    <n v="7272"/>
    <n v="0.46500000000000002"/>
    <n v="1083"/>
    <n v="2936"/>
    <n v="0.36899999999999999"/>
    <n v="2302"/>
    <n v="4336"/>
    <n v="0.53100000000000003"/>
    <n v="9249"/>
  </r>
  <r>
    <n v="2024"/>
    <x v="0"/>
    <s v="San Antonio Spurs"/>
    <n v="82"/>
    <n v="19830"/>
    <n v="3438"/>
    <n v="7436"/>
    <n v="0.46200000000000002"/>
    <n v="1036"/>
    <n v="2983"/>
    <n v="0.34699999999999998"/>
    <n v="2402"/>
    <n v="4453"/>
    <n v="0.53900000000000003"/>
    <n v="9192"/>
  </r>
  <r>
    <n v="2024"/>
    <x v="0"/>
    <s v="Houston Rockets"/>
    <n v="82"/>
    <n v="19855"/>
    <n v="3425"/>
    <n v="7459"/>
    <n v="0.45900000000000002"/>
    <n v="1043"/>
    <n v="2964"/>
    <n v="0.35199999999999998"/>
    <n v="2382"/>
    <n v="4495"/>
    <n v="0.53"/>
    <n v="9375"/>
  </r>
  <r>
    <n v="2024"/>
    <x v="0"/>
    <s v="Miami Heat"/>
    <n v="82"/>
    <n v="19755"/>
    <n v="3266"/>
    <n v="7022"/>
    <n v="0.46500000000000002"/>
    <n v="1022"/>
    <n v="2765"/>
    <n v="0.37"/>
    <n v="2244"/>
    <n v="4257"/>
    <n v="0.52700000000000002"/>
    <n v="9032"/>
  </r>
  <r>
    <n v="2024"/>
    <x v="0"/>
    <s v="Charlotte Hornets"/>
    <n v="82"/>
    <n v="19730"/>
    <n v="3281"/>
    <n v="7133"/>
    <n v="0.46"/>
    <n v="989"/>
    <n v="2788"/>
    <n v="0.35499999999999998"/>
    <n v="2292"/>
    <n v="4345"/>
    <n v="0.52800000000000002"/>
    <n v="8740"/>
  </r>
  <r>
    <n v="2024"/>
    <x v="0"/>
    <s v="Washington Wizards"/>
    <n v="82"/>
    <n v="19730"/>
    <n v="3523"/>
    <n v="7493"/>
    <n v="0.47"/>
    <n v="1015"/>
    <n v="2915"/>
    <n v="0.34799999999999998"/>
    <n v="2508"/>
    <n v="4578"/>
    <n v="0.54800000000000004"/>
    <n v="9327"/>
  </r>
  <r>
    <n v="2024"/>
    <x v="0"/>
    <s v="Minnesota Timberwolves"/>
    <n v="82"/>
    <n v="19805"/>
    <n v="3383"/>
    <n v="6974"/>
    <n v="0.48499999999999999"/>
    <n v="1037"/>
    <n v="2681"/>
    <n v="0.38700000000000001"/>
    <n v="2346"/>
    <n v="4293"/>
    <n v="0.54600000000000004"/>
    <n v="9264"/>
  </r>
  <r>
    <n v="2024"/>
    <x v="0"/>
    <s v="Oklahoma City Thunder"/>
    <n v="82"/>
    <n v="19805"/>
    <n v="3653"/>
    <n v="7324"/>
    <n v="0.499"/>
    <n v="1090"/>
    <n v="2805"/>
    <n v="0.38900000000000001"/>
    <n v="2563"/>
    <n v="4519"/>
    <n v="0.56699999999999995"/>
    <n v="9847"/>
  </r>
  <r>
    <n v="2024"/>
    <x v="0"/>
    <s v="Los Angeles Clippers"/>
    <n v="82"/>
    <n v="19705"/>
    <n v="3473"/>
    <n v="7108"/>
    <n v="0.48899999999999999"/>
    <n v="1036"/>
    <n v="2719"/>
    <n v="0.38100000000000001"/>
    <n v="2437"/>
    <n v="4389"/>
    <n v="0.55500000000000005"/>
    <n v="9481"/>
  </r>
  <r>
    <n v="2024"/>
    <x v="0"/>
    <s v="Indiana Pacers"/>
    <n v="82"/>
    <n v="19705"/>
    <n v="3855"/>
    <n v="7599"/>
    <n v="0.50700000000000001"/>
    <n v="1082"/>
    <n v="2891"/>
    <n v="0.374"/>
    <n v="2773"/>
    <n v="4708"/>
    <n v="0.58899999999999997"/>
    <n v="10110"/>
  </r>
  <r>
    <n v="2024"/>
    <x v="0"/>
    <s v="Phoenix Suns"/>
    <n v="82"/>
    <n v="19780"/>
    <n v="3482"/>
    <n v="7063"/>
    <n v="0.49299999999999999"/>
    <n v="1020"/>
    <n v="2671"/>
    <n v="0.38200000000000001"/>
    <n v="2462"/>
    <n v="4392"/>
    <n v="0.56100000000000005"/>
    <n v="9532"/>
  </r>
  <r>
    <n v="2024"/>
    <x v="0"/>
    <s v="New Orleans Pelicans"/>
    <n v="82"/>
    <n v="19705"/>
    <n v="3484"/>
    <n v="7165"/>
    <n v="0.48599999999999999"/>
    <n v="1023"/>
    <n v="2673"/>
    <n v="0.38300000000000001"/>
    <n v="2461"/>
    <n v="4492"/>
    <n v="0.54800000000000004"/>
    <n v="9436"/>
  </r>
  <r>
    <n v="2024"/>
    <x v="0"/>
    <s v="Philadelphia 76ers"/>
    <n v="82"/>
    <n v="19780"/>
    <n v="3404"/>
    <n v="7331"/>
    <n v="0.46400000000000002"/>
    <n v="992"/>
    <n v="2733"/>
    <n v="0.36299999999999999"/>
    <n v="2412"/>
    <n v="4598"/>
    <n v="0.52500000000000002"/>
    <n v="9397"/>
  </r>
  <r>
    <n v="2024"/>
    <x v="0"/>
    <s v="Portland Trail Blazers"/>
    <n v="82"/>
    <n v="19880"/>
    <n v="3227"/>
    <n v="7356"/>
    <n v="0.439"/>
    <n v="939"/>
    <n v="2723"/>
    <n v="0.34499999999999997"/>
    <n v="2288"/>
    <n v="4633"/>
    <n v="0.49399999999999999"/>
    <n v="8722"/>
  </r>
  <r>
    <n v="2024"/>
    <x v="0"/>
    <s v="Orlando Magic"/>
    <n v="82"/>
    <n v="19780"/>
    <n v="3318"/>
    <n v="6964"/>
    <n v="0.47599999999999998"/>
    <n v="903"/>
    <n v="2568"/>
    <n v="0.35199999999999998"/>
    <n v="2415"/>
    <n v="4396"/>
    <n v="0.54900000000000004"/>
    <n v="9058"/>
  </r>
  <r>
    <n v="2024"/>
    <x v="0"/>
    <s v="Toronto Raptors"/>
    <n v="82"/>
    <n v="19805"/>
    <n v="3466"/>
    <n v="7356"/>
    <n v="0.47099999999999997"/>
    <n v="942"/>
    <n v="2712"/>
    <n v="0.34699999999999998"/>
    <n v="2524"/>
    <n v="4644"/>
    <n v="0.54300000000000004"/>
    <n v="9213"/>
  </r>
  <r>
    <n v="2024"/>
    <x v="0"/>
    <s v="Detroit Pistons"/>
    <n v="82"/>
    <n v="19755"/>
    <n v="3353"/>
    <n v="7236"/>
    <n v="0.46300000000000002"/>
    <n v="906"/>
    <n v="2602"/>
    <n v="0.34799999999999998"/>
    <n v="2447"/>
    <n v="4634"/>
    <n v="0.52800000000000002"/>
    <n v="9010"/>
  </r>
  <r>
    <n v="2024"/>
    <x v="0"/>
    <s v="Los Angeles Lakers"/>
    <n v="82"/>
    <n v="19855"/>
    <n v="3580"/>
    <n v="7177"/>
    <n v="0.499"/>
    <n v="969"/>
    <n v="2572"/>
    <n v="0.377"/>
    <n v="2611"/>
    <n v="4605"/>
    <n v="0.56699999999999995"/>
    <n v="9679"/>
  </r>
  <r>
    <n v="2024"/>
    <x v="0"/>
    <s v="Chicago Bulls"/>
    <n v="82"/>
    <n v="19980"/>
    <n v="3448"/>
    <n v="7339"/>
    <n v="0.47"/>
    <n v="941"/>
    <n v="2630"/>
    <n v="0.35799999999999998"/>
    <n v="2507"/>
    <n v="4709"/>
    <n v="0.53200000000000003"/>
    <n v="9206"/>
  </r>
  <r>
    <n v="2024"/>
    <x v="0"/>
    <s v="Denver Nuggets"/>
    <n v="82"/>
    <n v="19705"/>
    <n v="3610"/>
    <n v="7279"/>
    <n v="0.496"/>
    <n v="958"/>
    <n v="2560"/>
    <n v="0.374"/>
    <n v="2652"/>
    <n v="4719"/>
    <n v="0.56200000000000006"/>
    <n v="9418"/>
  </r>
  <r>
    <n v="2023"/>
    <x v="1"/>
    <s v="Sacramento Kings"/>
    <n v="82"/>
    <n v="19830"/>
    <n v="3573"/>
    <n v="7232"/>
    <n v="0.49399999999999999"/>
    <n v="1128"/>
    <n v="3060"/>
    <n v="0.36899999999999999"/>
    <n v="2445"/>
    <n v="4172"/>
    <n v="0.58599999999999997"/>
    <n v="9898"/>
  </r>
  <r>
    <n v="2023"/>
    <x v="1"/>
    <s v="Golden State Warriors"/>
    <n v="82"/>
    <n v="19830"/>
    <n v="3538"/>
    <n v="7393"/>
    <n v="0.47899999999999998"/>
    <n v="1363"/>
    <n v="3540"/>
    <n v="0.38500000000000001"/>
    <n v="2175"/>
    <n v="3853"/>
    <n v="0.56399999999999995"/>
    <n v="9753"/>
  </r>
  <r>
    <n v="2023"/>
    <x v="1"/>
    <s v="Atlanta Hawks"/>
    <n v="82"/>
    <n v="19855"/>
    <n v="3658"/>
    <n v="7574"/>
    <n v="0.48299999999999998"/>
    <n v="882"/>
    <n v="2505"/>
    <n v="0.35199999999999998"/>
    <n v="2776"/>
    <n v="5069"/>
    <n v="0.54800000000000004"/>
    <n v="9711"/>
  </r>
  <r>
    <n v="2023"/>
    <x v="1"/>
    <s v="Boston Celtics"/>
    <n v="82"/>
    <n v="19980"/>
    <n v="3460"/>
    <n v="7278"/>
    <n v="0.47499999999999998"/>
    <n v="1315"/>
    <n v="3492"/>
    <n v="0.377"/>
    <n v="2145"/>
    <n v="3786"/>
    <n v="0.56699999999999995"/>
    <n v="9671"/>
  </r>
  <r>
    <n v="2023"/>
    <x v="1"/>
    <s v="Oklahoma City Thunder"/>
    <n v="82"/>
    <n v="19855"/>
    <n v="3533"/>
    <n v="7590"/>
    <n v="0.46500000000000002"/>
    <n v="995"/>
    <n v="2797"/>
    <n v="0.35599999999999998"/>
    <n v="2538"/>
    <n v="4793"/>
    <n v="0.53"/>
    <n v="9633"/>
  </r>
  <r>
    <n v="2023"/>
    <x v="1"/>
    <s v="Los Angeles Lakers"/>
    <n v="82"/>
    <n v="19880"/>
    <n v="3516"/>
    <n v="7298"/>
    <n v="0.48199999999999998"/>
    <n v="885"/>
    <n v="2558"/>
    <n v="0.34599999999999997"/>
    <n v="2631"/>
    <n v="4740"/>
    <n v="0.55500000000000005"/>
    <n v="9608"/>
  </r>
  <r>
    <n v="2023"/>
    <x v="1"/>
    <s v="Utah Jazz"/>
    <n v="82"/>
    <n v="19805"/>
    <n v="3485"/>
    <n v="7365"/>
    <n v="0.47299999999999998"/>
    <n v="1094"/>
    <n v="3099"/>
    <n v="0.35299999999999998"/>
    <n v="2391"/>
    <n v="4266"/>
    <n v="0.56000000000000005"/>
    <n v="9600"/>
  </r>
  <r>
    <n v="2023"/>
    <x v="1"/>
    <s v="Milwaukee Bucks"/>
    <n v="82"/>
    <n v="19830"/>
    <n v="3504"/>
    <n v="7411"/>
    <n v="0.47299999999999998"/>
    <n v="1217"/>
    <n v="3306"/>
    <n v="0.36799999999999999"/>
    <n v="2287"/>
    <n v="4105"/>
    <n v="0.55700000000000005"/>
    <n v="9589"/>
  </r>
  <r>
    <n v="2023"/>
    <x v="1"/>
    <s v="Memphis Grizzlies"/>
    <n v="82"/>
    <n v="19780"/>
    <n v="3585"/>
    <n v="7551"/>
    <n v="0.47499999999999998"/>
    <n v="985"/>
    <n v="2807"/>
    <n v="0.35099999999999998"/>
    <n v="2600"/>
    <n v="4744"/>
    <n v="0.54800000000000004"/>
    <n v="9587"/>
  </r>
  <r>
    <n v="2023"/>
    <x v="1"/>
    <s v="Indiana Pacers"/>
    <n v="82"/>
    <n v="19755"/>
    <n v="3444"/>
    <n v="7345"/>
    <n v="0.46899999999999997"/>
    <n v="1112"/>
    <n v="3030"/>
    <n v="0.36699999999999999"/>
    <n v="2332"/>
    <n v="4315"/>
    <n v="0.54"/>
    <n v="9535"/>
  </r>
  <r>
    <n v="2023"/>
    <x v="1"/>
    <s v="New York Knicks"/>
    <n v="82"/>
    <n v="19955"/>
    <n v="3444"/>
    <n v="7328"/>
    <n v="0.47"/>
    <n v="1037"/>
    <n v="2930"/>
    <n v="0.35399999999999998"/>
    <n v="2407"/>
    <n v="4398"/>
    <n v="0.54700000000000004"/>
    <n v="9514"/>
  </r>
  <r>
    <n v="2023"/>
    <x v="1"/>
    <s v="Denver Nuggets"/>
    <n v="82"/>
    <n v="19755"/>
    <n v="3574"/>
    <n v="7088"/>
    <n v="0.504"/>
    <n v="969"/>
    <n v="2559"/>
    <n v="0.379"/>
    <n v="2605"/>
    <n v="4529"/>
    <n v="0.57499999999999996"/>
    <n v="9495"/>
  </r>
  <r>
    <n v="2023"/>
    <x v="1"/>
    <s v="Minnesota Timberwolves"/>
    <n v="82"/>
    <n v="19830"/>
    <n v="3515"/>
    <n v="7167"/>
    <n v="0.49"/>
    <n v="997"/>
    <n v="2731"/>
    <n v="0.36499999999999999"/>
    <n v="2518"/>
    <n v="4436"/>
    <n v="0.56799999999999995"/>
    <n v="9494"/>
  </r>
  <r>
    <n v="2023"/>
    <x v="1"/>
    <s v="Philadelphia 76ers"/>
    <n v="82"/>
    <n v="19880"/>
    <n v="3347"/>
    <n v="6870"/>
    <n v="0.48699999999999999"/>
    <n v="1035"/>
    <n v="2675"/>
    <n v="0.38700000000000001"/>
    <n v="2312"/>
    <n v="4195"/>
    <n v="0.55100000000000005"/>
    <n v="9448"/>
  </r>
  <r>
    <n v="2023"/>
    <x v="1"/>
    <s v="New Orleans Pelicans"/>
    <n v="82"/>
    <n v="19855"/>
    <n v="3447"/>
    <n v="7180"/>
    <n v="0.48"/>
    <n v="899"/>
    <n v="2468"/>
    <n v="0.36399999999999999"/>
    <n v="2548"/>
    <n v="4712"/>
    <n v="0.54100000000000004"/>
    <n v="9378"/>
  </r>
  <r>
    <n v="2023"/>
    <x v="1"/>
    <s v="Dallas Mavericks"/>
    <n v="82"/>
    <n v="19930"/>
    <n v="3283"/>
    <n v="6909"/>
    <n v="0.47499999999999998"/>
    <n v="1246"/>
    <n v="3362"/>
    <n v="0.371"/>
    <n v="2037"/>
    <n v="3547"/>
    <n v="0.57399999999999995"/>
    <n v="9366"/>
  </r>
  <r>
    <n v="2023"/>
    <x v="1"/>
    <s v="Phoenix Suns"/>
    <n v="82"/>
    <n v="19780"/>
    <n v="3453"/>
    <n v="7388"/>
    <n v="0.46700000000000003"/>
    <n v="1001"/>
    <n v="2674"/>
    <n v="0.374"/>
    <n v="2452"/>
    <n v="4714"/>
    <n v="0.52"/>
    <n v="9319"/>
  </r>
  <r>
    <n v="2023"/>
    <x v="1"/>
    <s v="Los Angeles Clippers"/>
    <n v="82"/>
    <n v="19830"/>
    <n v="3370"/>
    <n v="7059"/>
    <n v="0.47699999999999998"/>
    <n v="1041"/>
    <n v="2735"/>
    <n v="0.38100000000000001"/>
    <n v="2329"/>
    <n v="4324"/>
    <n v="0.53900000000000003"/>
    <n v="9314"/>
  </r>
  <r>
    <n v="2023"/>
    <x v="1"/>
    <s v="Portland Trail Blazers"/>
    <n v="82"/>
    <n v="19730"/>
    <n v="3317"/>
    <n v="7001"/>
    <n v="0.47399999999999998"/>
    <n v="1056"/>
    <n v="2893"/>
    <n v="0.36499999999999999"/>
    <n v="2261"/>
    <n v="4108"/>
    <n v="0.55000000000000004"/>
    <n v="9299"/>
  </r>
  <r>
    <n v="2023"/>
    <x v="1"/>
    <s v="Brooklyn Nets"/>
    <n v="82"/>
    <n v="19730"/>
    <n v="3399"/>
    <n v="6978"/>
    <n v="0.48699999999999999"/>
    <n v="1048"/>
    <n v="2771"/>
    <n v="0.378"/>
    <n v="2351"/>
    <n v="4207"/>
    <n v="0.55900000000000005"/>
    <n v="9295"/>
  </r>
  <r>
    <n v="2023"/>
    <x v="1"/>
    <s v="Washington Wizards"/>
    <n v="82"/>
    <n v="19755"/>
    <n v="3456"/>
    <n v="7127"/>
    <n v="0.48499999999999999"/>
    <n v="925"/>
    <n v="2601"/>
    <n v="0.35599999999999998"/>
    <n v="2531"/>
    <n v="4526"/>
    <n v="0.55900000000000005"/>
    <n v="9279"/>
  </r>
  <r>
    <n v="2023"/>
    <x v="1"/>
    <s v="Chicago Bulls"/>
    <n v="82"/>
    <n v="19905"/>
    <n v="3488"/>
    <n v="7116"/>
    <n v="0.49"/>
    <n v="854"/>
    <n v="2367"/>
    <n v="0.36099999999999999"/>
    <n v="2634"/>
    <n v="4749"/>
    <n v="0.55500000000000005"/>
    <n v="9276"/>
  </r>
  <r>
    <n v="2023"/>
    <x v="1"/>
    <s v="San Antonio Spurs"/>
    <n v="82"/>
    <n v="19855"/>
    <n v="3533"/>
    <n v="7593"/>
    <n v="0.46500000000000002"/>
    <n v="911"/>
    <n v="2640"/>
    <n v="0.34499999999999997"/>
    <n v="2622"/>
    <n v="4953"/>
    <n v="0.52900000000000003"/>
    <n v="9269"/>
  </r>
  <r>
    <n v="2023"/>
    <x v="1"/>
    <s v="Toronto Raptors"/>
    <n v="82"/>
    <n v="19805"/>
    <n v="3434"/>
    <n v="7489"/>
    <n v="0.45900000000000002"/>
    <n v="880"/>
    <n v="2626"/>
    <n v="0.33500000000000002"/>
    <n v="2554"/>
    <n v="4863"/>
    <n v="0.52500000000000002"/>
    <n v="9254"/>
  </r>
  <r>
    <n v="2023"/>
    <x v="1"/>
    <s v="Cleveland Cavaliers"/>
    <n v="82"/>
    <n v="19880"/>
    <n v="3408"/>
    <n v="6984"/>
    <n v="0.48799999999999999"/>
    <n v="950"/>
    <n v="2589"/>
    <n v="0.36699999999999999"/>
    <n v="2458"/>
    <n v="4395"/>
    <n v="0.55900000000000005"/>
    <n v="9205"/>
  </r>
  <r>
    <n v="2023"/>
    <x v="1"/>
    <s v="Orlando Magic"/>
    <n v="82"/>
    <n v="19780"/>
    <n v="3323"/>
    <n v="7074"/>
    <n v="0.47"/>
    <n v="883"/>
    <n v="2551"/>
    <n v="0.34599999999999997"/>
    <n v="2440"/>
    <n v="4523"/>
    <n v="0.53900000000000003"/>
    <n v="9136"/>
  </r>
  <r>
    <n v="2023"/>
    <x v="1"/>
    <s v="Charlotte Hornets"/>
    <n v="82"/>
    <n v="19830"/>
    <n v="3385"/>
    <n v="7413"/>
    <n v="0.45700000000000002"/>
    <n v="881"/>
    <n v="2669"/>
    <n v="0.33"/>
    <n v="2504"/>
    <n v="4744"/>
    <n v="0.52800000000000002"/>
    <n v="9098"/>
  </r>
  <r>
    <n v="2023"/>
    <x v="1"/>
    <s v="Houston Rockets"/>
    <n v="82"/>
    <n v="19755"/>
    <n v="3329"/>
    <n v="7287"/>
    <n v="0.45700000000000002"/>
    <n v="856"/>
    <n v="2619"/>
    <n v="0.32700000000000001"/>
    <n v="2473"/>
    <n v="4668"/>
    <n v="0.53"/>
    <n v="9081"/>
  </r>
  <r>
    <n v="2023"/>
    <x v="1"/>
    <s v="Detroit Pistons"/>
    <n v="82"/>
    <n v="19805"/>
    <n v="3244"/>
    <n v="7140"/>
    <n v="0.45400000000000001"/>
    <n v="934"/>
    <n v="2659"/>
    <n v="0.35099999999999998"/>
    <n v="2310"/>
    <n v="4481"/>
    <n v="0.51600000000000001"/>
    <n v="9045"/>
  </r>
  <r>
    <n v="2023"/>
    <x v="1"/>
    <s v="Miami Heat"/>
    <n v="82"/>
    <n v="19805"/>
    <n v="3215"/>
    <n v="6991"/>
    <n v="0.46"/>
    <n v="980"/>
    <n v="2852"/>
    <n v="0.34399999999999997"/>
    <n v="2235"/>
    <n v="4139"/>
    <n v="0.54"/>
    <n v="8977"/>
  </r>
  <r>
    <n v="2022"/>
    <x v="2"/>
    <s v="Minnesota Timberwolves"/>
    <n v="82"/>
    <n v="19780"/>
    <n v="3411"/>
    <n v="7458"/>
    <n v="0.45700000000000002"/>
    <n v="1211"/>
    <n v="3386"/>
    <n v="0.35799999999999998"/>
    <n v="2200"/>
    <n v="4072"/>
    <n v="0.54"/>
    <n v="9507"/>
  </r>
  <r>
    <n v="2022"/>
    <x v="2"/>
    <s v="Memphis Grizzlies"/>
    <n v="82"/>
    <n v="19780"/>
    <n v="3571"/>
    <n v="7739"/>
    <n v="0.46100000000000002"/>
    <n v="945"/>
    <n v="2679"/>
    <n v="0.35299999999999998"/>
    <n v="2626"/>
    <n v="5060"/>
    <n v="0.51900000000000002"/>
    <n v="9480"/>
  </r>
  <r>
    <n v="2022"/>
    <x v="2"/>
    <s v="Milwaukee Bucks"/>
    <n v="82"/>
    <n v="19755"/>
    <n v="3429"/>
    <n v="7331"/>
    <n v="0.46800000000000003"/>
    <n v="1153"/>
    <n v="3151"/>
    <n v="0.36599999999999999"/>
    <n v="2276"/>
    <n v="4180"/>
    <n v="0.54400000000000004"/>
    <n v="9470"/>
  </r>
  <r>
    <n v="2022"/>
    <x v="2"/>
    <s v="Charlotte Hornets"/>
    <n v="82"/>
    <n v="19880"/>
    <n v="3508"/>
    <n v="7497"/>
    <n v="0.46800000000000003"/>
    <n v="1143"/>
    <n v="3130"/>
    <n v="0.36499999999999999"/>
    <n v="2365"/>
    <n v="4367"/>
    <n v="0.54200000000000004"/>
    <n v="9457"/>
  </r>
  <r>
    <n v="2022"/>
    <x v="2"/>
    <s v="Phoenix Suns"/>
    <n v="82"/>
    <n v="19730"/>
    <n v="3581"/>
    <n v="7389"/>
    <n v="0.48499999999999999"/>
    <n v="951"/>
    <n v="2616"/>
    <n v="0.36399999999999999"/>
    <n v="2630"/>
    <n v="4773"/>
    <n v="0.55100000000000005"/>
    <n v="9416"/>
  </r>
  <r>
    <n v="2022"/>
    <x v="2"/>
    <s v="Atlanta Hawks"/>
    <n v="82"/>
    <n v="19705"/>
    <n v="3401"/>
    <n v="7241"/>
    <n v="0.47"/>
    <n v="1056"/>
    <n v="2821"/>
    <n v="0.374"/>
    <n v="2345"/>
    <n v="4420"/>
    <n v="0.53100000000000003"/>
    <n v="9343"/>
  </r>
  <r>
    <n v="2022"/>
    <x v="2"/>
    <s v="Utah Jazz"/>
    <n v="82"/>
    <n v="19730"/>
    <n v="3327"/>
    <n v="7067"/>
    <n v="0.47099999999999997"/>
    <n v="1192"/>
    <n v="3308"/>
    <n v="0.36"/>
    <n v="2135"/>
    <n v="3759"/>
    <n v="0.56799999999999995"/>
    <n v="9316"/>
  </r>
  <r>
    <n v="2022"/>
    <x v="2"/>
    <s v="San Antonio Spurs"/>
    <n v="82"/>
    <n v="19805"/>
    <n v="3546"/>
    <n v="7601"/>
    <n v="0.46700000000000003"/>
    <n v="925"/>
    <n v="2626"/>
    <n v="0.35199999999999998"/>
    <n v="2621"/>
    <n v="4975"/>
    <n v="0.52700000000000002"/>
    <n v="9279"/>
  </r>
  <r>
    <n v="2022"/>
    <x v="2"/>
    <s v="Brooklyn Nets"/>
    <n v="82"/>
    <n v="19755"/>
    <n v="3442"/>
    <n v="7251"/>
    <n v="0.47499999999999998"/>
    <n v="940"/>
    <n v="2602"/>
    <n v="0.36099999999999999"/>
    <n v="2502"/>
    <n v="4649"/>
    <n v="0.53800000000000003"/>
    <n v="9258"/>
  </r>
  <r>
    <n v="2022"/>
    <x v="2"/>
    <s v="Denver Nuggets"/>
    <n v="82"/>
    <n v="19805"/>
    <n v="3416"/>
    <n v="7079"/>
    <n v="0.48299999999999998"/>
    <n v="1039"/>
    <n v="2944"/>
    <n v="0.35299999999999998"/>
    <n v="2377"/>
    <n v="4135"/>
    <n v="0.57499999999999996"/>
    <n v="9243"/>
  </r>
  <r>
    <n v="2022"/>
    <x v="2"/>
    <s v="Los Angeles Lakers"/>
    <n v="82"/>
    <n v="19980"/>
    <n v="3415"/>
    <n v="7279"/>
    <n v="0.46899999999999997"/>
    <n v="982"/>
    <n v="2826"/>
    <n v="0.34699999999999998"/>
    <n v="2433"/>
    <n v="4453"/>
    <n v="0.54600000000000004"/>
    <n v="9192"/>
  </r>
  <r>
    <n v="2022"/>
    <x v="2"/>
    <s v="Boston Celtics"/>
    <n v="82"/>
    <n v="19905"/>
    <n v="3341"/>
    <n v="7167"/>
    <n v="0.46600000000000003"/>
    <n v="1085"/>
    <n v="3044"/>
    <n v="0.35599999999999998"/>
    <n v="2256"/>
    <n v="4123"/>
    <n v="0.54700000000000004"/>
    <n v="9164"/>
  </r>
  <r>
    <n v="2022"/>
    <x v="2"/>
    <s v="Chicago Bulls"/>
    <n v="82"/>
    <n v="19730"/>
    <n v="3422"/>
    <n v="7127"/>
    <n v="0.48"/>
    <n v="872"/>
    <n v="2364"/>
    <n v="0.36899999999999999"/>
    <n v="2550"/>
    <n v="4763"/>
    <n v="0.53500000000000003"/>
    <n v="9152"/>
  </r>
  <r>
    <n v="2022"/>
    <x v="2"/>
    <s v="Indiana Pacers"/>
    <n v="82"/>
    <n v="19880"/>
    <n v="3398"/>
    <n v="7338"/>
    <n v="0.46300000000000002"/>
    <n v="997"/>
    <n v="2899"/>
    <n v="0.34399999999999997"/>
    <n v="2401"/>
    <n v="4439"/>
    <n v="0.54100000000000004"/>
    <n v="9140"/>
  </r>
  <r>
    <n v="2022"/>
    <x v="2"/>
    <s v="Golden State Warriors"/>
    <n v="82"/>
    <n v="19730"/>
    <n v="3323"/>
    <n v="7087"/>
    <n v="0.46899999999999997"/>
    <n v="1176"/>
    <n v="3231"/>
    <n v="0.36399999999999999"/>
    <n v="2147"/>
    <n v="3856"/>
    <n v="0.55700000000000005"/>
    <n v="9102"/>
  </r>
  <r>
    <n v="2022"/>
    <x v="2"/>
    <s v="Sacramento Kings"/>
    <n v="82"/>
    <n v="19805"/>
    <n v="3321"/>
    <n v="7223"/>
    <n v="0.46"/>
    <n v="937"/>
    <n v="2722"/>
    <n v="0.34399999999999997"/>
    <n v="2384"/>
    <n v="4501"/>
    <n v="0.53"/>
    <n v="9045"/>
  </r>
  <r>
    <n v="2022"/>
    <x v="2"/>
    <s v="Miami Heat"/>
    <n v="82"/>
    <n v="19855"/>
    <n v="3246"/>
    <n v="6954"/>
    <n v="0.46700000000000003"/>
    <n v="1114"/>
    <n v="2936"/>
    <n v="0.379"/>
    <n v="2132"/>
    <n v="4018"/>
    <n v="0.53100000000000003"/>
    <n v="9022"/>
  </r>
  <r>
    <n v="2022"/>
    <x v="2"/>
    <s v="Philadelphia 76ers"/>
    <n v="82"/>
    <n v="19805"/>
    <n v="3230"/>
    <n v="6932"/>
    <n v="0.46600000000000003"/>
    <n v="950"/>
    <n v="2608"/>
    <n v="0.36399999999999999"/>
    <n v="2280"/>
    <n v="4324"/>
    <n v="0.52700000000000002"/>
    <n v="9015"/>
  </r>
  <r>
    <n v="2022"/>
    <x v="2"/>
    <s v="Houston Rockets"/>
    <n v="82"/>
    <n v="19755"/>
    <n v="3229"/>
    <n v="7083"/>
    <n v="0.45600000000000002"/>
    <n v="1105"/>
    <n v="3170"/>
    <n v="0.34899999999999998"/>
    <n v="2124"/>
    <n v="3913"/>
    <n v="0.54300000000000004"/>
    <n v="8997"/>
  </r>
  <r>
    <n v="2022"/>
    <x v="2"/>
    <s v="Toronto Raptors"/>
    <n v="82"/>
    <n v="19855"/>
    <n v="3332"/>
    <n v="7489"/>
    <n v="0.44500000000000001"/>
    <n v="979"/>
    <n v="2808"/>
    <n v="0.34899999999999998"/>
    <n v="2353"/>
    <n v="4681"/>
    <n v="0.503"/>
    <n v="8970"/>
  </r>
  <r>
    <n v="2022"/>
    <x v="2"/>
    <s v="New Orleans Pelicans"/>
    <n v="82"/>
    <n v="19755"/>
    <n v="3294"/>
    <n v="7212"/>
    <n v="0.45700000000000002"/>
    <n v="873"/>
    <n v="2629"/>
    <n v="0.33200000000000002"/>
    <n v="2421"/>
    <n v="4583"/>
    <n v="0.52800000000000002"/>
    <n v="8962"/>
  </r>
  <r>
    <n v="2022"/>
    <x v="2"/>
    <s v="Washington Wizards"/>
    <n v="82"/>
    <n v="19830"/>
    <n v="3327"/>
    <n v="7056"/>
    <n v="0.47199999999999998"/>
    <n v="860"/>
    <n v="2512"/>
    <n v="0.34200000000000003"/>
    <n v="2467"/>
    <n v="4544"/>
    <n v="0.54300000000000004"/>
    <n v="8907"/>
  </r>
  <r>
    <n v="2022"/>
    <x v="2"/>
    <s v="Los Angeles Clippers"/>
    <n v="82"/>
    <n v="19780"/>
    <n v="3285"/>
    <n v="7170"/>
    <n v="0.45800000000000002"/>
    <n v="1047"/>
    <n v="2802"/>
    <n v="0.374"/>
    <n v="2238"/>
    <n v="4368"/>
    <n v="0.51200000000000001"/>
    <n v="8890"/>
  </r>
  <r>
    <n v="2022"/>
    <x v="2"/>
    <s v="Dallas Mavericks"/>
    <n v="82"/>
    <n v="19755"/>
    <n v="3222"/>
    <n v="6982"/>
    <n v="0.46100000000000002"/>
    <n v="1073"/>
    <n v="3063"/>
    <n v="0.35"/>
    <n v="2149"/>
    <n v="3919"/>
    <n v="0.54800000000000004"/>
    <n v="8858"/>
  </r>
  <r>
    <n v="2022"/>
    <x v="2"/>
    <s v="Cleveland Cavaliers"/>
    <n v="82"/>
    <n v="19730"/>
    <n v="3255"/>
    <n v="6940"/>
    <n v="0.46899999999999997"/>
    <n v="953"/>
    <n v="2686"/>
    <n v="0.35499999999999998"/>
    <n v="2302"/>
    <n v="4254"/>
    <n v="0.54100000000000004"/>
    <n v="8839"/>
  </r>
  <r>
    <n v="2022"/>
    <x v="2"/>
    <s v="New York Knicks"/>
    <n v="82"/>
    <n v="19780"/>
    <n v="3088"/>
    <n v="7069"/>
    <n v="0.437"/>
    <n v="1082"/>
    <n v="3029"/>
    <n v="0.35699999999999998"/>
    <n v="2006"/>
    <n v="4040"/>
    <n v="0.497"/>
    <n v="8731"/>
  </r>
  <r>
    <n v="2022"/>
    <x v="2"/>
    <s v="Portland Trail Blazers"/>
    <n v="82"/>
    <n v="19730"/>
    <n v="3161"/>
    <n v="7144"/>
    <n v="0.442"/>
    <n v="1043"/>
    <n v="3017"/>
    <n v="0.34599999999999997"/>
    <n v="2118"/>
    <n v="4127"/>
    <n v="0.51300000000000001"/>
    <n v="8711"/>
  </r>
  <r>
    <n v="2022"/>
    <x v="2"/>
    <s v="Detroit Pistons"/>
    <n v="82"/>
    <n v="19780"/>
    <n v="3129"/>
    <n v="7267"/>
    <n v="0.43099999999999999"/>
    <n v="925"/>
    <n v="2838"/>
    <n v="0.32600000000000001"/>
    <n v="2204"/>
    <n v="4429"/>
    <n v="0.498"/>
    <n v="8596"/>
  </r>
  <r>
    <n v="2022"/>
    <x v="2"/>
    <s v="Orlando Magic"/>
    <n v="82"/>
    <n v="19780"/>
    <n v="3139"/>
    <n v="7240"/>
    <n v="0.434"/>
    <n v="999"/>
    <n v="3022"/>
    <n v="0.33100000000000002"/>
    <n v="2140"/>
    <n v="4218"/>
    <n v="0.50700000000000001"/>
    <n v="8547"/>
  </r>
  <r>
    <n v="2022"/>
    <x v="2"/>
    <s v="Oklahoma City Thunder"/>
    <n v="82"/>
    <n v="19805"/>
    <n v="3141"/>
    <n v="7310"/>
    <n v="0.43"/>
    <n v="991"/>
    <n v="3066"/>
    <n v="0.32300000000000001"/>
    <n v="2150"/>
    <n v="4244"/>
    <n v="0.50700000000000001"/>
    <n v="8506"/>
  </r>
  <r>
    <n v="2021"/>
    <x v="3"/>
    <s v="Milwaukee Bucks"/>
    <n v="72"/>
    <n v="17330"/>
    <n v="3221"/>
    <n v="6610"/>
    <n v="0.48699999999999999"/>
    <n v="1038"/>
    <n v="2669"/>
    <n v="0.38900000000000001"/>
    <n v="2183"/>
    <n v="3941"/>
    <n v="0.55400000000000005"/>
    <n v="8649"/>
  </r>
  <r>
    <n v="2021"/>
    <x v="3"/>
    <s v="Brooklyn Nets"/>
    <n v="72"/>
    <n v="17405"/>
    <n v="3106"/>
    <n v="6289"/>
    <n v="0.49399999999999999"/>
    <n v="1020"/>
    <n v="2600"/>
    <n v="0.39200000000000002"/>
    <n v="2086"/>
    <n v="3689"/>
    <n v="0.56499999999999995"/>
    <n v="8537"/>
  </r>
  <r>
    <n v="2021"/>
    <x v="3"/>
    <s v="Washington Wizards"/>
    <n v="72"/>
    <n v="17405"/>
    <n v="3108"/>
    <n v="6547"/>
    <n v="0.47499999999999998"/>
    <n v="733"/>
    <n v="2088"/>
    <n v="0.35099999999999998"/>
    <n v="2375"/>
    <n v="4459"/>
    <n v="0.53300000000000003"/>
    <n v="8398"/>
  </r>
  <r>
    <n v="2021"/>
    <x v="3"/>
    <s v="Utah Jazz"/>
    <n v="72"/>
    <n v="17355"/>
    <n v="2971"/>
    <n v="6344"/>
    <n v="0.46800000000000003"/>
    <n v="1205"/>
    <n v="3098"/>
    <n v="0.38900000000000001"/>
    <n v="1766"/>
    <n v="3246"/>
    <n v="0.54400000000000004"/>
    <n v="8382"/>
  </r>
  <r>
    <n v="2021"/>
    <x v="3"/>
    <s v="Portland Trail Blazers"/>
    <n v="72"/>
    <n v="17305"/>
    <n v="2973"/>
    <n v="6558"/>
    <n v="0.45300000000000001"/>
    <n v="1132"/>
    <n v="2939"/>
    <n v="0.38500000000000001"/>
    <n v="1841"/>
    <n v="3619"/>
    <n v="0.50900000000000001"/>
    <n v="8360"/>
  </r>
  <r>
    <n v="2021"/>
    <x v="3"/>
    <s v="Indiana Pacers"/>
    <n v="72"/>
    <n v="17455"/>
    <n v="3115"/>
    <n v="6567"/>
    <n v="0.47399999999999998"/>
    <n v="889"/>
    <n v="2445"/>
    <n v="0.36399999999999999"/>
    <n v="2226"/>
    <n v="4122"/>
    <n v="0.54"/>
    <n v="8302"/>
  </r>
  <r>
    <n v="2021"/>
    <x v="3"/>
    <s v="Phoenix Suns"/>
    <n v="72"/>
    <n v="17480"/>
    <n v="3118"/>
    <n v="6357"/>
    <n v="0.49"/>
    <n v="940"/>
    <n v="2490"/>
    <n v="0.378"/>
    <n v="2178"/>
    <n v="3867"/>
    <n v="0.56299999999999994"/>
    <n v="8300"/>
  </r>
  <r>
    <n v="2021"/>
    <x v="3"/>
    <s v="Denver Nuggets"/>
    <n v="72"/>
    <n v="17480"/>
    <n v="3114"/>
    <n v="6422"/>
    <n v="0.48499999999999999"/>
    <n v="927"/>
    <n v="2462"/>
    <n v="0.377"/>
    <n v="2187"/>
    <n v="3960"/>
    <n v="0.55200000000000005"/>
    <n v="8284"/>
  </r>
  <r>
    <n v="2021"/>
    <x v="3"/>
    <s v="New Orleans Pelicans"/>
    <n v="72"/>
    <n v="17430"/>
    <n v="3060"/>
    <n v="6412"/>
    <n v="0.47699999999999998"/>
    <n v="762"/>
    <n v="2190"/>
    <n v="0.34799999999999998"/>
    <n v="2298"/>
    <n v="4222"/>
    <n v="0.54400000000000004"/>
    <n v="8251"/>
  </r>
  <r>
    <n v="2021"/>
    <x v="3"/>
    <s v="Los Angeles Clippers"/>
    <n v="72"/>
    <n v="17280"/>
    <n v="3009"/>
    <n v="6242"/>
    <n v="0.48199999999999998"/>
    <n v="1027"/>
    <n v="2498"/>
    <n v="0.41099999999999998"/>
    <n v="1982"/>
    <n v="3744"/>
    <n v="0.52900000000000003"/>
    <n v="8209"/>
  </r>
  <r>
    <n v="2021"/>
    <x v="3"/>
    <s v="Sacramento Kings"/>
    <n v="72"/>
    <n v="17305"/>
    <n v="3067"/>
    <n v="6382"/>
    <n v="0.48099999999999998"/>
    <n v="874"/>
    <n v="2400"/>
    <n v="0.36399999999999999"/>
    <n v="2193"/>
    <n v="3982"/>
    <n v="0.55100000000000005"/>
    <n v="8189"/>
  </r>
  <r>
    <n v="2021"/>
    <x v="3"/>
    <s v="Golden State Warriors"/>
    <n v="72"/>
    <n v="17305"/>
    <n v="2973"/>
    <n v="6347"/>
    <n v="0.46800000000000003"/>
    <n v="1048"/>
    <n v="2789"/>
    <n v="0.376"/>
    <n v="1925"/>
    <n v="3558"/>
    <n v="0.54100000000000004"/>
    <n v="8187"/>
  </r>
  <r>
    <n v="2021"/>
    <x v="3"/>
    <s v="Atlanta Hawks"/>
    <n v="72"/>
    <n v="17405"/>
    <n v="2937"/>
    <n v="6281"/>
    <n v="0.46800000000000003"/>
    <n v="895"/>
    <n v="2402"/>
    <n v="0.373"/>
    <n v="2042"/>
    <n v="3879"/>
    <n v="0.52600000000000002"/>
    <n v="8186"/>
  </r>
  <r>
    <n v="2021"/>
    <x v="3"/>
    <s v="Philadelphia 76ers"/>
    <n v="72"/>
    <n v="17430"/>
    <n v="2981"/>
    <n v="6257"/>
    <n v="0.47599999999999998"/>
    <n v="811"/>
    <n v="2169"/>
    <n v="0.374"/>
    <n v="2170"/>
    <n v="4088"/>
    <n v="0.53100000000000003"/>
    <n v="8182"/>
  </r>
  <r>
    <n v="2021"/>
    <x v="3"/>
    <s v="Memphis Grizzlies"/>
    <n v="72"/>
    <n v="17405"/>
    <n v="3085"/>
    <n v="6608"/>
    <n v="0.46700000000000003"/>
    <n v="803"/>
    <n v="2258"/>
    <n v="0.35599999999999998"/>
    <n v="2282"/>
    <n v="4350"/>
    <n v="0.52500000000000002"/>
    <n v="8157"/>
  </r>
  <r>
    <n v="2021"/>
    <x v="3"/>
    <s v="Boston Celtics"/>
    <n v="72"/>
    <n v="17380"/>
    <n v="2985"/>
    <n v="6401"/>
    <n v="0.46600000000000003"/>
    <n v="979"/>
    <n v="2618"/>
    <n v="0.374"/>
    <n v="2006"/>
    <n v="3783"/>
    <n v="0.53"/>
    <n v="8109"/>
  </r>
  <r>
    <n v="2021"/>
    <x v="3"/>
    <s v="Dallas Mavericks"/>
    <n v="72"/>
    <n v="17305"/>
    <n v="2958"/>
    <n v="6287"/>
    <n v="0.47"/>
    <n v="994"/>
    <n v="2744"/>
    <n v="0.36199999999999999"/>
    <n v="1964"/>
    <n v="3543"/>
    <n v="0.55400000000000005"/>
    <n v="8096"/>
  </r>
  <r>
    <n v="2021"/>
    <x v="3"/>
    <s v="Minnesota Timberwolves"/>
    <n v="72"/>
    <n v="17405"/>
    <n v="2932"/>
    <n v="6546"/>
    <n v="0.44800000000000001"/>
    <n v="944"/>
    <n v="2706"/>
    <n v="0.34899999999999998"/>
    <n v="1988"/>
    <n v="3840"/>
    <n v="0.51800000000000002"/>
    <n v="8073"/>
  </r>
  <r>
    <n v="2021"/>
    <x v="3"/>
    <s v="Toronto Raptors"/>
    <n v="72"/>
    <n v="17305"/>
    <n v="2859"/>
    <n v="6383"/>
    <n v="0.44800000000000001"/>
    <n v="1041"/>
    <n v="2831"/>
    <n v="0.36799999999999999"/>
    <n v="1818"/>
    <n v="3552"/>
    <n v="0.51200000000000001"/>
    <n v="8011"/>
  </r>
  <r>
    <n v="2021"/>
    <x v="3"/>
    <s v="San Antonio Spurs"/>
    <n v="72"/>
    <n v="17480"/>
    <n v="3014"/>
    <n v="6518"/>
    <n v="0.46200000000000002"/>
    <n v="716"/>
    <n v="2046"/>
    <n v="0.35"/>
    <n v="2298"/>
    <n v="4472"/>
    <n v="0.51400000000000001"/>
    <n v="7998"/>
  </r>
  <r>
    <n v="2021"/>
    <x v="3"/>
    <s v="Chicago Bulls"/>
    <n v="72"/>
    <n v="17380"/>
    <n v="3035"/>
    <n v="6380"/>
    <n v="0.47599999999999998"/>
    <n v="904"/>
    <n v="2446"/>
    <n v="0.37"/>
    <n v="2131"/>
    <n v="3934"/>
    <n v="0.54200000000000004"/>
    <n v="7969"/>
  </r>
  <r>
    <n v="2021"/>
    <x v="3"/>
    <s v="Los Angeles Lakers"/>
    <n v="72"/>
    <n v="17455"/>
    <n v="2925"/>
    <n v="6197"/>
    <n v="0.47199999999999998"/>
    <n v="796"/>
    <n v="2248"/>
    <n v="0.35399999999999998"/>
    <n v="2129"/>
    <n v="3949"/>
    <n v="0.53900000000000003"/>
    <n v="7887"/>
  </r>
  <r>
    <n v="2021"/>
    <x v="3"/>
    <s v="Charlotte Hornets"/>
    <n v="72"/>
    <n v="17355"/>
    <n v="2875"/>
    <n v="6324"/>
    <n v="0.45500000000000002"/>
    <n v="985"/>
    <n v="2666"/>
    <n v="0.36899999999999999"/>
    <n v="1890"/>
    <n v="3658"/>
    <n v="0.51700000000000002"/>
    <n v="7881"/>
  </r>
  <r>
    <n v="2021"/>
    <x v="3"/>
    <s v="Houston Rockets"/>
    <n v="72"/>
    <n v="17305"/>
    <n v="2826"/>
    <n v="6372"/>
    <n v="0.44400000000000001"/>
    <n v="992"/>
    <n v="2923"/>
    <n v="0.33900000000000002"/>
    <n v="1834"/>
    <n v="3449"/>
    <n v="0.53200000000000003"/>
    <n v="7833"/>
  </r>
  <r>
    <n v="2021"/>
    <x v="3"/>
    <s v="Miami Heat"/>
    <n v="72"/>
    <n v="17380"/>
    <n v="2824"/>
    <n v="6029"/>
    <n v="0.46800000000000003"/>
    <n v="932"/>
    <n v="2606"/>
    <n v="0.35799999999999998"/>
    <n v="1892"/>
    <n v="3423"/>
    <n v="0.55300000000000005"/>
    <n v="7781"/>
  </r>
  <r>
    <n v="2021"/>
    <x v="3"/>
    <s v="New York Knicks"/>
    <n v="72"/>
    <n v="17430"/>
    <n v="2839"/>
    <n v="6225"/>
    <n v="0.45600000000000002"/>
    <n v="847"/>
    <n v="2163"/>
    <n v="0.39200000000000002"/>
    <n v="1992"/>
    <n v="4062"/>
    <n v="0.49"/>
    <n v="7706"/>
  </r>
  <r>
    <n v="2021"/>
    <x v="3"/>
    <s v="Detroit Pistons"/>
    <n v="72"/>
    <n v="17430"/>
    <n v="2783"/>
    <n v="6162"/>
    <n v="0.45200000000000001"/>
    <n v="832"/>
    <n v="2370"/>
    <n v="0.35099999999999998"/>
    <n v="1951"/>
    <n v="3792"/>
    <n v="0.51500000000000001"/>
    <n v="7676"/>
  </r>
  <r>
    <n v="2021"/>
    <x v="3"/>
    <s v="Oklahoma City Thunder"/>
    <n v="72"/>
    <n v="17355"/>
    <n v="2795"/>
    <n v="6338"/>
    <n v="0.441"/>
    <n v="857"/>
    <n v="2529"/>
    <n v="0.33900000000000002"/>
    <n v="1938"/>
    <n v="3809"/>
    <n v="0.50900000000000001"/>
    <n v="7560"/>
  </r>
  <r>
    <n v="2021"/>
    <x v="3"/>
    <s v="Orlando Magic"/>
    <n v="72"/>
    <n v="17330"/>
    <n v="2754"/>
    <n v="6423"/>
    <n v="0.42899999999999999"/>
    <n v="784"/>
    <n v="2288"/>
    <n v="0.34300000000000003"/>
    <n v="1970"/>
    <n v="4135"/>
    <n v="0.47599999999999998"/>
    <n v="7488"/>
  </r>
  <r>
    <n v="2021"/>
    <x v="3"/>
    <s v="Cleveland Cavaliers"/>
    <n v="72"/>
    <n v="17430"/>
    <n v="2778"/>
    <n v="6175"/>
    <n v="0.45"/>
    <n v="720"/>
    <n v="2141"/>
    <n v="0.33600000000000002"/>
    <n v="2058"/>
    <n v="4034"/>
    <n v="0.51"/>
    <n v="7476"/>
  </r>
  <r>
    <n v="2020"/>
    <x v="4"/>
    <s v="Dallas Mavericks"/>
    <n v="75"/>
    <n v="18175"/>
    <n v="3124"/>
    <n v="6772"/>
    <n v="0.46100000000000002"/>
    <n v="1136"/>
    <n v="3095"/>
    <n v="0.36699999999999999"/>
    <n v="1988"/>
    <n v="3677"/>
    <n v="0.54100000000000004"/>
    <n v="8776"/>
  </r>
  <r>
    <n v="2020"/>
    <x v="4"/>
    <s v="Milwaukee Bucks"/>
    <n v="73"/>
    <n v="17595"/>
    <n v="3160"/>
    <n v="6638"/>
    <n v="0.47599999999999998"/>
    <n v="1007"/>
    <n v="2840"/>
    <n v="0.35499999999999998"/>
    <n v="2153"/>
    <n v="3798"/>
    <n v="0.56699999999999995"/>
    <n v="8663"/>
  </r>
  <r>
    <n v="2020"/>
    <x v="4"/>
    <s v="Portland Trail Blazers"/>
    <n v="74"/>
    <n v="17835"/>
    <n v="3122"/>
    <n v="6749"/>
    <n v="0.46300000000000002"/>
    <n v="952"/>
    <n v="2525"/>
    <n v="0.377"/>
    <n v="2170"/>
    <n v="4224"/>
    <n v="0.51400000000000001"/>
    <n v="8508"/>
  </r>
  <r>
    <n v="2020"/>
    <x v="4"/>
    <s v="Houston Rockets"/>
    <n v="72"/>
    <n v="17380"/>
    <n v="2936"/>
    <n v="6512"/>
    <n v="0.45100000000000001"/>
    <n v="1126"/>
    <n v="3261"/>
    <n v="0.34499999999999997"/>
    <n v="1810"/>
    <n v="3251"/>
    <n v="0.55700000000000005"/>
    <n v="8482"/>
  </r>
  <r>
    <n v="2020"/>
    <x v="4"/>
    <s v="Los Angeles Clippers"/>
    <n v="72"/>
    <n v="17380"/>
    <n v="2992"/>
    <n v="6425"/>
    <n v="0.46600000000000003"/>
    <n v="895"/>
    <n v="2410"/>
    <n v="0.371"/>
    <n v="2097"/>
    <n v="4015"/>
    <n v="0.52200000000000002"/>
    <n v="8377"/>
  </r>
  <r>
    <n v="2020"/>
    <x v="4"/>
    <s v="New Orleans Pelicans"/>
    <n v="72"/>
    <n v="17430"/>
    <n v="3065"/>
    <n v="6598"/>
    <n v="0.46500000000000002"/>
    <n v="982"/>
    <n v="2656"/>
    <n v="0.37"/>
    <n v="2083"/>
    <n v="3942"/>
    <n v="0.52800000000000002"/>
    <n v="8341"/>
  </r>
  <r>
    <n v="2020"/>
    <x v="4"/>
    <s v="Phoenix Suns"/>
    <n v="73"/>
    <n v="17595"/>
    <n v="3006"/>
    <n v="6429"/>
    <n v="0.46800000000000003"/>
    <n v="831"/>
    <n v="2320"/>
    <n v="0.35799999999999998"/>
    <n v="2175"/>
    <n v="4109"/>
    <n v="0.52900000000000003"/>
    <n v="8294"/>
  </r>
  <r>
    <n v="2020"/>
    <x v="4"/>
    <s v="Washington Wizards"/>
    <n v="72"/>
    <n v="17355"/>
    <n v="2990"/>
    <n v="6544"/>
    <n v="0.45700000000000002"/>
    <n v="864"/>
    <n v="2345"/>
    <n v="0.36799999999999999"/>
    <n v="2126"/>
    <n v="4199"/>
    <n v="0.50600000000000001"/>
    <n v="8238"/>
  </r>
  <r>
    <n v="2020"/>
    <x v="4"/>
    <s v="Memphis Grizzlies"/>
    <n v="73"/>
    <n v="17570"/>
    <n v="3106"/>
    <n v="6634"/>
    <n v="0.46800000000000003"/>
    <n v="798"/>
    <n v="2297"/>
    <n v="0.34699999999999998"/>
    <n v="2308"/>
    <n v="4337"/>
    <n v="0.53200000000000003"/>
    <n v="8222"/>
  </r>
  <r>
    <n v="2020"/>
    <x v="4"/>
    <s v="Boston Celtics"/>
    <n v="72"/>
    <n v="17430"/>
    <n v="2971"/>
    <n v="6448"/>
    <n v="0.46100000000000002"/>
    <n v="905"/>
    <n v="2487"/>
    <n v="0.36399999999999999"/>
    <n v="2066"/>
    <n v="3961"/>
    <n v="0.52200000000000002"/>
    <n v="8183"/>
  </r>
  <r>
    <n v="2020"/>
    <x v="4"/>
    <s v="Miami Heat"/>
    <n v="73"/>
    <n v="17745"/>
    <n v="2880"/>
    <n v="6160"/>
    <n v="0.46800000000000003"/>
    <n v="979"/>
    <n v="2584"/>
    <n v="0.379"/>
    <n v="1901"/>
    <n v="3576"/>
    <n v="0.53200000000000003"/>
    <n v="8179"/>
  </r>
  <r>
    <n v="2020"/>
    <x v="4"/>
    <s v="Denver Nuggets"/>
    <n v="73"/>
    <n v="17745"/>
    <n v="3069"/>
    <n v="6488"/>
    <n v="0.47299999999999998"/>
    <n v="801"/>
    <n v="2234"/>
    <n v="0.35899999999999999"/>
    <n v="2268"/>
    <n v="4254"/>
    <n v="0.53300000000000003"/>
    <n v="8124"/>
  </r>
  <r>
    <n v="2020"/>
    <x v="4"/>
    <s v="Toronto Raptors"/>
    <n v="72"/>
    <n v="17380"/>
    <n v="2897"/>
    <n v="6331"/>
    <n v="0.45800000000000002"/>
    <n v="995"/>
    <n v="2663"/>
    <n v="0.374"/>
    <n v="1902"/>
    <n v="3668"/>
    <n v="0.51900000000000002"/>
    <n v="8118"/>
  </r>
  <r>
    <n v="2020"/>
    <x v="4"/>
    <s v="San Antonio Spurs"/>
    <n v="71"/>
    <n v="17215"/>
    <n v="2995"/>
    <n v="6350"/>
    <n v="0.47199999999999998"/>
    <n v="760"/>
    <n v="2021"/>
    <n v="0.376"/>
    <n v="2235"/>
    <n v="4329"/>
    <n v="0.51600000000000001"/>
    <n v="8098"/>
  </r>
  <r>
    <n v="2020"/>
    <x v="4"/>
    <s v="Philadelphia 76ers"/>
    <n v="73"/>
    <n v="17595"/>
    <n v="3000"/>
    <n v="6417"/>
    <n v="0.46800000000000003"/>
    <n v="848"/>
    <n v="2307"/>
    <n v="0.36799999999999999"/>
    <n v="2152"/>
    <n v="4110"/>
    <n v="0.52400000000000002"/>
    <n v="8084"/>
  </r>
  <r>
    <n v="2020"/>
    <x v="4"/>
    <s v="Los Angeles Lakers"/>
    <n v="71"/>
    <n v="17090"/>
    <n v="3006"/>
    <n v="6269"/>
    <n v="0.48"/>
    <n v="782"/>
    <n v="2242"/>
    <n v="0.34899999999999998"/>
    <n v="2224"/>
    <n v="4027"/>
    <n v="0.55200000000000005"/>
    <n v="8054"/>
  </r>
  <r>
    <n v="2020"/>
    <x v="4"/>
    <s v="Brooklyn Nets"/>
    <n v="72"/>
    <n v="17480"/>
    <n v="2908"/>
    <n v="6498"/>
    <n v="0.44800000000000001"/>
    <n v="941"/>
    <n v="2746"/>
    <n v="0.34300000000000003"/>
    <n v="1967"/>
    <n v="3752"/>
    <n v="0.52400000000000002"/>
    <n v="8048"/>
  </r>
  <r>
    <n v="2020"/>
    <x v="4"/>
    <s v="Utah Jazz"/>
    <n v="72"/>
    <n v="17355"/>
    <n v="2886"/>
    <n v="6130"/>
    <n v="0.47099999999999997"/>
    <n v="963"/>
    <n v="2537"/>
    <n v="0.38"/>
    <n v="1923"/>
    <n v="3593"/>
    <n v="0.53500000000000003"/>
    <n v="8013"/>
  </r>
  <r>
    <n v="2020"/>
    <x v="4"/>
    <s v="Indiana Pacers"/>
    <n v="73"/>
    <n v="17620"/>
    <n v="3075"/>
    <n v="6457"/>
    <n v="0.47599999999999998"/>
    <n v="743"/>
    <n v="2046"/>
    <n v="0.36299999999999999"/>
    <n v="2332"/>
    <n v="4411"/>
    <n v="0.52900000000000003"/>
    <n v="7989"/>
  </r>
  <r>
    <n v="2020"/>
    <x v="4"/>
    <s v="Oklahoma City Thunder"/>
    <n v="72"/>
    <n v="17430"/>
    <n v="2879"/>
    <n v="6156"/>
    <n v="0.46800000000000003"/>
    <n v="770"/>
    <n v="2171"/>
    <n v="0.35499999999999998"/>
    <n v="2109"/>
    <n v="3985"/>
    <n v="0.52900000000000003"/>
    <n v="7950"/>
  </r>
  <r>
    <n v="2020"/>
    <x v="4"/>
    <s v="Sacramento Kings"/>
    <n v="72"/>
    <n v="17455"/>
    <n v="2943"/>
    <n v="6364"/>
    <n v="0.46200000000000002"/>
    <n v="914"/>
    <n v="2511"/>
    <n v="0.36399999999999999"/>
    <n v="2029"/>
    <n v="3853"/>
    <n v="0.52700000000000002"/>
    <n v="7927"/>
  </r>
  <r>
    <n v="2020"/>
    <x v="4"/>
    <s v="Orlando Magic"/>
    <n v="73"/>
    <n v="17570"/>
    <n v="2871"/>
    <n v="6468"/>
    <n v="0.44400000000000001"/>
    <n v="807"/>
    <n v="2354"/>
    <n v="0.34300000000000003"/>
    <n v="2064"/>
    <n v="4114"/>
    <n v="0.502"/>
    <n v="7831"/>
  </r>
  <r>
    <n v="2020"/>
    <x v="4"/>
    <s v="Atlanta Hawks"/>
    <n v="67"/>
    <n v="16280"/>
    <n v="2723"/>
    <n v="6067"/>
    <n v="0.44900000000000001"/>
    <n v="805"/>
    <n v="2416"/>
    <n v="0.33300000000000002"/>
    <n v="1918"/>
    <n v="3651"/>
    <n v="0.52500000000000002"/>
    <n v="7488"/>
  </r>
  <r>
    <n v="2020"/>
    <x v="4"/>
    <s v="Minnesota Timberwolves"/>
    <n v="64"/>
    <n v="15560"/>
    <n v="2586"/>
    <n v="5865"/>
    <n v="0.441"/>
    <n v="853"/>
    <n v="2540"/>
    <n v="0.33600000000000002"/>
    <n v="1733"/>
    <n v="3325"/>
    <n v="0.52100000000000002"/>
    <n v="7248"/>
  </r>
  <r>
    <n v="2020"/>
    <x v="4"/>
    <s v="Detroit Pistons"/>
    <n v="66"/>
    <n v="15965"/>
    <n v="2595"/>
    <n v="5658"/>
    <n v="0.45900000000000002"/>
    <n v="791"/>
    <n v="2157"/>
    <n v="0.36699999999999999"/>
    <n v="1804"/>
    <n v="3501"/>
    <n v="0.51500000000000001"/>
    <n v="7078"/>
  </r>
  <r>
    <n v="2020"/>
    <x v="4"/>
    <s v="New York Knicks"/>
    <n v="66"/>
    <n v="15965"/>
    <n v="2638"/>
    <n v="5896"/>
    <n v="0.44700000000000001"/>
    <n v="631"/>
    <n v="1872"/>
    <n v="0.33700000000000002"/>
    <n v="2007"/>
    <n v="4024"/>
    <n v="0.499"/>
    <n v="6983"/>
  </r>
  <r>
    <n v="2020"/>
    <x v="4"/>
    <s v="Cleveland Cavaliers"/>
    <n v="65"/>
    <n v="15725"/>
    <n v="2619"/>
    <n v="5715"/>
    <n v="0.45800000000000002"/>
    <n v="727"/>
    <n v="2070"/>
    <n v="0.35099999999999998"/>
    <n v="1892"/>
    <n v="3645"/>
    <n v="0.51900000000000002"/>
    <n v="6948"/>
  </r>
  <r>
    <n v="2020"/>
    <x v="4"/>
    <s v="Chicago Bulls"/>
    <n v="65"/>
    <n v="15675"/>
    <n v="2573"/>
    <n v="5762"/>
    <n v="0.44700000000000001"/>
    <n v="793"/>
    <n v="2282"/>
    <n v="0.34799999999999998"/>
    <n v="1780"/>
    <n v="3480"/>
    <n v="0.51100000000000001"/>
    <n v="6945"/>
  </r>
  <r>
    <n v="2020"/>
    <x v="4"/>
    <s v="Golden State Warriors"/>
    <n v="65"/>
    <n v="15725"/>
    <n v="2510"/>
    <n v="5730"/>
    <n v="0.438"/>
    <n v="678"/>
    <n v="2032"/>
    <n v="0.33400000000000002"/>
    <n v="1832"/>
    <n v="3698"/>
    <n v="0.495"/>
    <n v="6912"/>
  </r>
  <r>
    <n v="2020"/>
    <x v="4"/>
    <s v="Charlotte Hornets"/>
    <n v="65"/>
    <n v="15750"/>
    <n v="2425"/>
    <n v="5586"/>
    <n v="0.434"/>
    <n v="785"/>
    <n v="2231"/>
    <n v="0.35199999999999998"/>
    <n v="1640"/>
    <n v="3355"/>
    <n v="0.48899999999999999"/>
    <n v="6687"/>
  </r>
  <r>
    <n v="2019"/>
    <x v="5"/>
    <s v="Milwaukee Bucks"/>
    <n v="82"/>
    <n v="19780"/>
    <n v="3555"/>
    <n v="7471"/>
    <n v="0.47599999999999998"/>
    <n v="1105"/>
    <n v="3134"/>
    <n v="0.35299999999999998"/>
    <n v="2450"/>
    <n v="4337"/>
    <n v="0.56499999999999995"/>
    <n v="9686"/>
  </r>
  <r>
    <n v="2019"/>
    <x v="5"/>
    <s v="Golden State Warriors"/>
    <n v="82"/>
    <n v="19805"/>
    <n v="3612"/>
    <n v="7361"/>
    <n v="0.49099999999999999"/>
    <n v="1087"/>
    <n v="2824"/>
    <n v="0.38500000000000001"/>
    <n v="2525"/>
    <n v="4537"/>
    <n v="0.55700000000000005"/>
    <n v="9650"/>
  </r>
  <r>
    <n v="2019"/>
    <x v="5"/>
    <s v="New Orleans Pelicans"/>
    <n v="82"/>
    <n v="19755"/>
    <n v="3581"/>
    <n v="7563"/>
    <n v="0.47299999999999998"/>
    <n v="842"/>
    <n v="2449"/>
    <n v="0.34399999999999997"/>
    <n v="2739"/>
    <n v="5114"/>
    <n v="0.53600000000000003"/>
    <n v="9466"/>
  </r>
  <r>
    <n v="2019"/>
    <x v="5"/>
    <s v="Philadelphia 76ers"/>
    <n v="82"/>
    <n v="19805"/>
    <n v="3407"/>
    <n v="7233"/>
    <n v="0.47099999999999997"/>
    <n v="889"/>
    <n v="2474"/>
    <n v="0.35899999999999999"/>
    <n v="2518"/>
    <n v="4759"/>
    <n v="0.52900000000000003"/>
    <n v="9445"/>
  </r>
  <r>
    <n v="2019"/>
    <x v="5"/>
    <s v="Los Angeles Clippers"/>
    <n v="82"/>
    <n v="19830"/>
    <n v="3384"/>
    <n v="7178"/>
    <n v="0.47099999999999997"/>
    <n v="821"/>
    <n v="2118"/>
    <n v="0.38800000000000001"/>
    <n v="2563"/>
    <n v="5060"/>
    <n v="0.50700000000000001"/>
    <n v="9442"/>
  </r>
  <r>
    <n v="2019"/>
    <x v="5"/>
    <s v="Portland Trail Blazers"/>
    <n v="82"/>
    <n v="19855"/>
    <n v="3470"/>
    <n v="7427"/>
    <n v="0.46700000000000003"/>
    <n v="904"/>
    <n v="2520"/>
    <n v="0.35899999999999999"/>
    <n v="2566"/>
    <n v="4907"/>
    <n v="0.52300000000000002"/>
    <n v="9402"/>
  </r>
  <r>
    <n v="2019"/>
    <x v="5"/>
    <s v="Oklahoma City Thunder"/>
    <n v="82"/>
    <n v="19855"/>
    <n v="3497"/>
    <n v="7706"/>
    <n v="0.45400000000000001"/>
    <n v="932"/>
    <n v="2677"/>
    <n v="0.34799999999999998"/>
    <n v="2565"/>
    <n v="5029"/>
    <n v="0.51"/>
    <n v="9387"/>
  </r>
  <r>
    <n v="2019"/>
    <x v="5"/>
    <s v="Toronto Raptors"/>
    <n v="82"/>
    <n v="19880"/>
    <n v="3460"/>
    <n v="7305"/>
    <n v="0.47399999999999998"/>
    <n v="1015"/>
    <n v="2771"/>
    <n v="0.36599999999999999"/>
    <n v="2445"/>
    <n v="4534"/>
    <n v="0.53900000000000003"/>
    <n v="9384"/>
  </r>
  <r>
    <n v="2019"/>
    <x v="5"/>
    <s v="Sacramento Kings"/>
    <n v="82"/>
    <n v="19730"/>
    <n v="3541"/>
    <n v="7637"/>
    <n v="0.46400000000000002"/>
    <n v="927"/>
    <n v="2455"/>
    <n v="0.378"/>
    <n v="2614"/>
    <n v="5182"/>
    <n v="0.504"/>
    <n v="9363"/>
  </r>
  <r>
    <n v="2019"/>
    <x v="5"/>
    <s v="Washington Wizards"/>
    <n v="82"/>
    <n v="19930"/>
    <n v="3456"/>
    <n v="7387"/>
    <n v="0.46800000000000003"/>
    <n v="930"/>
    <n v="2731"/>
    <n v="0.34100000000000003"/>
    <n v="2526"/>
    <n v="4656"/>
    <n v="0.54300000000000004"/>
    <n v="9350"/>
  </r>
  <r>
    <n v="2019"/>
    <x v="5"/>
    <s v="Houston Rockets"/>
    <n v="82"/>
    <n v="19830"/>
    <n v="3218"/>
    <n v="7163"/>
    <n v="0.44900000000000001"/>
    <n v="1323"/>
    <n v="3721"/>
    <n v="0.35599999999999998"/>
    <n v="1895"/>
    <n v="3442"/>
    <n v="0.55100000000000005"/>
    <n v="9341"/>
  </r>
  <r>
    <n v="2019"/>
    <x v="5"/>
    <s v="Atlanta Hawks"/>
    <n v="82"/>
    <n v="19855"/>
    <n v="3392"/>
    <n v="7524"/>
    <n v="0.45100000000000001"/>
    <n v="1067"/>
    <n v="3034"/>
    <n v="0.35199999999999998"/>
    <n v="2325"/>
    <n v="4490"/>
    <n v="0.51800000000000002"/>
    <n v="9294"/>
  </r>
  <r>
    <n v="2019"/>
    <x v="5"/>
    <s v="Minnesota Timberwolves"/>
    <n v="82"/>
    <n v="19830"/>
    <n v="3413"/>
    <n v="7483"/>
    <n v="0.45600000000000002"/>
    <n v="827"/>
    <n v="2357"/>
    <n v="0.35099999999999998"/>
    <n v="2586"/>
    <n v="5126"/>
    <n v="0.504"/>
    <n v="9223"/>
  </r>
  <r>
    <n v="2019"/>
    <x v="5"/>
    <s v="Boston Celtics"/>
    <n v="82"/>
    <n v="19780"/>
    <n v="3451"/>
    <n v="7423"/>
    <n v="0.46500000000000002"/>
    <n v="1032"/>
    <n v="2829"/>
    <n v="0.36499999999999999"/>
    <n v="2419"/>
    <n v="4594"/>
    <n v="0.52700000000000002"/>
    <n v="9216"/>
  </r>
  <r>
    <n v="2019"/>
    <x v="5"/>
    <s v="Brooklyn Nets"/>
    <n v="82"/>
    <n v="19980"/>
    <n v="3301"/>
    <n v="7358"/>
    <n v="0.44900000000000001"/>
    <n v="1047"/>
    <n v="2965"/>
    <n v="0.35299999999999998"/>
    <n v="2254"/>
    <n v="4393"/>
    <n v="0.51300000000000001"/>
    <n v="9204"/>
  </r>
  <r>
    <n v="2019"/>
    <x v="5"/>
    <s v="Los Angeles Lakers"/>
    <n v="82"/>
    <n v="19780"/>
    <n v="3491"/>
    <n v="7425"/>
    <n v="0.47"/>
    <n v="847"/>
    <n v="2541"/>
    <n v="0.33300000000000002"/>
    <n v="2644"/>
    <n v="4884"/>
    <n v="0.54100000000000004"/>
    <n v="9165"/>
  </r>
  <r>
    <n v="2019"/>
    <x v="5"/>
    <s v="Utah Jazz"/>
    <n v="82"/>
    <n v="19755"/>
    <n v="3314"/>
    <n v="7082"/>
    <n v="0.46800000000000003"/>
    <n v="993"/>
    <n v="2789"/>
    <n v="0.35599999999999998"/>
    <n v="2321"/>
    <n v="4293"/>
    <n v="0.54100000000000004"/>
    <n v="9161"/>
  </r>
  <r>
    <n v="2019"/>
    <x v="5"/>
    <s v="San Antonio Spurs"/>
    <n v="82"/>
    <n v="19805"/>
    <n v="3468"/>
    <n v="7248"/>
    <n v="0.47799999999999998"/>
    <n v="812"/>
    <n v="2071"/>
    <n v="0.39200000000000002"/>
    <n v="2656"/>
    <n v="5177"/>
    <n v="0.51300000000000001"/>
    <n v="9156"/>
  </r>
  <r>
    <n v="2019"/>
    <x v="5"/>
    <s v="Charlotte Hornets"/>
    <n v="82"/>
    <n v="19830"/>
    <n v="3297"/>
    <n v="7362"/>
    <n v="0.44800000000000001"/>
    <n v="977"/>
    <n v="2783"/>
    <n v="0.35099999999999998"/>
    <n v="2320"/>
    <n v="4579"/>
    <n v="0.50700000000000001"/>
    <n v="9081"/>
  </r>
  <r>
    <n v="2019"/>
    <x v="5"/>
    <s v="Denver Nuggets"/>
    <n v="82"/>
    <n v="19730"/>
    <n v="3439"/>
    <n v="7384"/>
    <n v="0.46600000000000003"/>
    <n v="903"/>
    <n v="2571"/>
    <n v="0.35099999999999998"/>
    <n v="2536"/>
    <n v="4813"/>
    <n v="0.52700000000000002"/>
    <n v="9075"/>
  </r>
  <r>
    <n v="2019"/>
    <x v="5"/>
    <s v="Dallas Mavericks"/>
    <n v="82"/>
    <n v="19780"/>
    <n v="3182"/>
    <n v="7122"/>
    <n v="0.44700000000000001"/>
    <n v="1022"/>
    <n v="3002"/>
    <n v="0.34"/>
    <n v="2160"/>
    <n v="4120"/>
    <n v="0.52400000000000002"/>
    <n v="8927"/>
  </r>
  <r>
    <n v="2019"/>
    <x v="5"/>
    <s v="Indiana Pacers"/>
    <n v="82"/>
    <n v="19705"/>
    <n v="3390"/>
    <n v="7135"/>
    <n v="0.47499999999999998"/>
    <n v="779"/>
    <n v="2081"/>
    <n v="0.374"/>
    <n v="2611"/>
    <n v="5054"/>
    <n v="0.51700000000000002"/>
    <n v="8857"/>
  </r>
  <r>
    <n v="2019"/>
    <x v="5"/>
    <s v="Phoenix Suns"/>
    <n v="82"/>
    <n v="19880"/>
    <n v="3289"/>
    <n v="7164"/>
    <n v="0.45900000000000002"/>
    <n v="790"/>
    <n v="2400"/>
    <n v="0.32900000000000001"/>
    <n v="2499"/>
    <n v="4764"/>
    <n v="0.52500000000000002"/>
    <n v="8815"/>
  </r>
  <r>
    <n v="2019"/>
    <x v="5"/>
    <s v="Orlando Magic"/>
    <n v="82"/>
    <n v="19780"/>
    <n v="3316"/>
    <n v="7307"/>
    <n v="0.45400000000000001"/>
    <n v="937"/>
    <n v="2633"/>
    <n v="0.35599999999999998"/>
    <n v="2379"/>
    <n v="4674"/>
    <n v="0.50900000000000001"/>
    <n v="8800"/>
  </r>
  <r>
    <n v="2019"/>
    <x v="5"/>
    <s v="Detroit Pistons"/>
    <n v="82"/>
    <n v="19855"/>
    <n v="3185"/>
    <n v="7238"/>
    <n v="0.44"/>
    <n v="993"/>
    <n v="2854"/>
    <n v="0.34799999999999998"/>
    <n v="2192"/>
    <n v="4384"/>
    <n v="0.5"/>
    <n v="8778"/>
  </r>
  <r>
    <n v="2019"/>
    <x v="5"/>
    <s v="Miami Heat"/>
    <n v="82"/>
    <n v="19730"/>
    <n v="3251"/>
    <n v="7218"/>
    <n v="0.45"/>
    <n v="928"/>
    <n v="2658"/>
    <n v="0.34899999999999998"/>
    <n v="2323"/>
    <n v="4560"/>
    <n v="0.50900000000000001"/>
    <n v="8668"/>
  </r>
  <r>
    <n v="2019"/>
    <x v="5"/>
    <s v="Chicago Bulls"/>
    <n v="82"/>
    <n v="19905"/>
    <n v="3266"/>
    <n v="7205"/>
    <n v="0.45300000000000001"/>
    <n v="745"/>
    <n v="2123"/>
    <n v="0.35099999999999998"/>
    <n v="2521"/>
    <n v="5082"/>
    <n v="0.496"/>
    <n v="8605"/>
  </r>
  <r>
    <n v="2019"/>
    <x v="5"/>
    <s v="New York Knicks"/>
    <n v="82"/>
    <n v="19780"/>
    <n v="3134"/>
    <n v="7241"/>
    <n v="0.433"/>
    <n v="823"/>
    <n v="2421"/>
    <n v="0.34"/>
    <n v="2311"/>
    <n v="4820"/>
    <n v="0.47899999999999998"/>
    <n v="8575"/>
  </r>
  <r>
    <n v="2019"/>
    <x v="5"/>
    <s v="Cleveland Cavaliers"/>
    <n v="82"/>
    <n v="19755"/>
    <n v="3189"/>
    <n v="7184"/>
    <n v="0.44400000000000001"/>
    <n v="847"/>
    <n v="2388"/>
    <n v="0.35499999999999998"/>
    <n v="2342"/>
    <n v="4796"/>
    <n v="0.48799999999999999"/>
    <n v="8567"/>
  </r>
  <r>
    <n v="2019"/>
    <x v="5"/>
    <s v="Memphis Grizzlies"/>
    <n v="82"/>
    <n v="19880"/>
    <n v="3113"/>
    <n v="6924"/>
    <n v="0.45"/>
    <n v="811"/>
    <n v="2368"/>
    <n v="0.34200000000000003"/>
    <n v="2302"/>
    <n v="4556"/>
    <n v="0.505"/>
    <n v="8490"/>
  </r>
  <r>
    <n v="2018"/>
    <x v="6"/>
    <s v="Golden State Warriors"/>
    <n v="82"/>
    <n v="19730"/>
    <n v="3509"/>
    <n v="6981"/>
    <n v="0.503"/>
    <n v="926"/>
    <n v="2370"/>
    <n v="0.39100000000000001"/>
    <n v="2583"/>
    <n v="4611"/>
    <n v="0.56000000000000005"/>
    <n v="9304"/>
  </r>
  <r>
    <n v="2018"/>
    <x v="6"/>
    <s v="Houston Rockets"/>
    <n v="82"/>
    <n v="19755"/>
    <n v="3174"/>
    <n v="6906"/>
    <n v="0.46"/>
    <n v="1256"/>
    <n v="3470"/>
    <n v="0.36199999999999999"/>
    <n v="1918"/>
    <n v="3436"/>
    <n v="0.55800000000000005"/>
    <n v="9213"/>
  </r>
  <r>
    <n v="2018"/>
    <x v="6"/>
    <s v="New Orleans Pelicans"/>
    <n v="82"/>
    <n v="19955"/>
    <n v="3500"/>
    <n v="7241"/>
    <n v="0.48299999999999998"/>
    <n v="837"/>
    <n v="2312"/>
    <n v="0.36199999999999999"/>
    <n v="2663"/>
    <n v="4929"/>
    <n v="0.54"/>
    <n v="9161"/>
  </r>
  <r>
    <n v="2018"/>
    <x v="6"/>
    <s v="Toronto Raptors"/>
    <n v="82"/>
    <n v="19830"/>
    <n v="3383"/>
    <n v="7169"/>
    <n v="0.47199999999999998"/>
    <n v="968"/>
    <n v="2705"/>
    <n v="0.35799999999999998"/>
    <n v="2415"/>
    <n v="4464"/>
    <n v="0.54100000000000004"/>
    <n v="9156"/>
  </r>
  <r>
    <n v="2018"/>
    <x v="6"/>
    <s v="Cleveland Cavaliers"/>
    <n v="82"/>
    <n v="19730"/>
    <n v="3311"/>
    <n v="6950"/>
    <n v="0.47599999999999998"/>
    <n v="981"/>
    <n v="2636"/>
    <n v="0.372"/>
    <n v="2330"/>
    <n v="4314"/>
    <n v="0.54"/>
    <n v="9091"/>
  </r>
  <r>
    <n v="2018"/>
    <x v="6"/>
    <s v="Denver Nuggets"/>
    <n v="82"/>
    <n v="19880"/>
    <n v="3338"/>
    <n v="7102"/>
    <n v="0.47"/>
    <n v="940"/>
    <n v="2536"/>
    <n v="0.371"/>
    <n v="2398"/>
    <n v="4566"/>
    <n v="0.52500000000000002"/>
    <n v="9020"/>
  </r>
  <r>
    <n v="2018"/>
    <x v="6"/>
    <s v="Philadelphia 76ers"/>
    <n v="82"/>
    <n v="19780"/>
    <n v="3349"/>
    <n v="7098"/>
    <n v="0.47199999999999998"/>
    <n v="901"/>
    <n v="2445"/>
    <n v="0.36899999999999999"/>
    <n v="2448"/>
    <n v="4653"/>
    <n v="0.52600000000000002"/>
    <n v="9004"/>
  </r>
  <r>
    <n v="2018"/>
    <x v="6"/>
    <s v="Minnesota Timberwolves"/>
    <n v="82"/>
    <n v="19805"/>
    <n v="3365"/>
    <n v="7063"/>
    <n v="0.47599999999999998"/>
    <n v="658"/>
    <n v="1845"/>
    <n v="0.35699999999999998"/>
    <n v="2707"/>
    <n v="5218"/>
    <n v="0.51900000000000002"/>
    <n v="8980"/>
  </r>
  <r>
    <n v="2018"/>
    <x v="6"/>
    <s v="Los Angeles Clippers"/>
    <n v="82"/>
    <n v="19705"/>
    <n v="3302"/>
    <n v="7004"/>
    <n v="0.47099999999999997"/>
    <n v="777"/>
    <n v="2196"/>
    <n v="0.35399999999999998"/>
    <n v="2525"/>
    <n v="4808"/>
    <n v="0.52500000000000002"/>
    <n v="8937"/>
  </r>
  <r>
    <n v="2018"/>
    <x v="6"/>
    <s v="Charlotte Hornets"/>
    <n v="82"/>
    <n v="19780"/>
    <n v="3197"/>
    <n v="7106"/>
    <n v="0.45"/>
    <n v="824"/>
    <n v="2233"/>
    <n v="0.36899999999999999"/>
    <n v="2373"/>
    <n v="4873"/>
    <n v="0.48699999999999999"/>
    <n v="8874"/>
  </r>
  <r>
    <n v="2018"/>
    <x v="6"/>
    <s v="Los Angeles Lakers"/>
    <n v="82"/>
    <n v="19905"/>
    <n v="3338"/>
    <n v="7248"/>
    <n v="0.46100000000000002"/>
    <n v="822"/>
    <n v="2384"/>
    <n v="0.34499999999999997"/>
    <n v="2516"/>
    <n v="4864"/>
    <n v="0.51700000000000002"/>
    <n v="8862"/>
  </r>
  <r>
    <n v="2018"/>
    <x v="6"/>
    <s v="Oklahoma City Thunder"/>
    <n v="82"/>
    <n v="19830"/>
    <n v="3271"/>
    <n v="7221"/>
    <n v="0.45300000000000001"/>
    <n v="881"/>
    <n v="2491"/>
    <n v="0.35399999999999998"/>
    <n v="2390"/>
    <n v="4730"/>
    <n v="0.505"/>
    <n v="8844"/>
  </r>
  <r>
    <n v="2018"/>
    <x v="6"/>
    <s v="Washington Wizards"/>
    <n v="82"/>
    <n v="19855"/>
    <n v="3275"/>
    <n v="7018"/>
    <n v="0.46700000000000003"/>
    <n v="814"/>
    <n v="2173"/>
    <n v="0.375"/>
    <n v="2461"/>
    <n v="4845"/>
    <n v="0.50800000000000001"/>
    <n v="8742"/>
  </r>
  <r>
    <n v="2018"/>
    <x v="6"/>
    <s v="Brooklyn Nets"/>
    <n v="82"/>
    <n v="19855"/>
    <n v="3136"/>
    <n v="7114"/>
    <n v="0.441"/>
    <n v="1041"/>
    <n v="2924"/>
    <n v="0.35599999999999998"/>
    <n v="2095"/>
    <n v="4190"/>
    <n v="0.5"/>
    <n v="8741"/>
  </r>
  <r>
    <n v="2018"/>
    <x v="6"/>
    <s v="Milwaukee Bucks"/>
    <n v="82"/>
    <n v="19830"/>
    <n v="3257"/>
    <n v="6807"/>
    <n v="0.47799999999999998"/>
    <n v="718"/>
    <n v="2024"/>
    <n v="0.35499999999999998"/>
    <n v="2539"/>
    <n v="4783"/>
    <n v="0.53100000000000003"/>
    <n v="8731"/>
  </r>
  <r>
    <n v="2018"/>
    <x v="6"/>
    <s v="Portland Trail Blazers"/>
    <n v="82"/>
    <n v="19755"/>
    <n v="3222"/>
    <n v="7132"/>
    <n v="0.45200000000000001"/>
    <n v="845"/>
    <n v="2308"/>
    <n v="0.36599999999999999"/>
    <n v="2377"/>
    <n v="4824"/>
    <n v="0.49299999999999999"/>
    <n v="8661"/>
  </r>
  <r>
    <n v="2018"/>
    <x v="6"/>
    <s v="Indiana Pacers"/>
    <n v="82"/>
    <n v="19755"/>
    <n v="3345"/>
    <n v="7083"/>
    <n v="0.47199999999999998"/>
    <n v="741"/>
    <n v="2010"/>
    <n v="0.36899999999999999"/>
    <n v="2604"/>
    <n v="5073"/>
    <n v="0.51300000000000001"/>
    <n v="8656"/>
  </r>
  <r>
    <n v="2018"/>
    <x v="6"/>
    <s v="New York Knicks"/>
    <n v="82"/>
    <n v="19830"/>
    <n v="3334"/>
    <n v="7193"/>
    <n v="0.46400000000000002"/>
    <n v="673"/>
    <n v="1914"/>
    <n v="0.35199999999999998"/>
    <n v="2661"/>
    <n v="5279"/>
    <n v="0.504"/>
    <n v="8566"/>
  </r>
  <r>
    <n v="2018"/>
    <x v="6"/>
    <s v="Utah Jazz"/>
    <n v="82"/>
    <n v="19755"/>
    <n v="3139"/>
    <n v="6797"/>
    <n v="0.46200000000000002"/>
    <n v="887"/>
    <n v="2425"/>
    <n v="0.36599999999999999"/>
    <n v="2252"/>
    <n v="4372"/>
    <n v="0.51500000000000001"/>
    <n v="8540"/>
  </r>
  <r>
    <n v="2018"/>
    <x v="6"/>
    <s v="Boston Celtics"/>
    <n v="82"/>
    <n v="19805"/>
    <n v="3141"/>
    <n v="6975"/>
    <n v="0.45"/>
    <n v="939"/>
    <n v="2492"/>
    <n v="0.377"/>
    <n v="2202"/>
    <n v="4483"/>
    <n v="0.49099999999999999"/>
    <n v="8529"/>
  </r>
  <r>
    <n v="2018"/>
    <x v="6"/>
    <s v="Phoenix Suns"/>
    <n v="82"/>
    <n v="19705"/>
    <n v="3153"/>
    <n v="7141"/>
    <n v="0.442"/>
    <n v="763"/>
    <n v="2286"/>
    <n v="0.33400000000000002"/>
    <n v="2390"/>
    <n v="4855"/>
    <n v="0.49199999999999999"/>
    <n v="8522"/>
  </r>
  <r>
    <n v="2018"/>
    <x v="6"/>
    <s v="Detroit Pistons"/>
    <n v="82"/>
    <n v="19805"/>
    <n v="3208"/>
    <n v="7129"/>
    <n v="0.45"/>
    <n v="886"/>
    <n v="2373"/>
    <n v="0.373"/>
    <n v="2322"/>
    <n v="4756"/>
    <n v="0.48799999999999999"/>
    <n v="8509"/>
  </r>
  <r>
    <n v="2018"/>
    <x v="6"/>
    <s v="Miami Heat"/>
    <n v="82"/>
    <n v="19930"/>
    <n v="3184"/>
    <n v="6997"/>
    <n v="0.45500000000000002"/>
    <n v="903"/>
    <n v="2506"/>
    <n v="0.36"/>
    <n v="2281"/>
    <n v="4491"/>
    <n v="0.50800000000000001"/>
    <n v="8480"/>
  </r>
  <r>
    <n v="2018"/>
    <x v="6"/>
    <s v="Orlando Magic"/>
    <n v="82"/>
    <n v="19730"/>
    <n v="3182"/>
    <n v="7042"/>
    <n v="0.45200000000000001"/>
    <n v="844"/>
    <n v="2405"/>
    <n v="0.35099999999999998"/>
    <n v="2338"/>
    <n v="4637"/>
    <n v="0.504"/>
    <n v="8479"/>
  </r>
  <r>
    <n v="2018"/>
    <x v="6"/>
    <s v="Atlanta Hawks"/>
    <n v="82"/>
    <n v="19705"/>
    <n v="3130"/>
    <n v="7015"/>
    <n v="0.44600000000000001"/>
    <n v="917"/>
    <n v="2544"/>
    <n v="0.36"/>
    <n v="2213"/>
    <n v="4471"/>
    <n v="0.495"/>
    <n v="8475"/>
  </r>
  <r>
    <n v="2018"/>
    <x v="6"/>
    <s v="Chicago Bulls"/>
    <n v="82"/>
    <n v="19855"/>
    <n v="3170"/>
    <n v="7285"/>
    <n v="0.435"/>
    <n v="906"/>
    <n v="2549"/>
    <n v="0.35499999999999998"/>
    <n v="2264"/>
    <n v="4736"/>
    <n v="0.47799999999999998"/>
    <n v="8440"/>
  </r>
  <r>
    <n v="2018"/>
    <x v="6"/>
    <s v="San Antonio Spurs"/>
    <n v="82"/>
    <n v="19730"/>
    <n v="3202"/>
    <n v="6999"/>
    <n v="0.45700000000000002"/>
    <n v="696"/>
    <n v="1977"/>
    <n v="0.35199999999999998"/>
    <n v="2506"/>
    <n v="5022"/>
    <n v="0.499"/>
    <n v="8424"/>
  </r>
  <r>
    <n v="2018"/>
    <x v="6"/>
    <s v="Dallas Mavericks"/>
    <n v="82"/>
    <n v="19805"/>
    <n v="3128"/>
    <n v="7042"/>
    <n v="0.44400000000000001"/>
    <n v="967"/>
    <n v="2688"/>
    <n v="0.36"/>
    <n v="2161"/>
    <n v="4354"/>
    <n v="0.496"/>
    <n v="8390"/>
  </r>
  <r>
    <n v="2018"/>
    <x v="6"/>
    <s v="Memphis Grizzlies"/>
    <n v="82"/>
    <n v="19705"/>
    <n v="3013"/>
    <n v="6788"/>
    <n v="0.44400000000000001"/>
    <n v="758"/>
    <n v="2152"/>
    <n v="0.35199999999999998"/>
    <n v="2255"/>
    <n v="4636"/>
    <n v="0.48599999999999999"/>
    <n v="8145"/>
  </r>
  <r>
    <n v="2018"/>
    <x v="6"/>
    <s v="Sacramento Kings"/>
    <n v="82"/>
    <n v="19755"/>
    <n v="3179"/>
    <n v="7063"/>
    <n v="0.45"/>
    <n v="738"/>
    <n v="1967"/>
    <n v="0.375"/>
    <n v="2441"/>
    <n v="5096"/>
    <n v="0.47899999999999998"/>
    <n v="8104"/>
  </r>
  <r>
    <n v="2017"/>
    <x v="7"/>
    <s v="Golden State Warriors"/>
    <n v="82"/>
    <n v="19780"/>
    <n v="3532"/>
    <n v="7140"/>
    <n v="0.495"/>
    <n v="982"/>
    <n v="2562"/>
    <n v="0.38300000000000001"/>
    <n v="2550"/>
    <n v="4578"/>
    <n v="0.55700000000000005"/>
    <n v="9503"/>
  </r>
  <r>
    <n v="2017"/>
    <x v="7"/>
    <s v="Houston Rockets"/>
    <n v="82"/>
    <n v="19780"/>
    <n v="3305"/>
    <n v="7152"/>
    <n v="0.46200000000000002"/>
    <n v="1181"/>
    <n v="3306"/>
    <n v="0.35699999999999998"/>
    <n v="2124"/>
    <n v="3846"/>
    <n v="0.55200000000000005"/>
    <n v="9458"/>
  </r>
  <r>
    <n v="2017"/>
    <x v="7"/>
    <s v="Denver Nuggets"/>
    <n v="82"/>
    <n v="19755"/>
    <n v="3377"/>
    <n v="7194"/>
    <n v="0.46899999999999997"/>
    <n v="870"/>
    <n v="2365"/>
    <n v="0.36799999999999999"/>
    <n v="2507"/>
    <n v="4829"/>
    <n v="0.51900000000000002"/>
    <n v="9161"/>
  </r>
  <r>
    <n v="2017"/>
    <x v="7"/>
    <s v="Cleveland Cavaliers"/>
    <n v="82"/>
    <n v="19880"/>
    <n v="3275"/>
    <n v="6963"/>
    <n v="0.47"/>
    <n v="1067"/>
    <n v="2779"/>
    <n v="0.38400000000000001"/>
    <n v="2208"/>
    <n v="4184"/>
    <n v="0.52800000000000002"/>
    <n v="9048"/>
  </r>
  <r>
    <n v="2017"/>
    <x v="7"/>
    <s v="Washington Wizards"/>
    <n v="82"/>
    <n v="19855"/>
    <n v="3388"/>
    <n v="7137"/>
    <n v="0.47499999999999998"/>
    <n v="756"/>
    <n v="2030"/>
    <n v="0.372"/>
    <n v="2632"/>
    <n v="5107"/>
    <n v="0.51500000000000001"/>
    <n v="8953"/>
  </r>
  <r>
    <n v="2017"/>
    <x v="7"/>
    <s v="Los Angeles Clippers"/>
    <n v="82"/>
    <n v="19755"/>
    <n v="3242"/>
    <n v="6820"/>
    <n v="0.47499999999999998"/>
    <n v="841"/>
    <n v="2245"/>
    <n v="0.375"/>
    <n v="2401"/>
    <n v="4575"/>
    <n v="0.52500000000000002"/>
    <n v="8911"/>
  </r>
  <r>
    <n v="2017"/>
    <x v="7"/>
    <s v="Boston Celtics"/>
    <n v="82"/>
    <n v="19755"/>
    <n v="3168"/>
    <n v="6978"/>
    <n v="0.45400000000000001"/>
    <n v="985"/>
    <n v="2742"/>
    <n v="0.35899999999999999"/>
    <n v="2183"/>
    <n v="4236"/>
    <n v="0.51500000000000001"/>
    <n v="8857"/>
  </r>
  <r>
    <n v="2017"/>
    <x v="7"/>
    <s v="Portland Trail Blazers"/>
    <n v="82"/>
    <n v="19930"/>
    <n v="3243"/>
    <n v="7059"/>
    <n v="0.45900000000000002"/>
    <n v="852"/>
    <n v="2272"/>
    <n v="0.375"/>
    <n v="2391"/>
    <n v="4787"/>
    <n v="0.499"/>
    <n v="8851"/>
  </r>
  <r>
    <n v="2017"/>
    <x v="7"/>
    <s v="Phoenix Suns"/>
    <n v="82"/>
    <n v="19830"/>
    <n v="3270"/>
    <n v="7260"/>
    <n v="0.45"/>
    <n v="615"/>
    <n v="1854"/>
    <n v="0.33200000000000002"/>
    <n v="2655"/>
    <n v="5406"/>
    <n v="0.49099999999999999"/>
    <n v="8831"/>
  </r>
  <r>
    <n v="2017"/>
    <x v="7"/>
    <s v="Toronto Raptors"/>
    <n v="82"/>
    <n v="19780"/>
    <n v="3211"/>
    <n v="6918"/>
    <n v="0.46400000000000002"/>
    <n v="725"/>
    <n v="1996"/>
    <n v="0.36299999999999999"/>
    <n v="2486"/>
    <n v="4922"/>
    <n v="0.505"/>
    <n v="8762"/>
  </r>
  <r>
    <n v="2017"/>
    <x v="7"/>
    <s v="Oklahoma City Thunder"/>
    <n v="82"/>
    <n v="19805"/>
    <n v="3237"/>
    <n v="7169"/>
    <n v="0.45200000000000001"/>
    <n v="692"/>
    <n v="2116"/>
    <n v="0.32700000000000001"/>
    <n v="2545"/>
    <n v="5053"/>
    <n v="0.504"/>
    <n v="8741"/>
  </r>
  <r>
    <n v="2017"/>
    <x v="7"/>
    <s v="Brooklyn Nets"/>
    <n v="82"/>
    <n v="19755"/>
    <n v="3102"/>
    <n v="6987"/>
    <n v="0.44400000000000001"/>
    <n v="877"/>
    <n v="2591"/>
    <n v="0.33800000000000002"/>
    <n v="2225"/>
    <n v="4396"/>
    <n v="0.50600000000000001"/>
    <n v="8673"/>
  </r>
  <r>
    <n v="2017"/>
    <x v="7"/>
    <s v="Minnesota Timberwolves"/>
    <n v="82"/>
    <n v="19805"/>
    <n v="3235"/>
    <n v="6922"/>
    <n v="0.46700000000000003"/>
    <n v="601"/>
    <n v="1723"/>
    <n v="0.34899999999999998"/>
    <n v="2634"/>
    <n v="5199"/>
    <n v="0.50700000000000001"/>
    <n v="8657"/>
  </r>
  <r>
    <n v="2017"/>
    <x v="7"/>
    <s v="San Antonio Spurs"/>
    <n v="82"/>
    <n v="19805"/>
    <n v="3222"/>
    <n v="6864"/>
    <n v="0.46899999999999997"/>
    <n v="753"/>
    <n v="1927"/>
    <n v="0.39100000000000001"/>
    <n v="2469"/>
    <n v="4937"/>
    <n v="0.5"/>
    <n v="8637"/>
  </r>
  <r>
    <n v="2017"/>
    <x v="7"/>
    <s v="Indiana Pacers"/>
    <n v="82"/>
    <n v="19855"/>
    <n v="3221"/>
    <n v="6931"/>
    <n v="0.46500000000000002"/>
    <n v="709"/>
    <n v="1885"/>
    <n v="0.376"/>
    <n v="2512"/>
    <n v="5046"/>
    <n v="0.498"/>
    <n v="8618"/>
  </r>
  <r>
    <n v="2017"/>
    <x v="7"/>
    <s v="Charlotte Hornets"/>
    <n v="82"/>
    <n v="19830"/>
    <n v="3093"/>
    <n v="7000"/>
    <n v="0.442"/>
    <n v="824"/>
    <n v="2347"/>
    <n v="0.35099999999999998"/>
    <n v="2269"/>
    <n v="4653"/>
    <n v="0.48799999999999999"/>
    <n v="8601"/>
  </r>
  <r>
    <n v="2017"/>
    <x v="7"/>
    <s v="Los Angeles Lakers"/>
    <n v="82"/>
    <n v="19705"/>
    <n v="3224"/>
    <n v="7164"/>
    <n v="0.45"/>
    <n v="730"/>
    <n v="2110"/>
    <n v="0.34599999999999997"/>
    <n v="2494"/>
    <n v="5054"/>
    <n v="0.49299999999999999"/>
    <n v="8575"/>
  </r>
  <r>
    <n v="2017"/>
    <x v="7"/>
    <s v="New Orleans Pelicans"/>
    <n v="82"/>
    <n v="19905"/>
    <n v="3210"/>
    <n v="7130"/>
    <n v="0.45"/>
    <n v="768"/>
    <n v="2196"/>
    <n v="0.35"/>
    <n v="2442"/>
    <n v="4934"/>
    <n v="0.495"/>
    <n v="8556"/>
  </r>
  <r>
    <n v="2017"/>
    <x v="7"/>
    <s v="New York Knicks"/>
    <n v="82"/>
    <n v="19855"/>
    <n v="3244"/>
    <n v="7256"/>
    <n v="0.44700000000000001"/>
    <n v="704"/>
    <n v="2022"/>
    <n v="0.34799999999999998"/>
    <n v="2540"/>
    <n v="5234"/>
    <n v="0.48499999999999999"/>
    <n v="8556"/>
  </r>
  <r>
    <n v="2017"/>
    <x v="7"/>
    <s v="Milwaukee Bucks"/>
    <n v="82"/>
    <n v="19780"/>
    <n v="3182"/>
    <n v="6715"/>
    <n v="0.47399999999999998"/>
    <n v="720"/>
    <n v="1946"/>
    <n v="0.37"/>
    <n v="2462"/>
    <n v="4769"/>
    <n v="0.51600000000000001"/>
    <n v="8497"/>
  </r>
  <r>
    <n v="2017"/>
    <x v="7"/>
    <s v="Miami Heat"/>
    <n v="82"/>
    <n v="19780"/>
    <n v="3202"/>
    <n v="7037"/>
    <n v="0.45500000000000002"/>
    <n v="808"/>
    <n v="2213"/>
    <n v="0.36499999999999999"/>
    <n v="2394"/>
    <n v="4824"/>
    <n v="0.496"/>
    <n v="8460"/>
  </r>
  <r>
    <n v="2017"/>
    <x v="7"/>
    <s v="Atlanta Hawks"/>
    <n v="82"/>
    <n v="19880"/>
    <n v="3123"/>
    <n v="6918"/>
    <n v="0.45100000000000001"/>
    <n v="729"/>
    <n v="2137"/>
    <n v="0.34100000000000003"/>
    <n v="2394"/>
    <n v="4781"/>
    <n v="0.501"/>
    <n v="8459"/>
  </r>
  <r>
    <n v="2017"/>
    <x v="7"/>
    <s v="Chicago Bulls"/>
    <n v="82"/>
    <n v="19780"/>
    <n v="3169"/>
    <n v="7141"/>
    <n v="0.44400000000000001"/>
    <n v="623"/>
    <n v="1831"/>
    <n v="0.34"/>
    <n v="2546"/>
    <n v="5310"/>
    <n v="0.47899999999999998"/>
    <n v="8435"/>
  </r>
  <r>
    <n v="2017"/>
    <x v="7"/>
    <s v="Sacramento Kings"/>
    <n v="82"/>
    <n v="19880"/>
    <n v="3105"/>
    <n v="6734"/>
    <n v="0.46100000000000002"/>
    <n v="737"/>
    <n v="1960"/>
    <n v="0.376"/>
    <n v="2368"/>
    <n v="4774"/>
    <n v="0.496"/>
    <n v="8430"/>
  </r>
  <r>
    <n v="2017"/>
    <x v="7"/>
    <s v="Philadelphia 76ers"/>
    <n v="82"/>
    <n v="19830"/>
    <n v="3088"/>
    <n v="6992"/>
    <n v="0.442"/>
    <n v="831"/>
    <n v="2443"/>
    <n v="0.34"/>
    <n v="2257"/>
    <n v="4549"/>
    <n v="0.496"/>
    <n v="8400"/>
  </r>
  <r>
    <n v="2017"/>
    <x v="7"/>
    <s v="Detroit Pistons"/>
    <n v="82"/>
    <n v="19805"/>
    <n v="3269"/>
    <n v="7282"/>
    <n v="0.44900000000000001"/>
    <n v="631"/>
    <n v="1915"/>
    <n v="0.33"/>
    <n v="2638"/>
    <n v="5367"/>
    <n v="0.49199999999999999"/>
    <n v="8309"/>
  </r>
  <r>
    <n v="2017"/>
    <x v="7"/>
    <s v="Orlando Magic"/>
    <n v="82"/>
    <n v="19805"/>
    <n v="3139"/>
    <n v="7133"/>
    <n v="0.44"/>
    <n v="701"/>
    <n v="2139"/>
    <n v="0.32800000000000001"/>
    <n v="2438"/>
    <n v="4994"/>
    <n v="0.48799999999999999"/>
    <n v="8288"/>
  </r>
  <r>
    <n v="2017"/>
    <x v="7"/>
    <s v="Utah Jazz"/>
    <n v="82"/>
    <n v="19755"/>
    <n v="3033"/>
    <n v="6515"/>
    <n v="0.46600000000000003"/>
    <n v="791"/>
    <n v="2128"/>
    <n v="0.372"/>
    <n v="2242"/>
    <n v="4387"/>
    <n v="0.51100000000000001"/>
    <n v="8258"/>
  </r>
  <r>
    <n v="2017"/>
    <x v="7"/>
    <s v="Memphis Grizzlies"/>
    <n v="82"/>
    <n v="19905"/>
    <n v="2984"/>
    <n v="6854"/>
    <n v="0.435"/>
    <n v="767"/>
    <n v="2169"/>
    <n v="0.35399999999999998"/>
    <n v="2217"/>
    <n v="4685"/>
    <n v="0.47299999999999998"/>
    <n v="8239"/>
  </r>
  <r>
    <n v="2017"/>
    <x v="7"/>
    <s v="Dallas Mavericks"/>
    <n v="82"/>
    <n v="19780"/>
    <n v="2968"/>
    <n v="6750"/>
    <n v="0.44"/>
    <n v="878"/>
    <n v="2473"/>
    <n v="0.35499999999999998"/>
    <n v="2090"/>
    <n v="4277"/>
    <n v="0.48899999999999999"/>
    <n v="8029"/>
  </r>
  <r>
    <n v="2016"/>
    <x v="8"/>
    <s v="Golden State Warriors"/>
    <n v="82"/>
    <n v="19880"/>
    <n v="3489"/>
    <n v="7159"/>
    <n v="0.48699999999999999"/>
    <n v="1077"/>
    <n v="2592"/>
    <n v="0.41599999999999998"/>
    <n v="2412"/>
    <n v="4567"/>
    <n v="0.52800000000000002"/>
    <n v="9421"/>
  </r>
  <r>
    <n v="2016"/>
    <x v="8"/>
    <s v="Oklahoma City Thunder"/>
    <n v="82"/>
    <n v="19830"/>
    <n v="3372"/>
    <n v="7082"/>
    <n v="0.47599999999999998"/>
    <n v="678"/>
    <n v="1945"/>
    <n v="0.34899999999999998"/>
    <n v="2694"/>
    <n v="5137"/>
    <n v="0.52400000000000002"/>
    <n v="9038"/>
  </r>
  <r>
    <n v="2016"/>
    <x v="8"/>
    <s v="Sacramento Kings"/>
    <n v="82"/>
    <n v="19805"/>
    <n v="3283"/>
    <n v="7083"/>
    <n v="0.46400000000000002"/>
    <n v="660"/>
    <n v="1839"/>
    <n v="0.35899999999999999"/>
    <n v="2623"/>
    <n v="5244"/>
    <n v="0.5"/>
    <n v="8740"/>
  </r>
  <r>
    <n v="2016"/>
    <x v="8"/>
    <s v="Houston Rockets"/>
    <n v="82"/>
    <n v="19830"/>
    <n v="3094"/>
    <n v="6847"/>
    <n v="0.45200000000000001"/>
    <n v="878"/>
    <n v="2533"/>
    <n v="0.34699999999999998"/>
    <n v="2216"/>
    <n v="4314"/>
    <n v="0.51400000000000001"/>
    <n v="8737"/>
  </r>
  <r>
    <n v="2016"/>
    <x v="8"/>
    <s v="Boston Celtics"/>
    <n v="82"/>
    <n v="19780"/>
    <n v="3216"/>
    <n v="7318"/>
    <n v="0.439"/>
    <n v="717"/>
    <n v="2142"/>
    <n v="0.33500000000000002"/>
    <n v="2499"/>
    <n v="5176"/>
    <n v="0.48299999999999998"/>
    <n v="8669"/>
  </r>
  <r>
    <n v="2016"/>
    <x v="8"/>
    <s v="Portland Trail Blazers"/>
    <n v="82"/>
    <n v="19805"/>
    <n v="3167"/>
    <n v="7040"/>
    <n v="0.45"/>
    <n v="864"/>
    <n v="2336"/>
    <n v="0.37"/>
    <n v="2303"/>
    <n v="4704"/>
    <n v="0.49"/>
    <n v="8622"/>
  </r>
  <r>
    <n v="2016"/>
    <x v="8"/>
    <s v="Los Angeles Clippers"/>
    <n v="82"/>
    <n v="19830"/>
    <n v="3141"/>
    <n v="6759"/>
    <n v="0.46500000000000002"/>
    <n v="797"/>
    <n v="2190"/>
    <n v="0.36399999999999999"/>
    <n v="2344"/>
    <n v="4569"/>
    <n v="0.51300000000000001"/>
    <n v="8569"/>
  </r>
  <r>
    <n v="2016"/>
    <x v="8"/>
    <s v="Cleveland Cavaliers"/>
    <n v="82"/>
    <n v="19855"/>
    <n v="3171"/>
    <n v="6888"/>
    <n v="0.46"/>
    <n v="880"/>
    <n v="2428"/>
    <n v="0.36199999999999999"/>
    <n v="2291"/>
    <n v="4460"/>
    <n v="0.51400000000000001"/>
    <n v="8555"/>
  </r>
  <r>
    <n v="2016"/>
    <x v="8"/>
    <s v="Washington Wizards"/>
    <n v="82"/>
    <n v="19755"/>
    <n v="3238"/>
    <n v="7033"/>
    <n v="0.46"/>
    <n v="709"/>
    <n v="1983"/>
    <n v="0.35799999999999998"/>
    <n v="2529"/>
    <n v="5050"/>
    <n v="0.501"/>
    <n v="8534"/>
  </r>
  <r>
    <n v="2016"/>
    <x v="8"/>
    <s v="San Antonio Spurs"/>
    <n v="82"/>
    <n v="19705"/>
    <n v="3289"/>
    <n v="6797"/>
    <n v="0.48399999999999999"/>
    <n v="570"/>
    <n v="1518"/>
    <n v="0.375"/>
    <n v="2719"/>
    <n v="5279"/>
    <n v="0.51500000000000001"/>
    <n v="8490"/>
  </r>
  <r>
    <n v="2016"/>
    <x v="8"/>
    <s v="Charlotte Hornets"/>
    <n v="82"/>
    <n v="19855"/>
    <n v="3036"/>
    <n v="6922"/>
    <n v="0.439"/>
    <n v="873"/>
    <n v="2410"/>
    <n v="0.36199999999999999"/>
    <n v="2163"/>
    <n v="4512"/>
    <n v="0.47899999999999998"/>
    <n v="8479"/>
  </r>
  <r>
    <n v="2016"/>
    <x v="8"/>
    <s v="Atlanta Hawks"/>
    <n v="82"/>
    <n v="19830"/>
    <n v="3168"/>
    <n v="6923"/>
    <n v="0.45800000000000002"/>
    <n v="815"/>
    <n v="2326"/>
    <n v="0.35"/>
    <n v="2353"/>
    <n v="4597"/>
    <n v="0.51200000000000001"/>
    <n v="8433"/>
  </r>
  <r>
    <n v="2016"/>
    <x v="8"/>
    <s v="New Orleans Pelicans"/>
    <n v="82"/>
    <n v="19780"/>
    <n v="3153"/>
    <n v="7040"/>
    <n v="0.44800000000000001"/>
    <n v="702"/>
    <n v="1951"/>
    <n v="0.36"/>
    <n v="2451"/>
    <n v="5089"/>
    <n v="0.48199999999999998"/>
    <n v="8423"/>
  </r>
  <r>
    <n v="2016"/>
    <x v="8"/>
    <s v="Toronto Raptors"/>
    <n v="82"/>
    <n v="19780"/>
    <n v="3006"/>
    <n v="6669"/>
    <n v="0.45100000000000001"/>
    <n v="708"/>
    <n v="1915"/>
    <n v="0.37"/>
    <n v="2298"/>
    <n v="4754"/>
    <n v="0.48299999999999998"/>
    <n v="8422"/>
  </r>
  <r>
    <n v="2016"/>
    <x v="8"/>
    <s v="Minnesota Timberwolves"/>
    <n v="82"/>
    <n v="19880"/>
    <n v="3095"/>
    <n v="6668"/>
    <n v="0.46400000000000002"/>
    <n v="455"/>
    <n v="1347"/>
    <n v="0.33800000000000002"/>
    <n v="2640"/>
    <n v="5321"/>
    <n v="0.496"/>
    <n v="8398"/>
  </r>
  <r>
    <n v="2016"/>
    <x v="8"/>
    <s v="Dallas Mavericks"/>
    <n v="82"/>
    <n v="20005"/>
    <n v="3064"/>
    <n v="6900"/>
    <n v="0.44400000000000001"/>
    <n v="806"/>
    <n v="2342"/>
    <n v="0.34399999999999997"/>
    <n v="2258"/>
    <n v="4558"/>
    <n v="0.495"/>
    <n v="8388"/>
  </r>
  <r>
    <n v="2016"/>
    <x v="8"/>
    <s v="Indiana Pacers"/>
    <n v="82"/>
    <n v="19880"/>
    <n v="3142"/>
    <n v="6985"/>
    <n v="0.45"/>
    <n v="663"/>
    <n v="1889"/>
    <n v="0.35099999999999998"/>
    <n v="2479"/>
    <n v="5096"/>
    <n v="0.48599999999999999"/>
    <n v="8377"/>
  </r>
  <r>
    <n v="2016"/>
    <x v="8"/>
    <s v="Orlando Magic"/>
    <n v="82"/>
    <n v="19905"/>
    <n v="3242"/>
    <n v="7120"/>
    <n v="0.45500000000000002"/>
    <n v="636"/>
    <n v="1818"/>
    <n v="0.35"/>
    <n v="2606"/>
    <n v="5302"/>
    <n v="0.49199999999999999"/>
    <n v="8369"/>
  </r>
  <r>
    <n v="2016"/>
    <x v="8"/>
    <s v="Detroit Pistons"/>
    <n v="82"/>
    <n v="19880"/>
    <n v="3111"/>
    <n v="7087"/>
    <n v="0.439"/>
    <n v="740"/>
    <n v="2148"/>
    <n v="0.34499999999999997"/>
    <n v="2371"/>
    <n v="4939"/>
    <n v="0.48"/>
    <n v="8361"/>
  </r>
  <r>
    <n v="2016"/>
    <x v="8"/>
    <s v="Denver Nuggets"/>
    <n v="82"/>
    <n v="19830"/>
    <n v="3093"/>
    <n v="7003"/>
    <n v="0.442"/>
    <n v="656"/>
    <n v="1943"/>
    <n v="0.33800000000000002"/>
    <n v="2437"/>
    <n v="5060"/>
    <n v="0.48199999999999998"/>
    <n v="8355"/>
  </r>
  <r>
    <n v="2016"/>
    <x v="8"/>
    <s v="Chicago Bulls"/>
    <n v="82"/>
    <n v="19905"/>
    <n v="3165"/>
    <n v="7170"/>
    <n v="0.441"/>
    <n v="651"/>
    <n v="1753"/>
    <n v="0.371"/>
    <n v="2514"/>
    <n v="5417"/>
    <n v="0.46400000000000002"/>
    <n v="8335"/>
  </r>
  <r>
    <n v="2016"/>
    <x v="8"/>
    <s v="Phoenix Suns"/>
    <n v="82"/>
    <n v="19705"/>
    <n v="3051"/>
    <n v="7018"/>
    <n v="0.435"/>
    <n v="738"/>
    <n v="2118"/>
    <n v="0.34799999999999998"/>
    <n v="2313"/>
    <n v="4900"/>
    <n v="0.47199999999999998"/>
    <n v="8271"/>
  </r>
  <r>
    <n v="2016"/>
    <x v="8"/>
    <s v="Miami Heat"/>
    <n v="82"/>
    <n v="19830"/>
    <n v="3150"/>
    <n v="6697"/>
    <n v="0.47"/>
    <n v="498"/>
    <n v="1480"/>
    <n v="0.33600000000000002"/>
    <n v="2652"/>
    <n v="5217"/>
    <n v="0.50800000000000001"/>
    <n v="8204"/>
  </r>
  <r>
    <n v="2016"/>
    <x v="8"/>
    <s v="Memphis Grizzlies"/>
    <n v="82"/>
    <n v="19830"/>
    <n v="3019"/>
    <n v="6859"/>
    <n v="0.44"/>
    <n v="504"/>
    <n v="1521"/>
    <n v="0.33100000000000002"/>
    <n v="2515"/>
    <n v="5338"/>
    <n v="0.47099999999999997"/>
    <n v="8126"/>
  </r>
  <r>
    <n v="2016"/>
    <x v="8"/>
    <s v="Milwaukee Bucks"/>
    <n v="82"/>
    <n v="19830"/>
    <n v="3145"/>
    <n v="6740"/>
    <n v="0.46700000000000003"/>
    <n v="440"/>
    <n v="1277"/>
    <n v="0.34499999999999997"/>
    <n v="2705"/>
    <n v="5463"/>
    <n v="0.495"/>
    <n v="8122"/>
  </r>
  <r>
    <n v="2016"/>
    <x v="8"/>
    <s v="Brooklyn Nets"/>
    <n v="82"/>
    <n v="19755"/>
    <n v="3136"/>
    <n v="6920"/>
    <n v="0.45300000000000001"/>
    <n v="531"/>
    <n v="1508"/>
    <n v="0.35199999999999998"/>
    <n v="2605"/>
    <n v="5412"/>
    <n v="0.48099999999999998"/>
    <n v="8089"/>
  </r>
  <r>
    <n v="2016"/>
    <x v="8"/>
    <s v="New York Knicks"/>
    <n v="82"/>
    <n v="19805"/>
    <n v="3022"/>
    <n v="6886"/>
    <n v="0.439"/>
    <n v="610"/>
    <n v="1762"/>
    <n v="0.34599999999999997"/>
    <n v="2412"/>
    <n v="5124"/>
    <n v="0.47099999999999997"/>
    <n v="8065"/>
  </r>
  <r>
    <n v="2016"/>
    <x v="8"/>
    <s v="Utah Jazz"/>
    <n v="82"/>
    <n v="19955"/>
    <n v="2957"/>
    <n v="6593"/>
    <n v="0.44900000000000001"/>
    <n v="694"/>
    <n v="1956"/>
    <n v="0.35499999999999998"/>
    <n v="2263"/>
    <n v="4637"/>
    <n v="0.48799999999999999"/>
    <n v="8010"/>
  </r>
  <r>
    <n v="2016"/>
    <x v="8"/>
    <s v="Philadelphia 76ers"/>
    <n v="82"/>
    <n v="19805"/>
    <n v="2970"/>
    <n v="6887"/>
    <n v="0.43099999999999999"/>
    <n v="764"/>
    <n v="2255"/>
    <n v="0.33900000000000002"/>
    <n v="2206"/>
    <n v="4632"/>
    <n v="0.47599999999999998"/>
    <n v="7988"/>
  </r>
  <r>
    <n v="2016"/>
    <x v="8"/>
    <s v="Los Angeles Lakers"/>
    <n v="82"/>
    <n v="19730"/>
    <n v="2880"/>
    <n v="6956"/>
    <n v="0.41399999999999998"/>
    <n v="639"/>
    <n v="2016"/>
    <n v="0.317"/>
    <n v="2241"/>
    <n v="4940"/>
    <n v="0.45400000000000001"/>
    <n v="7982"/>
  </r>
  <r>
    <n v="2015"/>
    <x v="9"/>
    <s v="Golden State Warriors"/>
    <n v="82"/>
    <n v="19730"/>
    <n v="3410"/>
    <n v="7137"/>
    <n v="0.47799999999999998"/>
    <n v="883"/>
    <n v="2217"/>
    <n v="0.39800000000000002"/>
    <n v="2527"/>
    <n v="4920"/>
    <n v="0.51400000000000001"/>
    <n v="9016"/>
  </r>
  <r>
    <n v="2015"/>
    <x v="9"/>
    <s v="Los Angeles Clippers"/>
    <n v="82"/>
    <n v="19730"/>
    <n v="3228"/>
    <n v="6830"/>
    <n v="0.47299999999999998"/>
    <n v="827"/>
    <n v="2202"/>
    <n v="0.376"/>
    <n v="2401"/>
    <n v="4628"/>
    <n v="0.51900000000000002"/>
    <n v="8751"/>
  </r>
  <r>
    <n v="2015"/>
    <x v="9"/>
    <s v="Dallas Mavericks"/>
    <n v="82"/>
    <n v="19880"/>
    <n v="3255"/>
    <n v="7036"/>
    <n v="0.46300000000000002"/>
    <n v="732"/>
    <n v="2082"/>
    <n v="0.35199999999999998"/>
    <n v="2523"/>
    <n v="4954"/>
    <n v="0.50900000000000001"/>
    <n v="8628"/>
  </r>
  <r>
    <n v="2015"/>
    <x v="9"/>
    <s v="Toronto Raptors"/>
    <n v="82"/>
    <n v="19855"/>
    <n v="3108"/>
    <n v="6829"/>
    <n v="0.45500000000000002"/>
    <n v="726"/>
    <n v="2060"/>
    <n v="0.35199999999999998"/>
    <n v="2382"/>
    <n v="4769"/>
    <n v="0.499"/>
    <n v="8527"/>
  </r>
  <r>
    <n v="2015"/>
    <x v="9"/>
    <s v="Oklahoma City Thunder"/>
    <n v="82"/>
    <n v="19830"/>
    <n v="3184"/>
    <n v="7119"/>
    <n v="0.44700000000000001"/>
    <n v="632"/>
    <n v="1864"/>
    <n v="0.33900000000000002"/>
    <n v="2552"/>
    <n v="5255"/>
    <n v="0.48599999999999999"/>
    <n v="8524"/>
  </r>
  <r>
    <n v="2015"/>
    <x v="9"/>
    <s v="Houston Rockets"/>
    <n v="82"/>
    <n v="19805"/>
    <n v="3032"/>
    <n v="6832"/>
    <n v="0.44400000000000001"/>
    <n v="933"/>
    <n v="2680"/>
    <n v="0.34799999999999998"/>
    <n v="2099"/>
    <n v="4152"/>
    <n v="0.50600000000000001"/>
    <n v="8522"/>
  </r>
  <r>
    <n v="2015"/>
    <x v="9"/>
    <s v="San Antonio Spurs"/>
    <n v="82"/>
    <n v="19955"/>
    <n v="3208"/>
    <n v="6854"/>
    <n v="0.46800000000000003"/>
    <n v="677"/>
    <n v="1847"/>
    <n v="0.36699999999999999"/>
    <n v="2531"/>
    <n v="5007"/>
    <n v="0.505"/>
    <n v="8461"/>
  </r>
  <r>
    <n v="2015"/>
    <x v="9"/>
    <s v="Cleveland Cavaliers"/>
    <n v="82"/>
    <n v="19780"/>
    <n v="3089"/>
    <n v="6739"/>
    <n v="0.45800000000000002"/>
    <n v="826"/>
    <n v="2253"/>
    <n v="0.36699999999999999"/>
    <n v="2263"/>
    <n v="4486"/>
    <n v="0.504"/>
    <n v="8457"/>
  </r>
  <r>
    <n v="2015"/>
    <x v="9"/>
    <s v="Portland Trail Blazers"/>
    <n v="82"/>
    <n v="19855"/>
    <n v="3175"/>
    <n v="7049"/>
    <n v="0.45"/>
    <n v="807"/>
    <n v="2231"/>
    <n v="0.36199999999999999"/>
    <n v="2368"/>
    <n v="4818"/>
    <n v="0.49099999999999999"/>
    <n v="8429"/>
  </r>
  <r>
    <n v="2015"/>
    <x v="9"/>
    <s v="Atlanta Hawks"/>
    <n v="82"/>
    <n v="19730"/>
    <n v="3121"/>
    <n v="6699"/>
    <n v="0.46600000000000003"/>
    <n v="818"/>
    <n v="2152"/>
    <n v="0.38"/>
    <n v="2303"/>
    <n v="4547"/>
    <n v="0.50600000000000001"/>
    <n v="8409"/>
  </r>
  <r>
    <n v="2015"/>
    <x v="9"/>
    <s v="Phoenix Suns"/>
    <n v="82"/>
    <n v="19880"/>
    <n v="3178"/>
    <n v="7038"/>
    <n v="0.45200000000000001"/>
    <n v="698"/>
    <n v="2048"/>
    <n v="0.34100000000000003"/>
    <n v="2480"/>
    <n v="4990"/>
    <n v="0.497"/>
    <n v="8397"/>
  </r>
  <r>
    <n v="2015"/>
    <x v="9"/>
    <s v="Denver Nuggets"/>
    <n v="82"/>
    <n v="19880"/>
    <n v="3099"/>
    <n v="7158"/>
    <n v="0.433"/>
    <n v="660"/>
    <n v="2032"/>
    <n v="0.32500000000000001"/>
    <n v="2439"/>
    <n v="5126"/>
    <n v="0.47599999999999998"/>
    <n v="8320"/>
  </r>
  <r>
    <n v="2015"/>
    <x v="9"/>
    <s v="Boston Celtics"/>
    <n v="82"/>
    <n v="19880"/>
    <n v="3193"/>
    <n v="7211"/>
    <n v="0.443"/>
    <n v="660"/>
    <n v="2021"/>
    <n v="0.32700000000000001"/>
    <n v="2533"/>
    <n v="5190"/>
    <n v="0.48799999999999999"/>
    <n v="8312"/>
  </r>
  <r>
    <n v="2015"/>
    <x v="9"/>
    <s v="Sacramento Kings"/>
    <n v="82"/>
    <n v="19855"/>
    <n v="3010"/>
    <n v="6617"/>
    <n v="0.45500000000000002"/>
    <n v="461"/>
    <n v="1350"/>
    <n v="0.34100000000000003"/>
    <n v="2549"/>
    <n v="5267"/>
    <n v="0.48399999999999999"/>
    <n v="8310"/>
  </r>
  <r>
    <n v="2015"/>
    <x v="9"/>
    <s v="Chicago Bulls"/>
    <n v="82"/>
    <n v="19880"/>
    <n v="3001"/>
    <n v="6797"/>
    <n v="0.442"/>
    <n v="645"/>
    <n v="1825"/>
    <n v="0.35299999999999998"/>
    <n v="2356"/>
    <n v="4972"/>
    <n v="0.47399999999999998"/>
    <n v="8265"/>
  </r>
  <r>
    <n v="2015"/>
    <x v="9"/>
    <s v="New Orleans Pelicans"/>
    <n v="82"/>
    <n v="19780"/>
    <n v="3108"/>
    <n v="6795"/>
    <n v="0.45700000000000002"/>
    <n v="586"/>
    <n v="1583"/>
    <n v="0.37"/>
    <n v="2522"/>
    <n v="5212"/>
    <n v="0.48399999999999999"/>
    <n v="8147"/>
  </r>
  <r>
    <n v="2015"/>
    <x v="9"/>
    <s v="Washington Wizards"/>
    <n v="82"/>
    <n v="19955"/>
    <n v="3139"/>
    <n v="6790"/>
    <n v="0.46200000000000002"/>
    <n v="497"/>
    <n v="1381"/>
    <n v="0.36"/>
    <n v="2642"/>
    <n v="5409"/>
    <n v="0.48799999999999999"/>
    <n v="8080"/>
  </r>
  <r>
    <n v="2015"/>
    <x v="9"/>
    <s v="Detroit Pistons"/>
    <n v="82"/>
    <n v="19830"/>
    <n v="3041"/>
    <n v="7038"/>
    <n v="0.432"/>
    <n v="703"/>
    <n v="2043"/>
    <n v="0.34399999999999997"/>
    <n v="2338"/>
    <n v="4995"/>
    <n v="0.46800000000000003"/>
    <n v="8077"/>
  </r>
  <r>
    <n v="2015"/>
    <x v="9"/>
    <s v="Los Angeles Lakers"/>
    <n v="82"/>
    <n v="19930"/>
    <n v="3054"/>
    <n v="7020"/>
    <n v="0.435"/>
    <n v="532"/>
    <n v="1546"/>
    <n v="0.34399999999999997"/>
    <n v="2522"/>
    <n v="5474"/>
    <n v="0.46100000000000002"/>
    <n v="8073"/>
  </r>
  <r>
    <n v="2015"/>
    <x v="9"/>
    <s v="Memphis Grizzlies"/>
    <n v="82"/>
    <n v="19905"/>
    <n v="3097"/>
    <n v="6763"/>
    <n v="0.45800000000000002"/>
    <n v="423"/>
    <n v="1246"/>
    <n v="0.33900000000000002"/>
    <n v="2674"/>
    <n v="5517"/>
    <n v="0.48499999999999999"/>
    <n v="8062"/>
  </r>
  <r>
    <n v="2015"/>
    <x v="9"/>
    <s v="Brooklyn Nets"/>
    <n v="82"/>
    <n v="19930"/>
    <n v="3069"/>
    <n v="6804"/>
    <n v="0.45100000000000001"/>
    <n v="541"/>
    <n v="1633"/>
    <n v="0.33100000000000002"/>
    <n v="2528"/>
    <n v="5171"/>
    <n v="0.48899999999999999"/>
    <n v="8038"/>
  </r>
  <r>
    <n v="2015"/>
    <x v="9"/>
    <s v="Milwaukee Bucks"/>
    <n v="82"/>
    <n v="19930"/>
    <n v="3083"/>
    <n v="6722"/>
    <n v="0.45900000000000002"/>
    <n v="545"/>
    <n v="1500"/>
    <n v="0.36299999999999999"/>
    <n v="2538"/>
    <n v="5222"/>
    <n v="0.48599999999999999"/>
    <n v="8023"/>
  </r>
  <r>
    <n v="2015"/>
    <x v="9"/>
    <s v="Minnesota Timberwolves"/>
    <n v="82"/>
    <n v="19805"/>
    <n v="2986"/>
    <n v="6820"/>
    <n v="0.438"/>
    <n v="406"/>
    <n v="1223"/>
    <n v="0.33200000000000002"/>
    <n v="2580"/>
    <n v="5597"/>
    <n v="0.46100000000000002"/>
    <n v="8016"/>
  </r>
  <r>
    <n v="2015"/>
    <x v="9"/>
    <s v="Indiana Pacers"/>
    <n v="82"/>
    <n v="19855"/>
    <n v="2998"/>
    <n v="6824"/>
    <n v="0.439"/>
    <n v="612"/>
    <n v="1740"/>
    <n v="0.35199999999999998"/>
    <n v="2386"/>
    <n v="5084"/>
    <n v="0.46899999999999997"/>
    <n v="7981"/>
  </r>
  <r>
    <n v="2015"/>
    <x v="9"/>
    <s v="Orlando Magic"/>
    <n v="82"/>
    <n v="19755"/>
    <n v="3076"/>
    <n v="6792"/>
    <n v="0.45300000000000001"/>
    <n v="554"/>
    <n v="1598"/>
    <n v="0.34699999999999998"/>
    <n v="2522"/>
    <n v="5194"/>
    <n v="0.48599999999999999"/>
    <n v="7847"/>
  </r>
  <r>
    <n v="2015"/>
    <x v="9"/>
    <s v="Utah Jazz"/>
    <n v="82"/>
    <n v="19705"/>
    <n v="2900"/>
    <n v="6492"/>
    <n v="0.44700000000000001"/>
    <n v="610"/>
    <n v="1781"/>
    <n v="0.34300000000000003"/>
    <n v="2290"/>
    <n v="4711"/>
    <n v="0.48599999999999999"/>
    <n v="7801"/>
  </r>
  <r>
    <n v="2015"/>
    <x v="9"/>
    <s v="Miami Heat"/>
    <n v="82"/>
    <n v="19730"/>
    <n v="2885"/>
    <n v="6330"/>
    <n v="0.45600000000000002"/>
    <n v="556"/>
    <n v="1659"/>
    <n v="0.33500000000000002"/>
    <n v="2329"/>
    <n v="4671"/>
    <n v="0.499"/>
    <n v="7764"/>
  </r>
  <r>
    <n v="2015"/>
    <x v="9"/>
    <s v="Charlotte Hornets"/>
    <n v="82"/>
    <n v="19905"/>
    <n v="2913"/>
    <n v="6932"/>
    <n v="0.42"/>
    <n v="498"/>
    <n v="1566"/>
    <n v="0.318"/>
    <n v="2415"/>
    <n v="5366"/>
    <n v="0.45"/>
    <n v="7721"/>
  </r>
  <r>
    <n v="2015"/>
    <x v="9"/>
    <s v="Philadelphia 76ers"/>
    <n v="82"/>
    <n v="19805"/>
    <n v="2765"/>
    <n v="6777"/>
    <n v="0.40799999999999997"/>
    <n v="692"/>
    <n v="2160"/>
    <n v="0.32"/>
    <n v="2073"/>
    <n v="4617"/>
    <n v="0.44900000000000001"/>
    <n v="7542"/>
  </r>
  <r>
    <n v="2015"/>
    <x v="9"/>
    <s v="New York Knicks"/>
    <n v="82"/>
    <n v="19855"/>
    <n v="2882"/>
    <n v="6726"/>
    <n v="0.42799999999999999"/>
    <n v="560"/>
    <n v="1614"/>
    <n v="0.34699999999999998"/>
    <n v="2322"/>
    <n v="5112"/>
    <n v="0.45400000000000001"/>
    <n v="7535"/>
  </r>
  <r>
    <n v="2014"/>
    <x v="10"/>
    <s v="Los Angeles Clippers"/>
    <n v="82"/>
    <n v="19755"/>
    <n v="3208"/>
    <n v="6761"/>
    <n v="0.47399999999999998"/>
    <n v="693"/>
    <n v="1966"/>
    <n v="0.35199999999999998"/>
    <n v="2515"/>
    <n v="4795"/>
    <n v="0.52500000000000002"/>
    <n v="8850"/>
  </r>
  <r>
    <n v="2014"/>
    <x v="10"/>
    <s v="Houston Rockets"/>
    <n v="82"/>
    <n v="19830"/>
    <n v="3118"/>
    <n v="6603"/>
    <n v="0.47199999999999998"/>
    <n v="779"/>
    <n v="2179"/>
    <n v="0.35799999999999998"/>
    <n v="2339"/>
    <n v="4424"/>
    <n v="0.52900000000000003"/>
    <n v="8829"/>
  </r>
  <r>
    <n v="2014"/>
    <x v="10"/>
    <s v="Minnesota Timberwolves"/>
    <n v="82"/>
    <n v="19855"/>
    <n v="3189"/>
    <n v="7175"/>
    <n v="0.44400000000000001"/>
    <n v="600"/>
    <n v="1757"/>
    <n v="0.34100000000000003"/>
    <n v="2589"/>
    <n v="5418"/>
    <n v="0.47799999999999998"/>
    <n v="8768"/>
  </r>
  <r>
    <n v="2014"/>
    <x v="10"/>
    <s v="Portland Trail Blazers"/>
    <n v="82"/>
    <n v="19855"/>
    <n v="3207"/>
    <n v="7134"/>
    <n v="0.45"/>
    <n v="770"/>
    <n v="2071"/>
    <n v="0.372"/>
    <n v="2437"/>
    <n v="5063"/>
    <n v="0.48099999999999998"/>
    <n v="8753"/>
  </r>
  <r>
    <n v="2014"/>
    <x v="10"/>
    <s v="Oklahoma City Thunder"/>
    <n v="82"/>
    <n v="19805"/>
    <n v="3194"/>
    <n v="6782"/>
    <n v="0.47099999999999997"/>
    <n v="664"/>
    <n v="1839"/>
    <n v="0.36099999999999999"/>
    <n v="2530"/>
    <n v="4943"/>
    <n v="0.51200000000000001"/>
    <n v="8705"/>
  </r>
  <r>
    <n v="2014"/>
    <x v="10"/>
    <s v="San Antonio Spurs"/>
    <n v="82"/>
    <n v="19755"/>
    <n v="3326"/>
    <n v="6844"/>
    <n v="0.48599999999999999"/>
    <n v="698"/>
    <n v="1757"/>
    <n v="0.39700000000000002"/>
    <n v="2628"/>
    <n v="5087"/>
    <n v="0.51700000000000002"/>
    <n v="8639"/>
  </r>
  <r>
    <n v="2014"/>
    <x v="10"/>
    <s v="Phoenix Suns"/>
    <n v="82"/>
    <n v="19755"/>
    <n v="3172"/>
    <n v="6845"/>
    <n v="0.46300000000000002"/>
    <n v="765"/>
    <n v="2055"/>
    <n v="0.372"/>
    <n v="2407"/>
    <n v="4790"/>
    <n v="0.503"/>
    <n v="8629"/>
  </r>
  <r>
    <n v="2014"/>
    <x v="10"/>
    <s v="Dallas Mavericks"/>
    <n v="82"/>
    <n v="19830"/>
    <n v="3249"/>
    <n v="6858"/>
    <n v="0.47399999999999998"/>
    <n v="721"/>
    <n v="1877"/>
    <n v="0.38400000000000001"/>
    <n v="2528"/>
    <n v="4981"/>
    <n v="0.50800000000000001"/>
    <n v="8597"/>
  </r>
  <r>
    <n v="2014"/>
    <x v="10"/>
    <s v="Denver Nuggets"/>
    <n v="82"/>
    <n v="19755"/>
    <n v="3147"/>
    <n v="7042"/>
    <n v="0.44700000000000001"/>
    <n v="702"/>
    <n v="1959"/>
    <n v="0.35799999999999998"/>
    <n v="2445"/>
    <n v="5083"/>
    <n v="0.48099999999999998"/>
    <n v="8559"/>
  </r>
  <r>
    <n v="2014"/>
    <x v="10"/>
    <s v="Golden State Warriors"/>
    <n v="82"/>
    <n v="19830"/>
    <n v="3236"/>
    <n v="7005"/>
    <n v="0.46200000000000002"/>
    <n v="774"/>
    <n v="2037"/>
    <n v="0.38"/>
    <n v="2462"/>
    <n v="4968"/>
    <n v="0.496"/>
    <n v="8549"/>
  </r>
  <r>
    <n v="2014"/>
    <x v="10"/>
    <s v="Los Angeles Lakers"/>
    <n v="82"/>
    <n v="19705"/>
    <n v="3139"/>
    <n v="6980"/>
    <n v="0.45"/>
    <n v="774"/>
    <n v="2032"/>
    <n v="0.38100000000000001"/>
    <n v="2365"/>
    <n v="4948"/>
    <n v="0.47799999999999998"/>
    <n v="8442"/>
  </r>
  <r>
    <n v="2014"/>
    <x v="10"/>
    <s v="Miami Heat"/>
    <n v="82"/>
    <n v="19880"/>
    <n v="3142"/>
    <n v="6272"/>
    <n v="0.501"/>
    <n v="665"/>
    <n v="1829"/>
    <n v="0.36399999999999999"/>
    <n v="2477"/>
    <n v="4443"/>
    <n v="0.55800000000000005"/>
    <n v="8380"/>
  </r>
  <r>
    <n v="2014"/>
    <x v="10"/>
    <s v="Toronto Raptors"/>
    <n v="82"/>
    <n v="19955"/>
    <n v="2992"/>
    <n v="6718"/>
    <n v="0.44500000000000001"/>
    <n v="713"/>
    <n v="1917"/>
    <n v="0.372"/>
    <n v="2279"/>
    <n v="4801"/>
    <n v="0.47499999999999998"/>
    <n v="8305"/>
  </r>
  <r>
    <n v="2014"/>
    <x v="10"/>
    <s v="Detroit Pistons"/>
    <n v="82"/>
    <n v="19780"/>
    <n v="3182"/>
    <n v="7124"/>
    <n v="0.44700000000000001"/>
    <n v="507"/>
    <n v="1580"/>
    <n v="0.32100000000000001"/>
    <n v="2675"/>
    <n v="5544"/>
    <n v="0.48299999999999998"/>
    <n v="8286"/>
  </r>
  <r>
    <n v="2014"/>
    <x v="10"/>
    <s v="Atlanta Hawks"/>
    <n v="82"/>
    <n v="19830"/>
    <n v="3061"/>
    <n v="6688"/>
    <n v="0.45800000000000002"/>
    <n v="768"/>
    <n v="2116"/>
    <n v="0.36299999999999999"/>
    <n v="2293"/>
    <n v="4572"/>
    <n v="0.502"/>
    <n v="8282"/>
  </r>
  <r>
    <n v="2014"/>
    <x v="10"/>
    <s v="Washington Wizards"/>
    <n v="82"/>
    <n v="20055"/>
    <n v="3177"/>
    <n v="6920"/>
    <n v="0.45900000000000002"/>
    <n v="647"/>
    <n v="1704"/>
    <n v="0.38"/>
    <n v="2530"/>
    <n v="5216"/>
    <n v="0.48499999999999999"/>
    <n v="8254"/>
  </r>
  <r>
    <n v="2014"/>
    <x v="10"/>
    <s v="Sacramento Kings"/>
    <n v="82"/>
    <n v="19830"/>
    <n v="3026"/>
    <n v="6766"/>
    <n v="0.44700000000000001"/>
    <n v="491"/>
    <n v="1475"/>
    <n v="0.33300000000000002"/>
    <n v="2535"/>
    <n v="5291"/>
    <n v="0.47899999999999998"/>
    <n v="8241"/>
  </r>
  <r>
    <n v="2014"/>
    <x v="10"/>
    <s v="New Orleans Pelicans"/>
    <n v="82"/>
    <n v="19855"/>
    <n v="3101"/>
    <n v="6761"/>
    <n v="0.45900000000000002"/>
    <n v="486"/>
    <n v="1303"/>
    <n v="0.373"/>
    <n v="2615"/>
    <n v="5458"/>
    <n v="0.47899999999999998"/>
    <n v="8177"/>
  </r>
  <r>
    <n v="2014"/>
    <x v="10"/>
    <s v="Philadelphia 76ers"/>
    <n v="82"/>
    <n v="19855"/>
    <n v="3108"/>
    <n v="7150"/>
    <n v="0.435"/>
    <n v="577"/>
    <n v="1847"/>
    <n v="0.312"/>
    <n v="2531"/>
    <n v="5303"/>
    <n v="0.47699999999999998"/>
    <n v="8155"/>
  </r>
  <r>
    <n v="2014"/>
    <x v="10"/>
    <s v="New York Knicks"/>
    <n v="82"/>
    <n v="19855"/>
    <n v="3027"/>
    <n v="6739"/>
    <n v="0.44900000000000001"/>
    <n v="759"/>
    <n v="2038"/>
    <n v="0.372"/>
    <n v="2268"/>
    <n v="4701"/>
    <n v="0.48199999999999998"/>
    <n v="8084"/>
  </r>
  <r>
    <n v="2014"/>
    <x v="10"/>
    <s v="Brooklyn Nets"/>
    <n v="82"/>
    <n v="19880"/>
    <n v="2931"/>
    <n v="6391"/>
    <n v="0.45900000000000002"/>
    <n v="709"/>
    <n v="1922"/>
    <n v="0.36899999999999999"/>
    <n v="2222"/>
    <n v="4469"/>
    <n v="0.497"/>
    <n v="8079"/>
  </r>
  <r>
    <n v="2014"/>
    <x v="10"/>
    <s v="Cleveland Cavaliers"/>
    <n v="82"/>
    <n v="19930"/>
    <n v="3036"/>
    <n v="6955"/>
    <n v="0.437"/>
    <n v="584"/>
    <n v="1640"/>
    <n v="0.35599999999999998"/>
    <n v="2452"/>
    <n v="5315"/>
    <n v="0.46100000000000002"/>
    <n v="8054"/>
  </r>
  <r>
    <n v="2014"/>
    <x v="10"/>
    <s v="Charlotte Bobcats"/>
    <n v="82"/>
    <n v="19905"/>
    <n v="2976"/>
    <n v="6730"/>
    <n v="0.442"/>
    <n v="516"/>
    <n v="1471"/>
    <n v="0.35099999999999998"/>
    <n v="2460"/>
    <n v="5259"/>
    <n v="0.46800000000000003"/>
    <n v="7942"/>
  </r>
  <r>
    <n v="2014"/>
    <x v="10"/>
    <s v="Indiana Pacers"/>
    <n v="82"/>
    <n v="19780"/>
    <n v="2949"/>
    <n v="6573"/>
    <n v="0.44900000000000001"/>
    <n v="550"/>
    <n v="1542"/>
    <n v="0.35699999999999998"/>
    <n v="2399"/>
    <n v="5031"/>
    <n v="0.47699999999999998"/>
    <n v="7933"/>
  </r>
  <r>
    <n v="2014"/>
    <x v="10"/>
    <s v="Orlando Magic"/>
    <n v="82"/>
    <n v="19955"/>
    <n v="3022"/>
    <n v="6784"/>
    <n v="0.44500000000000001"/>
    <n v="563"/>
    <n v="1596"/>
    <n v="0.35299999999999998"/>
    <n v="2459"/>
    <n v="5188"/>
    <n v="0.47399999999999998"/>
    <n v="7914"/>
  </r>
  <r>
    <n v="2014"/>
    <x v="10"/>
    <s v="Boston Celtics"/>
    <n v="82"/>
    <n v="19730"/>
    <n v="2996"/>
    <n v="6883"/>
    <n v="0.435"/>
    <n v="575"/>
    <n v="1729"/>
    <n v="0.33300000000000002"/>
    <n v="2421"/>
    <n v="5154"/>
    <n v="0.47"/>
    <n v="7892"/>
  </r>
  <r>
    <n v="2014"/>
    <x v="10"/>
    <s v="Memphis Grizzlies"/>
    <n v="82"/>
    <n v="19805"/>
    <n v="3122"/>
    <n v="6723"/>
    <n v="0.46400000000000002"/>
    <n v="405"/>
    <n v="1147"/>
    <n v="0.35299999999999998"/>
    <n v="2717"/>
    <n v="5576"/>
    <n v="0.48699999999999999"/>
    <n v="7884"/>
  </r>
  <r>
    <n v="2014"/>
    <x v="10"/>
    <s v="Milwaukee Bucks"/>
    <n v="82"/>
    <n v="19880"/>
    <n v="2952"/>
    <n v="6737"/>
    <n v="0.438"/>
    <n v="548"/>
    <n v="1553"/>
    <n v="0.35299999999999998"/>
    <n v="2404"/>
    <n v="5184"/>
    <n v="0.46400000000000002"/>
    <n v="7829"/>
  </r>
  <r>
    <n v="2014"/>
    <x v="10"/>
    <s v="Utah Jazz"/>
    <n v="82"/>
    <n v="19780"/>
    <n v="2951"/>
    <n v="6652"/>
    <n v="0.44400000000000001"/>
    <n v="543"/>
    <n v="1577"/>
    <n v="0.34399999999999997"/>
    <n v="2408"/>
    <n v="5075"/>
    <n v="0.47399999999999998"/>
    <n v="7791"/>
  </r>
  <r>
    <n v="2014"/>
    <x v="10"/>
    <s v="Chicago Bulls"/>
    <n v="82"/>
    <n v="19930"/>
    <n v="2843"/>
    <n v="6577"/>
    <n v="0.432"/>
    <n v="508"/>
    <n v="1459"/>
    <n v="0.34799999999999998"/>
    <n v="2335"/>
    <n v="5118"/>
    <n v="0.45600000000000002"/>
    <n v="7680"/>
  </r>
  <r>
    <n v="2013"/>
    <x v="11"/>
    <s v="Denver Nuggets"/>
    <n v="82"/>
    <n v="19905"/>
    <n v="3339"/>
    <n v="6983"/>
    <n v="0.47799999999999998"/>
    <n v="521"/>
    <n v="1518"/>
    <n v="0.34300000000000003"/>
    <n v="2818"/>
    <n v="5465"/>
    <n v="0.51600000000000001"/>
    <n v="8704"/>
  </r>
  <r>
    <n v="2013"/>
    <x v="11"/>
    <s v="Houston Rockets"/>
    <n v="82"/>
    <n v="19780"/>
    <n v="3124"/>
    <n v="6782"/>
    <n v="0.46100000000000002"/>
    <n v="867"/>
    <n v="2369"/>
    <n v="0.36599999999999999"/>
    <n v="2257"/>
    <n v="4413"/>
    <n v="0.51100000000000001"/>
    <n v="8688"/>
  </r>
  <r>
    <n v="2013"/>
    <x v="11"/>
    <s v="Oklahoma City Thunder"/>
    <n v="82"/>
    <n v="19830"/>
    <n v="3126"/>
    <n v="6504"/>
    <n v="0.48099999999999998"/>
    <n v="598"/>
    <n v="1588"/>
    <n v="0.377"/>
    <n v="2528"/>
    <n v="4916"/>
    <n v="0.51400000000000001"/>
    <n v="8669"/>
  </r>
  <r>
    <n v="2013"/>
    <x v="11"/>
    <s v="San Antonio Spurs"/>
    <n v="82"/>
    <n v="19880"/>
    <n v="3210"/>
    <n v="6675"/>
    <n v="0.48099999999999998"/>
    <n v="663"/>
    <n v="1764"/>
    <n v="0.376"/>
    <n v="2547"/>
    <n v="4911"/>
    <n v="0.51900000000000002"/>
    <n v="8448"/>
  </r>
  <r>
    <n v="2013"/>
    <x v="11"/>
    <s v="Miami Heat"/>
    <n v="82"/>
    <n v="19880"/>
    <n v="3148"/>
    <n v="6348"/>
    <n v="0.496"/>
    <n v="717"/>
    <n v="1809"/>
    <n v="0.39600000000000002"/>
    <n v="2431"/>
    <n v="4539"/>
    <n v="0.53600000000000003"/>
    <n v="8436"/>
  </r>
  <r>
    <n v="2013"/>
    <x v="11"/>
    <s v="Los Angeles Lakers"/>
    <n v="82"/>
    <n v="19755"/>
    <n v="3041"/>
    <n v="6640"/>
    <n v="0.45800000000000002"/>
    <n v="715"/>
    <n v="2015"/>
    <n v="0.35499999999999998"/>
    <n v="2326"/>
    <n v="4625"/>
    <n v="0.503"/>
    <n v="8381"/>
  </r>
  <r>
    <n v="2013"/>
    <x v="11"/>
    <s v="Golden State Warriors"/>
    <n v="82"/>
    <n v="19805"/>
    <n v="3130"/>
    <n v="6840"/>
    <n v="0.45800000000000002"/>
    <n v="658"/>
    <n v="1632"/>
    <n v="0.40300000000000002"/>
    <n v="2472"/>
    <n v="5208"/>
    <n v="0.47499999999999998"/>
    <n v="8296"/>
  </r>
  <r>
    <n v="2013"/>
    <x v="11"/>
    <s v="Dallas Mavericks"/>
    <n v="82"/>
    <n v="19980"/>
    <n v="3182"/>
    <n v="6892"/>
    <n v="0.46200000000000002"/>
    <n v="606"/>
    <n v="1628"/>
    <n v="0.372"/>
    <n v="2576"/>
    <n v="5264"/>
    <n v="0.48899999999999999"/>
    <n v="8293"/>
  </r>
  <r>
    <n v="2013"/>
    <x v="11"/>
    <s v="Los Angeles Clippers"/>
    <n v="82"/>
    <n v="19730"/>
    <n v="3160"/>
    <n v="6608"/>
    <n v="0.47799999999999998"/>
    <n v="627"/>
    <n v="1752"/>
    <n v="0.35799999999999998"/>
    <n v="2533"/>
    <n v="4856"/>
    <n v="0.52200000000000002"/>
    <n v="8289"/>
  </r>
  <r>
    <n v="2013"/>
    <x v="11"/>
    <s v="Sacramento Kings"/>
    <n v="82"/>
    <n v="19830"/>
    <n v="3086"/>
    <n v="6904"/>
    <n v="0.44700000000000001"/>
    <n v="610"/>
    <n v="1681"/>
    <n v="0.36299999999999999"/>
    <n v="2476"/>
    <n v="5223"/>
    <n v="0.47399999999999998"/>
    <n v="8219"/>
  </r>
  <r>
    <n v="2013"/>
    <x v="11"/>
    <s v="New York Knicks"/>
    <n v="82"/>
    <n v="19730"/>
    <n v="2996"/>
    <n v="6689"/>
    <n v="0.44800000000000001"/>
    <n v="891"/>
    <n v="2371"/>
    <n v="0.376"/>
    <n v="2105"/>
    <n v="4318"/>
    <n v="0.48699999999999999"/>
    <n v="8196"/>
  </r>
  <r>
    <n v="2013"/>
    <x v="11"/>
    <s v="Milwaukee Bucks"/>
    <n v="82"/>
    <n v="19830"/>
    <n v="3128"/>
    <n v="7197"/>
    <n v="0.435"/>
    <n v="601"/>
    <n v="1670"/>
    <n v="0.36"/>
    <n v="2527"/>
    <n v="5527"/>
    <n v="0.45700000000000002"/>
    <n v="8108"/>
  </r>
  <r>
    <n v="2013"/>
    <x v="11"/>
    <s v="Utah Jazz"/>
    <n v="82"/>
    <n v="19880"/>
    <n v="3046"/>
    <n v="6710"/>
    <n v="0.45400000000000001"/>
    <n v="507"/>
    <n v="1385"/>
    <n v="0.36599999999999999"/>
    <n v="2539"/>
    <n v="5325"/>
    <n v="0.47699999999999998"/>
    <n v="8038"/>
  </r>
  <r>
    <n v="2013"/>
    <x v="11"/>
    <s v="Atlanta Hawks"/>
    <n v="82"/>
    <n v="19855"/>
    <n v="3084"/>
    <n v="6644"/>
    <n v="0.46400000000000002"/>
    <n v="706"/>
    <n v="1901"/>
    <n v="0.371"/>
    <n v="2378"/>
    <n v="4743"/>
    <n v="0.501"/>
    <n v="8032"/>
  </r>
  <r>
    <n v="2013"/>
    <x v="11"/>
    <s v="Portland Trail Blazers"/>
    <n v="82"/>
    <n v="19855"/>
    <n v="3009"/>
    <n v="6715"/>
    <n v="0.44800000000000001"/>
    <n v="673"/>
    <n v="1904"/>
    <n v="0.35299999999999998"/>
    <n v="2336"/>
    <n v="4811"/>
    <n v="0.48599999999999999"/>
    <n v="7995"/>
  </r>
  <r>
    <n v="2013"/>
    <x v="11"/>
    <s v="Toronto Raptors"/>
    <n v="82"/>
    <n v="19980"/>
    <n v="2979"/>
    <n v="6685"/>
    <n v="0.44600000000000001"/>
    <n v="571"/>
    <n v="1665"/>
    <n v="0.34300000000000003"/>
    <n v="2408"/>
    <n v="5020"/>
    <n v="0.48"/>
    <n v="7971"/>
  </r>
  <r>
    <n v="2013"/>
    <x v="11"/>
    <s v="Brooklyn Nets"/>
    <n v="82"/>
    <n v="19855"/>
    <n v="2942"/>
    <n v="6544"/>
    <n v="0.45"/>
    <n v="628"/>
    <n v="1760"/>
    <n v="0.35699999999999998"/>
    <n v="2314"/>
    <n v="4784"/>
    <n v="0.48399999999999999"/>
    <n v="7944"/>
  </r>
  <r>
    <n v="2013"/>
    <x v="11"/>
    <s v="Cleveland Cavaliers"/>
    <n v="82"/>
    <n v="19730"/>
    <n v="2993"/>
    <n v="6901"/>
    <n v="0.434"/>
    <n v="547"/>
    <n v="1581"/>
    <n v="0.34599999999999997"/>
    <n v="2446"/>
    <n v="5320"/>
    <n v="0.46"/>
    <n v="7913"/>
  </r>
  <r>
    <n v="2013"/>
    <x v="11"/>
    <s v="Minnesota Timberwolves"/>
    <n v="82"/>
    <n v="19730"/>
    <n v="2943"/>
    <n v="6702"/>
    <n v="0.439"/>
    <n v="450"/>
    <n v="1475"/>
    <n v="0.30499999999999999"/>
    <n v="2493"/>
    <n v="5227"/>
    <n v="0.47699999999999998"/>
    <n v="7851"/>
  </r>
  <r>
    <n v="2013"/>
    <x v="11"/>
    <s v="Boston Celtics"/>
    <n v="81"/>
    <n v="19840"/>
    <n v="3001"/>
    <n v="6459"/>
    <n v="0.46500000000000002"/>
    <n v="498"/>
    <n v="1390"/>
    <n v="0.35799999999999998"/>
    <n v="2503"/>
    <n v="5069"/>
    <n v="0.49399999999999999"/>
    <n v="7818"/>
  </r>
  <r>
    <n v="2013"/>
    <x v="11"/>
    <s v="Phoenix Suns"/>
    <n v="82"/>
    <n v="19805"/>
    <n v="3061"/>
    <n v="6917"/>
    <n v="0.443"/>
    <n v="480"/>
    <n v="1455"/>
    <n v="0.33"/>
    <n v="2581"/>
    <n v="5462"/>
    <n v="0.47299999999999998"/>
    <n v="7805"/>
  </r>
  <r>
    <n v="2013"/>
    <x v="11"/>
    <s v="Detroit Pistons"/>
    <n v="82"/>
    <n v="19805"/>
    <n v="2979"/>
    <n v="6638"/>
    <n v="0.44900000000000001"/>
    <n v="513"/>
    <n v="1440"/>
    <n v="0.35599999999999998"/>
    <n v="2466"/>
    <n v="5198"/>
    <n v="0.47399999999999998"/>
    <n v="7778"/>
  </r>
  <r>
    <n v="2013"/>
    <x v="11"/>
    <s v="Orlando Magic"/>
    <n v="82"/>
    <n v="19780"/>
    <n v="3093"/>
    <n v="6904"/>
    <n v="0.44800000000000001"/>
    <n v="506"/>
    <n v="1537"/>
    <n v="0.32900000000000001"/>
    <n v="2587"/>
    <n v="5367"/>
    <n v="0.48199999999999998"/>
    <n v="7718"/>
  </r>
  <r>
    <n v="2013"/>
    <x v="11"/>
    <s v="New Orleans Hornets"/>
    <n v="82"/>
    <n v="19780"/>
    <n v="2955"/>
    <n v="6589"/>
    <n v="0.44800000000000001"/>
    <n v="535"/>
    <n v="1474"/>
    <n v="0.36299999999999999"/>
    <n v="2420"/>
    <n v="5115"/>
    <n v="0.47299999999999998"/>
    <n v="7714"/>
  </r>
  <r>
    <n v="2013"/>
    <x v="11"/>
    <s v="Indiana Pacers"/>
    <n v="81"/>
    <n v="19590"/>
    <n v="2845"/>
    <n v="6525"/>
    <n v="0.436"/>
    <n v="555"/>
    <n v="1599"/>
    <n v="0.34699999999999998"/>
    <n v="2290"/>
    <n v="4926"/>
    <n v="0.46500000000000002"/>
    <n v="7674"/>
  </r>
  <r>
    <n v="2013"/>
    <x v="11"/>
    <s v="Charlotte Bobcats"/>
    <n v="82"/>
    <n v="19805"/>
    <n v="2823"/>
    <n v="6649"/>
    <n v="0.42499999999999999"/>
    <n v="469"/>
    <n v="1399"/>
    <n v="0.33500000000000002"/>
    <n v="2354"/>
    <n v="5250"/>
    <n v="0.44800000000000001"/>
    <n v="7661"/>
  </r>
  <r>
    <n v="2013"/>
    <x v="11"/>
    <s v="Memphis Grizzlies"/>
    <n v="82"/>
    <n v="19805"/>
    <n v="2964"/>
    <n v="6679"/>
    <n v="0.44400000000000001"/>
    <n v="382"/>
    <n v="1107"/>
    <n v="0.34499999999999997"/>
    <n v="2582"/>
    <n v="5572"/>
    <n v="0.46300000000000002"/>
    <n v="7659"/>
  </r>
  <r>
    <n v="2013"/>
    <x v="11"/>
    <s v="Washington Wizards"/>
    <n v="82"/>
    <n v="19855"/>
    <n v="2910"/>
    <n v="6693"/>
    <n v="0.435"/>
    <n v="545"/>
    <n v="1495"/>
    <n v="0.36499999999999999"/>
    <n v="2365"/>
    <n v="5198"/>
    <n v="0.45500000000000002"/>
    <n v="7644"/>
  </r>
  <r>
    <n v="2013"/>
    <x v="11"/>
    <s v="Chicago Bulls"/>
    <n v="82"/>
    <n v="19830"/>
    <n v="2926"/>
    <n v="6698"/>
    <n v="0.437"/>
    <n v="446"/>
    <n v="1265"/>
    <n v="0.35299999999999998"/>
    <n v="2480"/>
    <n v="5433"/>
    <n v="0.45600000000000002"/>
    <n v="7641"/>
  </r>
  <r>
    <n v="2012"/>
    <x v="11"/>
    <s v="Philadelphia 76ers"/>
    <n v="82"/>
    <n v="19755"/>
    <n v="3059"/>
    <n v="6895"/>
    <n v="0.44400000000000001"/>
    <n v="518"/>
    <n v="1438"/>
    <n v="0.36"/>
    <n v="2541"/>
    <n v="5457"/>
    <n v="0.46600000000000003"/>
    <n v="7640"/>
  </r>
  <r>
    <n v="2012"/>
    <x v="12"/>
    <s v="Denver Nuggets"/>
    <n v="66"/>
    <n v="16040"/>
    <n v="2572"/>
    <n v="5404"/>
    <n v="0.47599999999999998"/>
    <n v="435"/>
    <n v="1311"/>
    <n v="0.33200000000000002"/>
    <n v="2137"/>
    <n v="4093"/>
    <n v="0.52200000000000002"/>
    <n v="6872"/>
  </r>
  <r>
    <n v="2012"/>
    <x v="12"/>
    <s v="San Antonio Spurs"/>
    <n v="66"/>
    <n v="15940"/>
    <n v="2611"/>
    <n v="5463"/>
    <n v="0.47799999999999998"/>
    <n v="552"/>
    <n v="1405"/>
    <n v="0.39300000000000002"/>
    <n v="2059"/>
    <n v="4058"/>
    <n v="0.50700000000000001"/>
    <n v="6841"/>
  </r>
  <r>
    <n v="2012"/>
    <x v="12"/>
    <s v="Oklahoma City Thunder"/>
    <n v="66"/>
    <n v="15990"/>
    <n v="2462"/>
    <n v="5229"/>
    <n v="0.47099999999999997"/>
    <n v="472"/>
    <n v="1317"/>
    <n v="0.35799999999999998"/>
    <n v="1990"/>
    <n v="3912"/>
    <n v="0.50900000000000001"/>
    <n v="6802"/>
  </r>
  <r>
    <n v="2012"/>
    <x v="12"/>
    <s v="Utah Jazz"/>
    <n v="66"/>
    <n v="16165"/>
    <n v="2523"/>
    <n v="5531"/>
    <n v="0.45600000000000002"/>
    <n v="273"/>
    <n v="845"/>
    <n v="0.32300000000000001"/>
    <n v="2250"/>
    <n v="4686"/>
    <n v="0.48"/>
    <n v="6577"/>
  </r>
  <r>
    <n v="2012"/>
    <x v="12"/>
    <s v="Milwaukee Bucks"/>
    <n v="66"/>
    <n v="15865"/>
    <n v="2502"/>
    <n v="5652"/>
    <n v="0.443"/>
    <n v="436"/>
    <n v="1265"/>
    <n v="0.34499999999999997"/>
    <n v="2066"/>
    <n v="4387"/>
    <n v="0.47099999999999997"/>
    <n v="6535"/>
  </r>
  <r>
    <n v="2012"/>
    <x v="12"/>
    <s v="Sacramento Kings"/>
    <n v="66"/>
    <n v="15915"/>
    <n v="2490"/>
    <n v="5712"/>
    <n v="0.436"/>
    <n v="411"/>
    <n v="1301"/>
    <n v="0.316"/>
    <n v="2079"/>
    <n v="4411"/>
    <n v="0.47099999999999997"/>
    <n v="6518"/>
  </r>
  <r>
    <n v="2012"/>
    <x v="12"/>
    <s v="Miami Heat"/>
    <n v="66"/>
    <n v="16040"/>
    <n v="2446"/>
    <n v="5212"/>
    <n v="0.46899999999999997"/>
    <n v="370"/>
    <n v="1030"/>
    <n v="0.35899999999999999"/>
    <n v="2076"/>
    <n v="4182"/>
    <n v="0.496"/>
    <n v="6500"/>
  </r>
  <r>
    <n v="2012"/>
    <x v="12"/>
    <s v="Phoenix Suns"/>
    <n v="66"/>
    <n v="15840"/>
    <n v="2495"/>
    <n v="5445"/>
    <n v="0.45800000000000002"/>
    <n v="444"/>
    <n v="1295"/>
    <n v="0.34300000000000003"/>
    <n v="2051"/>
    <n v="4150"/>
    <n v="0.49399999999999999"/>
    <n v="6492"/>
  </r>
  <r>
    <n v="2012"/>
    <x v="12"/>
    <s v="Houston Rockets"/>
    <n v="66"/>
    <n v="16065"/>
    <n v="2489"/>
    <n v="5543"/>
    <n v="0.44900000000000001"/>
    <n v="478"/>
    <n v="1330"/>
    <n v="0.35899999999999999"/>
    <n v="2011"/>
    <n v="4213"/>
    <n v="0.47699999999999998"/>
    <n v="6474"/>
  </r>
  <r>
    <n v="2012"/>
    <x v="12"/>
    <s v="Minnesota Timberwolves"/>
    <n v="66"/>
    <n v="15940"/>
    <n v="2355"/>
    <n v="5434"/>
    <n v="0.433"/>
    <n v="473"/>
    <n v="1423"/>
    <n v="0.33200000000000002"/>
    <n v="1882"/>
    <n v="4011"/>
    <n v="0.46899999999999997"/>
    <n v="6464"/>
  </r>
  <r>
    <n v="2012"/>
    <x v="12"/>
    <s v="New York Knicks"/>
    <n v="66"/>
    <n v="15940"/>
    <n v="2365"/>
    <n v="5335"/>
    <n v="0.443"/>
    <n v="517"/>
    <n v="1538"/>
    <n v="0.33600000000000002"/>
    <n v="1848"/>
    <n v="3797"/>
    <n v="0.48699999999999999"/>
    <n v="6458"/>
  </r>
  <r>
    <n v="2012"/>
    <x v="12"/>
    <s v="Golden State Warriors"/>
    <n v="66"/>
    <n v="15915"/>
    <n v="2489"/>
    <n v="5443"/>
    <n v="0.45700000000000002"/>
    <n v="524"/>
    <n v="1351"/>
    <n v="0.38800000000000001"/>
    <n v="1965"/>
    <n v="4092"/>
    <n v="0.48"/>
    <n v="6453"/>
  </r>
  <r>
    <n v="2012"/>
    <x v="12"/>
    <s v="Indiana Pacers"/>
    <n v="66"/>
    <n v="15990"/>
    <n v="2354"/>
    <n v="5375"/>
    <n v="0.438"/>
    <n v="392"/>
    <n v="1064"/>
    <n v="0.36799999999999999"/>
    <n v="1962"/>
    <n v="4311"/>
    <n v="0.45500000000000002"/>
    <n v="6449"/>
  </r>
  <r>
    <n v="2012"/>
    <x v="12"/>
    <s v="Los Angeles Clippers"/>
    <n v="66"/>
    <n v="15965"/>
    <n v="2439"/>
    <n v="5366"/>
    <n v="0.45500000000000002"/>
    <n v="514"/>
    <n v="1441"/>
    <n v="0.35699999999999998"/>
    <n v="1925"/>
    <n v="3925"/>
    <n v="0.49"/>
    <n v="6438"/>
  </r>
  <r>
    <n v="2012"/>
    <x v="12"/>
    <s v="Los Angeles Lakers"/>
    <n v="66"/>
    <n v="16065"/>
    <n v="2429"/>
    <n v="5319"/>
    <n v="0.45700000000000002"/>
    <n v="362"/>
    <n v="1112"/>
    <n v="0.32600000000000001"/>
    <n v="2067"/>
    <n v="4207"/>
    <n v="0.49099999999999999"/>
    <n v="6422"/>
  </r>
  <r>
    <n v="2012"/>
    <x v="12"/>
    <s v="Portland Trail Blazers"/>
    <n v="66"/>
    <n v="15965"/>
    <n v="2402"/>
    <n v="5417"/>
    <n v="0.443"/>
    <n v="478"/>
    <n v="1382"/>
    <n v="0.34599999999999997"/>
    <n v="1924"/>
    <n v="4035"/>
    <n v="0.47699999999999998"/>
    <n v="6415"/>
  </r>
  <r>
    <n v="2012"/>
    <x v="12"/>
    <s v="Atlanta Hawks"/>
    <n v="66"/>
    <n v="16165"/>
    <n v="2429"/>
    <n v="5348"/>
    <n v="0.45400000000000001"/>
    <n v="492"/>
    <n v="1330"/>
    <n v="0.37"/>
    <n v="1937"/>
    <n v="4018"/>
    <n v="0.48199999999999998"/>
    <n v="6375"/>
  </r>
  <r>
    <n v="2012"/>
    <x v="12"/>
    <s v="Chicago Bulls"/>
    <n v="66"/>
    <n v="15940"/>
    <n v="2467"/>
    <n v="5462"/>
    <n v="0.45200000000000001"/>
    <n v="419"/>
    <n v="1117"/>
    <n v="0.375"/>
    <n v="2048"/>
    <n v="4345"/>
    <n v="0.47099999999999997"/>
    <n v="6359"/>
  </r>
  <r>
    <n v="2012"/>
    <x v="12"/>
    <s v="Dallas Mavericks"/>
    <n v="66"/>
    <n v="16065"/>
    <n v="2398"/>
    <n v="5412"/>
    <n v="0.443"/>
    <n v="497"/>
    <n v="1464"/>
    <n v="0.33900000000000002"/>
    <n v="1901"/>
    <n v="3948"/>
    <n v="0.48199999999999998"/>
    <n v="6322"/>
  </r>
  <r>
    <n v="2012"/>
    <x v="12"/>
    <s v="Memphis Grizzlies"/>
    <n v="66"/>
    <n v="15940"/>
    <n v="2425"/>
    <n v="5422"/>
    <n v="0.44700000000000001"/>
    <n v="277"/>
    <n v="849"/>
    <n v="0.32600000000000001"/>
    <n v="2148"/>
    <n v="4573"/>
    <n v="0.47"/>
    <n v="6269"/>
  </r>
  <r>
    <n v="2012"/>
    <x v="12"/>
    <s v="Orlando Magic"/>
    <n v="66"/>
    <n v="15965"/>
    <n v="2275"/>
    <n v="5162"/>
    <n v="0.441"/>
    <n v="670"/>
    <n v="1785"/>
    <n v="0.375"/>
    <n v="1605"/>
    <n v="3377"/>
    <n v="0.47499999999999998"/>
    <n v="6215"/>
  </r>
  <r>
    <n v="2012"/>
    <x v="12"/>
    <s v="Washington Wizards"/>
    <n v="66"/>
    <n v="15865"/>
    <n v="2414"/>
    <n v="5475"/>
    <n v="0.441"/>
    <n v="344"/>
    <n v="1075"/>
    <n v="0.32"/>
    <n v="2070"/>
    <n v="4400"/>
    <n v="0.47"/>
    <n v="6180"/>
  </r>
  <r>
    <n v="2012"/>
    <x v="12"/>
    <s v="Philadelphia 76ers"/>
    <n v="66"/>
    <n v="15915"/>
    <n v="2471"/>
    <n v="5516"/>
    <n v="0.44800000000000001"/>
    <n v="349"/>
    <n v="963"/>
    <n v="0.36199999999999999"/>
    <n v="2122"/>
    <n v="4553"/>
    <n v="0.46600000000000003"/>
    <n v="6180"/>
  </r>
  <r>
    <n v="2012"/>
    <x v="12"/>
    <s v="New Jersey Nets"/>
    <n v="66"/>
    <n v="15890"/>
    <n v="2262"/>
    <n v="5320"/>
    <n v="0.42499999999999999"/>
    <n v="507"/>
    <n v="1481"/>
    <n v="0.34200000000000003"/>
    <n v="1755"/>
    <n v="3839"/>
    <n v="0.45700000000000002"/>
    <n v="6144"/>
  </r>
  <r>
    <n v="2012"/>
    <x v="12"/>
    <s v="Cleveland Cavaliers"/>
    <n v="66"/>
    <n v="15965"/>
    <n v="2261"/>
    <n v="5360"/>
    <n v="0.42199999999999999"/>
    <n v="440"/>
    <n v="1273"/>
    <n v="0.34599999999999997"/>
    <n v="1821"/>
    <n v="4087"/>
    <n v="0.44600000000000001"/>
    <n v="6140"/>
  </r>
  <r>
    <n v="2012"/>
    <x v="12"/>
    <s v="Boston Celtics"/>
    <n v="66"/>
    <n v="15940"/>
    <n v="2341"/>
    <n v="5086"/>
    <n v="0.46"/>
    <n v="363"/>
    <n v="988"/>
    <n v="0.36699999999999999"/>
    <n v="1978"/>
    <n v="4098"/>
    <n v="0.48299999999999998"/>
    <n v="6062"/>
  </r>
  <r>
    <n v="2012"/>
    <x v="12"/>
    <s v="Detroit Pistons"/>
    <n v="66"/>
    <n v="15965"/>
    <n v="2291"/>
    <n v="5232"/>
    <n v="0.438"/>
    <n v="317"/>
    <n v="916"/>
    <n v="0.34599999999999997"/>
    <n v="1974"/>
    <n v="4316"/>
    <n v="0.45700000000000002"/>
    <n v="5997"/>
  </r>
  <r>
    <n v="2012"/>
    <x v="12"/>
    <s v="Toronto Raptors"/>
    <n v="66"/>
    <n v="15965"/>
    <n v="2268"/>
    <n v="5154"/>
    <n v="0.44"/>
    <n v="365"/>
    <n v="1075"/>
    <n v="0.34"/>
    <n v="1903"/>
    <n v="4079"/>
    <n v="0.46700000000000003"/>
    <n v="5986"/>
  </r>
  <r>
    <n v="2012"/>
    <x v="12"/>
    <s v="New Orleans Hornets"/>
    <n v="66"/>
    <n v="15940"/>
    <n v="2300"/>
    <n v="5103"/>
    <n v="0.45100000000000001"/>
    <n v="259"/>
    <n v="777"/>
    <n v="0.33300000000000002"/>
    <n v="2041"/>
    <n v="4326"/>
    <n v="0.47199999999999998"/>
    <n v="5916"/>
  </r>
  <r>
    <n v="2012"/>
    <x v="12"/>
    <s v="Charlotte Bobcats"/>
    <n v="66"/>
    <n v="15890"/>
    <n v="2193"/>
    <n v="5293"/>
    <n v="0.41399999999999998"/>
    <n v="263"/>
    <n v="892"/>
    <n v="0.29499999999999998"/>
    <n v="1930"/>
    <n v="4401"/>
    <n v="0.439"/>
    <n v="5739"/>
  </r>
  <r>
    <n v="2011"/>
    <x v="13"/>
    <s v="Denver Nuggets"/>
    <n v="82"/>
    <n v="19705"/>
    <n v="3145"/>
    <n v="6613"/>
    <n v="0.47599999999999998"/>
    <n v="662"/>
    <n v="1704"/>
    <n v="0.38800000000000001"/>
    <n v="2483"/>
    <n v="4909"/>
    <n v="0.50600000000000001"/>
    <n v="8811"/>
  </r>
  <r>
    <n v="2011"/>
    <x v="13"/>
    <s v="New York Knicks"/>
    <n v="82"/>
    <n v="19780"/>
    <n v="3140"/>
    <n v="6867"/>
    <n v="0.45700000000000002"/>
    <n v="765"/>
    <n v="2081"/>
    <n v="0.36799999999999999"/>
    <n v="2375"/>
    <n v="4786"/>
    <n v="0.496"/>
    <n v="8734"/>
  </r>
  <r>
    <n v="2011"/>
    <x v="13"/>
    <s v="Houston Rockets"/>
    <n v="82"/>
    <n v="19880"/>
    <n v="3170"/>
    <n v="6975"/>
    <n v="0.45400000000000001"/>
    <n v="677"/>
    <n v="1843"/>
    <n v="0.36699999999999999"/>
    <n v="2493"/>
    <n v="5132"/>
    <n v="0.48599999999999999"/>
    <n v="8685"/>
  </r>
  <r>
    <n v="2011"/>
    <x v="13"/>
    <s v="Phoenix Suns"/>
    <n v="82"/>
    <n v="20005"/>
    <n v="3219"/>
    <n v="6844"/>
    <n v="0.47"/>
    <n v="701"/>
    <n v="1857"/>
    <n v="0.377"/>
    <n v="2518"/>
    <n v="4987"/>
    <n v="0.505"/>
    <n v="8611"/>
  </r>
  <r>
    <n v="2011"/>
    <x v="13"/>
    <s v="Oklahoma City Thunder"/>
    <n v="82"/>
    <n v="20005"/>
    <n v="3066"/>
    <n v="6609"/>
    <n v="0.46400000000000002"/>
    <n v="487"/>
    <n v="1403"/>
    <n v="0.34699999999999998"/>
    <n v="2579"/>
    <n v="5206"/>
    <n v="0.495"/>
    <n v="8596"/>
  </r>
  <r>
    <n v="2011"/>
    <x v="13"/>
    <s v="San Antonio Spurs"/>
    <n v="82"/>
    <n v="19780"/>
    <n v="3148"/>
    <n v="6628"/>
    <n v="0.47499999999999998"/>
    <n v="685"/>
    <n v="1727"/>
    <n v="0.39700000000000002"/>
    <n v="2463"/>
    <n v="4901"/>
    <n v="0.503"/>
    <n v="8502"/>
  </r>
  <r>
    <n v="2011"/>
    <x v="13"/>
    <s v="Golden State Warriors"/>
    <n v="82"/>
    <n v="19830"/>
    <n v="3251"/>
    <n v="7047"/>
    <n v="0.46100000000000002"/>
    <n v="685"/>
    <n v="1749"/>
    <n v="0.39200000000000002"/>
    <n v="2566"/>
    <n v="5298"/>
    <n v="0.48399999999999999"/>
    <n v="8477"/>
  </r>
  <r>
    <n v="2011"/>
    <x v="13"/>
    <s v="Miami Heat"/>
    <n v="82"/>
    <n v="19780"/>
    <n v="3031"/>
    <n v="6301"/>
    <n v="0.48099999999999998"/>
    <n v="547"/>
    <n v="1479"/>
    <n v="0.37"/>
    <n v="2484"/>
    <n v="4822"/>
    <n v="0.51500000000000001"/>
    <n v="8369"/>
  </r>
  <r>
    <n v="2011"/>
    <x v="13"/>
    <s v="Los Angeles Lakers"/>
    <n v="82"/>
    <n v="19830"/>
    <n v="3128"/>
    <n v="6757"/>
    <n v="0.46300000000000002"/>
    <n v="524"/>
    <n v="1487"/>
    <n v="0.35199999999999998"/>
    <n v="2604"/>
    <n v="5270"/>
    <n v="0.49399999999999999"/>
    <n v="8321"/>
  </r>
  <r>
    <n v="2011"/>
    <x v="13"/>
    <s v="Minnesota Timberwolves"/>
    <n v="82"/>
    <n v="19780"/>
    <n v="3090"/>
    <n v="7014"/>
    <n v="0.441"/>
    <n v="589"/>
    <n v="1565"/>
    <n v="0.376"/>
    <n v="2501"/>
    <n v="5449"/>
    <n v="0.45900000000000002"/>
    <n v="8288"/>
  </r>
  <r>
    <n v="2011"/>
    <x v="13"/>
    <s v="Dallas Mavericks"/>
    <n v="82"/>
    <n v="19705"/>
    <n v="3069"/>
    <n v="6463"/>
    <n v="0.47499999999999998"/>
    <n v="645"/>
    <n v="1768"/>
    <n v="0.36499999999999999"/>
    <n v="2424"/>
    <n v="4695"/>
    <n v="0.51600000000000001"/>
    <n v="8220"/>
  </r>
  <r>
    <n v="2011"/>
    <x v="13"/>
    <s v="Memphis Grizzlies"/>
    <n v="82"/>
    <n v="19880"/>
    <n v="3200"/>
    <n v="6801"/>
    <n v="0.47099999999999997"/>
    <n v="309"/>
    <n v="926"/>
    <n v="0.33400000000000002"/>
    <n v="2891"/>
    <n v="5875"/>
    <n v="0.49199999999999999"/>
    <n v="8195"/>
  </r>
  <r>
    <n v="2011"/>
    <x v="13"/>
    <s v="Indiana Pacers"/>
    <n v="82"/>
    <n v="19780"/>
    <n v="3003"/>
    <n v="6787"/>
    <n v="0.442"/>
    <n v="585"/>
    <n v="1653"/>
    <n v="0.35399999999999998"/>
    <n v="2418"/>
    <n v="5134"/>
    <n v="0.47099999999999997"/>
    <n v="8183"/>
  </r>
  <r>
    <n v="2011"/>
    <x v="13"/>
    <s v="Utah Jazz"/>
    <n v="82"/>
    <n v="19880"/>
    <n v="3064"/>
    <n v="6590"/>
    <n v="0.46500000000000002"/>
    <n v="435"/>
    <n v="1256"/>
    <n v="0.34599999999999997"/>
    <n v="2629"/>
    <n v="5334"/>
    <n v="0.49299999999999999"/>
    <n v="8153"/>
  </r>
  <r>
    <n v="2011"/>
    <x v="13"/>
    <s v="Sacramento Kings"/>
    <n v="82"/>
    <n v="19855"/>
    <n v="3134"/>
    <n v="6979"/>
    <n v="0.44900000000000001"/>
    <n v="428"/>
    <n v="1277"/>
    <n v="0.33500000000000002"/>
    <n v="2706"/>
    <n v="5702"/>
    <n v="0.47499999999999998"/>
    <n v="8151"/>
  </r>
  <r>
    <n v="2011"/>
    <x v="13"/>
    <s v="Orlando Magic"/>
    <n v="82"/>
    <n v="19830"/>
    <n v="2956"/>
    <n v="6411"/>
    <n v="0.46100000000000002"/>
    <n v="770"/>
    <n v="2103"/>
    <n v="0.36599999999999999"/>
    <n v="2186"/>
    <n v="4308"/>
    <n v="0.50700000000000001"/>
    <n v="8135"/>
  </r>
  <r>
    <n v="2011"/>
    <x v="13"/>
    <s v="Toronto Raptors"/>
    <n v="82"/>
    <n v="19780"/>
    <n v="3144"/>
    <n v="6755"/>
    <n v="0.46500000000000002"/>
    <n v="345"/>
    <n v="1091"/>
    <n v="0.316"/>
    <n v="2799"/>
    <n v="5664"/>
    <n v="0.49399999999999999"/>
    <n v="8124"/>
  </r>
  <r>
    <n v="2011"/>
    <x v="13"/>
    <s v="Philadelphia 76ers"/>
    <n v="82"/>
    <n v="19930"/>
    <n v="3125"/>
    <n v="6776"/>
    <n v="0.46100000000000002"/>
    <n v="443"/>
    <n v="1248"/>
    <n v="0.35499999999999998"/>
    <n v="2682"/>
    <n v="5528"/>
    <n v="0.48499999999999999"/>
    <n v="8119"/>
  </r>
  <r>
    <n v="2011"/>
    <x v="13"/>
    <s v="Los Angeles Clippers"/>
    <n v="82"/>
    <n v="19855"/>
    <n v="3015"/>
    <n v="6594"/>
    <n v="0.45700000000000002"/>
    <n v="513"/>
    <n v="1519"/>
    <n v="0.33800000000000002"/>
    <n v="2502"/>
    <n v="5075"/>
    <n v="0.49299999999999999"/>
    <n v="8089"/>
  </r>
  <r>
    <n v="2011"/>
    <x v="13"/>
    <s v="Chicago Bulls"/>
    <n v="82"/>
    <n v="19830"/>
    <n v="3042"/>
    <n v="6587"/>
    <n v="0.46200000000000002"/>
    <n v="511"/>
    <n v="1415"/>
    <n v="0.36099999999999999"/>
    <n v="2531"/>
    <n v="5172"/>
    <n v="0.48899999999999999"/>
    <n v="8087"/>
  </r>
  <r>
    <n v="2011"/>
    <x v="13"/>
    <s v="Washington Wizards"/>
    <n v="82"/>
    <n v="19930"/>
    <n v="3048"/>
    <n v="6888"/>
    <n v="0.443"/>
    <n v="392"/>
    <n v="1182"/>
    <n v="0.33200000000000002"/>
    <n v="2656"/>
    <n v="5706"/>
    <n v="0.46500000000000002"/>
    <n v="7977"/>
  </r>
  <r>
    <n v="2011"/>
    <x v="13"/>
    <s v="Detroit Pistons"/>
    <n v="82"/>
    <n v="19880"/>
    <n v="3056"/>
    <n v="6647"/>
    <n v="0.46"/>
    <n v="472"/>
    <n v="1256"/>
    <n v="0.376"/>
    <n v="2584"/>
    <n v="5391"/>
    <n v="0.47899999999999998"/>
    <n v="7951"/>
  </r>
  <r>
    <n v="2011"/>
    <x v="13"/>
    <s v="Boston Celtics"/>
    <n v="82"/>
    <n v="19780"/>
    <n v="3023"/>
    <n v="6219"/>
    <n v="0.48599999999999999"/>
    <n v="408"/>
    <n v="1119"/>
    <n v="0.36499999999999999"/>
    <n v="2615"/>
    <n v="5100"/>
    <n v="0.51300000000000001"/>
    <n v="7913"/>
  </r>
  <r>
    <n v="2011"/>
    <x v="13"/>
    <s v="Portland Trail Blazers"/>
    <n v="82"/>
    <n v="19805"/>
    <n v="2951"/>
    <n v="6599"/>
    <n v="0.44700000000000001"/>
    <n v="518"/>
    <n v="1503"/>
    <n v="0.34499999999999997"/>
    <n v="2433"/>
    <n v="5096"/>
    <n v="0.47699999999999998"/>
    <n v="7896"/>
  </r>
  <r>
    <n v="2011"/>
    <x v="13"/>
    <s v="Cleveland Cavaliers"/>
    <n v="82"/>
    <n v="19755"/>
    <n v="2886"/>
    <n v="6647"/>
    <n v="0.434"/>
    <n v="509"/>
    <n v="1489"/>
    <n v="0.34200000000000003"/>
    <n v="2377"/>
    <n v="5158"/>
    <n v="0.46100000000000002"/>
    <n v="7827"/>
  </r>
  <r>
    <n v="2011"/>
    <x v="13"/>
    <s v="Atlanta Hawks"/>
    <n v="82"/>
    <n v="19730"/>
    <n v="2971"/>
    <n v="6429"/>
    <n v="0.46200000000000002"/>
    <n v="502"/>
    <n v="1427"/>
    <n v="0.35199999999999998"/>
    <n v="2469"/>
    <n v="5002"/>
    <n v="0.49399999999999999"/>
    <n v="7790"/>
  </r>
  <r>
    <n v="2011"/>
    <x v="13"/>
    <s v="New Orleans Hornets"/>
    <n v="82"/>
    <n v="19830"/>
    <n v="2944"/>
    <n v="6416"/>
    <n v="0.45900000000000002"/>
    <n v="444"/>
    <n v="1232"/>
    <n v="0.36"/>
    <n v="2500"/>
    <n v="5184"/>
    <n v="0.48199999999999998"/>
    <n v="7784"/>
  </r>
  <r>
    <n v="2011"/>
    <x v="13"/>
    <s v="New Jersey Nets"/>
    <n v="82"/>
    <n v="20005"/>
    <n v="2918"/>
    <n v="6638"/>
    <n v="0.44"/>
    <n v="459"/>
    <n v="1337"/>
    <n v="0.34300000000000003"/>
    <n v="2459"/>
    <n v="5301"/>
    <n v="0.46400000000000002"/>
    <n v="7722"/>
  </r>
  <r>
    <n v="2011"/>
    <x v="13"/>
    <s v="Charlotte Bobcats"/>
    <n v="82"/>
    <n v="19805"/>
    <n v="2873"/>
    <n v="6365"/>
    <n v="0.45100000000000001"/>
    <n v="393"/>
    <n v="1203"/>
    <n v="0.32700000000000001"/>
    <n v="2480"/>
    <n v="5162"/>
    <n v="0.48"/>
    <n v="7650"/>
  </r>
  <r>
    <n v="2011"/>
    <x v="13"/>
    <s v="Milwaukee Bucks"/>
    <n v="82"/>
    <n v="19830"/>
    <n v="2814"/>
    <n v="6544"/>
    <n v="0.43"/>
    <n v="483"/>
    <n v="1414"/>
    <n v="0.34200000000000003"/>
    <n v="2331"/>
    <n v="5130"/>
    <n v="0.45400000000000001"/>
    <n v="7534"/>
  </r>
  <r>
    <n v="2010"/>
    <x v="14"/>
    <s v="Phoenix Suns"/>
    <n v="82"/>
    <n v="19730"/>
    <n v="3339"/>
    <n v="6788"/>
    <n v="0.49199999999999999"/>
    <n v="730"/>
    <n v="1770"/>
    <n v="0.41199999999999998"/>
    <n v="2609"/>
    <n v="5018"/>
    <n v="0.52"/>
    <n v="9039"/>
  </r>
  <r>
    <n v="2010"/>
    <x v="14"/>
    <s v="Golden State Warriors"/>
    <n v="82"/>
    <n v="19730"/>
    <n v="3329"/>
    <n v="7094"/>
    <n v="0.46899999999999997"/>
    <n v="633"/>
    <n v="1687"/>
    <n v="0.375"/>
    <n v="2696"/>
    <n v="5407"/>
    <n v="0.499"/>
    <n v="8922"/>
  </r>
  <r>
    <n v="2010"/>
    <x v="14"/>
    <s v="Denver Nuggets"/>
    <n v="82"/>
    <n v="19780"/>
    <n v="3124"/>
    <n v="6678"/>
    <n v="0.46800000000000003"/>
    <n v="544"/>
    <n v="1517"/>
    <n v="0.35899999999999999"/>
    <n v="2580"/>
    <n v="5161"/>
    <n v="0.5"/>
    <n v="8729"/>
  </r>
  <r>
    <n v="2010"/>
    <x v="14"/>
    <s v="Utah Jazz"/>
    <n v="82"/>
    <n v="19755"/>
    <n v="3227"/>
    <n v="6575"/>
    <n v="0.49099999999999999"/>
    <n v="439"/>
    <n v="1207"/>
    <n v="0.36399999999999999"/>
    <n v="2788"/>
    <n v="5368"/>
    <n v="0.51900000000000002"/>
    <n v="8547"/>
  </r>
  <r>
    <n v="2010"/>
    <x v="14"/>
    <s v="Toronto Raptors"/>
    <n v="82"/>
    <n v="19780"/>
    <n v="3199"/>
    <n v="6631"/>
    <n v="0.48199999999999998"/>
    <n v="518"/>
    <n v="1397"/>
    <n v="0.371"/>
    <n v="2681"/>
    <n v="5234"/>
    <n v="0.51200000000000001"/>
    <n v="8534"/>
  </r>
  <r>
    <n v="2010"/>
    <x v="14"/>
    <s v="Orlando Magic"/>
    <n v="82"/>
    <n v="19730"/>
    <n v="3005"/>
    <n v="6394"/>
    <n v="0.47"/>
    <n v="841"/>
    <n v="2241"/>
    <n v="0.375"/>
    <n v="2164"/>
    <n v="4153"/>
    <n v="0.52100000000000002"/>
    <n v="8426"/>
  </r>
  <r>
    <n v="2010"/>
    <x v="14"/>
    <s v="Memphis Grizzlies"/>
    <n v="82"/>
    <n v="19905"/>
    <n v="3223"/>
    <n v="6875"/>
    <n v="0.46899999999999997"/>
    <n v="344"/>
    <n v="1020"/>
    <n v="0.33700000000000002"/>
    <n v="2879"/>
    <n v="5855"/>
    <n v="0.49199999999999999"/>
    <n v="8404"/>
  </r>
  <r>
    <n v="2010"/>
    <x v="14"/>
    <s v="Houston Rockets"/>
    <n v="82"/>
    <n v="19905"/>
    <n v="3094"/>
    <n v="6923"/>
    <n v="0.44700000000000001"/>
    <n v="646"/>
    <n v="1838"/>
    <n v="0.35099999999999998"/>
    <n v="2448"/>
    <n v="5085"/>
    <n v="0.48099999999999998"/>
    <n v="8395"/>
  </r>
  <r>
    <n v="2010"/>
    <x v="14"/>
    <s v="New York Knicks"/>
    <n v="82"/>
    <n v="19880"/>
    <n v="3127"/>
    <n v="6876"/>
    <n v="0.45500000000000002"/>
    <n v="743"/>
    <n v="2145"/>
    <n v="0.34599999999999997"/>
    <n v="2384"/>
    <n v="4731"/>
    <n v="0.504"/>
    <n v="8373"/>
  </r>
  <r>
    <n v="2010"/>
    <x v="14"/>
    <s v="Cleveland Cavaliers"/>
    <n v="82"/>
    <n v="19780"/>
    <n v="3101"/>
    <n v="6391"/>
    <n v="0.48499999999999999"/>
    <n v="602"/>
    <n v="1582"/>
    <n v="0.38100000000000001"/>
    <n v="2499"/>
    <n v="4809"/>
    <n v="0.52"/>
    <n v="8373"/>
  </r>
  <r>
    <n v="2010"/>
    <x v="14"/>
    <s v="Dallas Mavericks"/>
    <n v="82"/>
    <n v="19880"/>
    <n v="3140"/>
    <n v="6760"/>
    <n v="0.46400000000000002"/>
    <n v="558"/>
    <n v="1498"/>
    <n v="0.372"/>
    <n v="2582"/>
    <n v="5262"/>
    <n v="0.49099999999999999"/>
    <n v="8364"/>
  </r>
  <r>
    <n v="2010"/>
    <x v="14"/>
    <s v="Los Angeles Lakers"/>
    <n v="82"/>
    <n v="19830"/>
    <n v="3144"/>
    <n v="6875"/>
    <n v="0.45700000000000002"/>
    <n v="532"/>
    <n v="1562"/>
    <n v="0.34100000000000003"/>
    <n v="2612"/>
    <n v="5313"/>
    <n v="0.49199999999999999"/>
    <n v="8339"/>
  </r>
  <r>
    <n v="2010"/>
    <x v="14"/>
    <s v="Atlanta Hawks"/>
    <n v="82"/>
    <n v="19855"/>
    <n v="3181"/>
    <n v="6801"/>
    <n v="0.46800000000000003"/>
    <n v="524"/>
    <n v="1455"/>
    <n v="0.36"/>
    <n v="2657"/>
    <n v="5346"/>
    <n v="0.497"/>
    <n v="8338"/>
  </r>
  <r>
    <n v="2010"/>
    <x v="14"/>
    <s v="Oklahoma City Thunder"/>
    <n v="82"/>
    <n v="19805"/>
    <n v="3063"/>
    <n v="6629"/>
    <n v="0.46200000000000002"/>
    <n v="418"/>
    <n v="1229"/>
    <n v="0.34"/>
    <n v="2645"/>
    <n v="5400"/>
    <n v="0.49"/>
    <n v="8322"/>
  </r>
  <r>
    <n v="2010"/>
    <x v="14"/>
    <s v="San Antonio Spurs"/>
    <n v="82"/>
    <n v="19780"/>
    <n v="3150"/>
    <n v="6659"/>
    <n v="0.47299999999999998"/>
    <n v="554"/>
    <n v="1547"/>
    <n v="0.35799999999999998"/>
    <n v="2596"/>
    <n v="5112"/>
    <n v="0.50800000000000001"/>
    <n v="8312"/>
  </r>
  <r>
    <n v="2010"/>
    <x v="14"/>
    <s v="Indiana Pacers"/>
    <n v="82"/>
    <n v="19705"/>
    <n v="3020"/>
    <n v="6823"/>
    <n v="0.443"/>
    <n v="659"/>
    <n v="1896"/>
    <n v="0.34799999999999998"/>
    <n v="2361"/>
    <n v="4927"/>
    <n v="0.47899999999999998"/>
    <n v="8263"/>
  </r>
  <r>
    <n v="2010"/>
    <x v="14"/>
    <s v="New Orleans Hornets"/>
    <n v="82"/>
    <n v="19830"/>
    <n v="3178"/>
    <n v="6842"/>
    <n v="0.46400000000000002"/>
    <n v="571"/>
    <n v="1572"/>
    <n v="0.36299999999999999"/>
    <n v="2607"/>
    <n v="5270"/>
    <n v="0.495"/>
    <n v="8220"/>
  </r>
  <r>
    <n v="2010"/>
    <x v="14"/>
    <s v="Sacramento Kings"/>
    <n v="82"/>
    <n v="19880"/>
    <n v="3144"/>
    <n v="6895"/>
    <n v="0.45600000000000002"/>
    <n v="482"/>
    <n v="1383"/>
    <n v="0.34899999999999998"/>
    <n v="2662"/>
    <n v="5512"/>
    <n v="0.48299999999999998"/>
    <n v="8200"/>
  </r>
  <r>
    <n v="2010"/>
    <x v="14"/>
    <s v="Boston Celtics"/>
    <n v="82"/>
    <n v="19780"/>
    <n v="3039"/>
    <n v="6294"/>
    <n v="0.48299999999999998"/>
    <n v="499"/>
    <n v="1433"/>
    <n v="0.34799999999999998"/>
    <n v="2540"/>
    <n v="4861"/>
    <n v="0.52300000000000002"/>
    <n v="8136"/>
  </r>
  <r>
    <n v="2010"/>
    <x v="14"/>
    <s v="Minnesota Timberwolves"/>
    <n v="82"/>
    <n v="19780"/>
    <n v="3106"/>
    <n v="6923"/>
    <n v="0.44900000000000001"/>
    <n v="403"/>
    <n v="1181"/>
    <n v="0.34100000000000003"/>
    <n v="2703"/>
    <n v="5742"/>
    <n v="0.47099999999999997"/>
    <n v="8051"/>
  </r>
  <r>
    <n v="2010"/>
    <x v="14"/>
    <s v="Portland Trail Blazers"/>
    <n v="82"/>
    <n v="19855"/>
    <n v="2974"/>
    <n v="6453"/>
    <n v="0.46100000000000002"/>
    <n v="491"/>
    <n v="1388"/>
    <n v="0.35399999999999998"/>
    <n v="2483"/>
    <n v="5065"/>
    <n v="0.49"/>
    <n v="8045"/>
  </r>
  <r>
    <n v="2010"/>
    <x v="14"/>
    <s v="Philadelphia 76ers"/>
    <n v="82"/>
    <n v="19805"/>
    <n v="3087"/>
    <n v="6706"/>
    <n v="0.46"/>
    <n v="474"/>
    <n v="1381"/>
    <n v="0.34300000000000003"/>
    <n v="2613"/>
    <n v="5325"/>
    <n v="0.49099999999999999"/>
    <n v="8014"/>
  </r>
  <r>
    <n v="2010"/>
    <x v="14"/>
    <s v="Milwaukee Bucks"/>
    <n v="82"/>
    <n v="19980"/>
    <n v="3050"/>
    <n v="6998"/>
    <n v="0.436"/>
    <n v="645"/>
    <n v="1813"/>
    <n v="0.35599999999999998"/>
    <n v="2405"/>
    <n v="5185"/>
    <n v="0.46400000000000002"/>
    <n v="8009"/>
  </r>
  <r>
    <n v="2010"/>
    <x v="14"/>
    <s v="Chicago Bulls"/>
    <n v="82"/>
    <n v="19905"/>
    <n v="3081"/>
    <n v="6825"/>
    <n v="0.45100000000000001"/>
    <n v="352"/>
    <n v="1066"/>
    <n v="0.33"/>
    <n v="2729"/>
    <n v="5759"/>
    <n v="0.47399999999999998"/>
    <n v="7993"/>
  </r>
  <r>
    <n v="2010"/>
    <x v="14"/>
    <s v="Miami Heat"/>
    <n v="82"/>
    <n v="19880"/>
    <n v="2984"/>
    <n v="6518"/>
    <n v="0.45800000000000002"/>
    <n v="494"/>
    <n v="1426"/>
    <n v="0.34599999999999997"/>
    <n v="2490"/>
    <n v="5092"/>
    <n v="0.48899999999999999"/>
    <n v="7914"/>
  </r>
  <r>
    <n v="2010"/>
    <x v="14"/>
    <s v="Washington Wizards"/>
    <n v="82"/>
    <n v="19830"/>
    <n v="3008"/>
    <n v="6700"/>
    <n v="0.44900000000000001"/>
    <n v="432"/>
    <n v="1225"/>
    <n v="0.35299999999999998"/>
    <n v="2576"/>
    <n v="5475"/>
    <n v="0.47099999999999997"/>
    <n v="7892"/>
  </r>
  <r>
    <n v="2010"/>
    <x v="14"/>
    <s v="Los Angeles Clippers"/>
    <n v="82"/>
    <n v="19705"/>
    <n v="3002"/>
    <n v="6601"/>
    <n v="0.45500000000000002"/>
    <n v="483"/>
    <n v="1457"/>
    <n v="0.33200000000000002"/>
    <n v="2519"/>
    <n v="5144"/>
    <n v="0.49"/>
    <n v="7849"/>
  </r>
  <r>
    <n v="2010"/>
    <x v="14"/>
    <s v="Charlotte Bobcats"/>
    <n v="82"/>
    <n v="19880"/>
    <n v="2858"/>
    <n v="6306"/>
    <n v="0.45300000000000001"/>
    <n v="460"/>
    <n v="1331"/>
    <n v="0.34599999999999997"/>
    <n v="2398"/>
    <n v="4975"/>
    <n v="0.48199999999999998"/>
    <n v="7813"/>
  </r>
  <r>
    <n v="2010"/>
    <x v="14"/>
    <s v="Detroit Pistons"/>
    <n v="82"/>
    <n v="19780"/>
    <n v="2940"/>
    <n v="6602"/>
    <n v="0.44500000000000001"/>
    <n v="374"/>
    <n v="1190"/>
    <n v="0.314"/>
    <n v="2566"/>
    <n v="5412"/>
    <n v="0.47399999999999998"/>
    <n v="7709"/>
  </r>
  <r>
    <n v="2010"/>
    <x v="14"/>
    <s v="New Jersey Nets"/>
    <n v="82"/>
    <n v="19780"/>
    <n v="2813"/>
    <n v="6554"/>
    <n v="0.42899999999999999"/>
    <n v="377"/>
    <n v="1185"/>
    <n v="0.318"/>
    <n v="2436"/>
    <n v="5369"/>
    <n v="0.45400000000000001"/>
    <n v="7575"/>
  </r>
  <r>
    <n v="2009"/>
    <x v="15"/>
    <s v="Phoenix Suns"/>
    <n v="82"/>
    <n v="19755"/>
    <n v="3373"/>
    <n v="6695"/>
    <n v="0.504"/>
    <n v="553"/>
    <n v="1445"/>
    <n v="0.38300000000000001"/>
    <n v="2820"/>
    <n v="5250"/>
    <n v="0.53700000000000003"/>
    <n v="8974"/>
  </r>
  <r>
    <n v="2009"/>
    <x v="15"/>
    <s v="Golden State Warriors"/>
    <n v="82"/>
    <n v="19880"/>
    <n v="3231"/>
    <n v="7055"/>
    <n v="0.45800000000000002"/>
    <n v="550"/>
    <n v="1475"/>
    <n v="0.373"/>
    <n v="2681"/>
    <n v="5580"/>
    <n v="0.48"/>
    <n v="8905"/>
  </r>
  <r>
    <n v="2009"/>
    <x v="15"/>
    <s v="Los Angeles Lakers"/>
    <n v="82"/>
    <n v="19780"/>
    <n v="3307"/>
    <n v="6981"/>
    <n v="0.47399999999999998"/>
    <n v="547"/>
    <n v="1516"/>
    <n v="0.36099999999999999"/>
    <n v="2760"/>
    <n v="5465"/>
    <n v="0.505"/>
    <n v="8768"/>
  </r>
  <r>
    <n v="2009"/>
    <x v="15"/>
    <s v="New York Knicks"/>
    <n v="82"/>
    <n v="19805"/>
    <n v="3157"/>
    <n v="7091"/>
    <n v="0.44500000000000001"/>
    <n v="823"/>
    <n v="2284"/>
    <n v="0.36"/>
    <n v="2334"/>
    <n v="4807"/>
    <n v="0.48599999999999999"/>
    <n v="8627"/>
  </r>
  <r>
    <n v="2009"/>
    <x v="15"/>
    <s v="Indiana Pacers"/>
    <n v="82"/>
    <n v="19830"/>
    <n v="3220"/>
    <n v="7080"/>
    <n v="0.45500000000000002"/>
    <n v="652"/>
    <n v="1725"/>
    <n v="0.378"/>
    <n v="2568"/>
    <n v="5355"/>
    <n v="0.48"/>
    <n v="8617"/>
  </r>
  <r>
    <n v="2009"/>
    <x v="15"/>
    <s v="Denver Nuggets"/>
    <n v="82"/>
    <n v="19730"/>
    <n v="3058"/>
    <n v="6510"/>
    <n v="0.47"/>
    <n v="548"/>
    <n v="1477"/>
    <n v="0.371"/>
    <n v="2510"/>
    <n v="5033"/>
    <n v="0.499"/>
    <n v="8555"/>
  </r>
  <r>
    <n v="2009"/>
    <x v="15"/>
    <s v="Utah Jazz"/>
    <n v="82"/>
    <n v="19880"/>
    <n v="3143"/>
    <n v="6623"/>
    <n v="0.47499999999999998"/>
    <n v="392"/>
    <n v="1122"/>
    <n v="0.34899999999999998"/>
    <n v="2751"/>
    <n v="5501"/>
    <n v="0.5"/>
    <n v="8492"/>
  </r>
  <r>
    <n v="2009"/>
    <x v="15"/>
    <s v="Chicago Bulls"/>
    <n v="82"/>
    <n v="19930"/>
    <n v="3126"/>
    <n v="6846"/>
    <n v="0.45700000000000002"/>
    <n v="493"/>
    <n v="1293"/>
    <n v="0.38100000000000001"/>
    <n v="2633"/>
    <n v="5553"/>
    <n v="0.47399999999999998"/>
    <n v="8378"/>
  </r>
  <r>
    <n v="2009"/>
    <x v="15"/>
    <s v="Dallas Mavericks"/>
    <n v="82"/>
    <n v="19805"/>
    <n v="3128"/>
    <n v="6770"/>
    <n v="0.46200000000000002"/>
    <n v="571"/>
    <n v="1632"/>
    <n v="0.35"/>
    <n v="2557"/>
    <n v="5138"/>
    <n v="0.498"/>
    <n v="8343"/>
  </r>
  <r>
    <n v="2009"/>
    <x v="15"/>
    <s v="Orlando Magic"/>
    <n v="82"/>
    <n v="19730"/>
    <n v="2929"/>
    <n v="6416"/>
    <n v="0.45700000000000002"/>
    <n v="817"/>
    <n v="2147"/>
    <n v="0.38100000000000001"/>
    <n v="2112"/>
    <n v="4269"/>
    <n v="0.495"/>
    <n v="8286"/>
  </r>
  <r>
    <n v="2009"/>
    <x v="15"/>
    <s v="Boston Celtics"/>
    <n v="82"/>
    <n v="19880"/>
    <n v="3075"/>
    <n v="6333"/>
    <n v="0.48599999999999999"/>
    <n v="538"/>
    <n v="1355"/>
    <n v="0.39700000000000002"/>
    <n v="2537"/>
    <n v="4978"/>
    <n v="0.51"/>
    <n v="8275"/>
  </r>
  <r>
    <n v="2009"/>
    <x v="15"/>
    <s v="Sacramento Kings"/>
    <n v="82"/>
    <n v="19905"/>
    <n v="2990"/>
    <n v="6685"/>
    <n v="0.44700000000000001"/>
    <n v="586"/>
    <n v="1594"/>
    <n v="0.36799999999999999"/>
    <n v="2404"/>
    <n v="5091"/>
    <n v="0.47199999999999998"/>
    <n v="8248"/>
  </r>
  <r>
    <n v="2009"/>
    <x v="15"/>
    <s v="Cleveland Cavaliers"/>
    <n v="82"/>
    <n v="19780"/>
    <n v="3022"/>
    <n v="6454"/>
    <n v="0.46800000000000003"/>
    <n v="656"/>
    <n v="1670"/>
    <n v="0.39300000000000002"/>
    <n v="2366"/>
    <n v="4784"/>
    <n v="0.495"/>
    <n v="8223"/>
  </r>
  <r>
    <n v="2009"/>
    <x v="15"/>
    <s v="Portland Trail Blazers"/>
    <n v="82"/>
    <n v="19830"/>
    <n v="3018"/>
    <n v="6494"/>
    <n v="0.46500000000000002"/>
    <n v="596"/>
    <n v="1555"/>
    <n v="0.38300000000000001"/>
    <n v="2422"/>
    <n v="4939"/>
    <n v="0.49"/>
    <n v="8153"/>
  </r>
  <r>
    <n v="2009"/>
    <x v="15"/>
    <s v="Milwaukee Bucks"/>
    <n v="82"/>
    <n v="19780"/>
    <n v="3009"/>
    <n v="6755"/>
    <n v="0.44500000000000001"/>
    <n v="511"/>
    <n v="1408"/>
    <n v="0.36299999999999999"/>
    <n v="2498"/>
    <n v="5347"/>
    <n v="0.46700000000000003"/>
    <n v="8142"/>
  </r>
  <r>
    <n v="2009"/>
    <x v="15"/>
    <s v="Toronto Raptors"/>
    <n v="82"/>
    <n v="19805"/>
    <n v="3054"/>
    <n v="6673"/>
    <n v="0.45800000000000002"/>
    <n v="479"/>
    <n v="1289"/>
    <n v="0.372"/>
    <n v="2575"/>
    <n v="5384"/>
    <n v="0.47799999999999998"/>
    <n v="8121"/>
  </r>
  <r>
    <n v="2009"/>
    <x v="15"/>
    <s v="Houston Rockets"/>
    <n v="82"/>
    <n v="19805"/>
    <n v="2959"/>
    <n v="6526"/>
    <n v="0.45300000000000001"/>
    <n v="621"/>
    <n v="1656"/>
    <n v="0.375"/>
    <n v="2338"/>
    <n v="4870"/>
    <n v="0.48"/>
    <n v="8070"/>
  </r>
  <r>
    <n v="2009"/>
    <x v="15"/>
    <s v="Miami Heat"/>
    <n v="82"/>
    <n v="19955"/>
    <n v="3034"/>
    <n v="6646"/>
    <n v="0.45700000000000002"/>
    <n v="582"/>
    <n v="1631"/>
    <n v="0.35699999999999998"/>
    <n v="2452"/>
    <n v="5015"/>
    <n v="0.48899999999999999"/>
    <n v="8061"/>
  </r>
  <r>
    <n v="2009"/>
    <x v="15"/>
    <s v="Atlanta Hawks"/>
    <n v="82"/>
    <n v="19705"/>
    <n v="2956"/>
    <n v="6451"/>
    <n v="0.45800000000000002"/>
    <n v="597"/>
    <n v="1633"/>
    <n v="0.36599999999999999"/>
    <n v="2359"/>
    <n v="4818"/>
    <n v="0.49"/>
    <n v="8046"/>
  </r>
  <r>
    <n v="2009"/>
    <x v="15"/>
    <s v="New Jersey Nets"/>
    <n v="82"/>
    <n v="19830"/>
    <n v="2925"/>
    <n v="6536"/>
    <n v="0.44800000000000001"/>
    <n v="652"/>
    <n v="1735"/>
    <n v="0.376"/>
    <n v="2273"/>
    <n v="4801"/>
    <n v="0.47299999999999998"/>
    <n v="8044"/>
  </r>
  <r>
    <n v="2009"/>
    <x v="15"/>
    <s v="Minnesota Timberwolves"/>
    <n v="82"/>
    <n v="19805"/>
    <n v="2986"/>
    <n v="6766"/>
    <n v="0.441"/>
    <n v="543"/>
    <n v="1539"/>
    <n v="0.35299999999999998"/>
    <n v="2443"/>
    <n v="5227"/>
    <n v="0.46700000000000003"/>
    <n v="8019"/>
  </r>
  <r>
    <n v="2009"/>
    <x v="15"/>
    <s v="Philadelphia 76ers"/>
    <n v="82"/>
    <n v="19755"/>
    <n v="2997"/>
    <n v="6532"/>
    <n v="0.45900000000000002"/>
    <n v="341"/>
    <n v="1072"/>
    <n v="0.318"/>
    <n v="2656"/>
    <n v="5460"/>
    <n v="0.48599999999999999"/>
    <n v="7987"/>
  </r>
  <r>
    <n v="2009"/>
    <x v="15"/>
    <s v="San Antonio Spurs"/>
    <n v="82"/>
    <n v="19905"/>
    <n v="3042"/>
    <n v="6534"/>
    <n v="0.46600000000000003"/>
    <n v="625"/>
    <n v="1620"/>
    <n v="0.38600000000000001"/>
    <n v="2417"/>
    <n v="4914"/>
    <n v="0.49199999999999999"/>
    <n v="7958"/>
  </r>
  <r>
    <n v="2009"/>
    <x v="15"/>
    <s v="Oklahoma City Thunder"/>
    <n v="82"/>
    <n v="19805"/>
    <n v="2999"/>
    <n v="6716"/>
    <n v="0.44700000000000001"/>
    <n v="328"/>
    <n v="949"/>
    <n v="0.34599999999999997"/>
    <n v="2671"/>
    <n v="5767"/>
    <n v="0.46300000000000002"/>
    <n v="7952"/>
  </r>
  <r>
    <n v="2009"/>
    <x v="15"/>
    <s v="Washington Wizards"/>
    <n v="82"/>
    <n v="19705"/>
    <n v="2994"/>
    <n v="6655"/>
    <n v="0.45"/>
    <n v="395"/>
    <n v="1198"/>
    <n v="0.33"/>
    <n v="2599"/>
    <n v="5457"/>
    <n v="0.47599999999999998"/>
    <n v="7877"/>
  </r>
  <r>
    <n v="2009"/>
    <x v="15"/>
    <s v="New Orleans Hornets"/>
    <n v="82"/>
    <n v="19755"/>
    <n v="2911"/>
    <n v="6366"/>
    <n v="0.45700000000000002"/>
    <n v="556"/>
    <n v="1526"/>
    <n v="0.36399999999999999"/>
    <n v="2355"/>
    <n v="4840"/>
    <n v="0.48699999999999999"/>
    <n v="7857"/>
  </r>
  <r>
    <n v="2009"/>
    <x v="15"/>
    <s v="Los Angeles Clippers"/>
    <n v="82"/>
    <n v="19880"/>
    <n v="2955"/>
    <n v="6696"/>
    <n v="0.441"/>
    <n v="535"/>
    <n v="1513"/>
    <n v="0.35399999999999998"/>
    <n v="2420"/>
    <n v="5183"/>
    <n v="0.46700000000000003"/>
    <n v="7799"/>
  </r>
  <r>
    <n v="2009"/>
    <x v="15"/>
    <s v="Detroit Pistons"/>
    <n v="82"/>
    <n v="19905"/>
    <n v="2981"/>
    <n v="6559"/>
    <n v="0.45400000000000001"/>
    <n v="377"/>
    <n v="1079"/>
    <n v="0.34899999999999998"/>
    <n v="2604"/>
    <n v="5480"/>
    <n v="0.47499999999999998"/>
    <n v="7727"/>
  </r>
  <r>
    <n v="2009"/>
    <x v="15"/>
    <s v="Memphis Grizzlies"/>
    <n v="82"/>
    <n v="19805"/>
    <n v="2865"/>
    <n v="6311"/>
    <n v="0.45400000000000001"/>
    <n v="398"/>
    <n v="1106"/>
    <n v="0.36"/>
    <n v="2467"/>
    <n v="5205"/>
    <n v="0.47399999999999998"/>
    <n v="7698"/>
  </r>
  <r>
    <n v="2009"/>
    <x v="15"/>
    <s v="Charlotte Bobcats"/>
    <n v="82"/>
    <n v="19930"/>
    <n v="2866"/>
    <n v="6299"/>
    <n v="0.45500000000000002"/>
    <n v="490"/>
    <n v="1339"/>
    <n v="0.36599999999999999"/>
    <n v="2376"/>
    <n v="4960"/>
    <n v="0.47899999999999998"/>
    <n v="7677"/>
  </r>
  <r>
    <n v="2008"/>
    <x v="16"/>
    <s v="Golden State Warriors"/>
    <n v="82"/>
    <n v="19780"/>
    <n v="3403"/>
    <n v="7406"/>
    <n v="0.45900000000000002"/>
    <n v="761"/>
    <n v="2185"/>
    <n v="0.34799999999999998"/>
    <n v="2642"/>
    <n v="5221"/>
    <n v="0.50600000000000001"/>
    <n v="9105"/>
  </r>
  <r>
    <n v="2008"/>
    <x v="16"/>
    <s v="Denver Nuggets"/>
    <n v="82"/>
    <n v="19855"/>
    <n v="3307"/>
    <n v="7038"/>
    <n v="0.47"/>
    <n v="569"/>
    <n v="1605"/>
    <n v="0.35499999999999998"/>
    <n v="2738"/>
    <n v="5433"/>
    <n v="0.504"/>
    <n v="9074"/>
  </r>
  <r>
    <n v="2008"/>
    <x v="16"/>
    <s v="Phoenix Suns"/>
    <n v="82"/>
    <n v="19780"/>
    <n v="3392"/>
    <n v="6782"/>
    <n v="0.5"/>
    <n v="694"/>
    <n v="1764"/>
    <n v="0.39300000000000002"/>
    <n v="2698"/>
    <n v="5018"/>
    <n v="0.53800000000000003"/>
    <n v="9026"/>
  </r>
  <r>
    <n v="2008"/>
    <x v="16"/>
    <s v="Los Angeles Lakers"/>
    <n v="82"/>
    <n v="19780"/>
    <n v="3248"/>
    <n v="6818"/>
    <n v="0.47599999999999998"/>
    <n v="662"/>
    <n v="1751"/>
    <n v="0.378"/>
    <n v="2586"/>
    <n v="5067"/>
    <n v="0.51"/>
    <n v="8904"/>
  </r>
  <r>
    <n v="2008"/>
    <x v="16"/>
    <s v="Utah Jazz"/>
    <n v="82"/>
    <n v="19705"/>
    <n v="3279"/>
    <n v="6592"/>
    <n v="0.497"/>
    <n v="407"/>
    <n v="1095"/>
    <n v="0.372"/>
    <n v="2872"/>
    <n v="5497"/>
    <n v="0.52200000000000002"/>
    <n v="8710"/>
  </r>
  <r>
    <n v="2008"/>
    <x v="16"/>
    <s v="Orlando Magic"/>
    <n v="82"/>
    <n v="19780"/>
    <n v="3058"/>
    <n v="6446"/>
    <n v="0.47399999999999998"/>
    <n v="801"/>
    <n v="2074"/>
    <n v="0.38600000000000001"/>
    <n v="2257"/>
    <n v="4372"/>
    <n v="0.51600000000000001"/>
    <n v="8567"/>
  </r>
  <r>
    <n v="2008"/>
    <x v="16"/>
    <s v="Indiana Pacers"/>
    <n v="82"/>
    <n v="19755"/>
    <n v="3102"/>
    <n v="6993"/>
    <n v="0.44400000000000001"/>
    <n v="755"/>
    <n v="2021"/>
    <n v="0.374"/>
    <n v="2347"/>
    <n v="4972"/>
    <n v="0.47199999999999998"/>
    <n v="8527"/>
  </r>
  <r>
    <n v="2008"/>
    <x v="16"/>
    <s v="Sacramento Kings"/>
    <n v="82"/>
    <n v="19830"/>
    <n v="3043"/>
    <n v="6558"/>
    <n v="0.46400000000000002"/>
    <n v="510"/>
    <n v="1367"/>
    <n v="0.373"/>
    <n v="2533"/>
    <n v="5191"/>
    <n v="0.48799999999999999"/>
    <n v="8408"/>
  </r>
  <r>
    <n v="2008"/>
    <x v="16"/>
    <s v="New Orleans Hornets"/>
    <n v="82"/>
    <n v="19805"/>
    <n v="3164"/>
    <n v="6796"/>
    <n v="0.46600000000000003"/>
    <n v="630"/>
    <n v="1621"/>
    <n v="0.38900000000000001"/>
    <n v="2534"/>
    <n v="5175"/>
    <n v="0.49"/>
    <n v="8270"/>
  </r>
  <r>
    <n v="2008"/>
    <x v="16"/>
    <s v="Memphis Grizzlies"/>
    <n v="82"/>
    <n v="19805"/>
    <n v="3060"/>
    <n v="6737"/>
    <n v="0.45400000000000001"/>
    <n v="620"/>
    <n v="1779"/>
    <n v="0.34899999999999998"/>
    <n v="2440"/>
    <n v="4958"/>
    <n v="0.49199999999999999"/>
    <n v="8257"/>
  </r>
  <r>
    <n v="2008"/>
    <x v="16"/>
    <s v="Boston Celtics"/>
    <n v="82"/>
    <n v="19755"/>
    <n v="2986"/>
    <n v="6286"/>
    <n v="0.47499999999999998"/>
    <n v="596"/>
    <n v="1564"/>
    <n v="0.38100000000000001"/>
    <n v="2390"/>
    <n v="4722"/>
    <n v="0.50600000000000001"/>
    <n v="8245"/>
  </r>
  <r>
    <n v="2008"/>
    <x v="16"/>
    <s v="Dallas Mavericks"/>
    <n v="82"/>
    <n v="19730"/>
    <n v="3025"/>
    <n v="6515"/>
    <n v="0.46400000000000002"/>
    <n v="494"/>
    <n v="1403"/>
    <n v="0.35199999999999998"/>
    <n v="2531"/>
    <n v="5112"/>
    <n v="0.495"/>
    <n v="8234"/>
  </r>
  <r>
    <n v="2008"/>
    <x v="16"/>
    <s v="Toronto Raptors"/>
    <n v="82"/>
    <n v="19830"/>
    <n v="3148"/>
    <n v="6726"/>
    <n v="0.46800000000000003"/>
    <n v="572"/>
    <n v="1459"/>
    <n v="0.39200000000000002"/>
    <n v="2576"/>
    <n v="5267"/>
    <n v="0.48899999999999999"/>
    <n v="8215"/>
  </r>
  <r>
    <n v="2008"/>
    <x v="16"/>
    <s v="Washington Wizards"/>
    <n v="82"/>
    <n v="19905"/>
    <n v="2986"/>
    <n v="6695"/>
    <n v="0.44600000000000001"/>
    <n v="575"/>
    <n v="1614"/>
    <n v="0.35599999999999998"/>
    <n v="2411"/>
    <n v="5081"/>
    <n v="0.47499999999999998"/>
    <n v="8104"/>
  </r>
  <r>
    <n v="2008"/>
    <x v="16"/>
    <s v="Atlanta Hawks"/>
    <n v="82"/>
    <n v="19855"/>
    <n v="2975"/>
    <n v="6552"/>
    <n v="0.45400000000000001"/>
    <n v="384"/>
    <n v="1078"/>
    <n v="0.35599999999999998"/>
    <n v="2591"/>
    <n v="5474"/>
    <n v="0.47299999999999998"/>
    <n v="8054"/>
  </r>
  <r>
    <n v="2008"/>
    <x v="16"/>
    <s v="Seattle SuperSonics"/>
    <n v="82"/>
    <n v="19830"/>
    <n v="3125"/>
    <n v="7032"/>
    <n v="0.44400000000000001"/>
    <n v="313"/>
    <n v="939"/>
    <n v="0.33300000000000002"/>
    <n v="2812"/>
    <n v="6093"/>
    <n v="0.46200000000000002"/>
    <n v="7999"/>
  </r>
  <r>
    <n v="2008"/>
    <x v="16"/>
    <s v="Detroit Pistons"/>
    <n v="82"/>
    <n v="19730"/>
    <n v="2999"/>
    <n v="6551"/>
    <n v="0.45800000000000002"/>
    <n v="487"/>
    <n v="1330"/>
    <n v="0.36599999999999999"/>
    <n v="2512"/>
    <n v="5221"/>
    <n v="0.48099999999999998"/>
    <n v="7992"/>
  </r>
  <r>
    <n v="2008"/>
    <x v="16"/>
    <s v="Chicago Bulls"/>
    <n v="82"/>
    <n v="19805"/>
    <n v="2987"/>
    <n v="6861"/>
    <n v="0.435"/>
    <n v="474"/>
    <n v="1305"/>
    <n v="0.36299999999999999"/>
    <n v="2513"/>
    <n v="5556"/>
    <n v="0.45200000000000001"/>
    <n v="7981"/>
  </r>
  <r>
    <n v="2008"/>
    <x v="16"/>
    <s v="Charlotte Bobcats"/>
    <n v="82"/>
    <n v="19880"/>
    <n v="2960"/>
    <n v="6554"/>
    <n v="0.45200000000000001"/>
    <n v="529"/>
    <n v="1443"/>
    <n v="0.36699999999999999"/>
    <n v="2431"/>
    <n v="5111"/>
    <n v="0.47599999999999998"/>
    <n v="7959"/>
  </r>
  <r>
    <n v="2008"/>
    <x v="16"/>
    <s v="Milwaukee Bucks"/>
    <n v="82"/>
    <n v="19855"/>
    <n v="3026"/>
    <n v="6745"/>
    <n v="0.44900000000000001"/>
    <n v="452"/>
    <n v="1313"/>
    <n v="0.34399999999999997"/>
    <n v="2574"/>
    <n v="5432"/>
    <n v="0.47399999999999998"/>
    <n v="7956"/>
  </r>
  <r>
    <n v="2008"/>
    <x v="16"/>
    <s v="New York Knicks"/>
    <n v="82"/>
    <n v="19880"/>
    <n v="2967"/>
    <n v="6757"/>
    <n v="0.439"/>
    <n v="490"/>
    <n v="1454"/>
    <n v="0.33700000000000002"/>
    <n v="2477"/>
    <n v="5303"/>
    <n v="0.46700000000000003"/>
    <n v="7948"/>
  </r>
  <r>
    <n v="2008"/>
    <x v="16"/>
    <s v="Houston Rockets"/>
    <n v="82"/>
    <n v="19730"/>
    <n v="3003"/>
    <n v="6698"/>
    <n v="0.44800000000000001"/>
    <n v="583"/>
    <n v="1707"/>
    <n v="0.34200000000000003"/>
    <n v="2420"/>
    <n v="4991"/>
    <n v="0.48499999999999999"/>
    <n v="7931"/>
  </r>
  <r>
    <n v="2008"/>
    <x v="16"/>
    <s v="Philadelphia 76ers"/>
    <n v="82"/>
    <n v="19755"/>
    <n v="3056"/>
    <n v="6648"/>
    <n v="0.46"/>
    <n v="302"/>
    <n v="952"/>
    <n v="0.317"/>
    <n v="2754"/>
    <n v="5696"/>
    <n v="0.48299999999999998"/>
    <n v="7923"/>
  </r>
  <r>
    <n v="2008"/>
    <x v="16"/>
    <s v="Cleveland Cavaliers"/>
    <n v="82"/>
    <n v="19855"/>
    <n v="2937"/>
    <n v="6697"/>
    <n v="0.439"/>
    <n v="552"/>
    <n v="1544"/>
    <n v="0.35799999999999998"/>
    <n v="2385"/>
    <n v="5153"/>
    <n v="0.46300000000000002"/>
    <n v="7903"/>
  </r>
  <r>
    <n v="2008"/>
    <x v="16"/>
    <s v="New Jersey Nets"/>
    <n v="82"/>
    <n v="19830"/>
    <n v="2856"/>
    <n v="6450"/>
    <n v="0.443"/>
    <n v="498"/>
    <n v="1430"/>
    <n v="0.34799999999999998"/>
    <n v="2358"/>
    <n v="5020"/>
    <n v="0.47"/>
    <n v="7857"/>
  </r>
  <r>
    <n v="2008"/>
    <x v="16"/>
    <s v="Minnesota Timberwolves"/>
    <n v="82"/>
    <n v="19730"/>
    <n v="3076"/>
    <n v="6817"/>
    <n v="0.45100000000000001"/>
    <n v="441"/>
    <n v="1259"/>
    <n v="0.35"/>
    <n v="2635"/>
    <n v="5558"/>
    <n v="0.47399999999999998"/>
    <n v="7839"/>
  </r>
  <r>
    <n v="2008"/>
    <x v="16"/>
    <s v="Portland Trail Blazers"/>
    <n v="82"/>
    <n v="19905"/>
    <n v="2935"/>
    <n v="6546"/>
    <n v="0.44800000000000001"/>
    <n v="538"/>
    <n v="1426"/>
    <n v="0.377"/>
    <n v="2397"/>
    <n v="5120"/>
    <n v="0.46800000000000003"/>
    <n v="7820"/>
  </r>
  <r>
    <n v="2008"/>
    <x v="16"/>
    <s v="San Antonio Spurs"/>
    <n v="82"/>
    <n v="19730"/>
    <n v="2938"/>
    <n v="6424"/>
    <n v="0.45700000000000002"/>
    <n v="594"/>
    <n v="1610"/>
    <n v="0.36899999999999999"/>
    <n v="2344"/>
    <n v="4814"/>
    <n v="0.48699999999999999"/>
    <n v="7820"/>
  </r>
  <r>
    <n v="2008"/>
    <x v="16"/>
    <s v="Los Angeles Clippers"/>
    <n v="82"/>
    <n v="19805"/>
    <n v="2820"/>
    <n v="6445"/>
    <n v="0.438"/>
    <n v="350"/>
    <n v="1079"/>
    <n v="0.32400000000000001"/>
    <n v="2470"/>
    <n v="5366"/>
    <n v="0.46"/>
    <n v="7692"/>
  </r>
  <r>
    <n v="2008"/>
    <x v="16"/>
    <s v="Miami Heat"/>
    <n v="82"/>
    <n v="19830"/>
    <n v="2808"/>
    <n v="6336"/>
    <n v="0.443"/>
    <n v="491"/>
    <n v="1373"/>
    <n v="0.35799999999999998"/>
    <n v="2317"/>
    <n v="4963"/>
    <n v="0.46700000000000003"/>
    <n v="7491"/>
  </r>
  <r>
    <n v="2007"/>
    <x v="17"/>
    <s v="Phoenix Suns"/>
    <n v="82"/>
    <n v="19905"/>
    <n v="3388"/>
    <n v="6855"/>
    <n v="0.49399999999999999"/>
    <n v="785"/>
    <n v="1965"/>
    <n v="0.39900000000000002"/>
    <n v="2603"/>
    <n v="4890"/>
    <n v="0.53200000000000003"/>
    <n v="9037"/>
  </r>
  <r>
    <n v="2007"/>
    <x v="17"/>
    <s v="Golden State Warriors"/>
    <n v="82"/>
    <n v="19755"/>
    <n v="3261"/>
    <n v="7048"/>
    <n v="0.46300000000000002"/>
    <n v="700"/>
    <n v="1967"/>
    <n v="0.35599999999999998"/>
    <n v="2561"/>
    <n v="5081"/>
    <n v="0.504"/>
    <n v="8737"/>
  </r>
  <r>
    <n v="2007"/>
    <x v="17"/>
    <s v="Denver Nuggets"/>
    <n v="82"/>
    <n v="19780"/>
    <n v="3164"/>
    <n v="6805"/>
    <n v="0.46500000000000002"/>
    <n v="484"/>
    <n v="1440"/>
    <n v="0.33600000000000002"/>
    <n v="2680"/>
    <n v="5365"/>
    <n v="0.5"/>
    <n v="8639"/>
  </r>
  <r>
    <n v="2007"/>
    <x v="17"/>
    <s v="Washington Wizards"/>
    <n v="82"/>
    <n v="19830"/>
    <n v="3070"/>
    <n v="6820"/>
    <n v="0.45"/>
    <n v="561"/>
    <n v="1614"/>
    <n v="0.34799999999999998"/>
    <n v="2509"/>
    <n v="5206"/>
    <n v="0.48199999999999998"/>
    <n v="8556"/>
  </r>
  <r>
    <n v="2007"/>
    <x v="17"/>
    <s v="Los Angeles Lakers"/>
    <n v="82"/>
    <n v="20030"/>
    <n v="3103"/>
    <n v="6664"/>
    <n v="0.46600000000000003"/>
    <n v="608"/>
    <n v="1724"/>
    <n v="0.35299999999999998"/>
    <n v="2495"/>
    <n v="4940"/>
    <n v="0.505"/>
    <n v="8474"/>
  </r>
  <r>
    <n v="2007"/>
    <x v="17"/>
    <s v="Memphis Grizzlies"/>
    <n v="82"/>
    <n v="19980"/>
    <n v="2998"/>
    <n v="6448"/>
    <n v="0.46500000000000002"/>
    <n v="500"/>
    <n v="1362"/>
    <n v="0.36699999999999999"/>
    <n v="2498"/>
    <n v="5086"/>
    <n v="0.49099999999999999"/>
    <n v="8331"/>
  </r>
  <r>
    <n v="2007"/>
    <x v="17"/>
    <s v="Utah Jazz"/>
    <n v="82"/>
    <n v="19805"/>
    <n v="3069"/>
    <n v="6471"/>
    <n v="0.47399999999999998"/>
    <n v="354"/>
    <n v="1056"/>
    <n v="0.33500000000000002"/>
    <n v="2715"/>
    <n v="5415"/>
    <n v="0.501"/>
    <n v="8322"/>
  </r>
  <r>
    <n v="2007"/>
    <x v="17"/>
    <s v="Sacramento Kings"/>
    <n v="82"/>
    <n v="19805"/>
    <n v="2941"/>
    <n v="6532"/>
    <n v="0.45"/>
    <n v="530"/>
    <n v="1513"/>
    <n v="0.35"/>
    <n v="2411"/>
    <n v="5019"/>
    <n v="0.48"/>
    <n v="8303"/>
  </r>
  <r>
    <n v="2007"/>
    <x v="17"/>
    <s v="Dallas Mavericks"/>
    <n v="82"/>
    <n v="19755"/>
    <n v="3010"/>
    <n v="6442"/>
    <n v="0.46700000000000003"/>
    <n v="535"/>
    <n v="1404"/>
    <n v="0.38100000000000001"/>
    <n v="2475"/>
    <n v="5038"/>
    <n v="0.49099999999999999"/>
    <n v="8201"/>
  </r>
  <r>
    <n v="2007"/>
    <x v="17"/>
    <s v="Milwaukee Bucks"/>
    <n v="82"/>
    <n v="19855"/>
    <n v="3121"/>
    <n v="6714"/>
    <n v="0.46500000000000002"/>
    <n v="524"/>
    <n v="1472"/>
    <n v="0.35599999999999998"/>
    <n v="2597"/>
    <n v="5242"/>
    <n v="0.495"/>
    <n v="8172"/>
  </r>
  <r>
    <n v="2007"/>
    <x v="17"/>
    <s v="Toronto Raptors"/>
    <n v="82"/>
    <n v="19755"/>
    <n v="3032"/>
    <n v="6547"/>
    <n v="0.46300000000000002"/>
    <n v="531"/>
    <n v="1464"/>
    <n v="0.36299999999999999"/>
    <n v="2501"/>
    <n v="5083"/>
    <n v="0.49199999999999999"/>
    <n v="8157"/>
  </r>
  <r>
    <n v="2007"/>
    <x v="17"/>
    <s v="Seattle SuperSonics"/>
    <n v="82"/>
    <n v="19830"/>
    <n v="3047"/>
    <n v="6628"/>
    <n v="0.46"/>
    <n v="525"/>
    <n v="1451"/>
    <n v="0.36199999999999999"/>
    <n v="2522"/>
    <n v="5177"/>
    <n v="0.48699999999999999"/>
    <n v="8130"/>
  </r>
  <r>
    <n v="2007"/>
    <x v="17"/>
    <s v="Chicago Bulls"/>
    <n v="82"/>
    <n v="19780"/>
    <n v="3046"/>
    <n v="6663"/>
    <n v="0.45700000000000002"/>
    <n v="480"/>
    <n v="1237"/>
    <n v="0.38800000000000001"/>
    <n v="2566"/>
    <n v="5426"/>
    <n v="0.47299999999999998"/>
    <n v="8100"/>
  </r>
  <r>
    <n v="2007"/>
    <x v="17"/>
    <s v="San Antonio Spurs"/>
    <n v="82"/>
    <n v="19780"/>
    <n v="2999"/>
    <n v="6328"/>
    <n v="0.47399999999999998"/>
    <n v="595"/>
    <n v="1561"/>
    <n v="0.38100000000000001"/>
    <n v="2404"/>
    <n v="4767"/>
    <n v="0.504"/>
    <n v="8079"/>
  </r>
  <r>
    <n v="2007"/>
    <x v="17"/>
    <s v="New Jersey Nets"/>
    <n v="82"/>
    <n v="19880"/>
    <n v="2913"/>
    <n v="6379"/>
    <n v="0.45700000000000002"/>
    <n v="609"/>
    <n v="1676"/>
    <n v="0.36299999999999999"/>
    <n v="2304"/>
    <n v="4703"/>
    <n v="0.49"/>
    <n v="8001"/>
  </r>
  <r>
    <n v="2007"/>
    <x v="17"/>
    <s v="New York Knicks"/>
    <n v="82"/>
    <n v="20005"/>
    <n v="2903"/>
    <n v="6356"/>
    <n v="0.45700000000000002"/>
    <n v="474"/>
    <n v="1370"/>
    <n v="0.34599999999999997"/>
    <n v="2429"/>
    <n v="4986"/>
    <n v="0.48699999999999999"/>
    <n v="7994"/>
  </r>
  <r>
    <n v="2007"/>
    <x v="17"/>
    <s v="Houston Rockets"/>
    <n v="82"/>
    <n v="19855"/>
    <n v="2906"/>
    <n v="6528"/>
    <n v="0.44500000000000001"/>
    <n v="705"/>
    <n v="1893"/>
    <n v="0.372"/>
    <n v="2201"/>
    <n v="4635"/>
    <n v="0.47499999999999998"/>
    <n v="7953"/>
  </r>
  <r>
    <n v="2007"/>
    <x v="17"/>
    <s v="Charlotte Bobcats"/>
    <n v="82"/>
    <n v="20005"/>
    <n v="2960"/>
    <n v="6643"/>
    <n v="0.44600000000000001"/>
    <n v="457"/>
    <n v="1280"/>
    <n v="0.35699999999999998"/>
    <n v="2503"/>
    <n v="5363"/>
    <n v="0.46700000000000003"/>
    <n v="7945"/>
  </r>
  <r>
    <n v="2007"/>
    <x v="17"/>
    <s v="Cleveland Cavaliers"/>
    <n v="82"/>
    <n v="19880"/>
    <n v="2978"/>
    <n v="6658"/>
    <n v="0.44700000000000001"/>
    <n v="494"/>
    <n v="1404"/>
    <n v="0.35199999999999998"/>
    <n v="2484"/>
    <n v="5254"/>
    <n v="0.47299999999999998"/>
    <n v="7934"/>
  </r>
  <r>
    <n v="2007"/>
    <x v="17"/>
    <s v="Minnesota Timberwolves"/>
    <n v="82"/>
    <n v="20005"/>
    <n v="2997"/>
    <n v="6503"/>
    <n v="0.46100000000000002"/>
    <n v="384"/>
    <n v="1089"/>
    <n v="0.35299999999999998"/>
    <n v="2613"/>
    <n v="5414"/>
    <n v="0.48299999999999998"/>
    <n v="7877"/>
  </r>
  <r>
    <n v="2007"/>
    <x v="17"/>
    <s v="Detroit Pistons"/>
    <n v="82"/>
    <n v="19880"/>
    <n v="2942"/>
    <n v="6484"/>
    <n v="0.45400000000000001"/>
    <n v="449"/>
    <n v="1305"/>
    <n v="0.34399999999999997"/>
    <n v="2493"/>
    <n v="5179"/>
    <n v="0.48099999999999998"/>
    <n v="7872"/>
  </r>
  <r>
    <n v="2007"/>
    <x v="17"/>
    <s v="Boston Celtics"/>
    <n v="82"/>
    <n v="19855"/>
    <n v="2858"/>
    <n v="6454"/>
    <n v="0.443"/>
    <n v="471"/>
    <n v="1283"/>
    <n v="0.36699999999999999"/>
    <n v="2387"/>
    <n v="5171"/>
    <n v="0.46200000000000002"/>
    <n v="7857"/>
  </r>
  <r>
    <n v="2007"/>
    <x v="17"/>
    <s v="Los Angeles Clippers"/>
    <n v="82"/>
    <n v="19730"/>
    <n v="2880"/>
    <n v="6318"/>
    <n v="0.45600000000000002"/>
    <n v="314"/>
    <n v="903"/>
    <n v="0.34799999999999998"/>
    <n v="2566"/>
    <n v="5415"/>
    <n v="0.47399999999999998"/>
    <n v="7843"/>
  </r>
  <r>
    <n v="2007"/>
    <x v="17"/>
    <s v="Indiana Pacers"/>
    <n v="82"/>
    <n v="19780"/>
    <n v="2872"/>
    <n v="6561"/>
    <n v="0.438"/>
    <n v="481"/>
    <n v="1389"/>
    <n v="0.34599999999999997"/>
    <n v="2391"/>
    <n v="5172"/>
    <n v="0.46200000000000002"/>
    <n v="7840"/>
  </r>
  <r>
    <n v="2007"/>
    <x v="17"/>
    <s v="New Orleans/Oklahoma City Hornets"/>
    <n v="82"/>
    <n v="19880"/>
    <n v="2971"/>
    <n v="6674"/>
    <n v="0.44500000000000001"/>
    <n v="455"/>
    <n v="1256"/>
    <n v="0.36199999999999999"/>
    <n v="2516"/>
    <n v="5418"/>
    <n v="0.46400000000000002"/>
    <n v="7833"/>
  </r>
  <r>
    <n v="2007"/>
    <x v="17"/>
    <s v="Philadelphia 76ers"/>
    <n v="82"/>
    <n v="19880"/>
    <n v="2932"/>
    <n v="6408"/>
    <n v="0.45800000000000002"/>
    <n v="284"/>
    <n v="823"/>
    <n v="0.34499999999999997"/>
    <n v="2648"/>
    <n v="5585"/>
    <n v="0.47399999999999998"/>
    <n v="7785"/>
  </r>
  <r>
    <n v="2007"/>
    <x v="17"/>
    <s v="Orlando Magic"/>
    <n v="82"/>
    <n v="19780"/>
    <n v="2875"/>
    <n v="6090"/>
    <n v="0.47199999999999998"/>
    <n v="342"/>
    <n v="962"/>
    <n v="0.35599999999999998"/>
    <n v="2533"/>
    <n v="5128"/>
    <n v="0.49399999999999999"/>
    <n v="7771"/>
  </r>
  <r>
    <n v="2007"/>
    <x v="17"/>
    <s v="Miami Heat"/>
    <n v="82"/>
    <n v="19855"/>
    <n v="2919"/>
    <n v="6288"/>
    <n v="0.46400000000000002"/>
    <n v="528"/>
    <n v="1539"/>
    <n v="0.34300000000000003"/>
    <n v="2391"/>
    <n v="4749"/>
    <n v="0.503"/>
    <n v="7759"/>
  </r>
  <r>
    <n v="2007"/>
    <x v="17"/>
    <s v="Portland Trail Blazers"/>
    <n v="82"/>
    <n v="19955"/>
    <n v="2874"/>
    <n v="6392"/>
    <n v="0.45"/>
    <n v="426"/>
    <n v="1232"/>
    <n v="0.34599999999999997"/>
    <n v="2448"/>
    <n v="5160"/>
    <n v="0.47399999999999998"/>
    <n v="7717"/>
  </r>
  <r>
    <n v="2007"/>
    <x v="17"/>
    <s v="Atlanta Hawks"/>
    <n v="82"/>
    <n v="19880"/>
    <n v="2831"/>
    <n v="6372"/>
    <n v="0.44400000000000001"/>
    <n v="341"/>
    <n v="1038"/>
    <n v="0.32900000000000001"/>
    <n v="2490"/>
    <n v="5334"/>
    <n v="0.46700000000000003"/>
    <n v="7680"/>
  </r>
  <r>
    <n v="2006"/>
    <x v="18"/>
    <s v="Phoenix Suns"/>
    <n v="82"/>
    <n v="19955"/>
    <n v="3430"/>
    <n v="7167"/>
    <n v="0.47899999999999998"/>
    <n v="837"/>
    <n v="2097"/>
    <n v="0.39900000000000002"/>
    <n v="2593"/>
    <n v="5070"/>
    <n v="0.51100000000000001"/>
    <n v="8886"/>
  </r>
  <r>
    <n v="2006"/>
    <x v="18"/>
    <s v="Seattle SuperSonics"/>
    <n v="82"/>
    <n v="19830"/>
    <n v="3077"/>
    <n v="6711"/>
    <n v="0.45900000000000002"/>
    <n v="605"/>
    <n v="1631"/>
    <n v="0.371"/>
    <n v="2472"/>
    <n v="5080"/>
    <n v="0.48699999999999999"/>
    <n v="8411"/>
  </r>
  <r>
    <n v="2006"/>
    <x v="18"/>
    <s v="Washington Wizards"/>
    <n v="82"/>
    <n v="19830"/>
    <n v="2975"/>
    <n v="6656"/>
    <n v="0.44700000000000001"/>
    <n v="497"/>
    <n v="1394"/>
    <n v="0.35699999999999998"/>
    <n v="2478"/>
    <n v="5262"/>
    <n v="0.47099999999999997"/>
    <n v="8336"/>
  </r>
  <r>
    <n v="2006"/>
    <x v="18"/>
    <s v="Toronto Raptors"/>
    <n v="82"/>
    <n v="19955"/>
    <n v="3013"/>
    <n v="6639"/>
    <n v="0.45400000000000001"/>
    <n v="608"/>
    <n v="1620"/>
    <n v="0.375"/>
    <n v="2405"/>
    <n v="5019"/>
    <n v="0.47899999999999998"/>
    <n v="8287"/>
  </r>
  <r>
    <n v="2006"/>
    <x v="18"/>
    <s v="Denver Nuggets"/>
    <n v="82"/>
    <n v="19930"/>
    <n v="3078"/>
    <n v="6672"/>
    <n v="0.46100000000000002"/>
    <n v="350"/>
    <n v="1076"/>
    <n v="0.32500000000000001"/>
    <n v="2728"/>
    <n v="5596"/>
    <n v="0.48699999999999999"/>
    <n v="8227"/>
  </r>
  <r>
    <n v="2006"/>
    <x v="18"/>
    <s v="Miami Heat"/>
    <n v="82"/>
    <n v="19755"/>
    <n v="3039"/>
    <n v="6355"/>
    <n v="0.47799999999999998"/>
    <n v="497"/>
    <n v="1441"/>
    <n v="0.34499999999999997"/>
    <n v="2542"/>
    <n v="4914"/>
    <n v="0.51700000000000002"/>
    <n v="8191"/>
  </r>
  <r>
    <n v="2006"/>
    <x v="18"/>
    <s v="Los Angeles Lakers"/>
    <n v="82"/>
    <n v="19855"/>
    <n v="2992"/>
    <n v="6607"/>
    <n v="0.45300000000000001"/>
    <n v="552"/>
    <n v="1583"/>
    <n v="0.34899999999999998"/>
    <n v="2440"/>
    <n v="5024"/>
    <n v="0.48599999999999999"/>
    <n v="8154"/>
  </r>
  <r>
    <n v="2006"/>
    <x v="18"/>
    <s v="Philadelphia 76ers"/>
    <n v="82"/>
    <n v="19905"/>
    <n v="3001"/>
    <n v="6546"/>
    <n v="0.45800000000000002"/>
    <n v="375"/>
    <n v="1031"/>
    <n v="0.36399999999999999"/>
    <n v="2626"/>
    <n v="5515"/>
    <n v="0.47599999999999998"/>
    <n v="8147"/>
  </r>
  <r>
    <n v="2006"/>
    <x v="18"/>
    <s v="Dallas Mavericks"/>
    <n v="82"/>
    <n v="19880"/>
    <n v="2948"/>
    <n v="6375"/>
    <n v="0.46200000000000002"/>
    <n v="416"/>
    <n v="1113"/>
    <n v="0.374"/>
    <n v="2532"/>
    <n v="5262"/>
    <n v="0.48099999999999998"/>
    <n v="8130"/>
  </r>
  <r>
    <n v="2006"/>
    <x v="18"/>
    <s v="Sacramento Kings"/>
    <n v="82"/>
    <n v="19830"/>
    <n v="2954"/>
    <n v="6500"/>
    <n v="0.45400000000000001"/>
    <n v="494"/>
    <n v="1408"/>
    <n v="0.35099999999999998"/>
    <n v="2460"/>
    <n v="5092"/>
    <n v="0.48299999999999998"/>
    <n v="8106"/>
  </r>
  <r>
    <n v="2006"/>
    <x v="18"/>
    <s v="Golden State Warriors"/>
    <n v="82"/>
    <n v="19830"/>
    <n v="2939"/>
    <n v="6785"/>
    <n v="0.433"/>
    <n v="625"/>
    <n v="1832"/>
    <n v="0.34100000000000003"/>
    <n v="2314"/>
    <n v="4953"/>
    <n v="0.46700000000000003"/>
    <n v="8076"/>
  </r>
  <r>
    <n v="2006"/>
    <x v="18"/>
    <s v="Boston Celtics"/>
    <n v="82"/>
    <n v="19880"/>
    <n v="2951"/>
    <n v="6322"/>
    <n v="0.46700000000000003"/>
    <n v="467"/>
    <n v="1290"/>
    <n v="0.36199999999999999"/>
    <n v="2484"/>
    <n v="5032"/>
    <n v="0.49399999999999999"/>
    <n v="8033"/>
  </r>
  <r>
    <n v="2006"/>
    <x v="18"/>
    <s v="Milwaukee Bucks"/>
    <n v="82"/>
    <n v="19855"/>
    <n v="2976"/>
    <n v="6566"/>
    <n v="0.45300000000000001"/>
    <n v="507"/>
    <n v="1335"/>
    <n v="0.38"/>
    <n v="2469"/>
    <n v="5231"/>
    <n v="0.47199999999999998"/>
    <n v="8020"/>
  </r>
  <r>
    <n v="2006"/>
    <x v="18"/>
    <s v="Chicago Bulls"/>
    <n v="82"/>
    <n v="19905"/>
    <n v="3004"/>
    <n v="6737"/>
    <n v="0.44600000000000001"/>
    <n v="560"/>
    <n v="1477"/>
    <n v="0.379"/>
    <n v="2444"/>
    <n v="5260"/>
    <n v="0.46500000000000002"/>
    <n v="8020"/>
  </r>
  <r>
    <n v="2006"/>
    <x v="18"/>
    <s v="Cleveland Cavaliers"/>
    <n v="82"/>
    <n v="19830"/>
    <n v="2908"/>
    <n v="6412"/>
    <n v="0.45400000000000001"/>
    <n v="497"/>
    <n v="1465"/>
    <n v="0.33900000000000002"/>
    <n v="2411"/>
    <n v="4947"/>
    <n v="0.48699999999999999"/>
    <n v="8002"/>
  </r>
  <r>
    <n v="2006"/>
    <x v="18"/>
    <s v="Atlanta Hawks"/>
    <n v="82"/>
    <n v="19880"/>
    <n v="2946"/>
    <n v="6496"/>
    <n v="0.45400000000000001"/>
    <n v="424"/>
    <n v="1154"/>
    <n v="0.36699999999999999"/>
    <n v="2522"/>
    <n v="5342"/>
    <n v="0.47199999999999998"/>
    <n v="7972"/>
  </r>
  <r>
    <n v="2006"/>
    <x v="18"/>
    <s v="Los Angeles Clippers"/>
    <n v="82"/>
    <n v="19805"/>
    <n v="2993"/>
    <n v="6443"/>
    <n v="0.46500000000000002"/>
    <n v="290"/>
    <n v="843"/>
    <n v="0.34399999999999997"/>
    <n v="2703"/>
    <n v="5600"/>
    <n v="0.48299999999999998"/>
    <n v="7970"/>
  </r>
  <r>
    <n v="2006"/>
    <x v="18"/>
    <s v="Charlotte Bobcats"/>
    <n v="82"/>
    <n v="19905"/>
    <n v="2961"/>
    <n v="6843"/>
    <n v="0.433"/>
    <n v="428"/>
    <n v="1261"/>
    <n v="0.33900000000000002"/>
    <n v="2533"/>
    <n v="5582"/>
    <n v="0.45400000000000001"/>
    <n v="7943"/>
  </r>
  <r>
    <n v="2006"/>
    <x v="18"/>
    <s v="Detroit Pistons"/>
    <n v="82"/>
    <n v="19830"/>
    <n v="2983"/>
    <n v="6558"/>
    <n v="0.45500000000000002"/>
    <n v="557"/>
    <n v="1451"/>
    <n v="0.38400000000000001"/>
    <n v="2426"/>
    <n v="5107"/>
    <n v="0.47499999999999998"/>
    <n v="7941"/>
  </r>
  <r>
    <n v="2006"/>
    <x v="18"/>
    <s v="New York Knicks"/>
    <n v="82"/>
    <n v="19930"/>
    <n v="2822"/>
    <n v="6206"/>
    <n v="0.45500000000000002"/>
    <n v="320"/>
    <n v="884"/>
    <n v="0.36199999999999999"/>
    <n v="2502"/>
    <n v="5322"/>
    <n v="0.47"/>
    <n v="7842"/>
  </r>
  <r>
    <n v="2006"/>
    <x v="18"/>
    <s v="San Antonio Spurs"/>
    <n v="82"/>
    <n v="19805"/>
    <n v="2993"/>
    <n v="6342"/>
    <n v="0.47199999999999998"/>
    <n v="524"/>
    <n v="1362"/>
    <n v="0.38500000000000001"/>
    <n v="2469"/>
    <n v="4980"/>
    <n v="0.496"/>
    <n v="7837"/>
  </r>
  <r>
    <n v="2006"/>
    <x v="18"/>
    <s v="Orlando Magic"/>
    <n v="82"/>
    <n v="19905"/>
    <n v="2911"/>
    <n v="6167"/>
    <n v="0.47199999999999998"/>
    <n v="299"/>
    <n v="796"/>
    <n v="0.376"/>
    <n v="2612"/>
    <n v="5371"/>
    <n v="0.48599999999999999"/>
    <n v="7784"/>
  </r>
  <r>
    <n v="2006"/>
    <x v="18"/>
    <s v="Indiana Pacers"/>
    <n v="82"/>
    <n v="19730"/>
    <n v="2786"/>
    <n v="6274"/>
    <n v="0.44400000000000001"/>
    <n v="536"/>
    <n v="1536"/>
    <n v="0.34899999999999998"/>
    <n v="2250"/>
    <n v="4738"/>
    <n v="0.47499999999999998"/>
    <n v="7699"/>
  </r>
  <r>
    <n v="2006"/>
    <x v="18"/>
    <s v="New Jersey Nets"/>
    <n v="82"/>
    <n v="19780"/>
    <n v="2778"/>
    <n v="6317"/>
    <n v="0.44"/>
    <n v="477"/>
    <n v="1447"/>
    <n v="0.33"/>
    <n v="2301"/>
    <n v="4870"/>
    <n v="0.47199999999999998"/>
    <n v="7691"/>
  </r>
  <r>
    <n v="2006"/>
    <x v="18"/>
    <s v="New Orleans/Oklahoma City Hornets"/>
    <n v="82"/>
    <n v="19805"/>
    <n v="2831"/>
    <n v="6428"/>
    <n v="0.44"/>
    <n v="300"/>
    <n v="885"/>
    <n v="0.33900000000000002"/>
    <n v="2531"/>
    <n v="5543"/>
    <n v="0.45700000000000002"/>
    <n v="7611"/>
  </r>
  <r>
    <n v="2006"/>
    <x v="18"/>
    <s v="Utah Jazz"/>
    <n v="82"/>
    <n v="19880"/>
    <n v="2744"/>
    <n v="6207"/>
    <n v="0.442"/>
    <n v="311"/>
    <n v="925"/>
    <n v="0.33600000000000002"/>
    <n v="2433"/>
    <n v="5282"/>
    <n v="0.46100000000000002"/>
    <n v="7573"/>
  </r>
  <r>
    <n v="2006"/>
    <x v="18"/>
    <s v="Memphis Grizzlies"/>
    <n v="82"/>
    <n v="19855"/>
    <n v="2746"/>
    <n v="6125"/>
    <n v="0.44800000000000001"/>
    <n v="590"/>
    <n v="1578"/>
    <n v="0.374"/>
    <n v="2156"/>
    <n v="4547"/>
    <n v="0.47399999999999998"/>
    <n v="7558"/>
  </r>
  <r>
    <n v="2006"/>
    <x v="18"/>
    <s v="Minnesota Timberwolves"/>
    <n v="82"/>
    <n v="19855"/>
    <n v="2888"/>
    <n v="6340"/>
    <n v="0.45600000000000002"/>
    <n v="310"/>
    <n v="942"/>
    <n v="0.32900000000000001"/>
    <n v="2578"/>
    <n v="5398"/>
    <n v="0.47799999999999998"/>
    <n v="7522"/>
  </r>
  <r>
    <n v="2006"/>
    <x v="18"/>
    <s v="Houston Rockets"/>
    <n v="82"/>
    <n v="19830"/>
    <n v="2708"/>
    <n v="6252"/>
    <n v="0.433"/>
    <n v="469"/>
    <n v="1414"/>
    <n v="0.33200000000000002"/>
    <n v="2239"/>
    <n v="4838"/>
    <n v="0.46300000000000002"/>
    <n v="7387"/>
  </r>
  <r>
    <n v="2006"/>
    <x v="18"/>
    <s v="Portland Trail Blazers"/>
    <n v="82"/>
    <n v="19730"/>
    <n v="2791"/>
    <n v="6267"/>
    <n v="0.44500000000000001"/>
    <n v="364"/>
    <n v="1042"/>
    <n v="0.34899999999999998"/>
    <n v="2427"/>
    <n v="5225"/>
    <n v="0.46400000000000002"/>
    <n v="7285"/>
  </r>
  <r>
    <n v="2004"/>
    <x v="19"/>
    <s v="Dallas Mavericks"/>
    <n v="82"/>
    <n v="19805"/>
    <n v="3322"/>
    <n v="7230"/>
    <n v="0.45900000000000002"/>
    <n v="507"/>
    <n v="1456"/>
    <n v="0.34799999999999998"/>
    <n v="2815"/>
    <n v="5774"/>
    <n v="0.48799999999999999"/>
    <n v="8626"/>
  </r>
  <r>
    <n v="2004"/>
    <x v="19"/>
    <s v="Sacramento Kings"/>
    <n v="82"/>
    <n v="19780"/>
    <n v="3103"/>
    <n v="6711"/>
    <n v="0.46200000000000002"/>
    <n v="601"/>
    <n v="1498"/>
    <n v="0.40100000000000002"/>
    <n v="2502"/>
    <n v="5213"/>
    <n v="0.48"/>
    <n v="8433"/>
  </r>
  <r>
    <n v="2004"/>
    <x v="19"/>
    <s v="Los Angeles Lakers"/>
    <n v="82"/>
    <n v="19855"/>
    <n v="3028"/>
    <n v="6676"/>
    <n v="0.45400000000000001"/>
    <n v="365"/>
    <n v="1115"/>
    <n v="0.32700000000000001"/>
    <n v="2663"/>
    <n v="5561"/>
    <n v="0.47899999999999998"/>
    <n v="8052"/>
  </r>
  <r>
    <n v="2004"/>
    <x v="19"/>
    <s v="Milwaukee Bucks"/>
    <n v="82"/>
    <n v="19780"/>
    <n v="2970"/>
    <n v="6650"/>
    <n v="0.44700000000000001"/>
    <n v="401"/>
    <n v="1145"/>
    <n v="0.35"/>
    <n v="2569"/>
    <n v="5505"/>
    <n v="0.46700000000000003"/>
    <n v="8039"/>
  </r>
  <r>
    <n v="2004"/>
    <x v="19"/>
    <s v="Denver Nuggets"/>
    <n v="82"/>
    <n v="19730"/>
    <n v="2993"/>
    <n v="6763"/>
    <n v="0.443"/>
    <n v="331"/>
    <n v="985"/>
    <n v="0.33600000000000002"/>
    <n v="2662"/>
    <n v="5778"/>
    <n v="0.46100000000000002"/>
    <n v="7972"/>
  </r>
  <r>
    <n v="2004"/>
    <x v="19"/>
    <s v="Seattle SuperSonics"/>
    <n v="82"/>
    <n v="19805"/>
    <n v="2939"/>
    <n v="6590"/>
    <n v="0.44600000000000001"/>
    <n v="723"/>
    <n v="1936"/>
    <n v="0.373"/>
    <n v="2216"/>
    <n v="4654"/>
    <n v="0.47599999999999998"/>
    <n v="7964"/>
  </r>
  <r>
    <n v="2004"/>
    <x v="19"/>
    <s v="Memphis Grizzlies"/>
    <n v="82"/>
    <n v="19880"/>
    <n v="2963"/>
    <n v="6657"/>
    <n v="0.44500000000000001"/>
    <n v="447"/>
    <n v="1314"/>
    <n v="0.34"/>
    <n v="2516"/>
    <n v="5343"/>
    <n v="0.47099999999999997"/>
    <n v="7930"/>
  </r>
  <r>
    <n v="2004"/>
    <x v="19"/>
    <s v="Boston Celtics"/>
    <n v="82"/>
    <n v="19705"/>
    <n v="2843"/>
    <n v="6415"/>
    <n v="0.443"/>
    <n v="553"/>
    <n v="1599"/>
    <n v="0.34599999999999997"/>
    <n v="2290"/>
    <n v="4816"/>
    <n v="0.47499999999999998"/>
    <n v="7811"/>
  </r>
  <r>
    <n v="2004"/>
    <x v="19"/>
    <s v="Los Angeles Clippers"/>
    <n v="82"/>
    <n v="19805"/>
    <n v="2817"/>
    <n v="6579"/>
    <n v="0.42799999999999999"/>
    <n v="329"/>
    <n v="1024"/>
    <n v="0.32100000000000001"/>
    <n v="2488"/>
    <n v="5555"/>
    <n v="0.44800000000000001"/>
    <n v="7771"/>
  </r>
  <r>
    <n v="2004"/>
    <x v="19"/>
    <s v="Minnesota Timberwolves"/>
    <n v="82"/>
    <n v="19755"/>
    <n v="3033"/>
    <n v="6571"/>
    <n v="0.46200000000000002"/>
    <n v="326"/>
    <n v="897"/>
    <n v="0.36299999999999999"/>
    <n v="2707"/>
    <n v="5674"/>
    <n v="0.47699999999999998"/>
    <n v="7753"/>
  </r>
  <r>
    <n v="2004"/>
    <x v="19"/>
    <s v="Phoenix Suns"/>
    <n v="82"/>
    <n v="19730"/>
    <n v="2958"/>
    <n v="6671"/>
    <n v="0.443"/>
    <n v="415"/>
    <n v="1202"/>
    <n v="0.34499999999999997"/>
    <n v="2543"/>
    <n v="5469"/>
    <n v="0.46500000000000002"/>
    <n v="7723"/>
  </r>
  <r>
    <n v="2004"/>
    <x v="19"/>
    <s v="Orlando Magic"/>
    <n v="82"/>
    <n v="19830"/>
    <n v="2904"/>
    <n v="6768"/>
    <n v="0.42899999999999999"/>
    <n v="429"/>
    <n v="1248"/>
    <n v="0.34399999999999997"/>
    <n v="2475"/>
    <n v="5520"/>
    <n v="0.44800000000000001"/>
    <n v="7711"/>
  </r>
  <r>
    <n v="2004"/>
    <x v="19"/>
    <s v="Golden State Warriors"/>
    <n v="82"/>
    <n v="19855"/>
    <n v="2875"/>
    <n v="6511"/>
    <n v="0.442"/>
    <n v="429"/>
    <n v="1283"/>
    <n v="0.33400000000000002"/>
    <n v="2446"/>
    <n v="5228"/>
    <n v="0.46800000000000003"/>
    <n v="7649"/>
  </r>
  <r>
    <n v="2004"/>
    <x v="19"/>
    <s v="Cleveland Cavaliers"/>
    <n v="82"/>
    <n v="19855"/>
    <n v="2922"/>
    <n v="6753"/>
    <n v="0.433"/>
    <n v="247"/>
    <n v="786"/>
    <n v="0.314"/>
    <n v="2675"/>
    <n v="5967"/>
    <n v="0.44800000000000001"/>
    <n v="7619"/>
  </r>
  <r>
    <n v="2004"/>
    <x v="19"/>
    <s v="Atlanta Hawks"/>
    <n v="82"/>
    <n v="19905"/>
    <n v="2829"/>
    <n v="6529"/>
    <n v="0.433"/>
    <n v="419"/>
    <n v="1249"/>
    <n v="0.33500000000000002"/>
    <n v="2410"/>
    <n v="5280"/>
    <n v="0.45600000000000002"/>
    <n v="7611"/>
  </r>
  <r>
    <n v="2004"/>
    <x v="19"/>
    <s v="New York Knicks"/>
    <n v="82"/>
    <n v="19880"/>
    <n v="2881"/>
    <n v="6513"/>
    <n v="0.442"/>
    <n v="406"/>
    <n v="1115"/>
    <n v="0.36399999999999999"/>
    <n v="2475"/>
    <n v="5398"/>
    <n v="0.45900000000000002"/>
    <n v="7542"/>
  </r>
  <r>
    <n v="2004"/>
    <x v="19"/>
    <s v="New Orleans Hornets"/>
    <n v="82"/>
    <n v="19830"/>
    <n v="2772"/>
    <n v="6605"/>
    <n v="0.42"/>
    <n v="531"/>
    <n v="1666"/>
    <n v="0.31900000000000001"/>
    <n v="2241"/>
    <n v="4939"/>
    <n v="0.45400000000000001"/>
    <n v="7529"/>
  </r>
  <r>
    <n v="2004"/>
    <x v="19"/>
    <s v="Washington Wizards"/>
    <n v="82"/>
    <n v="19830"/>
    <n v="2758"/>
    <n v="6556"/>
    <n v="0.42099999999999999"/>
    <n v="433"/>
    <n v="1269"/>
    <n v="0.34100000000000003"/>
    <n v="2325"/>
    <n v="5287"/>
    <n v="0.44"/>
    <n v="7528"/>
  </r>
  <r>
    <n v="2004"/>
    <x v="19"/>
    <s v="San Antonio Spurs"/>
    <n v="82"/>
    <n v="19755"/>
    <n v="2842"/>
    <n v="6434"/>
    <n v="0.442"/>
    <n v="408"/>
    <n v="1140"/>
    <n v="0.35799999999999998"/>
    <n v="2434"/>
    <n v="5294"/>
    <n v="0.46"/>
    <n v="7501"/>
  </r>
  <r>
    <n v="2004"/>
    <x v="19"/>
    <s v="Indiana Pacers"/>
    <n v="82"/>
    <n v="19805"/>
    <n v="2753"/>
    <n v="6322"/>
    <n v="0.435"/>
    <n v="449"/>
    <n v="1281"/>
    <n v="0.35099999999999998"/>
    <n v="2304"/>
    <n v="5041"/>
    <n v="0.45700000000000002"/>
    <n v="7493"/>
  </r>
  <r>
    <n v="2004"/>
    <x v="19"/>
    <s v="Portland Trail Blazers"/>
    <n v="82"/>
    <n v="19980"/>
    <n v="2898"/>
    <n v="6467"/>
    <n v="0.44800000000000001"/>
    <n v="381"/>
    <n v="1102"/>
    <n v="0.34599999999999997"/>
    <n v="2517"/>
    <n v="5365"/>
    <n v="0.46899999999999997"/>
    <n v="7440"/>
  </r>
  <r>
    <n v="2004"/>
    <x v="19"/>
    <s v="Miami Heat"/>
    <n v="82"/>
    <n v="19755"/>
    <n v="2729"/>
    <n v="6417"/>
    <n v="0.42499999999999999"/>
    <n v="485"/>
    <n v="1357"/>
    <n v="0.35699999999999998"/>
    <n v="2244"/>
    <n v="5060"/>
    <n v="0.443"/>
    <n v="7402"/>
  </r>
  <r>
    <n v="2004"/>
    <x v="19"/>
    <s v="New Jersey Nets"/>
    <n v="82"/>
    <n v="19705"/>
    <n v="2813"/>
    <n v="6372"/>
    <n v="0.441"/>
    <n v="377"/>
    <n v="1123"/>
    <n v="0.33600000000000002"/>
    <n v="2436"/>
    <n v="5249"/>
    <n v="0.46400000000000002"/>
    <n v="7401"/>
  </r>
  <r>
    <n v="2004"/>
    <x v="19"/>
    <s v="Detroit Pistons"/>
    <n v="82"/>
    <n v="19780"/>
    <n v="2747"/>
    <n v="6314"/>
    <n v="0.435"/>
    <n v="333"/>
    <n v="968"/>
    <n v="0.34399999999999997"/>
    <n v="2414"/>
    <n v="5346"/>
    <n v="0.45200000000000001"/>
    <n v="7388"/>
  </r>
  <r>
    <n v="2004"/>
    <x v="19"/>
    <s v="Houston Rockets"/>
    <n v="82"/>
    <n v="19930"/>
    <n v="2738"/>
    <n v="6195"/>
    <n v="0.442"/>
    <n v="515"/>
    <n v="1406"/>
    <n v="0.36599999999999999"/>
    <n v="2223"/>
    <n v="4789"/>
    <n v="0.46400000000000002"/>
    <n v="7362"/>
  </r>
  <r>
    <n v="2004"/>
    <x v="19"/>
    <s v="Chicago Bulls"/>
    <n v="82"/>
    <n v="19830"/>
    <n v="2798"/>
    <n v="6753"/>
    <n v="0.41399999999999998"/>
    <n v="429"/>
    <n v="1256"/>
    <n v="0.34200000000000003"/>
    <n v="2369"/>
    <n v="5497"/>
    <n v="0.43099999999999999"/>
    <n v="7355"/>
  </r>
  <r>
    <n v="2004"/>
    <x v="19"/>
    <s v="Utah Jazz"/>
    <n v="82"/>
    <n v="19780"/>
    <n v="2690"/>
    <n v="6172"/>
    <n v="0.436"/>
    <n v="252"/>
    <n v="786"/>
    <n v="0.32100000000000001"/>
    <n v="2438"/>
    <n v="5386"/>
    <n v="0.45300000000000001"/>
    <n v="7271"/>
  </r>
  <r>
    <n v="2004"/>
    <x v="19"/>
    <s v="Philadelphia 76ers"/>
    <n v="82"/>
    <n v="19855"/>
    <n v="2682"/>
    <n v="6260"/>
    <n v="0.42799999999999999"/>
    <n v="339"/>
    <n v="992"/>
    <n v="0.34200000000000003"/>
    <n v="2343"/>
    <n v="5268"/>
    <n v="0.44500000000000001"/>
    <n v="7215"/>
  </r>
  <r>
    <n v="2004"/>
    <x v="19"/>
    <s v="Toronto Raptors"/>
    <n v="82"/>
    <n v="19980"/>
    <n v="2654"/>
    <n v="6348"/>
    <n v="0.41799999999999998"/>
    <n v="461"/>
    <n v="1294"/>
    <n v="0.35599999999999998"/>
    <n v="2193"/>
    <n v="5054"/>
    <n v="0.434"/>
    <n v="7006"/>
  </r>
  <r>
    <n v="2005"/>
    <x v="20"/>
    <s v="Phoenix Suns"/>
    <n v="82"/>
    <n v="19780"/>
    <n v="3351"/>
    <n v="7018"/>
    <n v="0.47699999999999998"/>
    <n v="796"/>
    <n v="2026"/>
    <n v="0.39300000000000002"/>
    <n v="2555"/>
    <n v="4992"/>
    <n v="0.51200000000000001"/>
    <n v="9054"/>
  </r>
  <r>
    <n v="2005"/>
    <x v="20"/>
    <s v="Sacramento Kings"/>
    <n v="82"/>
    <n v="19855"/>
    <n v="3203"/>
    <n v="6978"/>
    <n v="0.45900000000000002"/>
    <n v="522"/>
    <n v="1396"/>
    <n v="0.374"/>
    <n v="2681"/>
    <n v="5582"/>
    <n v="0.48"/>
    <n v="8505"/>
  </r>
  <r>
    <n v="2005"/>
    <x v="20"/>
    <s v="Dallas Mavericks"/>
    <n v="82"/>
    <n v="19730"/>
    <n v="3058"/>
    <n v="6691"/>
    <n v="0.45700000000000002"/>
    <n v="463"/>
    <n v="1273"/>
    <n v="0.36399999999999999"/>
    <n v="2595"/>
    <n v="5418"/>
    <n v="0.47899999999999998"/>
    <n v="8405"/>
  </r>
  <r>
    <n v="2005"/>
    <x v="20"/>
    <s v="Miami Heat"/>
    <n v="82"/>
    <n v="19980"/>
    <n v="3097"/>
    <n v="6368"/>
    <n v="0.48599999999999999"/>
    <n v="475"/>
    <n v="1260"/>
    <n v="0.377"/>
    <n v="2622"/>
    <n v="5108"/>
    <n v="0.51300000000000001"/>
    <n v="8327"/>
  </r>
  <r>
    <n v="2005"/>
    <x v="20"/>
    <s v="Boston Celtics"/>
    <n v="82"/>
    <n v="19880"/>
    <n v="3046"/>
    <n v="6511"/>
    <n v="0.46800000000000003"/>
    <n v="437"/>
    <n v="1252"/>
    <n v="0.34899999999999998"/>
    <n v="2609"/>
    <n v="5259"/>
    <n v="0.496"/>
    <n v="8304"/>
  </r>
  <r>
    <n v="2005"/>
    <x v="20"/>
    <s v="Washington Wizards"/>
    <n v="82"/>
    <n v="19780"/>
    <n v="2966"/>
    <n v="6794"/>
    <n v="0.437"/>
    <n v="514"/>
    <n v="1498"/>
    <n v="0.34300000000000003"/>
    <n v="2452"/>
    <n v="5296"/>
    <n v="0.46300000000000002"/>
    <n v="8241"/>
  </r>
  <r>
    <n v="2005"/>
    <x v="20"/>
    <s v="Toronto Raptors"/>
    <n v="82"/>
    <n v="19805"/>
    <n v="2952"/>
    <n v="6656"/>
    <n v="0.44400000000000001"/>
    <n v="648"/>
    <n v="1681"/>
    <n v="0.38500000000000001"/>
    <n v="2304"/>
    <n v="4975"/>
    <n v="0.46300000000000002"/>
    <n v="8178"/>
  </r>
  <r>
    <n v="2005"/>
    <x v="20"/>
    <s v="Denver Nuggets"/>
    <n v="82"/>
    <n v="19755"/>
    <n v="3038"/>
    <n v="6615"/>
    <n v="0.45900000000000002"/>
    <n v="320"/>
    <n v="940"/>
    <n v="0.34"/>
    <n v="2718"/>
    <n v="5675"/>
    <n v="0.47899999999999998"/>
    <n v="8161"/>
  </r>
  <r>
    <n v="2005"/>
    <x v="20"/>
    <s v="Orlando Magic"/>
    <n v="82"/>
    <n v="19705"/>
    <n v="3034"/>
    <n v="6679"/>
    <n v="0.45400000000000001"/>
    <n v="320"/>
    <n v="916"/>
    <n v="0.34899999999999998"/>
    <n v="2714"/>
    <n v="5763"/>
    <n v="0.47099999999999997"/>
    <n v="8160"/>
  </r>
  <r>
    <n v="2005"/>
    <x v="20"/>
    <s v="Philadelphia 76ers"/>
    <n v="82"/>
    <n v="19855"/>
    <n v="2946"/>
    <n v="6736"/>
    <n v="0.437"/>
    <n v="505"/>
    <n v="1453"/>
    <n v="0.34799999999999998"/>
    <n v="2441"/>
    <n v="5283"/>
    <n v="0.46200000000000002"/>
    <n v="8128"/>
  </r>
  <r>
    <n v="2005"/>
    <x v="20"/>
    <s v="Seattle SuperSonics"/>
    <n v="82"/>
    <n v="19755"/>
    <n v="2882"/>
    <n v="6498"/>
    <n v="0.44400000000000001"/>
    <n v="666"/>
    <n v="1824"/>
    <n v="0.36499999999999999"/>
    <n v="2216"/>
    <n v="4674"/>
    <n v="0.47399999999999998"/>
    <n v="8113"/>
  </r>
  <r>
    <n v="2005"/>
    <x v="20"/>
    <s v="Los Angeles Lakers"/>
    <n v="82"/>
    <n v="19780"/>
    <n v="2895"/>
    <n v="6629"/>
    <n v="0.437"/>
    <n v="644"/>
    <n v="1813"/>
    <n v="0.35499999999999998"/>
    <n v="2251"/>
    <n v="4816"/>
    <n v="0.46700000000000003"/>
    <n v="8095"/>
  </r>
  <r>
    <n v="2005"/>
    <x v="20"/>
    <s v="Golden State Warriors"/>
    <n v="82"/>
    <n v="19905"/>
    <n v="3029"/>
    <n v="7039"/>
    <n v="0.43"/>
    <n v="624"/>
    <n v="1774"/>
    <n v="0.35199999999999998"/>
    <n v="2405"/>
    <n v="5265"/>
    <n v="0.45700000000000002"/>
    <n v="8094"/>
  </r>
  <r>
    <n v="2005"/>
    <x v="20"/>
    <s v="New York Knicks"/>
    <n v="82"/>
    <n v="19880"/>
    <n v="2978"/>
    <n v="6599"/>
    <n v="0.45100000000000001"/>
    <n v="441"/>
    <n v="1240"/>
    <n v="0.35599999999999998"/>
    <n v="2537"/>
    <n v="5359"/>
    <n v="0.47299999999999998"/>
    <n v="7977"/>
  </r>
  <r>
    <n v="2005"/>
    <x v="20"/>
    <s v="Milwaukee Bucks"/>
    <n v="82"/>
    <n v="19780"/>
    <n v="2964"/>
    <n v="6580"/>
    <n v="0.45"/>
    <n v="325"/>
    <n v="925"/>
    <n v="0.35099999999999998"/>
    <n v="2639"/>
    <n v="5655"/>
    <n v="0.46700000000000003"/>
    <n v="7973"/>
  </r>
  <r>
    <n v="2005"/>
    <x v="20"/>
    <s v="Minnesota Timberwolves"/>
    <n v="82"/>
    <n v="19755"/>
    <n v="3045"/>
    <n v="6629"/>
    <n v="0.45900000000000002"/>
    <n v="395"/>
    <n v="1145"/>
    <n v="0.34499999999999997"/>
    <n v="2650"/>
    <n v="5484"/>
    <n v="0.48299999999999998"/>
    <n v="7934"/>
  </r>
  <r>
    <n v="2005"/>
    <x v="20"/>
    <s v="Cleveland Cavaliers"/>
    <n v="82"/>
    <n v="19855"/>
    <n v="2990"/>
    <n v="6687"/>
    <n v="0.44700000000000001"/>
    <n v="300"/>
    <n v="904"/>
    <n v="0.33200000000000002"/>
    <n v="2690"/>
    <n v="5783"/>
    <n v="0.46500000000000002"/>
    <n v="7914"/>
  </r>
  <r>
    <n v="2005"/>
    <x v="20"/>
    <s v="San Antonio Spurs"/>
    <n v="82"/>
    <n v="19805"/>
    <n v="2923"/>
    <n v="6450"/>
    <n v="0.45300000000000001"/>
    <n v="507"/>
    <n v="1395"/>
    <n v="0.36299999999999999"/>
    <n v="2416"/>
    <n v="5055"/>
    <n v="0.47799999999999998"/>
    <n v="7888"/>
  </r>
  <r>
    <n v="2005"/>
    <x v="20"/>
    <s v="Los Angeles Clippers"/>
    <n v="82"/>
    <n v="20030"/>
    <n v="2924"/>
    <n v="6368"/>
    <n v="0.45900000000000002"/>
    <n v="231"/>
    <n v="669"/>
    <n v="0.34499999999999997"/>
    <n v="2693"/>
    <n v="5699"/>
    <n v="0.47299999999999998"/>
    <n v="7849"/>
  </r>
  <r>
    <n v="2005"/>
    <x v="20"/>
    <s v="Houston Rockets"/>
    <n v="82"/>
    <n v="19855"/>
    <n v="2846"/>
    <n v="6419"/>
    <n v="0.443"/>
    <n v="553"/>
    <n v="1521"/>
    <n v="0.36399999999999999"/>
    <n v="2293"/>
    <n v="4898"/>
    <n v="0.46800000000000003"/>
    <n v="7796"/>
  </r>
  <r>
    <n v="2005"/>
    <x v="20"/>
    <s v="Chicago Bulls"/>
    <n v="82"/>
    <n v="19830"/>
    <n v="2849"/>
    <n v="6592"/>
    <n v="0.432"/>
    <n v="511"/>
    <n v="1433"/>
    <n v="0.35699999999999998"/>
    <n v="2338"/>
    <n v="5159"/>
    <n v="0.45300000000000001"/>
    <n v="7745"/>
  </r>
  <r>
    <n v="2005"/>
    <x v="20"/>
    <s v="Charlotte Bobcats"/>
    <n v="82"/>
    <n v="19880"/>
    <n v="2961"/>
    <n v="6859"/>
    <n v="0.432"/>
    <n v="320"/>
    <n v="881"/>
    <n v="0.36299999999999999"/>
    <n v="2641"/>
    <n v="5978"/>
    <n v="0.442"/>
    <n v="7729"/>
  </r>
  <r>
    <n v="2005"/>
    <x v="20"/>
    <s v="Memphis Grizzlies"/>
    <n v="82"/>
    <n v="19705"/>
    <n v="2802"/>
    <n v="6271"/>
    <n v="0.44700000000000001"/>
    <n v="531"/>
    <n v="1486"/>
    <n v="0.35699999999999998"/>
    <n v="2271"/>
    <n v="4785"/>
    <n v="0.47499999999999998"/>
    <n v="7661"/>
  </r>
  <r>
    <n v="2005"/>
    <x v="20"/>
    <s v="Detroit Pistons"/>
    <n v="82"/>
    <n v="19955"/>
    <n v="2851"/>
    <n v="6421"/>
    <n v="0.44400000000000001"/>
    <n v="363"/>
    <n v="1053"/>
    <n v="0.34499999999999997"/>
    <n v="2488"/>
    <n v="5368"/>
    <n v="0.46300000000000002"/>
    <n v="7653"/>
  </r>
  <r>
    <n v="2005"/>
    <x v="20"/>
    <s v="Indiana Pacers"/>
    <n v="82"/>
    <n v="19905"/>
    <n v="2668"/>
    <n v="6169"/>
    <n v="0.432"/>
    <n v="542"/>
    <n v="1575"/>
    <n v="0.34399999999999997"/>
    <n v="2126"/>
    <n v="4594"/>
    <n v="0.46300000000000002"/>
    <n v="7626"/>
  </r>
  <r>
    <n v="2005"/>
    <x v="20"/>
    <s v="Utah Jazz"/>
    <n v="82"/>
    <n v="19780"/>
    <n v="2828"/>
    <n v="6301"/>
    <n v="0.44900000000000001"/>
    <n v="250"/>
    <n v="762"/>
    <n v="0.32800000000000001"/>
    <n v="2578"/>
    <n v="5539"/>
    <n v="0.46500000000000002"/>
    <n v="7625"/>
  </r>
  <r>
    <n v="2005"/>
    <x v="20"/>
    <s v="Portland Trail Blazers"/>
    <n v="82"/>
    <n v="19730"/>
    <n v="2896"/>
    <n v="6422"/>
    <n v="0.45100000000000001"/>
    <n v="420"/>
    <n v="1161"/>
    <n v="0.36199999999999999"/>
    <n v="2476"/>
    <n v="5261"/>
    <n v="0.47099999999999997"/>
    <n v="7621"/>
  </r>
  <r>
    <n v="2005"/>
    <x v="20"/>
    <s v="Atlanta Hawks"/>
    <n v="82"/>
    <n v="19855"/>
    <n v="2942"/>
    <n v="6672"/>
    <n v="0.441"/>
    <n v="304"/>
    <n v="973"/>
    <n v="0.312"/>
    <n v="2638"/>
    <n v="5699"/>
    <n v="0.46300000000000002"/>
    <n v="7605"/>
  </r>
  <r>
    <n v="2005"/>
    <x v="20"/>
    <s v="New Jersey Nets"/>
    <n v="82"/>
    <n v="19905"/>
    <n v="2753"/>
    <n v="6419"/>
    <n v="0.42899999999999999"/>
    <n v="435"/>
    <n v="1203"/>
    <n v="0.36199999999999999"/>
    <n v="2318"/>
    <n v="5216"/>
    <n v="0.44400000000000001"/>
    <n v="7496"/>
  </r>
  <r>
    <n v="2005"/>
    <x v="20"/>
    <s v="New Orleans Hornets"/>
    <n v="82"/>
    <n v="19930"/>
    <n v="2718"/>
    <n v="6556"/>
    <n v="0.41499999999999998"/>
    <n v="415"/>
    <n v="1316"/>
    <n v="0.315"/>
    <n v="2303"/>
    <n v="5240"/>
    <n v="0.44"/>
    <n v="7252"/>
  </r>
  <r>
    <n v="2003"/>
    <x v="21"/>
    <s v="Dallas Mavericks"/>
    <n v="82"/>
    <n v="19780"/>
    <n v="3161"/>
    <n v="6982"/>
    <n v="0.45300000000000001"/>
    <n v="636"/>
    <n v="1668"/>
    <n v="0.38100000000000001"/>
    <n v="2525"/>
    <n v="5314"/>
    <n v="0.47499999999999998"/>
    <n v="8444"/>
  </r>
  <r>
    <n v="2003"/>
    <x v="21"/>
    <s v="Golden State Warriors"/>
    <n v="82"/>
    <n v="19755"/>
    <n v="3061"/>
    <n v="6941"/>
    <n v="0.441"/>
    <n v="425"/>
    <n v="1235"/>
    <n v="0.34399999999999997"/>
    <n v="2636"/>
    <n v="5706"/>
    <n v="0.46200000000000002"/>
    <n v="8400"/>
  </r>
  <r>
    <n v="2003"/>
    <x v="21"/>
    <s v="Sacramento Kings"/>
    <n v="82"/>
    <n v="19830"/>
    <n v="3242"/>
    <n v="6990"/>
    <n v="0.46400000000000002"/>
    <n v="491"/>
    <n v="1288"/>
    <n v="0.38100000000000001"/>
    <n v="2751"/>
    <n v="5702"/>
    <n v="0.48199999999999998"/>
    <n v="8342"/>
  </r>
  <r>
    <n v="2003"/>
    <x v="21"/>
    <s v="Los Angeles Lakers"/>
    <n v="82"/>
    <n v="19930"/>
    <n v="3091"/>
    <n v="6856"/>
    <n v="0.45100000000000001"/>
    <n v="486"/>
    <n v="1367"/>
    <n v="0.35599999999999998"/>
    <n v="2605"/>
    <n v="5489"/>
    <n v="0.47499999999999998"/>
    <n v="8230"/>
  </r>
  <r>
    <n v="2003"/>
    <x v="21"/>
    <s v="Milwaukee Bucks"/>
    <n v="82"/>
    <n v="19905"/>
    <n v="3045"/>
    <n v="6670"/>
    <n v="0.45700000000000002"/>
    <n v="585"/>
    <n v="1526"/>
    <n v="0.38300000000000001"/>
    <n v="2460"/>
    <n v="5144"/>
    <n v="0.47799999999999998"/>
    <n v="8158"/>
  </r>
  <r>
    <n v="2003"/>
    <x v="21"/>
    <s v="Orlando Magic"/>
    <n v="82"/>
    <n v="19805"/>
    <n v="2947"/>
    <n v="6763"/>
    <n v="0.436"/>
    <n v="568"/>
    <n v="1590"/>
    <n v="0.35699999999999998"/>
    <n v="2379"/>
    <n v="5173"/>
    <n v="0.46"/>
    <n v="8078"/>
  </r>
  <r>
    <n v="2003"/>
    <x v="21"/>
    <s v="Minnesota Timberwolves"/>
    <n v="82"/>
    <n v="19805"/>
    <n v="3172"/>
    <n v="6809"/>
    <n v="0.46600000000000003"/>
    <n v="296"/>
    <n v="804"/>
    <n v="0.36799999999999999"/>
    <n v="2876"/>
    <n v="6005"/>
    <n v="0.47899999999999998"/>
    <n v="8046"/>
  </r>
  <r>
    <n v="2003"/>
    <x v="21"/>
    <s v="Memphis Grizzlies"/>
    <n v="82"/>
    <n v="19930"/>
    <n v="3049"/>
    <n v="6743"/>
    <n v="0.45200000000000001"/>
    <n v="467"/>
    <n v="1279"/>
    <n v="0.36499999999999999"/>
    <n v="2582"/>
    <n v="5464"/>
    <n v="0.47299999999999998"/>
    <n v="7995"/>
  </r>
  <r>
    <n v="2003"/>
    <x v="21"/>
    <s v="Philadelphia 76ers"/>
    <n v="82"/>
    <n v="19855"/>
    <n v="2975"/>
    <n v="6640"/>
    <n v="0.44800000000000001"/>
    <n v="245"/>
    <n v="787"/>
    <n v="0.311"/>
    <n v="2730"/>
    <n v="5853"/>
    <n v="0.46600000000000003"/>
    <n v="7941"/>
  </r>
  <r>
    <n v="2003"/>
    <x v="21"/>
    <s v="Indiana Pacers"/>
    <n v="82"/>
    <n v="19905"/>
    <n v="2911"/>
    <n v="6608"/>
    <n v="0.441"/>
    <n v="379"/>
    <n v="1119"/>
    <n v="0.33900000000000002"/>
    <n v="2532"/>
    <n v="5489"/>
    <n v="0.46100000000000002"/>
    <n v="7940"/>
  </r>
  <r>
    <n v="2003"/>
    <x v="21"/>
    <s v="New York Knicks"/>
    <n v="82"/>
    <n v="19855"/>
    <n v="2967"/>
    <n v="6725"/>
    <n v="0.441"/>
    <n v="606"/>
    <n v="1582"/>
    <n v="0.38300000000000001"/>
    <n v="2361"/>
    <n v="5143"/>
    <n v="0.45900000000000002"/>
    <n v="7860"/>
  </r>
  <r>
    <n v="2003"/>
    <x v="21"/>
    <s v="San Antonio Spurs"/>
    <n v="82"/>
    <n v="19830"/>
    <n v="2908"/>
    <n v="6297"/>
    <n v="0.46200000000000002"/>
    <n v="449"/>
    <n v="1270"/>
    <n v="0.35399999999999998"/>
    <n v="2459"/>
    <n v="5027"/>
    <n v="0.48899999999999999"/>
    <n v="7856"/>
  </r>
  <r>
    <n v="2003"/>
    <x v="21"/>
    <s v="Phoenix Suns"/>
    <n v="82"/>
    <n v="19805"/>
    <n v="3005"/>
    <n v="6776"/>
    <n v="0.443"/>
    <n v="394"/>
    <n v="1149"/>
    <n v="0.34300000000000003"/>
    <n v="2611"/>
    <n v="5627"/>
    <n v="0.46400000000000002"/>
    <n v="7834"/>
  </r>
  <r>
    <n v="2003"/>
    <x v="21"/>
    <s v="New Jersey Nets"/>
    <n v="82"/>
    <n v="19755"/>
    <n v="2906"/>
    <n v="6585"/>
    <n v="0.441"/>
    <n v="346"/>
    <n v="1041"/>
    <n v="0.33200000000000002"/>
    <n v="2560"/>
    <n v="5544"/>
    <n v="0.46200000000000002"/>
    <n v="7820"/>
  </r>
  <r>
    <n v="2003"/>
    <x v="21"/>
    <s v="Portland Trail Blazers"/>
    <n v="82"/>
    <n v="19855"/>
    <n v="2987"/>
    <n v="6491"/>
    <n v="0.46"/>
    <n v="379"/>
    <n v="1150"/>
    <n v="0.33"/>
    <n v="2608"/>
    <n v="5341"/>
    <n v="0.48799999999999999"/>
    <n v="7803"/>
  </r>
  <r>
    <n v="2003"/>
    <x v="21"/>
    <s v="Chicago Bulls"/>
    <n v="82"/>
    <n v="19930"/>
    <n v="2991"/>
    <n v="6714"/>
    <n v="0.44500000000000001"/>
    <n v="349"/>
    <n v="997"/>
    <n v="0.35"/>
    <n v="2642"/>
    <n v="5717"/>
    <n v="0.46200000000000002"/>
    <n v="7786"/>
  </r>
  <r>
    <n v="2003"/>
    <x v="21"/>
    <s v="Utah Jazz"/>
    <n v="82"/>
    <n v="19780"/>
    <n v="2894"/>
    <n v="6189"/>
    <n v="0.46800000000000003"/>
    <n v="224"/>
    <n v="641"/>
    <n v="0.34899999999999998"/>
    <n v="2670"/>
    <n v="5548"/>
    <n v="0.48099999999999998"/>
    <n v="7762"/>
  </r>
  <r>
    <n v="2003"/>
    <x v="21"/>
    <s v="Atlanta Hawks"/>
    <n v="82"/>
    <n v="19905"/>
    <n v="2859"/>
    <n v="6434"/>
    <n v="0.44400000000000001"/>
    <n v="402"/>
    <n v="1141"/>
    <n v="0.35199999999999998"/>
    <n v="2457"/>
    <n v="5293"/>
    <n v="0.46400000000000002"/>
    <n v="7714"/>
  </r>
  <r>
    <n v="2003"/>
    <x v="21"/>
    <s v="New Orleans Hornets"/>
    <n v="82"/>
    <n v="19905"/>
    <n v="2914"/>
    <n v="6695"/>
    <n v="0.435"/>
    <n v="404"/>
    <n v="1075"/>
    <n v="0.376"/>
    <n v="2510"/>
    <n v="5620"/>
    <n v="0.44700000000000001"/>
    <n v="7699"/>
  </r>
  <r>
    <n v="2003"/>
    <x v="21"/>
    <s v="Los Angeles Clippers"/>
    <n v="82"/>
    <n v="19755"/>
    <n v="2835"/>
    <n v="6490"/>
    <n v="0.437"/>
    <n v="390"/>
    <n v="1178"/>
    <n v="0.33100000000000002"/>
    <n v="2445"/>
    <n v="5312"/>
    <n v="0.46"/>
    <n v="7693"/>
  </r>
  <r>
    <n v="2003"/>
    <x v="21"/>
    <s v="Houston Rockets"/>
    <n v="82"/>
    <n v="19930"/>
    <n v="2840"/>
    <n v="6461"/>
    <n v="0.44"/>
    <n v="439"/>
    <n v="1267"/>
    <n v="0.34599999999999997"/>
    <n v="2401"/>
    <n v="5194"/>
    <n v="0.46200000000000002"/>
    <n v="7688"/>
  </r>
  <r>
    <n v="2003"/>
    <x v="21"/>
    <s v="Boston Celtics"/>
    <n v="82"/>
    <n v="19830"/>
    <n v="2700"/>
    <n v="6509"/>
    <n v="0.41499999999999998"/>
    <n v="719"/>
    <n v="2155"/>
    <n v="0.33400000000000002"/>
    <n v="1981"/>
    <n v="4354"/>
    <n v="0.45500000000000002"/>
    <n v="7599"/>
  </r>
  <r>
    <n v="2003"/>
    <x v="21"/>
    <s v="Seattle SuperSonics"/>
    <n v="82"/>
    <n v="19855"/>
    <n v="2887"/>
    <n v="6599"/>
    <n v="0.437"/>
    <n v="456"/>
    <n v="1291"/>
    <n v="0.35299999999999998"/>
    <n v="2431"/>
    <n v="5308"/>
    <n v="0.45800000000000002"/>
    <n v="7555"/>
  </r>
  <r>
    <n v="2003"/>
    <x v="21"/>
    <s v="Washington Wizards"/>
    <n v="82"/>
    <n v="19830"/>
    <n v="2816"/>
    <n v="6394"/>
    <n v="0.44"/>
    <n v="253"/>
    <n v="811"/>
    <n v="0.312"/>
    <n v="2563"/>
    <n v="5583"/>
    <n v="0.45900000000000002"/>
    <n v="7502"/>
  </r>
  <r>
    <n v="2003"/>
    <x v="21"/>
    <s v="Cleveland Cavaliers"/>
    <n v="82"/>
    <n v="19830"/>
    <n v="2850"/>
    <n v="6746"/>
    <n v="0.42199999999999999"/>
    <n v="293"/>
    <n v="896"/>
    <n v="0.32700000000000001"/>
    <n v="2557"/>
    <n v="5850"/>
    <n v="0.437"/>
    <n v="7495"/>
  </r>
  <r>
    <n v="2003"/>
    <x v="21"/>
    <s v="Detroit Pistons"/>
    <n v="82"/>
    <n v="19905"/>
    <n v="2700"/>
    <n v="6277"/>
    <n v="0.43"/>
    <n v="533"/>
    <n v="1488"/>
    <n v="0.35799999999999998"/>
    <n v="2167"/>
    <n v="4789"/>
    <n v="0.45200000000000001"/>
    <n v="7492"/>
  </r>
  <r>
    <n v="2003"/>
    <x v="21"/>
    <s v="Toronto Raptors"/>
    <n v="82"/>
    <n v="19805"/>
    <n v="2847"/>
    <n v="6664"/>
    <n v="0.42699999999999999"/>
    <n v="409"/>
    <n v="1193"/>
    <n v="0.34300000000000003"/>
    <n v="2438"/>
    <n v="5471"/>
    <n v="0.44600000000000001"/>
    <n v="7453"/>
  </r>
  <r>
    <n v="2003"/>
    <x v="21"/>
    <s v="Miami Heat"/>
    <n v="82"/>
    <n v="19830"/>
    <n v="2688"/>
    <n v="6517"/>
    <n v="0.41199999999999998"/>
    <n v="348"/>
    <n v="1100"/>
    <n v="0.316"/>
    <n v="2340"/>
    <n v="5417"/>
    <n v="0.432"/>
    <n v="7016"/>
  </r>
  <r>
    <n v="2003"/>
    <x v="21"/>
    <s v="Denver Nuggets"/>
    <n v="82"/>
    <n v="19730"/>
    <n v="2689"/>
    <n v="6544"/>
    <n v="0.41099999999999998"/>
    <n v="229"/>
    <n v="824"/>
    <n v="0.27800000000000002"/>
    <n v="2460"/>
    <n v="5720"/>
    <n v="0.43"/>
    <n v="6901"/>
  </r>
  <r>
    <n v="2002"/>
    <x v="22"/>
    <s v="Dallas Mavericks"/>
    <n v="82"/>
    <n v="19880"/>
    <n v="3200"/>
    <n v="6930"/>
    <n v="0.46200000000000002"/>
    <n v="621"/>
    <n v="1645"/>
    <n v="0.378"/>
    <n v="2579"/>
    <n v="5285"/>
    <n v="0.48799999999999999"/>
    <n v="8629"/>
  </r>
  <r>
    <n v="2002"/>
    <x v="22"/>
    <s v="Sacramento Kings"/>
    <n v="82"/>
    <n v="19755"/>
    <n v="3267"/>
    <n v="7003"/>
    <n v="0.46700000000000003"/>
    <n v="426"/>
    <n v="1160"/>
    <n v="0.36699999999999999"/>
    <n v="2841"/>
    <n v="5843"/>
    <n v="0.48599999999999999"/>
    <n v="8578"/>
  </r>
  <r>
    <n v="2002"/>
    <x v="22"/>
    <s v="Los Angeles Lakers"/>
    <n v="82"/>
    <n v="19780"/>
    <n v="3150"/>
    <n v="6840"/>
    <n v="0.46100000000000002"/>
    <n v="510"/>
    <n v="1439"/>
    <n v="0.35399999999999998"/>
    <n v="2640"/>
    <n v="5401"/>
    <n v="0.48899999999999999"/>
    <n v="8304"/>
  </r>
  <r>
    <n v="2002"/>
    <x v="22"/>
    <s v="Orlando Magic"/>
    <n v="82"/>
    <n v="19830"/>
    <n v="3087"/>
    <n v="6893"/>
    <n v="0.44800000000000001"/>
    <n v="620"/>
    <n v="1660"/>
    <n v="0.373"/>
    <n v="2467"/>
    <n v="5233"/>
    <n v="0.47099999999999997"/>
    <n v="8240"/>
  </r>
  <r>
    <n v="2002"/>
    <x v="22"/>
    <s v="Minnesota Timberwolves"/>
    <n v="82"/>
    <n v="19805"/>
    <n v="3175"/>
    <n v="6887"/>
    <n v="0.46100000000000002"/>
    <n v="396"/>
    <n v="1047"/>
    <n v="0.378"/>
    <n v="2779"/>
    <n v="5840"/>
    <n v="0.47599999999999998"/>
    <n v="8145"/>
  </r>
  <r>
    <n v="2002"/>
    <x v="22"/>
    <s v="Seattle SuperSonics"/>
    <n v="82"/>
    <n v="19830"/>
    <n v="3131"/>
    <n v="6681"/>
    <n v="0.46899999999999997"/>
    <n v="489"/>
    <n v="1292"/>
    <n v="0.378"/>
    <n v="2642"/>
    <n v="5389"/>
    <n v="0.49"/>
    <n v="8014"/>
  </r>
  <r>
    <n v="2002"/>
    <x v="22"/>
    <s v="Golden State Warriors"/>
    <n v="82"/>
    <n v="19780"/>
    <n v="2998"/>
    <n v="6989"/>
    <n v="0.42899999999999999"/>
    <n v="320"/>
    <n v="994"/>
    <n v="0.32200000000000001"/>
    <n v="2678"/>
    <n v="5995"/>
    <n v="0.44700000000000001"/>
    <n v="8009"/>
  </r>
  <r>
    <n v="2002"/>
    <x v="22"/>
    <s v="Milwaukee Bucks"/>
    <n v="82"/>
    <n v="19905"/>
    <n v="3041"/>
    <n v="6577"/>
    <n v="0.46200000000000002"/>
    <n v="593"/>
    <n v="1583"/>
    <n v="0.375"/>
    <n v="2448"/>
    <n v="4994"/>
    <n v="0.49"/>
    <n v="7996"/>
  </r>
  <r>
    <n v="2002"/>
    <x v="22"/>
    <s v="Indiana Pacers"/>
    <n v="82"/>
    <n v="19905"/>
    <n v="2935"/>
    <n v="6580"/>
    <n v="0.44600000000000001"/>
    <n v="405"/>
    <n v="1195"/>
    <n v="0.33900000000000002"/>
    <n v="2530"/>
    <n v="5385"/>
    <n v="0.47"/>
    <n v="7938"/>
  </r>
  <r>
    <n v="2002"/>
    <x v="22"/>
    <s v="San Antonio Spurs"/>
    <n v="82"/>
    <n v="19855"/>
    <n v="2913"/>
    <n v="6363"/>
    <n v="0.45800000000000002"/>
    <n v="438"/>
    <n v="1211"/>
    <n v="0.36199999999999999"/>
    <n v="2475"/>
    <n v="5152"/>
    <n v="0.48"/>
    <n v="7932"/>
  </r>
  <r>
    <n v="2002"/>
    <x v="22"/>
    <s v="Portland Trail Blazers"/>
    <n v="82"/>
    <n v="19830"/>
    <n v="3004"/>
    <n v="6671"/>
    <n v="0.45"/>
    <n v="466"/>
    <n v="1318"/>
    <n v="0.35399999999999998"/>
    <n v="2538"/>
    <n v="5353"/>
    <n v="0.47399999999999998"/>
    <n v="7925"/>
  </r>
  <r>
    <n v="2002"/>
    <x v="22"/>
    <s v="Boston Celtics"/>
    <n v="82"/>
    <n v="19830"/>
    <n v="2852"/>
    <n v="6731"/>
    <n v="0.42399999999999999"/>
    <n v="699"/>
    <n v="1946"/>
    <n v="0.35899999999999999"/>
    <n v="2153"/>
    <n v="4785"/>
    <n v="0.45"/>
    <n v="7901"/>
  </r>
  <r>
    <n v="2002"/>
    <x v="22"/>
    <s v="New Jersey Nets"/>
    <n v="82"/>
    <n v="19830"/>
    <n v="3042"/>
    <n v="6816"/>
    <n v="0.44600000000000001"/>
    <n v="403"/>
    <n v="1194"/>
    <n v="0.33800000000000002"/>
    <n v="2639"/>
    <n v="5622"/>
    <n v="0.46899999999999997"/>
    <n v="7889"/>
  </r>
  <r>
    <n v="2002"/>
    <x v="22"/>
    <s v="Utah Jazz"/>
    <n v="82"/>
    <n v="19830"/>
    <n v="2869"/>
    <n v="6374"/>
    <n v="0.45"/>
    <n v="280"/>
    <n v="842"/>
    <n v="0.33300000000000002"/>
    <n v="2589"/>
    <n v="5532"/>
    <n v="0.46800000000000003"/>
    <n v="7871"/>
  </r>
  <r>
    <n v="2002"/>
    <x v="22"/>
    <s v="Los Angeles Clippers"/>
    <n v="82"/>
    <n v="19805"/>
    <n v="2970"/>
    <n v="6668"/>
    <n v="0.44500000000000001"/>
    <n v="408"/>
    <n v="1147"/>
    <n v="0.35599999999999998"/>
    <n v="2562"/>
    <n v="5521"/>
    <n v="0.46400000000000002"/>
    <n v="7846"/>
  </r>
  <r>
    <n v="2002"/>
    <x v="22"/>
    <s v="Cleveland Cavaliers"/>
    <n v="82"/>
    <n v="19855"/>
    <n v="2948"/>
    <n v="6582"/>
    <n v="0.44800000000000001"/>
    <n v="387"/>
    <n v="1026"/>
    <n v="0.377"/>
    <n v="2561"/>
    <n v="5556"/>
    <n v="0.46100000000000002"/>
    <n v="7812"/>
  </r>
  <r>
    <n v="2002"/>
    <x v="22"/>
    <s v="Phoenix Suns"/>
    <n v="82"/>
    <n v="19830"/>
    <n v="3097"/>
    <n v="6934"/>
    <n v="0.44700000000000001"/>
    <n v="358"/>
    <n v="1096"/>
    <n v="0.32700000000000001"/>
    <n v="2739"/>
    <n v="5838"/>
    <n v="0.46899999999999997"/>
    <n v="7802"/>
  </r>
  <r>
    <n v="2002"/>
    <x v="22"/>
    <s v="Detroit Pistons"/>
    <n v="82"/>
    <n v="19680"/>
    <n v="2845"/>
    <n v="6300"/>
    <n v="0.45200000000000001"/>
    <n v="567"/>
    <n v="1509"/>
    <n v="0.376"/>
    <n v="2278"/>
    <n v="4791"/>
    <n v="0.47499999999999998"/>
    <n v="7735"/>
  </r>
  <r>
    <n v="2002"/>
    <x v="22"/>
    <s v="Atlanta Hawks"/>
    <n v="82"/>
    <n v="19780"/>
    <n v="2901"/>
    <n v="6610"/>
    <n v="0.439"/>
    <n v="423"/>
    <n v="1194"/>
    <n v="0.35399999999999998"/>
    <n v="2478"/>
    <n v="5416"/>
    <n v="0.45800000000000002"/>
    <n v="7711"/>
  </r>
  <r>
    <n v="2002"/>
    <x v="22"/>
    <s v="Charlotte Hornets"/>
    <n v="82"/>
    <n v="19755"/>
    <n v="2893"/>
    <n v="6580"/>
    <n v="0.44"/>
    <n v="346"/>
    <n v="994"/>
    <n v="0.34799999999999998"/>
    <n v="2547"/>
    <n v="5586"/>
    <n v="0.45600000000000002"/>
    <n v="7700"/>
  </r>
  <r>
    <n v="2002"/>
    <x v="22"/>
    <s v="Washington Wizards"/>
    <n v="82"/>
    <n v="19730"/>
    <n v="2938"/>
    <n v="6664"/>
    <n v="0.441"/>
    <n v="305"/>
    <n v="786"/>
    <n v="0.38800000000000001"/>
    <n v="2633"/>
    <n v="5878"/>
    <n v="0.44800000000000001"/>
    <n v="7609"/>
  </r>
  <r>
    <n v="2002"/>
    <x v="22"/>
    <s v="Houston Rockets"/>
    <n v="82"/>
    <n v="19980"/>
    <n v="2837"/>
    <n v="6629"/>
    <n v="0.42799999999999999"/>
    <n v="496"/>
    <n v="1480"/>
    <n v="0.33500000000000002"/>
    <n v="2341"/>
    <n v="5149"/>
    <n v="0.45500000000000002"/>
    <n v="7572"/>
  </r>
  <r>
    <n v="2002"/>
    <x v="22"/>
    <s v="Denver Nuggets"/>
    <n v="82"/>
    <n v="19805"/>
    <n v="2915"/>
    <n v="6870"/>
    <n v="0.42399999999999999"/>
    <n v="423"/>
    <n v="1285"/>
    <n v="0.32900000000000001"/>
    <n v="2492"/>
    <n v="5585"/>
    <n v="0.44600000000000001"/>
    <n v="7559"/>
  </r>
  <r>
    <n v="2002"/>
    <x v="22"/>
    <s v="New York Knicks"/>
    <n v="82"/>
    <n v="19805"/>
    <n v="2817"/>
    <n v="6520"/>
    <n v="0.432"/>
    <n v="474"/>
    <n v="1344"/>
    <n v="0.35299999999999998"/>
    <n v="2343"/>
    <n v="5176"/>
    <n v="0.45300000000000001"/>
    <n v="7514"/>
  </r>
  <r>
    <n v="2002"/>
    <x v="22"/>
    <s v="Toronto Raptors"/>
    <n v="82"/>
    <n v="19755"/>
    <n v="2919"/>
    <n v="6727"/>
    <n v="0.434"/>
    <n v="387"/>
    <n v="1109"/>
    <n v="0.34899999999999998"/>
    <n v="2532"/>
    <n v="5618"/>
    <n v="0.45100000000000001"/>
    <n v="7494"/>
  </r>
  <r>
    <n v="2002"/>
    <x v="22"/>
    <s v="Philadelphia 76ers"/>
    <n v="82"/>
    <n v="19730"/>
    <n v="2804"/>
    <n v="6436"/>
    <n v="0.436"/>
    <n v="214"/>
    <n v="715"/>
    <n v="0.29899999999999999"/>
    <n v="2590"/>
    <n v="5721"/>
    <n v="0.45300000000000001"/>
    <n v="7461"/>
  </r>
  <r>
    <n v="2002"/>
    <x v="22"/>
    <s v="Memphis Grizzlies"/>
    <n v="82"/>
    <n v="19780"/>
    <n v="2851"/>
    <n v="6535"/>
    <n v="0.436"/>
    <n v="336"/>
    <n v="1096"/>
    <n v="0.307"/>
    <n v="2515"/>
    <n v="5439"/>
    <n v="0.46200000000000002"/>
    <n v="7372"/>
  </r>
  <r>
    <n v="2002"/>
    <x v="22"/>
    <s v="Chicago Bulls"/>
    <n v="82"/>
    <n v="19805"/>
    <n v="2811"/>
    <n v="6491"/>
    <n v="0.433"/>
    <n v="300"/>
    <n v="868"/>
    <n v="0.34599999999999997"/>
    <n v="2511"/>
    <n v="5623"/>
    <n v="0.44700000000000001"/>
    <n v="7335"/>
  </r>
  <r>
    <n v="2002"/>
    <x v="22"/>
    <s v="Miami Heat"/>
    <n v="82"/>
    <n v="19930"/>
    <n v="2801"/>
    <n v="6382"/>
    <n v="0.439"/>
    <n v="312"/>
    <n v="899"/>
    <n v="0.34699999999999998"/>
    <n v="2489"/>
    <n v="5483"/>
    <n v="0.45400000000000001"/>
    <n v="7150"/>
  </r>
  <r>
    <n v="2001"/>
    <x v="23"/>
    <s v="Sacramento Kings"/>
    <n v="82"/>
    <n v="20080"/>
    <n v="3132"/>
    <n v="6969"/>
    <n v="0.44900000000000001"/>
    <n v="479"/>
    <n v="1353"/>
    <n v="0.35399999999999998"/>
    <n v="2653"/>
    <n v="5616"/>
    <n v="0.47199999999999998"/>
    <n v="8343"/>
  </r>
  <r>
    <n v="2001"/>
    <x v="23"/>
    <s v="Milwaukee Bucks"/>
    <n v="82"/>
    <n v="19780"/>
    <n v="3112"/>
    <n v="6798"/>
    <n v="0.45800000000000002"/>
    <n v="562"/>
    <n v="1481"/>
    <n v="0.379"/>
    <n v="2550"/>
    <n v="5317"/>
    <n v="0.48"/>
    <n v="8260"/>
  </r>
  <r>
    <n v="2001"/>
    <x v="23"/>
    <s v="Los Angeles Lakers"/>
    <n v="82"/>
    <n v="19905"/>
    <n v="3109"/>
    <n v="6685"/>
    <n v="0.46500000000000002"/>
    <n v="439"/>
    <n v="1275"/>
    <n v="0.34399999999999997"/>
    <n v="2670"/>
    <n v="5410"/>
    <n v="0.49399999999999999"/>
    <n v="8251"/>
  </r>
  <r>
    <n v="2001"/>
    <x v="23"/>
    <s v="Dallas Mavericks"/>
    <n v="82"/>
    <n v="19805"/>
    <n v="3085"/>
    <n v="6716"/>
    <n v="0.45900000000000002"/>
    <n v="517"/>
    <n v="1357"/>
    <n v="0.38100000000000001"/>
    <n v="2568"/>
    <n v="5359"/>
    <n v="0.47899999999999998"/>
    <n v="8239"/>
  </r>
  <r>
    <n v="2001"/>
    <x v="23"/>
    <s v="Toronto Raptors"/>
    <n v="82"/>
    <n v="19955"/>
    <n v="3048"/>
    <n v="6972"/>
    <n v="0.437"/>
    <n v="429"/>
    <n v="1164"/>
    <n v="0.36899999999999999"/>
    <n v="2619"/>
    <n v="5808"/>
    <n v="0.45100000000000001"/>
    <n v="8007"/>
  </r>
  <r>
    <n v="2001"/>
    <x v="23"/>
    <s v="Orlando Magic"/>
    <n v="82"/>
    <n v="19955"/>
    <n v="3013"/>
    <n v="6873"/>
    <n v="0.438"/>
    <n v="490"/>
    <n v="1346"/>
    <n v="0.36399999999999999"/>
    <n v="2523"/>
    <n v="5527"/>
    <n v="0.45600000000000002"/>
    <n v="7992"/>
  </r>
  <r>
    <n v="2001"/>
    <x v="23"/>
    <s v="Minnesota Timberwolves"/>
    <n v="82"/>
    <n v="19830"/>
    <n v="3148"/>
    <n v="6871"/>
    <n v="0.45800000000000002"/>
    <n v="322"/>
    <n v="901"/>
    <n v="0.35699999999999998"/>
    <n v="2826"/>
    <n v="5970"/>
    <n v="0.47299999999999998"/>
    <n v="7982"/>
  </r>
  <r>
    <n v="2001"/>
    <x v="23"/>
    <s v="Seattle SuperSonics"/>
    <n v="82"/>
    <n v="19805"/>
    <n v="3029"/>
    <n v="6649"/>
    <n v="0.45600000000000002"/>
    <n v="466"/>
    <n v="1169"/>
    <n v="0.39900000000000002"/>
    <n v="2563"/>
    <n v="5480"/>
    <n v="0.46800000000000003"/>
    <n v="7978"/>
  </r>
  <r>
    <n v="2001"/>
    <x v="23"/>
    <s v="Houston Rockets"/>
    <n v="82"/>
    <n v="19830"/>
    <n v="2943"/>
    <n v="6494"/>
    <n v="0.45300000000000001"/>
    <n v="504"/>
    <n v="1412"/>
    <n v="0.35699999999999998"/>
    <n v="2439"/>
    <n v="5082"/>
    <n v="0.48"/>
    <n v="7972"/>
  </r>
  <r>
    <n v="2001"/>
    <x v="23"/>
    <s v="Utah Jazz"/>
    <n v="82"/>
    <n v="19780"/>
    <n v="2960"/>
    <n v="6289"/>
    <n v="0.47099999999999997"/>
    <n v="325"/>
    <n v="852"/>
    <n v="0.38100000000000001"/>
    <n v="2635"/>
    <n v="5437"/>
    <n v="0.48499999999999999"/>
    <n v="7959"/>
  </r>
  <r>
    <n v="2001"/>
    <x v="23"/>
    <s v="Denver Nuggets"/>
    <n v="82"/>
    <n v="19780"/>
    <n v="2979"/>
    <n v="6877"/>
    <n v="0.433"/>
    <n v="512"/>
    <n v="1444"/>
    <n v="0.35499999999999998"/>
    <n v="2467"/>
    <n v="5433"/>
    <n v="0.45400000000000001"/>
    <n v="7918"/>
  </r>
  <r>
    <n v="2001"/>
    <x v="23"/>
    <s v="San Antonio Spurs"/>
    <n v="82"/>
    <n v="19830"/>
    <n v="2884"/>
    <n v="6262"/>
    <n v="0.46100000000000002"/>
    <n v="445"/>
    <n v="1094"/>
    <n v="0.40699999999999997"/>
    <n v="2439"/>
    <n v="5168"/>
    <n v="0.47199999999999998"/>
    <n v="7886"/>
  </r>
  <r>
    <n v="2001"/>
    <x v="23"/>
    <s v="Detroit Pistons"/>
    <n v="82"/>
    <n v="19855"/>
    <n v="2919"/>
    <n v="6880"/>
    <n v="0.42399999999999999"/>
    <n v="389"/>
    <n v="1112"/>
    <n v="0.35"/>
    <n v="2530"/>
    <n v="5768"/>
    <n v="0.439"/>
    <n v="7837"/>
  </r>
  <r>
    <n v="2001"/>
    <x v="23"/>
    <s v="Portland Trail Blazers"/>
    <n v="82"/>
    <n v="19780"/>
    <n v="3004"/>
    <n v="6417"/>
    <n v="0.46800000000000003"/>
    <n v="369"/>
    <n v="1057"/>
    <n v="0.34899999999999998"/>
    <n v="2635"/>
    <n v="5360"/>
    <n v="0.49199999999999999"/>
    <n v="7824"/>
  </r>
  <r>
    <n v="2001"/>
    <x v="23"/>
    <s v="Philadelphia 76ers"/>
    <n v="82"/>
    <n v="19855"/>
    <n v="2902"/>
    <n v="6487"/>
    <n v="0.44700000000000001"/>
    <n v="262"/>
    <n v="803"/>
    <n v="0.32600000000000001"/>
    <n v="2640"/>
    <n v="5684"/>
    <n v="0.46400000000000002"/>
    <n v="7763"/>
  </r>
  <r>
    <n v="2001"/>
    <x v="23"/>
    <s v="Boston Celtics"/>
    <n v="82"/>
    <n v="19830"/>
    <n v="2773"/>
    <n v="6485"/>
    <n v="0.42799999999999999"/>
    <n v="592"/>
    <n v="1633"/>
    <n v="0.36299999999999999"/>
    <n v="2181"/>
    <n v="4852"/>
    <n v="0.45"/>
    <n v="7759"/>
  </r>
  <r>
    <n v="2001"/>
    <x v="23"/>
    <s v="Phoenix Suns"/>
    <n v="82"/>
    <n v="19805"/>
    <n v="2944"/>
    <n v="6757"/>
    <n v="0.436"/>
    <n v="332"/>
    <n v="1054"/>
    <n v="0.315"/>
    <n v="2612"/>
    <n v="5703"/>
    <n v="0.45800000000000002"/>
    <n v="7710"/>
  </r>
  <r>
    <n v="2001"/>
    <x v="23"/>
    <s v="Washington Wizards"/>
    <n v="82"/>
    <n v="19680"/>
    <n v="2833"/>
    <n v="6453"/>
    <n v="0.439"/>
    <n v="275"/>
    <n v="848"/>
    <n v="0.32400000000000001"/>
    <n v="2558"/>
    <n v="5605"/>
    <n v="0.45600000000000002"/>
    <n v="7645"/>
  </r>
  <r>
    <n v="2001"/>
    <x v="23"/>
    <s v="Indiana Pacers"/>
    <n v="82"/>
    <n v="19980"/>
    <n v="2828"/>
    <n v="6431"/>
    <n v="0.44"/>
    <n v="396"/>
    <n v="1159"/>
    <n v="0.34200000000000003"/>
    <n v="2432"/>
    <n v="5272"/>
    <n v="0.46100000000000002"/>
    <n v="7591"/>
  </r>
  <r>
    <n v="2001"/>
    <x v="23"/>
    <s v="Golden State Warriors"/>
    <n v="82"/>
    <n v="19780"/>
    <n v="2937"/>
    <n v="7175"/>
    <n v="0.40899999999999997"/>
    <n v="282"/>
    <n v="964"/>
    <n v="0.29299999999999998"/>
    <n v="2655"/>
    <n v="6211"/>
    <n v="0.42699999999999999"/>
    <n v="7584"/>
  </r>
  <r>
    <n v="2001"/>
    <x v="23"/>
    <s v="Los Angeles Clippers"/>
    <n v="82"/>
    <n v="20030"/>
    <n v="2896"/>
    <n v="6467"/>
    <n v="0.44800000000000001"/>
    <n v="360"/>
    <n v="1063"/>
    <n v="0.33900000000000002"/>
    <n v="2536"/>
    <n v="5404"/>
    <n v="0.46899999999999997"/>
    <n v="7581"/>
  </r>
  <r>
    <n v="2001"/>
    <x v="23"/>
    <s v="Cleveland Cavaliers"/>
    <n v="82"/>
    <n v="19830"/>
    <n v="2890"/>
    <n v="6532"/>
    <n v="0.442"/>
    <n v="220"/>
    <n v="659"/>
    <n v="0.33400000000000002"/>
    <n v="2670"/>
    <n v="5873"/>
    <n v="0.45500000000000002"/>
    <n v="7561"/>
  </r>
  <r>
    <n v="2001"/>
    <x v="23"/>
    <s v="New Jersey Nets"/>
    <n v="82"/>
    <n v="19730"/>
    <n v="2781"/>
    <n v="6550"/>
    <n v="0.42499999999999999"/>
    <n v="361"/>
    <n v="1084"/>
    <n v="0.33300000000000002"/>
    <n v="2420"/>
    <n v="5466"/>
    <n v="0.443"/>
    <n v="7552"/>
  </r>
  <r>
    <n v="2001"/>
    <x v="23"/>
    <s v="Charlotte Hornets"/>
    <n v="82"/>
    <n v="19880"/>
    <n v="2800"/>
    <n v="6501"/>
    <n v="0.43099999999999999"/>
    <n v="340"/>
    <n v="984"/>
    <n v="0.34599999999999997"/>
    <n v="2460"/>
    <n v="5517"/>
    <n v="0.44600000000000001"/>
    <n v="7539"/>
  </r>
  <r>
    <n v="2001"/>
    <x v="23"/>
    <s v="Vancouver Grizzlies"/>
    <n v="82"/>
    <n v="19780"/>
    <n v="2870"/>
    <n v="6539"/>
    <n v="0.439"/>
    <n v="325"/>
    <n v="947"/>
    <n v="0.34300000000000003"/>
    <n v="2545"/>
    <n v="5592"/>
    <n v="0.45500000000000002"/>
    <n v="7522"/>
  </r>
  <r>
    <n v="2001"/>
    <x v="23"/>
    <s v="Atlanta Hawks"/>
    <n v="82"/>
    <n v="19730"/>
    <n v="2876"/>
    <n v="6668"/>
    <n v="0.43099999999999999"/>
    <n v="333"/>
    <n v="933"/>
    <n v="0.35699999999999998"/>
    <n v="2543"/>
    <n v="5735"/>
    <n v="0.443"/>
    <n v="7459"/>
  </r>
  <r>
    <n v="2001"/>
    <x v="23"/>
    <s v="Miami Heat"/>
    <n v="82"/>
    <n v="19880"/>
    <n v="2694"/>
    <n v="6258"/>
    <n v="0.43"/>
    <n v="478"/>
    <n v="1384"/>
    <n v="0.34499999999999997"/>
    <n v="2216"/>
    <n v="4874"/>
    <n v="0.45500000000000002"/>
    <n v="7289"/>
  </r>
  <r>
    <n v="2001"/>
    <x v="23"/>
    <s v="New York Knicks"/>
    <n v="82"/>
    <n v="19905"/>
    <n v="2755"/>
    <n v="6198"/>
    <n v="0.44400000000000001"/>
    <n v="391"/>
    <n v="1115"/>
    <n v="0.35099999999999998"/>
    <n v="2364"/>
    <n v="5083"/>
    <n v="0.46500000000000002"/>
    <n v="7275"/>
  </r>
  <r>
    <n v="2001"/>
    <x v="23"/>
    <s v="Chicago Bulls"/>
    <n v="82"/>
    <n v="19855"/>
    <n v="2721"/>
    <n v="6411"/>
    <n v="0.42399999999999999"/>
    <n v="329"/>
    <n v="950"/>
    <n v="0.34599999999999997"/>
    <n v="2392"/>
    <n v="5461"/>
    <n v="0.438"/>
    <n v="7181"/>
  </r>
  <r>
    <n v="2000"/>
    <x v="24"/>
    <s v="Sacramento Kings"/>
    <n v="82"/>
    <n v="19805"/>
    <n v="3276"/>
    <n v="7288"/>
    <n v="0.45"/>
    <n v="534"/>
    <n v="1656"/>
    <n v="0.32200000000000001"/>
    <n v="2742"/>
    <n v="5632"/>
    <n v="0.48699999999999999"/>
    <n v="8607"/>
  </r>
  <r>
    <n v="2000"/>
    <x v="24"/>
    <s v="Detroit Pistons"/>
    <n v="82"/>
    <n v="19830"/>
    <n v="3044"/>
    <n v="6635"/>
    <n v="0.45900000000000002"/>
    <n v="439"/>
    <n v="1223"/>
    <n v="0.35899999999999999"/>
    <n v="2605"/>
    <n v="5412"/>
    <n v="0.48099999999999998"/>
    <n v="8483"/>
  </r>
  <r>
    <n v="2000"/>
    <x v="24"/>
    <s v="Dallas Mavericks"/>
    <n v="82"/>
    <n v="19730"/>
    <n v="3195"/>
    <n v="7047"/>
    <n v="0.45300000000000001"/>
    <n v="519"/>
    <n v="1326"/>
    <n v="0.39100000000000001"/>
    <n v="2676"/>
    <n v="5721"/>
    <n v="0.46800000000000003"/>
    <n v="8316"/>
  </r>
  <r>
    <n v="2000"/>
    <x v="24"/>
    <s v="Indiana Pacers"/>
    <n v="82"/>
    <n v="19730"/>
    <n v="3047"/>
    <n v="6640"/>
    <n v="0.45900000000000002"/>
    <n v="583"/>
    <n v="1487"/>
    <n v="0.39200000000000002"/>
    <n v="2464"/>
    <n v="5153"/>
    <n v="0.47799999999999998"/>
    <n v="8306"/>
  </r>
  <r>
    <n v="2000"/>
    <x v="24"/>
    <s v="Milwaukee Bucks"/>
    <n v="82"/>
    <n v="19855"/>
    <n v="3174"/>
    <n v="6827"/>
    <n v="0.46500000000000002"/>
    <n v="394"/>
    <n v="1069"/>
    <n v="0.36899999999999999"/>
    <n v="2780"/>
    <n v="5758"/>
    <n v="0.48299999999999998"/>
    <n v="8300"/>
  </r>
  <r>
    <n v="2000"/>
    <x v="24"/>
    <s v="Los Angeles Lakers"/>
    <n v="82"/>
    <n v="19805"/>
    <n v="3137"/>
    <n v="6836"/>
    <n v="0.45900000000000002"/>
    <n v="344"/>
    <n v="1047"/>
    <n v="0.32900000000000001"/>
    <n v="2793"/>
    <n v="5789"/>
    <n v="0.48199999999999998"/>
    <n v="8267"/>
  </r>
  <r>
    <n v="2000"/>
    <x v="24"/>
    <s v="Orlando Magic"/>
    <n v="82"/>
    <n v="19755"/>
    <n v="3169"/>
    <n v="7014"/>
    <n v="0.45200000000000001"/>
    <n v="294"/>
    <n v="870"/>
    <n v="0.33800000000000002"/>
    <n v="2875"/>
    <n v="6144"/>
    <n v="0.46800000000000003"/>
    <n v="8206"/>
  </r>
  <r>
    <n v="2000"/>
    <x v="24"/>
    <s v="Houston Rockets"/>
    <n v="82"/>
    <n v="19830"/>
    <n v="3001"/>
    <n v="6664"/>
    <n v="0.45"/>
    <n v="581"/>
    <n v="1625"/>
    <n v="0.35799999999999998"/>
    <n v="2420"/>
    <n v="5039"/>
    <n v="0.48"/>
    <n v="8156"/>
  </r>
  <r>
    <n v="2000"/>
    <x v="24"/>
    <s v="Boston Celtics"/>
    <n v="82"/>
    <n v="19730"/>
    <n v="3054"/>
    <n v="6880"/>
    <n v="0.44400000000000001"/>
    <n v="417"/>
    <n v="1260"/>
    <n v="0.33100000000000002"/>
    <n v="2637"/>
    <n v="5620"/>
    <n v="0.46899999999999997"/>
    <n v="8146"/>
  </r>
  <r>
    <n v="2000"/>
    <x v="24"/>
    <s v="Seattle SuperSonics"/>
    <n v="82"/>
    <n v="19780"/>
    <n v="3108"/>
    <n v="6946"/>
    <n v="0.44700000000000001"/>
    <n v="546"/>
    <n v="1611"/>
    <n v="0.33900000000000002"/>
    <n v="2562"/>
    <n v="5335"/>
    <n v="0.48"/>
    <n v="8125"/>
  </r>
  <r>
    <n v="2000"/>
    <x v="24"/>
    <s v="Denver Nuggets"/>
    <n v="82"/>
    <n v="19855"/>
    <n v="3057"/>
    <n v="6911"/>
    <n v="0.442"/>
    <n v="470"/>
    <n v="1397"/>
    <n v="0.33600000000000002"/>
    <n v="2587"/>
    <n v="5514"/>
    <n v="0.46899999999999997"/>
    <n v="8115"/>
  </r>
  <r>
    <n v="2000"/>
    <x v="24"/>
    <s v="Phoenix Suns"/>
    <n v="82"/>
    <n v="19805"/>
    <n v="3093"/>
    <n v="6771"/>
    <n v="0.45700000000000002"/>
    <n v="458"/>
    <n v="1246"/>
    <n v="0.36799999999999999"/>
    <n v="2635"/>
    <n v="5525"/>
    <n v="0.47699999999999998"/>
    <n v="8111"/>
  </r>
  <r>
    <n v="2000"/>
    <x v="24"/>
    <s v="Minnesota Timberwolves"/>
    <n v="82"/>
    <n v="19905"/>
    <n v="3226"/>
    <n v="6910"/>
    <n v="0.46700000000000003"/>
    <n v="248"/>
    <n v="716"/>
    <n v="0.34599999999999997"/>
    <n v="2978"/>
    <n v="6194"/>
    <n v="0.48099999999999998"/>
    <n v="8079"/>
  </r>
  <r>
    <n v="2000"/>
    <x v="24"/>
    <s v="Charlotte Hornets"/>
    <n v="82"/>
    <n v="19780"/>
    <n v="2935"/>
    <n v="6533"/>
    <n v="0.44900000000000001"/>
    <n v="339"/>
    <n v="1001"/>
    <n v="0.33900000000000002"/>
    <n v="2596"/>
    <n v="5532"/>
    <n v="0.46899999999999997"/>
    <n v="8072"/>
  </r>
  <r>
    <n v="2000"/>
    <x v="24"/>
    <s v="New Jersey Nets"/>
    <n v="82"/>
    <n v="19830"/>
    <n v="2979"/>
    <n v="6881"/>
    <n v="0.433"/>
    <n v="477"/>
    <n v="1374"/>
    <n v="0.34699999999999998"/>
    <n v="2502"/>
    <n v="5507"/>
    <n v="0.45400000000000001"/>
    <n v="8036"/>
  </r>
  <r>
    <n v="2000"/>
    <x v="24"/>
    <s v="Portland Trail Blazers"/>
    <n v="82"/>
    <n v="19780"/>
    <n v="3021"/>
    <n v="6430"/>
    <n v="0.47"/>
    <n v="407"/>
    <n v="1128"/>
    <n v="0.36099999999999999"/>
    <n v="2614"/>
    <n v="5302"/>
    <n v="0.49299999999999999"/>
    <n v="7991"/>
  </r>
  <r>
    <n v="2000"/>
    <x v="24"/>
    <s v="Toronto Raptors"/>
    <n v="82"/>
    <n v="19755"/>
    <n v="2980"/>
    <n v="6882"/>
    <n v="0.433"/>
    <n v="425"/>
    <n v="1171"/>
    <n v="0.36299999999999999"/>
    <n v="2555"/>
    <n v="5711"/>
    <n v="0.44700000000000001"/>
    <n v="7968"/>
  </r>
  <r>
    <n v="2000"/>
    <x v="24"/>
    <s v="Cleveland Cavaliers"/>
    <n v="82"/>
    <n v="19855"/>
    <n v="2977"/>
    <n v="6734"/>
    <n v="0.442"/>
    <n v="343"/>
    <n v="919"/>
    <n v="0.373"/>
    <n v="2634"/>
    <n v="5815"/>
    <n v="0.45300000000000001"/>
    <n v="7950"/>
  </r>
  <r>
    <n v="2000"/>
    <x v="24"/>
    <s v="Washington Wizards"/>
    <n v="82"/>
    <n v="19805"/>
    <n v="3010"/>
    <n v="6681"/>
    <n v="0.45100000000000001"/>
    <n v="335"/>
    <n v="890"/>
    <n v="0.376"/>
    <n v="2675"/>
    <n v="5791"/>
    <n v="0.46200000000000002"/>
    <n v="7921"/>
  </r>
  <r>
    <n v="2000"/>
    <x v="24"/>
    <s v="Utah Jazz"/>
    <n v="82"/>
    <n v="19755"/>
    <n v="2962"/>
    <n v="6380"/>
    <n v="0.46400000000000002"/>
    <n v="329"/>
    <n v="854"/>
    <n v="0.38500000000000001"/>
    <n v="2633"/>
    <n v="5526"/>
    <n v="0.47599999999999998"/>
    <n v="7914"/>
  </r>
  <r>
    <n v="2000"/>
    <x v="24"/>
    <s v="San Antonio Spurs"/>
    <n v="82"/>
    <n v="19855"/>
    <n v="2952"/>
    <n v="6393"/>
    <n v="0.46200000000000002"/>
    <n v="330"/>
    <n v="882"/>
    <n v="0.374"/>
    <n v="2622"/>
    <n v="5511"/>
    <n v="0.47599999999999998"/>
    <n v="7886"/>
  </r>
  <r>
    <n v="2000"/>
    <x v="24"/>
    <s v="Golden State Warriors"/>
    <n v="82"/>
    <n v="19755"/>
    <n v="2996"/>
    <n v="7140"/>
    <n v="0.42"/>
    <n v="345"/>
    <n v="1069"/>
    <n v="0.32300000000000001"/>
    <n v="2651"/>
    <n v="6071"/>
    <n v="0.437"/>
    <n v="7834"/>
  </r>
  <r>
    <n v="2000"/>
    <x v="24"/>
    <s v="Philadelphia 76ers"/>
    <n v="82"/>
    <n v="19830"/>
    <n v="2993"/>
    <n v="6776"/>
    <n v="0.442"/>
    <n v="208"/>
    <n v="643"/>
    <n v="0.32300000000000001"/>
    <n v="2785"/>
    <n v="6133"/>
    <n v="0.45400000000000001"/>
    <n v="7771"/>
  </r>
  <r>
    <n v="2000"/>
    <x v="24"/>
    <s v="Miami Heat"/>
    <n v="82"/>
    <n v="19830"/>
    <n v="2974"/>
    <n v="6462"/>
    <n v="0.46"/>
    <n v="446"/>
    <n v="1202"/>
    <n v="0.371"/>
    <n v="2528"/>
    <n v="5260"/>
    <n v="0.48099999999999998"/>
    <n v="7739"/>
  </r>
  <r>
    <n v="2000"/>
    <x v="24"/>
    <s v="Atlanta Hawks"/>
    <n v="82"/>
    <n v="19830"/>
    <n v="3000"/>
    <n v="6807"/>
    <n v="0.441"/>
    <n v="258"/>
    <n v="814"/>
    <n v="0.317"/>
    <n v="2742"/>
    <n v="5993"/>
    <n v="0.45800000000000002"/>
    <n v="7735"/>
  </r>
  <r>
    <n v="2000"/>
    <x v="24"/>
    <s v="Vancouver Grizzlies"/>
    <n v="82"/>
    <n v="19855"/>
    <n v="2892"/>
    <n v="6441"/>
    <n v="0.44900000000000001"/>
    <n v="324"/>
    <n v="898"/>
    <n v="0.36099999999999999"/>
    <n v="2568"/>
    <n v="5543"/>
    <n v="0.46300000000000002"/>
    <n v="7702"/>
  </r>
  <r>
    <n v="2000"/>
    <x v="24"/>
    <s v="New York Knicks"/>
    <n v="82"/>
    <n v="19830"/>
    <n v="2897"/>
    <n v="6374"/>
    <n v="0.45500000000000002"/>
    <n v="351"/>
    <n v="937"/>
    <n v="0.375"/>
    <n v="2546"/>
    <n v="5437"/>
    <n v="0.46800000000000003"/>
    <n v="7555"/>
  </r>
  <r>
    <n v="2000"/>
    <x v="24"/>
    <s v="Los Angeles Clippers"/>
    <n v="82"/>
    <n v="19705"/>
    <n v="2877"/>
    <n v="6757"/>
    <n v="0.42599999999999999"/>
    <n v="429"/>
    <n v="1267"/>
    <n v="0.33900000000000002"/>
    <n v="2448"/>
    <n v="5490"/>
    <n v="0.44600000000000001"/>
    <n v="7546"/>
  </r>
  <r>
    <n v="2000"/>
    <x v="24"/>
    <s v="Chicago Bulls"/>
    <n v="82"/>
    <n v="19805"/>
    <n v="2565"/>
    <n v="6180"/>
    <n v="0.41499999999999998"/>
    <n v="340"/>
    <n v="1032"/>
    <n v="0.32900000000000001"/>
    <n v="2225"/>
    <n v="5148"/>
    <n v="0.432"/>
    <n v="6952"/>
  </r>
  <r>
    <n v="1999"/>
    <x v="25"/>
    <s v="Sacramento Kings"/>
    <n v="50"/>
    <n v="12200"/>
    <n v="1918"/>
    <n v="4307"/>
    <n v="0.44500000000000001"/>
    <n v="290"/>
    <n v="943"/>
    <n v="0.308"/>
    <n v="1628"/>
    <n v="3364"/>
    <n v="0.48399999999999999"/>
    <n v="5009"/>
  </r>
  <r>
    <n v="1999"/>
    <x v="25"/>
    <s v="Los Angeles Lakers"/>
    <n v="50"/>
    <n v="12050"/>
    <n v="1841"/>
    <n v="3935"/>
    <n v="0.46800000000000003"/>
    <n v="241"/>
    <n v="685"/>
    <n v="0.35199999999999998"/>
    <n v="1600"/>
    <n v="3250"/>
    <n v="0.49199999999999999"/>
    <n v="4950"/>
  </r>
  <r>
    <n v="1999"/>
    <x v="25"/>
    <s v="Phoenix Suns"/>
    <n v="50"/>
    <n v="12050"/>
    <n v="1797"/>
    <n v="4004"/>
    <n v="0.44900000000000001"/>
    <n v="261"/>
    <n v="702"/>
    <n v="0.372"/>
    <n v="1536"/>
    <n v="3302"/>
    <n v="0.46500000000000002"/>
    <n v="4779"/>
  </r>
  <r>
    <n v="1999"/>
    <x v="25"/>
    <s v="Seattle SuperSonics"/>
    <n v="50"/>
    <n v="12100"/>
    <n v="1756"/>
    <n v="3976"/>
    <n v="0.442"/>
    <n v="309"/>
    <n v="899"/>
    <n v="0.34399999999999997"/>
    <n v="1447"/>
    <n v="3077"/>
    <n v="0.47"/>
    <n v="4743"/>
  </r>
  <r>
    <n v="1999"/>
    <x v="25"/>
    <s v="Portland Trail Blazers"/>
    <n v="50"/>
    <n v="12175"/>
    <n v="1747"/>
    <n v="3956"/>
    <n v="0.442"/>
    <n v="246"/>
    <n v="675"/>
    <n v="0.36399999999999999"/>
    <n v="1501"/>
    <n v="3281"/>
    <n v="0.45700000000000002"/>
    <n v="4742"/>
  </r>
  <r>
    <n v="1999"/>
    <x v="25"/>
    <s v="Indiana Pacers"/>
    <n v="50"/>
    <n v="12100"/>
    <n v="1731"/>
    <n v="3866"/>
    <n v="0.44800000000000001"/>
    <n v="294"/>
    <n v="799"/>
    <n v="0.36799999999999999"/>
    <n v="1437"/>
    <n v="3067"/>
    <n v="0.46899999999999997"/>
    <n v="4733"/>
  </r>
  <r>
    <n v="1999"/>
    <x v="25"/>
    <s v="Houston Rockets"/>
    <n v="50"/>
    <n v="12075"/>
    <n v="1755"/>
    <n v="3798"/>
    <n v="0.46200000000000002"/>
    <n v="336"/>
    <n v="914"/>
    <n v="0.36799999999999999"/>
    <n v="1419"/>
    <n v="2884"/>
    <n v="0.49199999999999999"/>
    <n v="4711"/>
  </r>
  <r>
    <n v="1999"/>
    <x v="25"/>
    <s v="Denver Nuggets"/>
    <n v="50"/>
    <n v="12025"/>
    <n v="1681"/>
    <n v="3989"/>
    <n v="0.42099999999999999"/>
    <n v="302"/>
    <n v="922"/>
    <n v="0.32800000000000001"/>
    <n v="1379"/>
    <n v="3067"/>
    <n v="0.45"/>
    <n v="4674"/>
  </r>
  <r>
    <n v="1999"/>
    <x v="25"/>
    <s v="Utah Jazz"/>
    <n v="50"/>
    <n v="12175"/>
    <n v="1684"/>
    <n v="3620"/>
    <n v="0.46500000000000002"/>
    <n v="140"/>
    <n v="388"/>
    <n v="0.36099999999999999"/>
    <n v="1544"/>
    <n v="3232"/>
    <n v="0.47799999999999998"/>
    <n v="4666"/>
  </r>
  <r>
    <n v="1999"/>
    <x v="25"/>
    <s v="Boston Celtics"/>
    <n v="50"/>
    <n v="12150"/>
    <n v="1816"/>
    <n v="4164"/>
    <n v="0.436"/>
    <n v="273"/>
    <n v="758"/>
    <n v="0.36"/>
    <n v="1543"/>
    <n v="3406"/>
    <n v="0.45300000000000001"/>
    <n v="4650"/>
  </r>
  <r>
    <n v="1999"/>
    <x v="25"/>
    <s v="Minnesota Timberwolves"/>
    <n v="50"/>
    <n v="12025"/>
    <n v="1838"/>
    <n v="4327"/>
    <n v="0.42499999999999999"/>
    <n v="122"/>
    <n v="410"/>
    <n v="0.29799999999999999"/>
    <n v="1716"/>
    <n v="3917"/>
    <n v="0.438"/>
    <n v="4647"/>
  </r>
  <r>
    <n v="1999"/>
    <x v="25"/>
    <s v="Charlotte Hornets"/>
    <n v="50"/>
    <n v="12150"/>
    <n v="1671"/>
    <n v="3718"/>
    <n v="0.44900000000000001"/>
    <n v="268"/>
    <n v="735"/>
    <n v="0.36499999999999999"/>
    <n v="1403"/>
    <n v="2983"/>
    <n v="0.47"/>
    <n v="4644"/>
  </r>
  <r>
    <n v="1999"/>
    <x v="25"/>
    <s v="San Antonio Spurs"/>
    <n v="50"/>
    <n v="12075"/>
    <n v="1740"/>
    <n v="3812"/>
    <n v="0.45600000000000002"/>
    <n v="172"/>
    <n v="521"/>
    <n v="0.33"/>
    <n v="1568"/>
    <n v="3291"/>
    <n v="0.47599999999999998"/>
    <n v="4640"/>
  </r>
  <r>
    <n v="1999"/>
    <x v="25"/>
    <s v="Milwaukee Bucks"/>
    <n v="50"/>
    <n v="12050"/>
    <n v="1753"/>
    <n v="3818"/>
    <n v="0.45900000000000002"/>
    <n v="231"/>
    <n v="619"/>
    <n v="0.373"/>
    <n v="1522"/>
    <n v="3199"/>
    <n v="0.47599999999999998"/>
    <n v="4584"/>
  </r>
  <r>
    <n v="1999"/>
    <x v="25"/>
    <s v="Dallas Mavericks"/>
    <n v="50"/>
    <n v="12075"/>
    <n v="1749"/>
    <n v="4033"/>
    <n v="0.434"/>
    <n v="202"/>
    <n v="595"/>
    <n v="0.33900000000000002"/>
    <n v="1547"/>
    <n v="3438"/>
    <n v="0.45"/>
    <n v="4581"/>
  </r>
  <r>
    <n v="1999"/>
    <x v="25"/>
    <s v="New Jersey Nets"/>
    <n v="50"/>
    <n v="12050"/>
    <n v="1691"/>
    <n v="4160"/>
    <n v="0.40600000000000003"/>
    <n v="225"/>
    <n v="679"/>
    <n v="0.33100000000000002"/>
    <n v="1466"/>
    <n v="3481"/>
    <n v="0.42099999999999999"/>
    <n v="4569"/>
  </r>
  <r>
    <n v="1999"/>
    <x v="25"/>
    <s v="Washington Wizards"/>
    <n v="50"/>
    <n v="12050"/>
    <n v="1768"/>
    <n v="3969"/>
    <n v="0.44500000000000001"/>
    <n v="179"/>
    <n v="580"/>
    <n v="0.309"/>
    <n v="1589"/>
    <n v="3389"/>
    <n v="0.46899999999999997"/>
    <n v="4560"/>
  </r>
  <r>
    <n v="1999"/>
    <x v="25"/>
    <s v="Toronto Raptors"/>
    <n v="50"/>
    <n v="12075"/>
    <n v="1660"/>
    <n v="3940"/>
    <n v="0.42099999999999999"/>
    <n v="226"/>
    <n v="662"/>
    <n v="0.34100000000000003"/>
    <n v="1434"/>
    <n v="3278"/>
    <n v="0.437"/>
    <n v="4557"/>
  </r>
  <r>
    <n v="1999"/>
    <x v="25"/>
    <s v="Los Angeles Clippers"/>
    <n v="50"/>
    <n v="12125"/>
    <n v="1711"/>
    <n v="4007"/>
    <n v="0.42699999999999999"/>
    <n v="214"/>
    <n v="668"/>
    <n v="0.32"/>
    <n v="1497"/>
    <n v="3339"/>
    <n v="0.44800000000000001"/>
    <n v="4519"/>
  </r>
  <r>
    <n v="1999"/>
    <x v="25"/>
    <s v="Detroit Pistons"/>
    <n v="50"/>
    <n v="12050"/>
    <n v="1660"/>
    <n v="3716"/>
    <n v="0.44700000000000001"/>
    <n v="248"/>
    <n v="679"/>
    <n v="0.36499999999999999"/>
    <n v="1412"/>
    <n v="3037"/>
    <n v="0.46500000000000002"/>
    <n v="4518"/>
  </r>
  <r>
    <n v="1999"/>
    <x v="25"/>
    <s v="Philadelphia 76ers"/>
    <n v="50"/>
    <n v="12150"/>
    <n v="1656"/>
    <n v="3883"/>
    <n v="0.42599999999999999"/>
    <n v="98"/>
    <n v="371"/>
    <n v="0.26400000000000001"/>
    <n v="1558"/>
    <n v="3512"/>
    <n v="0.44400000000000001"/>
    <n v="4483"/>
  </r>
  <r>
    <n v="1999"/>
    <x v="25"/>
    <s v="Orlando Magic"/>
    <n v="50"/>
    <n v="12050"/>
    <n v="1687"/>
    <n v="3943"/>
    <n v="0.42799999999999999"/>
    <n v="223"/>
    <n v="675"/>
    <n v="0.33"/>
    <n v="1464"/>
    <n v="3268"/>
    <n v="0.44800000000000001"/>
    <n v="4473"/>
  </r>
  <r>
    <n v="1999"/>
    <x v="25"/>
    <s v="Miami Heat"/>
    <n v="50"/>
    <n v="12025"/>
    <n v="1616"/>
    <n v="3565"/>
    <n v="0.45300000000000001"/>
    <n v="289"/>
    <n v="804"/>
    <n v="0.35899999999999999"/>
    <n v="1327"/>
    <n v="2761"/>
    <n v="0.48099999999999998"/>
    <n v="4449"/>
  </r>
  <r>
    <n v="1999"/>
    <x v="25"/>
    <s v="Vancouver Grizzlies"/>
    <n v="50"/>
    <n v="12175"/>
    <n v="1643"/>
    <n v="3838"/>
    <n v="0.42799999999999999"/>
    <n v="148"/>
    <n v="453"/>
    <n v="0.32700000000000001"/>
    <n v="1495"/>
    <n v="3385"/>
    <n v="0.442"/>
    <n v="4443"/>
  </r>
  <r>
    <n v="1999"/>
    <x v="25"/>
    <s v="Golden State Warriors"/>
    <n v="50"/>
    <n v="12125"/>
    <n v="1730"/>
    <n v="4173"/>
    <n v="0.41499999999999998"/>
    <n v="162"/>
    <n v="565"/>
    <n v="0.28699999999999998"/>
    <n v="1568"/>
    <n v="3608"/>
    <n v="0.435"/>
    <n v="4416"/>
  </r>
  <r>
    <n v="1999"/>
    <x v="25"/>
    <s v="Cleveland Cavaliers"/>
    <n v="50"/>
    <n v="12050"/>
    <n v="1562"/>
    <n v="3561"/>
    <n v="0.439"/>
    <n v="182"/>
    <n v="534"/>
    <n v="0.34100000000000003"/>
    <n v="1380"/>
    <n v="3027"/>
    <n v="0.45600000000000002"/>
    <n v="4322"/>
  </r>
  <r>
    <n v="1999"/>
    <x v="25"/>
    <s v="New York Knicks"/>
    <n v="50"/>
    <n v="12100"/>
    <n v="1610"/>
    <n v="3704"/>
    <n v="0.435"/>
    <n v="208"/>
    <n v="589"/>
    <n v="0.35299999999999998"/>
    <n v="1402"/>
    <n v="3115"/>
    <n v="0.45"/>
    <n v="4320"/>
  </r>
  <r>
    <n v="1999"/>
    <x v="25"/>
    <s v="Atlanta Hawks"/>
    <n v="50"/>
    <n v="12075"/>
    <n v="1539"/>
    <n v="3760"/>
    <n v="0.40899999999999997"/>
    <n v="197"/>
    <n v="644"/>
    <n v="0.30599999999999999"/>
    <n v="1342"/>
    <n v="3116"/>
    <n v="0.43099999999999999"/>
    <n v="4315"/>
  </r>
  <r>
    <n v="1999"/>
    <x v="25"/>
    <s v="Chicago Bulls"/>
    <n v="50"/>
    <n v="12075"/>
    <n v="1539"/>
    <n v="3837"/>
    <n v="0.40100000000000002"/>
    <n v="177"/>
    <n v="612"/>
    <n v="0.28899999999999998"/>
    <n v="1362"/>
    <n v="3225"/>
    <n v="0.42199999999999999"/>
    <n v="4095"/>
  </r>
  <r>
    <n v="1998"/>
    <x v="26"/>
    <s v="Los Angeles Lakers"/>
    <n v="82"/>
    <n v="19830"/>
    <n v="3146"/>
    <n v="6536"/>
    <n v="0.48099999999999998"/>
    <n v="497"/>
    <n v="1415"/>
    <n v="0.35099999999999998"/>
    <n v="2649"/>
    <n v="5121"/>
    <n v="0.51700000000000002"/>
    <n v="8652"/>
  </r>
  <r>
    <n v="1998"/>
    <x v="26"/>
    <s v="Minnesota Timberwolves"/>
    <n v="82"/>
    <n v="19930"/>
    <n v="3157"/>
    <n v="6844"/>
    <n v="0.46100000000000002"/>
    <n v="303"/>
    <n v="873"/>
    <n v="0.34699999999999998"/>
    <n v="2854"/>
    <n v="5971"/>
    <n v="0.47799999999999998"/>
    <n v="8290"/>
  </r>
  <r>
    <n v="1998"/>
    <x v="26"/>
    <s v="Utah Jazz"/>
    <n v="82"/>
    <n v="19780"/>
    <n v="2993"/>
    <n v="6113"/>
    <n v="0.49"/>
    <n v="249"/>
    <n v="670"/>
    <n v="0.372"/>
    <n v="2744"/>
    <n v="5443"/>
    <n v="0.504"/>
    <n v="8279"/>
  </r>
  <r>
    <n v="1998"/>
    <x v="26"/>
    <s v="Seattle SuperSonics"/>
    <n v="82"/>
    <n v="19755"/>
    <n v="3052"/>
    <n v="6458"/>
    <n v="0.47299999999999998"/>
    <n v="621"/>
    <n v="1569"/>
    <n v="0.39600000000000002"/>
    <n v="2431"/>
    <n v="4889"/>
    <n v="0.497"/>
    <n v="8246"/>
  </r>
  <r>
    <n v="1998"/>
    <x v="26"/>
    <s v="New Jersey Nets"/>
    <n v="82"/>
    <n v="19880"/>
    <n v="3055"/>
    <n v="6928"/>
    <n v="0.441"/>
    <n v="310"/>
    <n v="937"/>
    <n v="0.33100000000000002"/>
    <n v="2745"/>
    <n v="5991"/>
    <n v="0.45800000000000002"/>
    <n v="8170"/>
  </r>
  <r>
    <n v="1998"/>
    <x v="26"/>
    <s v="Phoenix Suns"/>
    <n v="82"/>
    <n v="19955"/>
    <n v="3138"/>
    <n v="6710"/>
    <n v="0.46800000000000003"/>
    <n v="431"/>
    <n v="1211"/>
    <n v="0.35599999999999998"/>
    <n v="2707"/>
    <n v="5499"/>
    <n v="0.49199999999999999"/>
    <n v="8166"/>
  </r>
  <r>
    <n v="1998"/>
    <x v="26"/>
    <s v="Houston Rockets"/>
    <n v="82"/>
    <n v="19830"/>
    <n v="2946"/>
    <n v="6513"/>
    <n v="0.45200000000000001"/>
    <n v="573"/>
    <n v="1670"/>
    <n v="0.34300000000000003"/>
    <n v="2373"/>
    <n v="4843"/>
    <n v="0.49"/>
    <n v="8099"/>
  </r>
  <r>
    <n v="1998"/>
    <x v="26"/>
    <s v="Washington Wizards"/>
    <n v="82"/>
    <n v="19805"/>
    <n v="3080"/>
    <n v="6811"/>
    <n v="0.45200000000000001"/>
    <n v="320"/>
    <n v="944"/>
    <n v="0.33900000000000002"/>
    <n v="2760"/>
    <n v="5867"/>
    <n v="0.47"/>
    <n v="7969"/>
  </r>
  <r>
    <n v="1998"/>
    <x v="26"/>
    <s v="Chicago Bulls"/>
    <n v="82"/>
    <n v="19855"/>
    <n v="3064"/>
    <n v="6801"/>
    <n v="0.45100000000000001"/>
    <n v="311"/>
    <n v="962"/>
    <n v="0.32300000000000001"/>
    <n v="2753"/>
    <n v="5839"/>
    <n v="0.47099999999999997"/>
    <n v="7931"/>
  </r>
  <r>
    <n v="1998"/>
    <x v="26"/>
    <s v="Charlotte Hornets"/>
    <n v="82"/>
    <n v="19780"/>
    <n v="2968"/>
    <n v="6344"/>
    <n v="0.46800000000000003"/>
    <n v="346"/>
    <n v="904"/>
    <n v="0.38300000000000001"/>
    <n v="2622"/>
    <n v="5440"/>
    <n v="0.48199999999999998"/>
    <n v="7923"/>
  </r>
  <r>
    <n v="1998"/>
    <x v="26"/>
    <s v="Vancouver Grizzlies"/>
    <n v="82"/>
    <n v="19830"/>
    <n v="3006"/>
    <n v="6567"/>
    <n v="0.45800000000000002"/>
    <n v="325"/>
    <n v="898"/>
    <n v="0.36199999999999999"/>
    <n v="2681"/>
    <n v="5669"/>
    <n v="0.47299999999999998"/>
    <n v="7923"/>
  </r>
  <r>
    <n v="1998"/>
    <x v="26"/>
    <s v="Indiana Pacers"/>
    <n v="82"/>
    <n v="19830"/>
    <n v="2921"/>
    <n v="6223"/>
    <n v="0.46899999999999997"/>
    <n v="401"/>
    <n v="1029"/>
    <n v="0.39"/>
    <n v="2520"/>
    <n v="5194"/>
    <n v="0.48499999999999999"/>
    <n v="7874"/>
  </r>
  <r>
    <n v="1998"/>
    <x v="26"/>
    <s v="Los Angeles Clippers"/>
    <n v="82"/>
    <n v="19780"/>
    <n v="2930"/>
    <n v="6690"/>
    <n v="0.438"/>
    <n v="525"/>
    <n v="1468"/>
    <n v="0.35799999999999998"/>
    <n v="2405"/>
    <n v="5222"/>
    <n v="0.46100000000000002"/>
    <n v="7865"/>
  </r>
  <r>
    <n v="1998"/>
    <x v="26"/>
    <s v="Boston Celtics"/>
    <n v="82"/>
    <n v="19730"/>
    <n v="3012"/>
    <n v="6934"/>
    <n v="0.434"/>
    <n v="415"/>
    <n v="1249"/>
    <n v="0.33200000000000002"/>
    <n v="2597"/>
    <n v="5685"/>
    <n v="0.45700000000000002"/>
    <n v="7864"/>
  </r>
  <r>
    <n v="1998"/>
    <x v="26"/>
    <s v="Atlanta Hawks"/>
    <n v="82"/>
    <n v="19880"/>
    <n v="2887"/>
    <n v="6352"/>
    <n v="0.45500000000000002"/>
    <n v="337"/>
    <n v="1016"/>
    <n v="0.33200000000000002"/>
    <n v="2550"/>
    <n v="5336"/>
    <n v="0.47799999999999998"/>
    <n v="7860"/>
  </r>
  <r>
    <n v="1998"/>
    <x v="26"/>
    <s v="Miami Heat"/>
    <n v="82"/>
    <n v="19755"/>
    <n v="2850"/>
    <n v="6327"/>
    <n v="0.45"/>
    <n v="548"/>
    <n v="1544"/>
    <n v="0.35499999999999998"/>
    <n v="2302"/>
    <n v="4783"/>
    <n v="0.48099999999999998"/>
    <n v="7787"/>
  </r>
  <r>
    <n v="1998"/>
    <x v="26"/>
    <s v="Toronto Raptors"/>
    <n v="82"/>
    <n v="19930"/>
    <n v="2965"/>
    <n v="6813"/>
    <n v="0.435"/>
    <n v="372"/>
    <n v="1086"/>
    <n v="0.34300000000000003"/>
    <n v="2593"/>
    <n v="5727"/>
    <n v="0.45300000000000001"/>
    <n v="7781"/>
  </r>
  <r>
    <n v="1998"/>
    <x v="26"/>
    <s v="Milwaukee Bucks"/>
    <n v="82"/>
    <n v="19930"/>
    <n v="2918"/>
    <n v="6399"/>
    <n v="0.45600000000000002"/>
    <n v="249"/>
    <n v="703"/>
    <n v="0.35399999999999998"/>
    <n v="2669"/>
    <n v="5696"/>
    <n v="0.46899999999999997"/>
    <n v="7748"/>
  </r>
  <r>
    <n v="1998"/>
    <x v="26"/>
    <s v="Portland Trail Blazers"/>
    <n v="82"/>
    <n v="19830"/>
    <n v="2885"/>
    <n v="6397"/>
    <n v="0.45100000000000001"/>
    <n v="324"/>
    <n v="1047"/>
    <n v="0.309"/>
    <n v="2561"/>
    <n v="5350"/>
    <n v="0.47899999999999998"/>
    <n v="7734"/>
  </r>
  <r>
    <n v="1998"/>
    <x v="26"/>
    <s v="Detroit Pistons"/>
    <n v="82"/>
    <n v="19955"/>
    <n v="2862"/>
    <n v="6373"/>
    <n v="0.44900000000000001"/>
    <n v="293"/>
    <n v="938"/>
    <n v="0.312"/>
    <n v="2569"/>
    <n v="5435"/>
    <n v="0.47299999999999998"/>
    <n v="7721"/>
  </r>
  <r>
    <n v="1998"/>
    <x v="26"/>
    <s v="Philadelphia 76ers"/>
    <n v="82"/>
    <n v="19755"/>
    <n v="2837"/>
    <n v="6409"/>
    <n v="0.443"/>
    <n v="243"/>
    <n v="810"/>
    <n v="0.3"/>
    <n v="2594"/>
    <n v="5599"/>
    <n v="0.46300000000000002"/>
    <n v="7651"/>
  </r>
  <r>
    <n v="1998"/>
    <x v="26"/>
    <s v="Sacramento Kings"/>
    <n v="82"/>
    <n v="19730"/>
    <n v="2957"/>
    <n v="6684"/>
    <n v="0.442"/>
    <n v="283"/>
    <n v="806"/>
    <n v="0.35099999999999998"/>
    <n v="2674"/>
    <n v="5878"/>
    <n v="0.45500000000000002"/>
    <n v="7637"/>
  </r>
  <r>
    <n v="1998"/>
    <x v="26"/>
    <s v="San Antonio Spurs"/>
    <n v="82"/>
    <n v="19830"/>
    <n v="2898"/>
    <n v="6187"/>
    <n v="0.46800000000000003"/>
    <n v="302"/>
    <n v="863"/>
    <n v="0.35"/>
    <n v="2596"/>
    <n v="5324"/>
    <n v="0.48799999999999999"/>
    <n v="7587"/>
  </r>
  <r>
    <n v="1998"/>
    <x v="26"/>
    <s v="Cleveland Cavaliers"/>
    <n v="82"/>
    <n v="19830"/>
    <n v="2817"/>
    <n v="6207"/>
    <n v="0.45400000000000001"/>
    <n v="298"/>
    <n v="801"/>
    <n v="0.372"/>
    <n v="2519"/>
    <n v="5406"/>
    <n v="0.46600000000000003"/>
    <n v="7585"/>
  </r>
  <r>
    <n v="1998"/>
    <x v="26"/>
    <s v="New York Knicks"/>
    <n v="82"/>
    <n v="19830"/>
    <n v="2864"/>
    <n v="6413"/>
    <n v="0.44700000000000001"/>
    <n v="382"/>
    <n v="1139"/>
    <n v="0.33500000000000002"/>
    <n v="2482"/>
    <n v="5274"/>
    <n v="0.47099999999999997"/>
    <n v="7509"/>
  </r>
  <r>
    <n v="1998"/>
    <x v="26"/>
    <s v="Dallas Mavericks"/>
    <n v="82"/>
    <n v="19905"/>
    <n v="2882"/>
    <n v="6754"/>
    <n v="0.42699999999999999"/>
    <n v="422"/>
    <n v="1183"/>
    <n v="0.35699999999999998"/>
    <n v="2460"/>
    <n v="5571"/>
    <n v="0.442"/>
    <n v="7494"/>
  </r>
  <r>
    <n v="1998"/>
    <x v="26"/>
    <s v="Orlando Magic"/>
    <n v="82"/>
    <n v="19830"/>
    <n v="2771"/>
    <n v="6455"/>
    <n v="0.42899999999999999"/>
    <n v="293"/>
    <n v="907"/>
    <n v="0.32300000000000001"/>
    <n v="2478"/>
    <n v="5548"/>
    <n v="0.44700000000000001"/>
    <n v="7387"/>
  </r>
  <r>
    <n v="1998"/>
    <x v="26"/>
    <s v="Denver Nuggets"/>
    <n v="82"/>
    <n v="19730"/>
    <n v="2677"/>
    <n v="6412"/>
    <n v="0.41699999999999998"/>
    <n v="288"/>
    <n v="893"/>
    <n v="0.32300000000000001"/>
    <n v="2389"/>
    <n v="5519"/>
    <n v="0.433"/>
    <n v="7300"/>
  </r>
  <r>
    <n v="1998"/>
    <x v="26"/>
    <s v="Golden State Warriors"/>
    <n v="82"/>
    <n v="19830"/>
    <n v="2845"/>
    <n v="6883"/>
    <n v="0.41299999999999998"/>
    <n v="189"/>
    <n v="696"/>
    <n v="0.27200000000000002"/>
    <n v="2656"/>
    <n v="6187"/>
    <n v="0.42899999999999999"/>
    <n v="7237"/>
  </r>
  <r>
    <n v="1997"/>
    <x v="27"/>
    <s v="Chicago Bulls"/>
    <n v="82"/>
    <n v="19730"/>
    <n v="3277"/>
    <n v="6923"/>
    <n v="0.47299999999999998"/>
    <n v="523"/>
    <n v="1403"/>
    <n v="0.373"/>
    <n v="2754"/>
    <n v="5520"/>
    <n v="0.499"/>
    <n v="8458"/>
  </r>
  <r>
    <n v="1997"/>
    <x v="27"/>
    <s v="Utah Jazz"/>
    <n v="82"/>
    <n v="19830"/>
    <n v="3131"/>
    <n v="6217"/>
    <n v="0.504"/>
    <n v="334"/>
    <n v="902"/>
    <n v="0.37"/>
    <n v="2797"/>
    <n v="5315"/>
    <n v="0.52600000000000002"/>
    <n v="8454"/>
  </r>
  <r>
    <n v="1997"/>
    <x v="27"/>
    <s v="Phoenix Suns"/>
    <n v="82"/>
    <n v="19855"/>
    <n v="3143"/>
    <n v="6705"/>
    <n v="0.46899999999999997"/>
    <n v="527"/>
    <n v="1428"/>
    <n v="0.36899999999999999"/>
    <n v="2616"/>
    <n v="5277"/>
    <n v="0.496"/>
    <n v="8431"/>
  </r>
  <r>
    <n v="1997"/>
    <x v="27"/>
    <s v="Seattle SuperSonics"/>
    <n v="82"/>
    <n v="19780"/>
    <n v="2995"/>
    <n v="6415"/>
    <n v="0.46700000000000003"/>
    <n v="559"/>
    <n v="1583"/>
    <n v="0.35299999999999998"/>
    <n v="2436"/>
    <n v="4832"/>
    <n v="0.504"/>
    <n v="8274"/>
  </r>
  <r>
    <n v="1997"/>
    <x v="27"/>
    <s v="Boston Celtics"/>
    <n v="82"/>
    <n v="19905"/>
    <n v="3066"/>
    <n v="6967"/>
    <n v="0.44"/>
    <n v="467"/>
    <n v="1331"/>
    <n v="0.35099999999999998"/>
    <n v="2599"/>
    <n v="5636"/>
    <n v="0.46100000000000002"/>
    <n v="8248"/>
  </r>
  <r>
    <n v="1997"/>
    <x v="27"/>
    <s v="Houston Rockets"/>
    <n v="82"/>
    <n v="19855"/>
    <n v="3037"/>
    <n v="6484"/>
    <n v="0.46800000000000003"/>
    <n v="671"/>
    <n v="1839"/>
    <n v="0.36499999999999999"/>
    <n v="2366"/>
    <n v="4645"/>
    <n v="0.50900000000000001"/>
    <n v="8248"/>
  </r>
  <r>
    <n v="1997"/>
    <x v="27"/>
    <s v="Philadelphia 76ers"/>
    <n v="82"/>
    <n v="19780"/>
    <n v="3003"/>
    <n v="6850"/>
    <n v="0.438"/>
    <n v="433"/>
    <n v="1356"/>
    <n v="0.31900000000000001"/>
    <n v="2570"/>
    <n v="5494"/>
    <n v="0.46800000000000003"/>
    <n v="8215"/>
  </r>
  <r>
    <n v="1997"/>
    <x v="27"/>
    <s v="Los Angeles Lakers"/>
    <n v="82"/>
    <n v="19930"/>
    <n v="3018"/>
    <n v="6642"/>
    <n v="0.45400000000000001"/>
    <n v="551"/>
    <n v="1500"/>
    <n v="0.36699999999999999"/>
    <n v="2467"/>
    <n v="5142"/>
    <n v="0.48"/>
    <n v="8200"/>
  </r>
  <r>
    <n v="1997"/>
    <x v="27"/>
    <s v="Golden State Warriors"/>
    <n v="82"/>
    <n v="19905"/>
    <n v="2997"/>
    <n v="6567"/>
    <n v="0.45600000000000002"/>
    <n v="481"/>
    <n v="1363"/>
    <n v="0.35299999999999998"/>
    <n v="2516"/>
    <n v="5204"/>
    <n v="0.48299999999999998"/>
    <n v="8171"/>
  </r>
  <r>
    <n v="1997"/>
    <x v="27"/>
    <s v="Washington Bullets"/>
    <n v="82"/>
    <n v="19855"/>
    <n v="3208"/>
    <n v="6678"/>
    <n v="0.48"/>
    <n v="331"/>
    <n v="1001"/>
    <n v="0.33100000000000002"/>
    <n v="2877"/>
    <n v="5677"/>
    <n v="0.50700000000000001"/>
    <n v="8147"/>
  </r>
  <r>
    <n v="1997"/>
    <x v="27"/>
    <s v="Portland Trail Blazers"/>
    <n v="82"/>
    <n v="19855"/>
    <n v="3000"/>
    <n v="6465"/>
    <n v="0.46400000000000002"/>
    <n v="501"/>
    <n v="1401"/>
    <n v="0.35799999999999998"/>
    <n v="2499"/>
    <n v="5064"/>
    <n v="0.49299999999999999"/>
    <n v="8114"/>
  </r>
  <r>
    <n v="1997"/>
    <x v="27"/>
    <s v="Charlotte Hornets"/>
    <n v="82"/>
    <n v="19805"/>
    <n v="2988"/>
    <n v="6342"/>
    <n v="0.47099999999999997"/>
    <n v="591"/>
    <n v="1382"/>
    <n v="0.42799999999999999"/>
    <n v="2397"/>
    <n v="4960"/>
    <n v="0.48299999999999998"/>
    <n v="8108"/>
  </r>
  <r>
    <n v="1997"/>
    <x v="27"/>
    <s v="Denver Nuggets"/>
    <n v="82"/>
    <n v="19930"/>
    <n v="2934"/>
    <n v="6687"/>
    <n v="0.439"/>
    <n v="636"/>
    <n v="1711"/>
    <n v="0.372"/>
    <n v="2298"/>
    <n v="4976"/>
    <n v="0.46200000000000002"/>
    <n v="8020"/>
  </r>
  <r>
    <n v="1997"/>
    <x v="27"/>
    <s v="New Jersey Nets"/>
    <n v="82"/>
    <n v="19780"/>
    <n v="2994"/>
    <n v="7091"/>
    <n v="0.42199999999999999"/>
    <n v="484"/>
    <n v="1371"/>
    <n v="0.35299999999999998"/>
    <n v="2510"/>
    <n v="5720"/>
    <n v="0.439"/>
    <n v="7974"/>
  </r>
  <r>
    <n v="1997"/>
    <x v="27"/>
    <s v="Los Angeles Clippers"/>
    <n v="82"/>
    <n v="19930"/>
    <n v="2989"/>
    <n v="6696"/>
    <n v="0.44600000000000001"/>
    <n v="474"/>
    <n v="1339"/>
    <n v="0.35399999999999998"/>
    <n v="2515"/>
    <n v="5357"/>
    <n v="0.46899999999999997"/>
    <n v="7969"/>
  </r>
  <r>
    <n v="1997"/>
    <x v="27"/>
    <s v="Sacramento Kings"/>
    <n v="82"/>
    <n v="19855"/>
    <n v="3000"/>
    <n v="6611"/>
    <n v="0.45400000000000001"/>
    <n v="414"/>
    <n v="1058"/>
    <n v="0.39100000000000001"/>
    <n v="2586"/>
    <n v="5553"/>
    <n v="0.46600000000000003"/>
    <n v="7908"/>
  </r>
  <r>
    <n v="1997"/>
    <x v="27"/>
    <s v="Minnesota Timberwolves"/>
    <n v="82"/>
    <n v="19780"/>
    <n v="2937"/>
    <n v="6436"/>
    <n v="0.45600000000000002"/>
    <n v="371"/>
    <n v="1093"/>
    <n v="0.33900000000000002"/>
    <n v="2566"/>
    <n v="5343"/>
    <n v="0.48"/>
    <n v="7882"/>
  </r>
  <r>
    <n v="1997"/>
    <x v="27"/>
    <s v="Toronto Raptors"/>
    <n v="82"/>
    <n v="19830"/>
    <n v="2897"/>
    <n v="6632"/>
    <n v="0.437"/>
    <n v="589"/>
    <n v="1624"/>
    <n v="0.36299999999999999"/>
    <n v="2308"/>
    <n v="5008"/>
    <n v="0.46100000000000002"/>
    <n v="7829"/>
  </r>
  <r>
    <n v="1997"/>
    <x v="27"/>
    <s v="New York Knicks"/>
    <n v="82"/>
    <n v="19855"/>
    <n v="2882"/>
    <n v="6227"/>
    <n v="0.46300000000000002"/>
    <n v="470"/>
    <n v="1294"/>
    <n v="0.36299999999999999"/>
    <n v="2412"/>
    <n v="4933"/>
    <n v="0.48899999999999999"/>
    <n v="7819"/>
  </r>
  <r>
    <n v="1997"/>
    <x v="27"/>
    <s v="Indiana Pacers"/>
    <n v="82"/>
    <n v="19930"/>
    <n v="2851"/>
    <n v="6254"/>
    <n v="0.45600000000000002"/>
    <n v="430"/>
    <n v="1130"/>
    <n v="0.38100000000000001"/>
    <n v="2421"/>
    <n v="5124"/>
    <n v="0.47199999999999998"/>
    <n v="7819"/>
  </r>
  <r>
    <n v="1997"/>
    <x v="27"/>
    <s v="Milwaukee Bucks"/>
    <n v="82"/>
    <n v="19730"/>
    <n v="2967"/>
    <n v="6303"/>
    <n v="0.47099999999999997"/>
    <n v="324"/>
    <n v="920"/>
    <n v="0.35199999999999998"/>
    <n v="2643"/>
    <n v="5383"/>
    <n v="0.49099999999999999"/>
    <n v="7818"/>
  </r>
  <r>
    <n v="1997"/>
    <x v="27"/>
    <s v="Miami Heat"/>
    <n v="82"/>
    <n v="19805"/>
    <n v="2822"/>
    <n v="6235"/>
    <n v="0.45300000000000001"/>
    <n v="678"/>
    <n v="1865"/>
    <n v="0.36399999999999999"/>
    <n v="2144"/>
    <n v="4370"/>
    <n v="0.49099999999999999"/>
    <n v="7776"/>
  </r>
  <r>
    <n v="1997"/>
    <x v="27"/>
    <s v="Atlanta Hawks"/>
    <n v="82"/>
    <n v="19805"/>
    <n v="2812"/>
    <n v="6307"/>
    <n v="0.44600000000000001"/>
    <n v="659"/>
    <n v="1834"/>
    <n v="0.35899999999999999"/>
    <n v="2153"/>
    <n v="4473"/>
    <n v="0.48099999999999998"/>
    <n v="7774"/>
  </r>
  <r>
    <n v="1997"/>
    <x v="27"/>
    <s v="Detroit Pistons"/>
    <n v="82"/>
    <n v="19830"/>
    <n v="2827"/>
    <n v="6095"/>
    <n v="0.46400000000000002"/>
    <n v="582"/>
    <n v="1499"/>
    <n v="0.38800000000000001"/>
    <n v="2245"/>
    <n v="4596"/>
    <n v="0.48799999999999999"/>
    <n v="7723"/>
  </r>
  <r>
    <n v="1997"/>
    <x v="27"/>
    <s v="Orlando Magic"/>
    <n v="82"/>
    <n v="19855"/>
    <n v="2839"/>
    <n v="6497"/>
    <n v="0.437"/>
    <n v="567"/>
    <n v="1662"/>
    <n v="0.34100000000000003"/>
    <n v="2272"/>
    <n v="4835"/>
    <n v="0.47"/>
    <n v="7719"/>
  </r>
  <r>
    <n v="1997"/>
    <x v="27"/>
    <s v="Dallas Mavericks"/>
    <n v="82"/>
    <n v="19805"/>
    <n v="2813"/>
    <n v="6452"/>
    <n v="0.436"/>
    <n v="430"/>
    <n v="1316"/>
    <n v="0.32700000000000001"/>
    <n v="2383"/>
    <n v="5136"/>
    <n v="0.46400000000000002"/>
    <n v="7431"/>
  </r>
  <r>
    <n v="1997"/>
    <x v="27"/>
    <s v="San Antonio Spurs"/>
    <n v="82"/>
    <n v="19730"/>
    <n v="2827"/>
    <n v="6391"/>
    <n v="0.442"/>
    <n v="378"/>
    <n v="1180"/>
    <n v="0.32"/>
    <n v="2449"/>
    <n v="5211"/>
    <n v="0.47"/>
    <n v="7418"/>
  </r>
  <r>
    <n v="1997"/>
    <x v="27"/>
    <s v="Vancouver Grizzlies"/>
    <n v="82"/>
    <n v="19780"/>
    <n v="2819"/>
    <n v="6453"/>
    <n v="0.437"/>
    <n v="445"/>
    <n v="1274"/>
    <n v="0.34899999999999998"/>
    <n v="2374"/>
    <n v="5179"/>
    <n v="0.45800000000000002"/>
    <n v="7313"/>
  </r>
  <r>
    <n v="1997"/>
    <x v="27"/>
    <s v="Cleveland Cavaliers"/>
    <n v="82"/>
    <n v="19855"/>
    <n v="2704"/>
    <n v="5972"/>
    <n v="0.45300000000000001"/>
    <n v="483"/>
    <n v="1284"/>
    <n v="0.376"/>
    <n v="2221"/>
    <n v="4688"/>
    <n v="0.47399999999999998"/>
    <n v="7173"/>
  </r>
  <r>
    <n v="1996"/>
    <x v="28"/>
    <s v="Chicago Bulls"/>
    <n v="82"/>
    <n v="19730"/>
    <n v="3293"/>
    <n v="6892"/>
    <n v="0.47799999999999998"/>
    <n v="544"/>
    <n v="1349"/>
    <n v="0.40300000000000002"/>
    <n v="2749"/>
    <n v="5543"/>
    <n v="0.496"/>
    <n v="8625"/>
  </r>
  <r>
    <n v="1996"/>
    <x v="28"/>
    <s v="Seattle SuperSonics"/>
    <n v="82"/>
    <n v="19880"/>
    <n v="3074"/>
    <n v="6401"/>
    <n v="0.48"/>
    <n v="581"/>
    <n v="1596"/>
    <n v="0.36399999999999999"/>
    <n v="2493"/>
    <n v="4805"/>
    <n v="0.51900000000000002"/>
    <n v="8572"/>
  </r>
  <r>
    <n v="1996"/>
    <x v="28"/>
    <s v="Orlando Magic"/>
    <n v="82"/>
    <n v="19855"/>
    <n v="3203"/>
    <n v="6640"/>
    <n v="0.48199999999999998"/>
    <n v="622"/>
    <n v="1645"/>
    <n v="0.378"/>
    <n v="2581"/>
    <n v="4995"/>
    <n v="0.51700000000000002"/>
    <n v="8571"/>
  </r>
  <r>
    <n v="1996"/>
    <x v="28"/>
    <s v="Phoenix Suns"/>
    <n v="82"/>
    <n v="19955"/>
    <n v="3159"/>
    <n v="6673"/>
    <n v="0.47299999999999998"/>
    <n v="327"/>
    <n v="984"/>
    <n v="0.33200000000000002"/>
    <n v="2832"/>
    <n v="5689"/>
    <n v="0.498"/>
    <n v="8552"/>
  </r>
  <r>
    <n v="1996"/>
    <x v="28"/>
    <s v="Boston Celtics"/>
    <n v="82"/>
    <n v="19905"/>
    <n v="3163"/>
    <n v="6942"/>
    <n v="0.45600000000000002"/>
    <n v="539"/>
    <n v="1453"/>
    <n v="0.371"/>
    <n v="2624"/>
    <n v="5489"/>
    <n v="0.47799999999999998"/>
    <n v="8495"/>
  </r>
  <r>
    <n v="1996"/>
    <x v="28"/>
    <s v="San Antonio Spurs"/>
    <n v="82"/>
    <n v="19780"/>
    <n v="3148"/>
    <n v="6602"/>
    <n v="0.47699999999999998"/>
    <n v="518"/>
    <n v="1320"/>
    <n v="0.39200000000000002"/>
    <n v="2630"/>
    <n v="5282"/>
    <n v="0.498"/>
    <n v="8477"/>
  </r>
  <r>
    <n v="1996"/>
    <x v="28"/>
    <s v="Los Angeles Lakers"/>
    <n v="82"/>
    <n v="19680"/>
    <n v="3216"/>
    <n v="6706"/>
    <n v="0.48"/>
    <n v="477"/>
    <n v="1359"/>
    <n v="0.35099999999999998"/>
    <n v="2739"/>
    <n v="5347"/>
    <n v="0.51200000000000001"/>
    <n v="8438"/>
  </r>
  <r>
    <n v="1996"/>
    <x v="28"/>
    <s v="Charlotte Hornets"/>
    <n v="82"/>
    <n v="19880"/>
    <n v="3108"/>
    <n v="6618"/>
    <n v="0.47"/>
    <n v="584"/>
    <n v="1520"/>
    <n v="0.38400000000000001"/>
    <n v="2524"/>
    <n v="5098"/>
    <n v="0.495"/>
    <n v="8431"/>
  </r>
  <r>
    <n v="1996"/>
    <x v="28"/>
    <s v="Dallas Mavericks"/>
    <n v="82"/>
    <n v="19930"/>
    <n v="3124"/>
    <n v="7431"/>
    <n v="0.42"/>
    <n v="735"/>
    <n v="2039"/>
    <n v="0.36"/>
    <n v="2389"/>
    <n v="5392"/>
    <n v="0.443"/>
    <n v="8409"/>
  </r>
  <r>
    <n v="1996"/>
    <x v="28"/>
    <s v="Washington Bullets"/>
    <n v="82"/>
    <n v="19805"/>
    <n v="3202"/>
    <n v="6618"/>
    <n v="0.48399999999999999"/>
    <n v="493"/>
    <n v="1212"/>
    <n v="0.40699999999999997"/>
    <n v="2709"/>
    <n v="5406"/>
    <n v="0.501"/>
    <n v="8408"/>
  </r>
  <r>
    <n v="1996"/>
    <x v="28"/>
    <s v="Houston Rockets"/>
    <n v="82"/>
    <n v="19805"/>
    <n v="3078"/>
    <n v="6638"/>
    <n v="0.46400000000000002"/>
    <n v="637"/>
    <n v="1761"/>
    <n v="0.36199999999999999"/>
    <n v="2441"/>
    <n v="4877"/>
    <n v="0.501"/>
    <n v="8404"/>
  </r>
  <r>
    <n v="1996"/>
    <x v="28"/>
    <s v="Utah Jazz"/>
    <n v="82"/>
    <n v="19780"/>
    <n v="3129"/>
    <n v="6417"/>
    <n v="0.48799999999999999"/>
    <n v="377"/>
    <n v="1013"/>
    <n v="0.372"/>
    <n v="2752"/>
    <n v="5404"/>
    <n v="0.50900000000000001"/>
    <n v="8404"/>
  </r>
  <r>
    <n v="1996"/>
    <x v="28"/>
    <s v="Golden State Warriors"/>
    <n v="82"/>
    <n v="19755"/>
    <n v="3056"/>
    <n v="6700"/>
    <n v="0.45600000000000002"/>
    <n v="447"/>
    <n v="1199"/>
    <n v="0.373"/>
    <n v="2609"/>
    <n v="5501"/>
    <n v="0.47399999999999998"/>
    <n v="8334"/>
  </r>
  <r>
    <n v="1996"/>
    <x v="28"/>
    <s v="Sacramento Kings"/>
    <n v="82"/>
    <n v="19755"/>
    <n v="2971"/>
    <n v="6494"/>
    <n v="0.45700000000000002"/>
    <n v="462"/>
    <n v="1194"/>
    <n v="0.38700000000000001"/>
    <n v="2509"/>
    <n v="5300"/>
    <n v="0.47299999999999998"/>
    <n v="8163"/>
  </r>
  <r>
    <n v="1996"/>
    <x v="28"/>
    <s v="Los Angeles Clippers"/>
    <n v="82"/>
    <n v="19730"/>
    <n v="3126"/>
    <n v="6618"/>
    <n v="0.47199999999999998"/>
    <n v="509"/>
    <n v="1374"/>
    <n v="0.37"/>
    <n v="2617"/>
    <n v="5244"/>
    <n v="0.499"/>
    <n v="8153"/>
  </r>
  <r>
    <n v="1996"/>
    <x v="28"/>
    <s v="Portland Trail Blazers"/>
    <n v="82"/>
    <n v="19905"/>
    <n v="3064"/>
    <n v="6688"/>
    <n v="0.45800000000000002"/>
    <n v="480"/>
    <n v="1358"/>
    <n v="0.35299999999999998"/>
    <n v="2584"/>
    <n v="5330"/>
    <n v="0.48499999999999999"/>
    <n v="8145"/>
  </r>
  <r>
    <n v="1996"/>
    <x v="28"/>
    <s v="Indiana Pacers"/>
    <n v="82"/>
    <n v="19755"/>
    <n v="2979"/>
    <n v="6205"/>
    <n v="0.48"/>
    <n v="363"/>
    <n v="973"/>
    <n v="0.373"/>
    <n v="2616"/>
    <n v="5232"/>
    <n v="0.5"/>
    <n v="8144"/>
  </r>
  <r>
    <n v="1996"/>
    <x v="28"/>
    <s v="Atlanta Hawks"/>
    <n v="82"/>
    <n v="19730"/>
    <n v="2985"/>
    <n v="6665"/>
    <n v="0.44800000000000001"/>
    <n v="566"/>
    <n v="1595"/>
    <n v="0.35499999999999998"/>
    <n v="2419"/>
    <n v="5070"/>
    <n v="0.47699999999999998"/>
    <n v="8059"/>
  </r>
  <r>
    <n v="1996"/>
    <x v="28"/>
    <s v="Minnesota Timberwolves"/>
    <n v="82"/>
    <n v="19780"/>
    <n v="2974"/>
    <n v="6481"/>
    <n v="0.45900000000000002"/>
    <n v="279"/>
    <n v="857"/>
    <n v="0.32600000000000001"/>
    <n v="2695"/>
    <n v="5624"/>
    <n v="0.47899999999999998"/>
    <n v="8024"/>
  </r>
  <r>
    <n v="1996"/>
    <x v="28"/>
    <s v="Denver Nuggets"/>
    <n v="82"/>
    <n v="19830"/>
    <n v="3001"/>
    <n v="6657"/>
    <n v="0.45100000000000001"/>
    <n v="397"/>
    <n v="1148"/>
    <n v="0.34599999999999997"/>
    <n v="2604"/>
    <n v="5509"/>
    <n v="0.47299999999999998"/>
    <n v="8013"/>
  </r>
  <r>
    <n v="1996"/>
    <x v="28"/>
    <s v="Toronto Raptors"/>
    <n v="82"/>
    <n v="19830"/>
    <n v="3084"/>
    <n v="6598"/>
    <n v="0.46700000000000003"/>
    <n v="414"/>
    <n v="1168"/>
    <n v="0.35399999999999998"/>
    <n v="2670"/>
    <n v="5430"/>
    <n v="0.49199999999999999"/>
    <n v="7994"/>
  </r>
  <r>
    <n v="1996"/>
    <x v="28"/>
    <s v="New York Knicks"/>
    <n v="82"/>
    <n v="19830"/>
    <n v="3003"/>
    <n v="6382"/>
    <n v="0.47099999999999997"/>
    <n v="485"/>
    <n v="1285"/>
    <n v="0.377"/>
    <n v="2518"/>
    <n v="5097"/>
    <n v="0.49399999999999999"/>
    <n v="7971"/>
  </r>
  <r>
    <n v="1996"/>
    <x v="28"/>
    <s v="Miami Heat"/>
    <n v="82"/>
    <n v="19780"/>
    <n v="2902"/>
    <n v="6348"/>
    <n v="0.45700000000000002"/>
    <n v="552"/>
    <n v="1458"/>
    <n v="0.379"/>
    <n v="2350"/>
    <n v="4890"/>
    <n v="0.48099999999999998"/>
    <n v="7909"/>
  </r>
  <r>
    <n v="1996"/>
    <x v="28"/>
    <s v="Milwaukee Bucks"/>
    <n v="82"/>
    <n v="19730"/>
    <n v="3034"/>
    <n v="6490"/>
    <n v="0.46700000000000003"/>
    <n v="357"/>
    <n v="1056"/>
    <n v="0.33800000000000002"/>
    <n v="2677"/>
    <n v="5434"/>
    <n v="0.49299999999999999"/>
    <n v="7837"/>
  </r>
  <r>
    <n v="1996"/>
    <x v="28"/>
    <s v="Detroit Pistons"/>
    <n v="82"/>
    <n v="19830"/>
    <n v="2810"/>
    <n v="6122"/>
    <n v="0.45900000000000002"/>
    <n v="545"/>
    <n v="1350"/>
    <n v="0.40400000000000003"/>
    <n v="2265"/>
    <n v="4772"/>
    <n v="0.47499999999999998"/>
    <n v="7822"/>
  </r>
  <r>
    <n v="1996"/>
    <x v="28"/>
    <s v="Philadelphia 76ers"/>
    <n v="82"/>
    <n v="19730"/>
    <n v="2796"/>
    <n v="6418"/>
    <n v="0.436"/>
    <n v="492"/>
    <n v="1438"/>
    <n v="0.34200000000000003"/>
    <n v="2304"/>
    <n v="4980"/>
    <n v="0.46300000000000002"/>
    <n v="7746"/>
  </r>
  <r>
    <n v="1996"/>
    <x v="28"/>
    <s v="New Jersey Nets"/>
    <n v="82"/>
    <n v="19905"/>
    <n v="2881"/>
    <n v="6750"/>
    <n v="0.42699999999999999"/>
    <n v="250"/>
    <n v="746"/>
    <n v="0.33500000000000002"/>
    <n v="2631"/>
    <n v="6004"/>
    <n v="0.438"/>
    <n v="7684"/>
  </r>
  <r>
    <n v="1996"/>
    <x v="28"/>
    <s v="Cleveland Cavaliers"/>
    <n v="82"/>
    <n v="19830"/>
    <n v="2761"/>
    <n v="5998"/>
    <n v="0.46"/>
    <n v="596"/>
    <n v="1582"/>
    <n v="0.377"/>
    <n v="2165"/>
    <n v="4416"/>
    <n v="0.49"/>
    <n v="7473"/>
  </r>
  <r>
    <n v="1996"/>
    <x v="28"/>
    <s v="Vancouver Grizzlies"/>
    <n v="82"/>
    <n v="19880"/>
    <n v="2772"/>
    <n v="6483"/>
    <n v="0.42799999999999999"/>
    <n v="372"/>
    <n v="1129"/>
    <n v="0.32900000000000001"/>
    <n v="2400"/>
    <n v="5354"/>
    <n v="0.44800000000000001"/>
    <n v="7362"/>
  </r>
  <r>
    <n v="1995"/>
    <x v="29"/>
    <s v="Orlando Magic"/>
    <n v="82"/>
    <n v="19930"/>
    <n v="3460"/>
    <n v="6899"/>
    <n v="0.502"/>
    <n v="523"/>
    <n v="1412"/>
    <n v="0.37"/>
    <n v="2937"/>
    <n v="5487"/>
    <n v="0.53500000000000003"/>
    <n v="9091"/>
  </r>
  <r>
    <n v="1995"/>
    <x v="29"/>
    <s v="Phoenix Suns"/>
    <n v="82"/>
    <n v="19830"/>
    <n v="3356"/>
    <n v="6967"/>
    <n v="0.48199999999999998"/>
    <n v="584"/>
    <n v="1584"/>
    <n v="0.36899999999999999"/>
    <n v="2772"/>
    <n v="5383"/>
    <n v="0.51500000000000001"/>
    <n v="9073"/>
  </r>
  <r>
    <n v="1995"/>
    <x v="29"/>
    <s v="Seattle SuperSonics"/>
    <n v="82"/>
    <n v="19830"/>
    <n v="3310"/>
    <n v="6741"/>
    <n v="0.49099999999999999"/>
    <n v="491"/>
    <n v="1305"/>
    <n v="0.376"/>
    <n v="2819"/>
    <n v="5436"/>
    <n v="0.51900000000000002"/>
    <n v="9055"/>
  </r>
  <r>
    <n v="1995"/>
    <x v="29"/>
    <s v="San Antonio Spurs"/>
    <n v="82"/>
    <n v="19855"/>
    <n v="3236"/>
    <n v="6687"/>
    <n v="0.48399999999999999"/>
    <n v="434"/>
    <n v="1158"/>
    <n v="0.375"/>
    <n v="2802"/>
    <n v="5529"/>
    <n v="0.50700000000000001"/>
    <n v="8742"/>
  </r>
  <r>
    <n v="1995"/>
    <x v="29"/>
    <s v="Utah Jazz"/>
    <n v="82"/>
    <n v="19780"/>
    <n v="3243"/>
    <n v="6339"/>
    <n v="0.51200000000000001"/>
    <n v="301"/>
    <n v="801"/>
    <n v="0.376"/>
    <n v="2942"/>
    <n v="5538"/>
    <n v="0.53100000000000003"/>
    <n v="8726"/>
  </r>
  <r>
    <n v="1995"/>
    <x v="29"/>
    <s v="Golden State Warriors"/>
    <n v="82"/>
    <n v="19905"/>
    <n v="3217"/>
    <n v="6873"/>
    <n v="0.46800000000000003"/>
    <n v="546"/>
    <n v="1602"/>
    <n v="0.34100000000000003"/>
    <n v="2671"/>
    <n v="5271"/>
    <n v="0.50700000000000001"/>
    <n v="8667"/>
  </r>
  <r>
    <n v="1995"/>
    <x v="29"/>
    <s v="Los Angeles Lakers"/>
    <n v="82"/>
    <n v="19905"/>
    <n v="3284"/>
    <n v="7088"/>
    <n v="0.46300000000000002"/>
    <n v="525"/>
    <n v="1492"/>
    <n v="0.35199999999999998"/>
    <n v="2759"/>
    <n v="5596"/>
    <n v="0.49299999999999999"/>
    <n v="8616"/>
  </r>
  <r>
    <n v="1995"/>
    <x v="29"/>
    <s v="Houston Rockets"/>
    <n v="82"/>
    <n v="19730"/>
    <n v="3159"/>
    <n v="6579"/>
    <n v="0.48"/>
    <n v="646"/>
    <n v="1757"/>
    <n v="0.36799999999999999"/>
    <n v="2513"/>
    <n v="4822"/>
    <n v="0.52100000000000002"/>
    <n v="8491"/>
  </r>
  <r>
    <n v="1995"/>
    <x v="29"/>
    <s v="Dallas Mavericks"/>
    <n v="82"/>
    <n v="19930"/>
    <n v="3227"/>
    <n v="7342"/>
    <n v="0.44"/>
    <n v="386"/>
    <n v="1200"/>
    <n v="0.32200000000000001"/>
    <n v="2841"/>
    <n v="6142"/>
    <n v="0.46300000000000002"/>
    <n v="8462"/>
  </r>
  <r>
    <n v="1995"/>
    <x v="29"/>
    <s v="Portland Trail Blazers"/>
    <n v="82"/>
    <n v="19705"/>
    <n v="3217"/>
    <n v="7134"/>
    <n v="0.45100000000000001"/>
    <n v="462"/>
    <n v="1266"/>
    <n v="0.36499999999999999"/>
    <n v="2755"/>
    <n v="5868"/>
    <n v="0.46899999999999997"/>
    <n v="8451"/>
  </r>
  <r>
    <n v="1995"/>
    <x v="29"/>
    <s v="Boston Celtics"/>
    <n v="82"/>
    <n v="19805"/>
    <n v="3179"/>
    <n v="6847"/>
    <n v="0.46400000000000002"/>
    <n v="362"/>
    <n v="984"/>
    <n v="0.36799999999999999"/>
    <n v="2817"/>
    <n v="5863"/>
    <n v="0.48"/>
    <n v="8428"/>
  </r>
  <r>
    <n v="1995"/>
    <x v="29"/>
    <s v="Chicago Bulls"/>
    <n v="82"/>
    <n v="19830"/>
    <n v="3191"/>
    <n v="6710"/>
    <n v="0.47599999999999998"/>
    <n v="443"/>
    <n v="1187"/>
    <n v="0.373"/>
    <n v="2748"/>
    <n v="5523"/>
    <n v="0.498"/>
    <n v="8325"/>
  </r>
  <r>
    <n v="1995"/>
    <x v="29"/>
    <s v="Denver Nuggets"/>
    <n v="82"/>
    <n v="19980"/>
    <n v="3098"/>
    <n v="6461"/>
    <n v="0.47899999999999998"/>
    <n v="413"/>
    <n v="1160"/>
    <n v="0.35599999999999998"/>
    <n v="2685"/>
    <n v="5301"/>
    <n v="0.50700000000000001"/>
    <n v="8309"/>
  </r>
  <r>
    <n v="1995"/>
    <x v="29"/>
    <s v="Miami Heat"/>
    <n v="82"/>
    <n v="19805"/>
    <n v="3144"/>
    <n v="6738"/>
    <n v="0.46700000000000003"/>
    <n v="436"/>
    <n v="1182"/>
    <n v="0.36899999999999999"/>
    <n v="2708"/>
    <n v="5556"/>
    <n v="0.48699999999999999"/>
    <n v="8293"/>
  </r>
  <r>
    <n v="1995"/>
    <x v="29"/>
    <s v="Charlotte Hornets"/>
    <n v="82"/>
    <n v="19805"/>
    <n v="3051"/>
    <n v="6438"/>
    <n v="0.47399999999999998"/>
    <n v="560"/>
    <n v="1409"/>
    <n v="0.39700000000000002"/>
    <n v="2491"/>
    <n v="5029"/>
    <n v="0.495"/>
    <n v="8249"/>
  </r>
  <r>
    <n v="1995"/>
    <x v="29"/>
    <s v="Washington Bullets"/>
    <n v="82"/>
    <n v="19855"/>
    <n v="3176"/>
    <n v="6899"/>
    <n v="0.46"/>
    <n v="433"/>
    <n v="1264"/>
    <n v="0.34300000000000003"/>
    <n v="2743"/>
    <n v="5635"/>
    <n v="0.48699999999999999"/>
    <n v="8242"/>
  </r>
  <r>
    <n v="1995"/>
    <x v="29"/>
    <s v="Milwaukee Bucks"/>
    <n v="82"/>
    <n v="19855"/>
    <n v="3022"/>
    <n v="6586"/>
    <n v="0.45900000000000002"/>
    <n v="494"/>
    <n v="1349"/>
    <n v="0.36599999999999999"/>
    <n v="2528"/>
    <n v="5237"/>
    <n v="0.48299999999999998"/>
    <n v="8146"/>
  </r>
  <r>
    <n v="1995"/>
    <x v="29"/>
    <s v="Indiana Pacers"/>
    <n v="82"/>
    <n v="19780"/>
    <n v="2983"/>
    <n v="6248"/>
    <n v="0.47699999999999998"/>
    <n v="374"/>
    <n v="985"/>
    <n v="0.38"/>
    <n v="2609"/>
    <n v="5263"/>
    <n v="0.496"/>
    <n v="8136"/>
  </r>
  <r>
    <n v="1995"/>
    <x v="29"/>
    <s v="Sacramento Kings"/>
    <n v="82"/>
    <n v="19855"/>
    <n v="3025"/>
    <n v="6463"/>
    <n v="0.46800000000000003"/>
    <n v="359"/>
    <n v="1037"/>
    <n v="0.34599999999999997"/>
    <n v="2666"/>
    <n v="5426"/>
    <n v="0.49099999999999999"/>
    <n v="8056"/>
  </r>
  <r>
    <n v="1995"/>
    <x v="29"/>
    <s v="New York Knicks"/>
    <n v="82"/>
    <n v="19780"/>
    <n v="2985"/>
    <n v="6394"/>
    <n v="0.46700000000000003"/>
    <n v="532"/>
    <n v="1446"/>
    <n v="0.36799999999999999"/>
    <n v="2453"/>
    <n v="4948"/>
    <n v="0.496"/>
    <n v="8054"/>
  </r>
  <r>
    <n v="1995"/>
    <x v="29"/>
    <s v="Detroit Pistons"/>
    <n v="82"/>
    <n v="19730"/>
    <n v="3060"/>
    <n v="6633"/>
    <n v="0.46100000000000002"/>
    <n v="494"/>
    <n v="1396"/>
    <n v="0.35399999999999998"/>
    <n v="2566"/>
    <n v="5237"/>
    <n v="0.49"/>
    <n v="8053"/>
  </r>
  <r>
    <n v="1995"/>
    <x v="29"/>
    <s v="New Jersey Nets"/>
    <n v="82"/>
    <n v="19880"/>
    <n v="2939"/>
    <n v="6738"/>
    <n v="0.436"/>
    <n v="414"/>
    <n v="1297"/>
    <n v="0.31900000000000001"/>
    <n v="2525"/>
    <n v="5441"/>
    <n v="0.46400000000000002"/>
    <n v="8042"/>
  </r>
  <r>
    <n v="1995"/>
    <x v="29"/>
    <s v="Los Angeles Clippers"/>
    <n v="82"/>
    <n v="19880"/>
    <n v="3060"/>
    <n v="6888"/>
    <n v="0.44400000000000001"/>
    <n v="331"/>
    <n v="1051"/>
    <n v="0.315"/>
    <n v="2729"/>
    <n v="5837"/>
    <n v="0.46800000000000003"/>
    <n v="7927"/>
  </r>
  <r>
    <n v="1995"/>
    <x v="29"/>
    <s v="Atlanta Hawks"/>
    <n v="82"/>
    <n v="19855"/>
    <n v="2986"/>
    <n v="6680"/>
    <n v="0.44700000000000001"/>
    <n v="539"/>
    <n v="1580"/>
    <n v="0.34100000000000003"/>
    <n v="2447"/>
    <n v="5100"/>
    <n v="0.48"/>
    <n v="7921"/>
  </r>
  <r>
    <n v="1995"/>
    <x v="29"/>
    <s v="Philadelphia 76ers"/>
    <n v="82"/>
    <n v="19805"/>
    <n v="2949"/>
    <n v="6577"/>
    <n v="0.44800000000000001"/>
    <n v="355"/>
    <n v="936"/>
    <n v="0.379"/>
    <n v="2594"/>
    <n v="5641"/>
    <n v="0.46"/>
    <n v="7820"/>
  </r>
  <r>
    <n v="1995"/>
    <x v="29"/>
    <s v="Minnesota Timberwolves"/>
    <n v="82"/>
    <n v="19780"/>
    <n v="2792"/>
    <n v="6219"/>
    <n v="0.44900000000000001"/>
    <n v="318"/>
    <n v="1016"/>
    <n v="0.313"/>
    <n v="2474"/>
    <n v="5203"/>
    <n v="0.47499999999999998"/>
    <n v="7726"/>
  </r>
  <r>
    <n v="1995"/>
    <x v="29"/>
    <s v="Cleveland Cavaliers"/>
    <n v="82"/>
    <n v="19930"/>
    <n v="2756"/>
    <n v="6255"/>
    <n v="0.441"/>
    <n v="398"/>
    <n v="1033"/>
    <n v="0.38500000000000001"/>
    <n v="2358"/>
    <n v="5222"/>
    <n v="0.45200000000000001"/>
    <n v="7417"/>
  </r>
  <r>
    <n v="1994"/>
    <x v="30"/>
    <s v="Phoenix Suns"/>
    <n v="82"/>
    <n v="19705"/>
    <n v="3429"/>
    <n v="7080"/>
    <n v="0.48399999999999999"/>
    <n v="344"/>
    <n v="1042"/>
    <n v="0.33"/>
    <n v="3085"/>
    <n v="6038"/>
    <n v="0.51100000000000001"/>
    <n v="8876"/>
  </r>
  <r>
    <n v="1994"/>
    <x v="30"/>
    <s v="Golden State Warriors"/>
    <n v="82"/>
    <n v="19780"/>
    <n v="3512"/>
    <n v="7145"/>
    <n v="0.49199999999999999"/>
    <n v="291"/>
    <n v="859"/>
    <n v="0.33900000000000002"/>
    <n v="3221"/>
    <n v="6286"/>
    <n v="0.51200000000000001"/>
    <n v="8844"/>
  </r>
  <r>
    <n v="1994"/>
    <x v="30"/>
    <s v="Portland Trail Blazers"/>
    <n v="82"/>
    <n v="19755"/>
    <n v="3371"/>
    <n v="7427"/>
    <n v="0.45400000000000001"/>
    <n v="272"/>
    <n v="770"/>
    <n v="0.35299999999999998"/>
    <n v="3099"/>
    <n v="6657"/>
    <n v="0.46600000000000003"/>
    <n v="8795"/>
  </r>
  <r>
    <n v="1994"/>
    <x v="30"/>
    <s v="Charlotte Hornets"/>
    <n v="82"/>
    <n v="19830"/>
    <n v="3382"/>
    <n v="7100"/>
    <n v="0.47599999999999998"/>
    <n v="336"/>
    <n v="916"/>
    <n v="0.36699999999999999"/>
    <n v="3046"/>
    <n v="6184"/>
    <n v="0.49299999999999999"/>
    <n v="8732"/>
  </r>
  <r>
    <n v="1994"/>
    <x v="30"/>
    <s v="Seattle SuperSonics"/>
    <n v="82"/>
    <n v="19730"/>
    <n v="3338"/>
    <n v="6901"/>
    <n v="0.48399999999999999"/>
    <n v="242"/>
    <n v="722"/>
    <n v="0.33500000000000002"/>
    <n v="3096"/>
    <n v="6179"/>
    <n v="0.501"/>
    <n v="8687"/>
  </r>
  <r>
    <n v="1994"/>
    <x v="30"/>
    <s v="Orlando Magic"/>
    <n v="82"/>
    <n v="19730"/>
    <n v="3341"/>
    <n v="6883"/>
    <n v="0.48499999999999999"/>
    <n v="394"/>
    <n v="1137"/>
    <n v="0.34699999999999998"/>
    <n v="2947"/>
    <n v="5746"/>
    <n v="0.51300000000000001"/>
    <n v="8666"/>
  </r>
  <r>
    <n v="1994"/>
    <x v="30"/>
    <s v="Miami Heat"/>
    <n v="82"/>
    <n v="19805"/>
    <n v="3197"/>
    <n v="6896"/>
    <n v="0.46400000000000002"/>
    <n v="337"/>
    <n v="997"/>
    <n v="0.33800000000000002"/>
    <n v="2860"/>
    <n v="5899"/>
    <n v="0.48499999999999999"/>
    <n v="8475"/>
  </r>
  <r>
    <n v="1994"/>
    <x v="30"/>
    <s v="New Jersey Nets"/>
    <n v="82"/>
    <n v="19830"/>
    <n v="3169"/>
    <n v="7115"/>
    <n v="0.44500000000000001"/>
    <n v="223"/>
    <n v="683"/>
    <n v="0.32700000000000001"/>
    <n v="2946"/>
    <n v="6432"/>
    <n v="0.45800000000000002"/>
    <n v="8461"/>
  </r>
  <r>
    <n v="1994"/>
    <x v="30"/>
    <s v="Los Angeles Clippers"/>
    <n v="82"/>
    <n v="19780"/>
    <n v="3343"/>
    <n v="7163"/>
    <n v="0.46700000000000003"/>
    <n v="252"/>
    <n v="831"/>
    <n v="0.30299999999999999"/>
    <n v="3091"/>
    <n v="6332"/>
    <n v="0.48799999999999999"/>
    <n v="8447"/>
  </r>
  <r>
    <n v="1994"/>
    <x v="30"/>
    <s v="Utah Jazz"/>
    <n v="82"/>
    <n v="19830"/>
    <n v="3207"/>
    <n v="6729"/>
    <n v="0.47699999999999998"/>
    <n v="179"/>
    <n v="559"/>
    <n v="0.32"/>
    <n v="3028"/>
    <n v="6170"/>
    <n v="0.49099999999999999"/>
    <n v="8354"/>
  </r>
  <r>
    <n v="1994"/>
    <x v="30"/>
    <s v="Atlanta Hawks"/>
    <n v="82"/>
    <n v="19755"/>
    <n v="3247"/>
    <n v="7039"/>
    <n v="0.46100000000000002"/>
    <n v="268"/>
    <n v="830"/>
    <n v="0.32300000000000001"/>
    <n v="2979"/>
    <n v="6209"/>
    <n v="0.48"/>
    <n v="8318"/>
  </r>
  <r>
    <n v="1994"/>
    <x v="30"/>
    <s v="Cleveland Cavaliers"/>
    <n v="82"/>
    <n v="19855"/>
    <n v="3133"/>
    <n v="6731"/>
    <n v="0.46500000000000002"/>
    <n v="294"/>
    <n v="813"/>
    <n v="0.36199999999999999"/>
    <n v="2839"/>
    <n v="5918"/>
    <n v="0.48"/>
    <n v="8296"/>
  </r>
  <r>
    <n v="1994"/>
    <x v="30"/>
    <s v="Houston Rockets"/>
    <n v="82"/>
    <n v="19780"/>
    <n v="3197"/>
    <n v="6733"/>
    <n v="0.47499999999999998"/>
    <n v="429"/>
    <n v="1285"/>
    <n v="0.33400000000000002"/>
    <n v="2768"/>
    <n v="5448"/>
    <n v="0.50800000000000001"/>
    <n v="8292"/>
  </r>
  <r>
    <n v="1994"/>
    <x v="30"/>
    <s v="Sacramento Kings"/>
    <n v="82"/>
    <n v="19755"/>
    <n v="3179"/>
    <n v="7027"/>
    <n v="0.45200000000000001"/>
    <n v="257"/>
    <n v="729"/>
    <n v="0.35299999999999998"/>
    <n v="2922"/>
    <n v="6298"/>
    <n v="0.46400000000000002"/>
    <n v="8291"/>
  </r>
  <r>
    <n v="1994"/>
    <x v="30"/>
    <s v="Indiana Pacers"/>
    <n v="82"/>
    <n v="19755"/>
    <n v="3167"/>
    <n v="6516"/>
    <n v="0.48599999999999999"/>
    <n v="184"/>
    <n v="500"/>
    <n v="0.36799999999999999"/>
    <n v="2983"/>
    <n v="6016"/>
    <n v="0.496"/>
    <n v="8280"/>
  </r>
  <r>
    <n v="1994"/>
    <x v="30"/>
    <s v="Boston Celtics"/>
    <n v="82"/>
    <n v="19905"/>
    <n v="3333"/>
    <n v="7057"/>
    <n v="0.47199999999999998"/>
    <n v="138"/>
    <n v="477"/>
    <n v="0.28899999999999998"/>
    <n v="3195"/>
    <n v="6580"/>
    <n v="0.48599999999999999"/>
    <n v="8267"/>
  </r>
  <r>
    <n v="1994"/>
    <x v="30"/>
    <s v="Los Angeles Lakers"/>
    <n v="82"/>
    <n v="19755"/>
    <n v="3291"/>
    <n v="7316"/>
    <n v="0.45"/>
    <n v="241"/>
    <n v="803"/>
    <n v="0.3"/>
    <n v="3050"/>
    <n v="6513"/>
    <n v="0.46800000000000003"/>
    <n v="8233"/>
  </r>
  <r>
    <n v="1994"/>
    <x v="30"/>
    <s v="Washington Bullets"/>
    <n v="82"/>
    <n v="19705"/>
    <n v="3195"/>
    <n v="6826"/>
    <n v="0.46800000000000003"/>
    <n v="221"/>
    <n v="744"/>
    <n v="0.29699999999999999"/>
    <n v="2974"/>
    <n v="6082"/>
    <n v="0.48899999999999999"/>
    <n v="8229"/>
  </r>
  <r>
    <n v="1994"/>
    <x v="30"/>
    <s v="Denver Nuggets"/>
    <n v="82"/>
    <n v="19755"/>
    <n v="3156"/>
    <n v="6781"/>
    <n v="0.46500000000000002"/>
    <n v="170"/>
    <n v="597"/>
    <n v="0.28499999999999998"/>
    <n v="2986"/>
    <n v="6184"/>
    <n v="0.48299999999999998"/>
    <n v="8221"/>
  </r>
  <r>
    <n v="1994"/>
    <x v="30"/>
    <s v="San Antonio Spurs"/>
    <n v="82"/>
    <n v="19780"/>
    <n v="3178"/>
    <n v="6688"/>
    <n v="0.47499999999999998"/>
    <n v="249"/>
    <n v="714"/>
    <n v="0.34899999999999998"/>
    <n v="2929"/>
    <n v="5974"/>
    <n v="0.49"/>
    <n v="8202"/>
  </r>
  <r>
    <n v="1994"/>
    <x v="30"/>
    <s v="New York Knicks"/>
    <n v="82"/>
    <n v="19755"/>
    <n v="3098"/>
    <n v="6735"/>
    <n v="0.46"/>
    <n v="316"/>
    <n v="908"/>
    <n v="0.34799999999999998"/>
    <n v="2782"/>
    <n v="5827"/>
    <n v="0.47699999999999998"/>
    <n v="8076"/>
  </r>
  <r>
    <n v="1994"/>
    <x v="30"/>
    <s v="Philadelphia 76ers"/>
    <n v="82"/>
    <n v="19805"/>
    <n v="3103"/>
    <n v="6819"/>
    <n v="0.45500000000000002"/>
    <n v="318"/>
    <n v="942"/>
    <n v="0.33800000000000002"/>
    <n v="2785"/>
    <n v="5877"/>
    <n v="0.47399999999999998"/>
    <n v="8033"/>
  </r>
  <r>
    <n v="1994"/>
    <x v="30"/>
    <s v="Chicago Bulls"/>
    <n v="82"/>
    <n v="19780"/>
    <n v="3245"/>
    <n v="6815"/>
    <n v="0.47599999999999998"/>
    <n v="233"/>
    <n v="659"/>
    <n v="0.35399999999999998"/>
    <n v="3012"/>
    <n v="6156"/>
    <n v="0.48899999999999999"/>
    <n v="8033"/>
  </r>
  <r>
    <n v="1994"/>
    <x v="30"/>
    <s v="Milwaukee Bucks"/>
    <n v="82"/>
    <n v="19705"/>
    <n v="3044"/>
    <n v="6807"/>
    <n v="0.44700000000000001"/>
    <n v="331"/>
    <n v="1019"/>
    <n v="0.32500000000000001"/>
    <n v="2713"/>
    <n v="5788"/>
    <n v="0.46899999999999997"/>
    <n v="7949"/>
  </r>
  <r>
    <n v="1994"/>
    <x v="30"/>
    <s v="Detroit Pistons"/>
    <n v="82"/>
    <n v="19730"/>
    <n v="3169"/>
    <n v="7017"/>
    <n v="0.45200000000000001"/>
    <n v="358"/>
    <n v="1041"/>
    <n v="0.34399999999999997"/>
    <n v="2811"/>
    <n v="5976"/>
    <n v="0.47"/>
    <n v="7949"/>
  </r>
  <r>
    <n v="1994"/>
    <x v="30"/>
    <s v="Minnesota Timberwolves"/>
    <n v="82"/>
    <n v="19730"/>
    <n v="2985"/>
    <n v="6535"/>
    <n v="0.45700000000000002"/>
    <n v="183"/>
    <n v="557"/>
    <n v="0.32900000000000001"/>
    <n v="2802"/>
    <n v="5978"/>
    <n v="0.46899999999999997"/>
    <n v="7930"/>
  </r>
  <r>
    <n v="1994"/>
    <x v="30"/>
    <s v="Dallas Mavericks"/>
    <n v="82"/>
    <n v="19730"/>
    <n v="3055"/>
    <n v="7070"/>
    <n v="0.432"/>
    <n v="241"/>
    <n v="773"/>
    <n v="0.312"/>
    <n v="2814"/>
    <n v="6297"/>
    <n v="0.44700000000000001"/>
    <n v="7801"/>
  </r>
  <r>
    <n v="1993"/>
    <x v="31"/>
    <s v="Phoenix Suns"/>
    <n v="82"/>
    <n v="19730"/>
    <n v="3494"/>
    <n v="7093"/>
    <n v="0.49299999999999999"/>
    <n v="398"/>
    <n v="1095"/>
    <n v="0.36299999999999999"/>
    <n v="3096"/>
    <n v="5998"/>
    <n v="0.51600000000000001"/>
    <n v="9298"/>
  </r>
  <r>
    <n v="1993"/>
    <x v="31"/>
    <s v="Charlotte Hornets"/>
    <n v="82"/>
    <n v="19755"/>
    <n v="3512"/>
    <n v="7210"/>
    <n v="0.48699999999999999"/>
    <n v="175"/>
    <n v="537"/>
    <n v="0.32600000000000001"/>
    <n v="3337"/>
    <n v="6673"/>
    <n v="0.5"/>
    <n v="9030"/>
  </r>
  <r>
    <n v="1993"/>
    <x v="31"/>
    <s v="Golden State Warriors"/>
    <n v="82"/>
    <n v="19905"/>
    <n v="3474"/>
    <n v="7212"/>
    <n v="0.48199999999999998"/>
    <n v="298"/>
    <n v="852"/>
    <n v="0.35"/>
    <n v="3176"/>
    <n v="6360"/>
    <n v="0.499"/>
    <n v="9014"/>
  </r>
  <r>
    <n v="1993"/>
    <x v="31"/>
    <s v="Portland Trail Blazers"/>
    <n v="82"/>
    <n v="19905"/>
    <n v="3361"/>
    <n v="7343"/>
    <n v="0.45800000000000002"/>
    <n v="275"/>
    <n v="843"/>
    <n v="0.32600000000000001"/>
    <n v="3086"/>
    <n v="6500"/>
    <n v="0.47499999999999998"/>
    <n v="8898"/>
  </r>
  <r>
    <n v="1993"/>
    <x v="31"/>
    <s v="Seattle SuperSonics"/>
    <n v="82"/>
    <n v="19780"/>
    <n v="3473"/>
    <n v="7140"/>
    <n v="0.48599999999999999"/>
    <n v="218"/>
    <n v="610"/>
    <n v="0.35699999999999998"/>
    <n v="3255"/>
    <n v="6530"/>
    <n v="0.498"/>
    <n v="8884"/>
  </r>
  <r>
    <n v="1993"/>
    <x v="31"/>
    <s v="Sacramento Kings"/>
    <n v="82"/>
    <n v="19780"/>
    <n v="3360"/>
    <n v="7264"/>
    <n v="0.46300000000000002"/>
    <n v="262"/>
    <n v="788"/>
    <n v="0.33200000000000002"/>
    <n v="3098"/>
    <n v="6476"/>
    <n v="0.47799999999999998"/>
    <n v="8847"/>
  </r>
  <r>
    <n v="1993"/>
    <x v="31"/>
    <s v="Indiana Pacers"/>
    <n v="82"/>
    <n v="19755"/>
    <n v="3371"/>
    <n v="7022"/>
    <n v="0.48"/>
    <n v="257"/>
    <n v="789"/>
    <n v="0.32600000000000001"/>
    <n v="3114"/>
    <n v="6233"/>
    <n v="0.5"/>
    <n v="8836"/>
  </r>
  <r>
    <n v="1993"/>
    <x v="31"/>
    <s v="Cleveland Cavaliers"/>
    <n v="82"/>
    <n v="19830"/>
    <n v="3425"/>
    <n v="6887"/>
    <n v="0.497"/>
    <n v="283"/>
    <n v="742"/>
    <n v="0.38100000000000001"/>
    <n v="3142"/>
    <n v="6145"/>
    <n v="0.51100000000000001"/>
    <n v="8832"/>
  </r>
  <r>
    <n v="1993"/>
    <x v="31"/>
    <s v="Atlanta Hawks"/>
    <n v="82"/>
    <n v="19830"/>
    <n v="3392"/>
    <n v="7272"/>
    <n v="0.46600000000000003"/>
    <n v="382"/>
    <n v="1076"/>
    <n v="0.35499999999999998"/>
    <n v="3010"/>
    <n v="6196"/>
    <n v="0.48599999999999999"/>
    <n v="8814"/>
  </r>
  <r>
    <n v="1993"/>
    <x v="31"/>
    <s v="Los Angeles Clippers"/>
    <n v="82"/>
    <n v="19805"/>
    <n v="3544"/>
    <n v="7329"/>
    <n v="0.48399999999999999"/>
    <n v="133"/>
    <n v="491"/>
    <n v="0.27100000000000002"/>
    <n v="3411"/>
    <n v="6838"/>
    <n v="0.499"/>
    <n v="8783"/>
  </r>
  <r>
    <n v="1993"/>
    <x v="31"/>
    <s v="Utah Jazz"/>
    <n v="82"/>
    <n v="19755"/>
    <n v="3336"/>
    <n v="6828"/>
    <n v="0.48899999999999999"/>
    <n v="130"/>
    <n v="414"/>
    <n v="0.314"/>
    <n v="3206"/>
    <n v="6414"/>
    <n v="0.5"/>
    <n v="8709"/>
  </r>
  <r>
    <n v="1993"/>
    <x v="31"/>
    <s v="Orlando Magic"/>
    <n v="82"/>
    <n v="19880"/>
    <n v="3257"/>
    <n v="6708"/>
    <n v="0.48599999999999999"/>
    <n v="317"/>
    <n v="889"/>
    <n v="0.35699999999999998"/>
    <n v="2940"/>
    <n v="5819"/>
    <n v="0.505"/>
    <n v="8652"/>
  </r>
  <r>
    <n v="1993"/>
    <x v="31"/>
    <s v="San Antonio Spurs"/>
    <n v="82"/>
    <n v="19855"/>
    <n v="3311"/>
    <n v="6762"/>
    <n v="0.49"/>
    <n v="236"/>
    <n v="692"/>
    <n v="0.34100000000000003"/>
    <n v="3075"/>
    <n v="6070"/>
    <n v="0.50700000000000001"/>
    <n v="8652"/>
  </r>
  <r>
    <n v="1993"/>
    <x v="31"/>
    <s v="Denver Nuggets"/>
    <n v="82"/>
    <n v="19830"/>
    <n v="3352"/>
    <n v="7282"/>
    <n v="0.46"/>
    <n v="138"/>
    <n v="454"/>
    <n v="0.30399999999999999"/>
    <n v="3214"/>
    <n v="6828"/>
    <n v="0.47099999999999997"/>
    <n v="8626"/>
  </r>
  <r>
    <n v="1993"/>
    <x v="31"/>
    <s v="Chicago Bulls"/>
    <n v="82"/>
    <n v="19830"/>
    <n v="3475"/>
    <n v="7205"/>
    <n v="0.48199999999999998"/>
    <n v="244"/>
    <n v="669"/>
    <n v="0.36499999999999999"/>
    <n v="3231"/>
    <n v="6536"/>
    <n v="0.49399999999999999"/>
    <n v="8625"/>
  </r>
  <r>
    <n v="1993"/>
    <x v="31"/>
    <s v="Philadelphia 76ers"/>
    <n v="82"/>
    <n v="19930"/>
    <n v="3225"/>
    <n v="7075"/>
    <n v="0.45600000000000002"/>
    <n v="330"/>
    <n v="941"/>
    <n v="0.35099999999999998"/>
    <n v="2895"/>
    <n v="6134"/>
    <n v="0.47199999999999998"/>
    <n v="8556"/>
  </r>
  <r>
    <n v="1993"/>
    <x v="31"/>
    <s v="Los Angeles Lakers"/>
    <n v="82"/>
    <n v="19830"/>
    <n v="3309"/>
    <n v="6994"/>
    <n v="0.47299999999999998"/>
    <n v="187"/>
    <n v="626"/>
    <n v="0.29899999999999999"/>
    <n v="3122"/>
    <n v="6368"/>
    <n v="0.49"/>
    <n v="8546"/>
  </r>
  <r>
    <n v="1993"/>
    <x v="31"/>
    <s v="Houston Rockets"/>
    <n v="82"/>
    <n v="19780"/>
    <n v="3280"/>
    <n v="6744"/>
    <n v="0.48599999999999999"/>
    <n v="387"/>
    <n v="1073"/>
    <n v="0.36099999999999999"/>
    <n v="2893"/>
    <n v="5671"/>
    <n v="0.51"/>
    <n v="8531"/>
  </r>
  <r>
    <n v="1993"/>
    <x v="31"/>
    <s v="Boston Celtics"/>
    <n v="82"/>
    <n v="19780"/>
    <n v="3453"/>
    <n v="7093"/>
    <n v="0.48699999999999999"/>
    <n v="110"/>
    <n v="383"/>
    <n v="0.28699999999999998"/>
    <n v="3343"/>
    <n v="6710"/>
    <n v="0.498"/>
    <n v="8502"/>
  </r>
  <r>
    <n v="1993"/>
    <x v="31"/>
    <s v="Miami Heat"/>
    <n v="82"/>
    <n v="20005"/>
    <n v="3127"/>
    <n v="6850"/>
    <n v="0.45600000000000002"/>
    <n v="333"/>
    <n v="940"/>
    <n v="0.35399999999999998"/>
    <n v="2794"/>
    <n v="5910"/>
    <n v="0.47299999999999998"/>
    <n v="8495"/>
  </r>
  <r>
    <n v="1993"/>
    <x v="31"/>
    <s v="New Jersey Nets"/>
    <n v="82"/>
    <n v="19780"/>
    <n v="3272"/>
    <n v="7084"/>
    <n v="0.46200000000000002"/>
    <n v="155"/>
    <n v="488"/>
    <n v="0.318"/>
    <n v="3117"/>
    <n v="6596"/>
    <n v="0.47299999999999998"/>
    <n v="8431"/>
  </r>
  <r>
    <n v="1993"/>
    <x v="31"/>
    <s v="Milwaukee Bucks"/>
    <n v="82"/>
    <n v="19730"/>
    <n v="3268"/>
    <n v="6924"/>
    <n v="0.47199999999999998"/>
    <n v="312"/>
    <n v="936"/>
    <n v="0.33300000000000002"/>
    <n v="2956"/>
    <n v="5988"/>
    <n v="0.49399999999999999"/>
    <n v="8392"/>
  </r>
  <r>
    <n v="1993"/>
    <x v="31"/>
    <s v="Washington Bullets"/>
    <n v="82"/>
    <n v="19805"/>
    <n v="3302"/>
    <n v="7065"/>
    <n v="0.46700000000000003"/>
    <n v="174"/>
    <n v="578"/>
    <n v="0.30099999999999999"/>
    <n v="3128"/>
    <n v="6487"/>
    <n v="0.48199999999999998"/>
    <n v="8353"/>
  </r>
  <r>
    <n v="1993"/>
    <x v="31"/>
    <s v="New York Knicks"/>
    <n v="82"/>
    <n v="19930"/>
    <n v="3209"/>
    <n v="6898"/>
    <n v="0.46500000000000002"/>
    <n v="193"/>
    <n v="604"/>
    <n v="0.32"/>
    <n v="3016"/>
    <n v="6294"/>
    <n v="0.47899999999999998"/>
    <n v="8328"/>
  </r>
  <r>
    <n v="1993"/>
    <x v="31"/>
    <s v="Detroit Pistons"/>
    <n v="82"/>
    <n v="19780"/>
    <n v="3267"/>
    <n v="7211"/>
    <n v="0.45300000000000001"/>
    <n v="292"/>
    <n v="908"/>
    <n v="0.32200000000000001"/>
    <n v="2975"/>
    <n v="6303"/>
    <n v="0.47199999999999998"/>
    <n v="8252"/>
  </r>
  <r>
    <n v="1993"/>
    <x v="31"/>
    <s v="Dallas Mavericks"/>
    <n v="82"/>
    <n v="19730"/>
    <n v="3164"/>
    <n v="7271"/>
    <n v="0.435"/>
    <n v="283"/>
    <n v="837"/>
    <n v="0.33800000000000002"/>
    <n v="2881"/>
    <n v="6434"/>
    <n v="0.44800000000000001"/>
    <n v="8141"/>
  </r>
  <r>
    <n v="1993"/>
    <x v="31"/>
    <s v="Minnesota Timberwolves"/>
    <n v="82"/>
    <n v="19855"/>
    <n v="3043"/>
    <n v="6529"/>
    <n v="0.46600000000000003"/>
    <n v="166"/>
    <n v="569"/>
    <n v="0.29199999999999998"/>
    <n v="2877"/>
    <n v="5960"/>
    <n v="0.48299999999999998"/>
    <n v="8046"/>
  </r>
  <r>
    <n v="1992"/>
    <x v="32"/>
    <s v="Golden State Warriors"/>
    <n v="82"/>
    <n v="19880"/>
    <n v="3767"/>
    <n v="7427"/>
    <n v="0.50700000000000001"/>
    <n v="254"/>
    <n v="763"/>
    <n v="0.33300000000000002"/>
    <n v="3513"/>
    <n v="6664"/>
    <n v="0.52700000000000002"/>
    <n v="9732"/>
  </r>
  <r>
    <n v="1992"/>
    <x v="32"/>
    <s v="Indiana Pacers"/>
    <n v="82"/>
    <n v="19955"/>
    <n v="3498"/>
    <n v="7079"/>
    <n v="0.49399999999999999"/>
    <n v="333"/>
    <n v="940"/>
    <n v="0.35399999999999998"/>
    <n v="3165"/>
    <n v="6139"/>
    <n v="0.51600000000000001"/>
    <n v="9197"/>
  </r>
  <r>
    <n v="1992"/>
    <x v="32"/>
    <s v="Phoenix Suns"/>
    <n v="82"/>
    <n v="19805"/>
    <n v="3553"/>
    <n v="7219"/>
    <n v="0.49199999999999999"/>
    <n v="227"/>
    <n v="596"/>
    <n v="0.38100000000000001"/>
    <n v="3326"/>
    <n v="6623"/>
    <n v="0.502"/>
    <n v="9194"/>
  </r>
  <r>
    <n v="1992"/>
    <x v="32"/>
    <s v="Portland Trail Blazers"/>
    <n v="82"/>
    <n v="19880"/>
    <n v="3476"/>
    <n v="7352"/>
    <n v="0.47299999999999998"/>
    <n v="325"/>
    <n v="944"/>
    <n v="0.34399999999999997"/>
    <n v="3151"/>
    <n v="6408"/>
    <n v="0.49199999999999999"/>
    <n v="9135"/>
  </r>
  <r>
    <n v="1992"/>
    <x v="32"/>
    <s v="Chicago Bulls"/>
    <n v="82"/>
    <n v="19830"/>
    <n v="3643"/>
    <n v="7168"/>
    <n v="0.50800000000000001"/>
    <n v="138"/>
    <n v="454"/>
    <n v="0.30399999999999999"/>
    <n v="3505"/>
    <n v="6714"/>
    <n v="0.52200000000000002"/>
    <n v="9011"/>
  </r>
  <r>
    <n v="1992"/>
    <x v="32"/>
    <s v="Charlotte Hornets"/>
    <n v="82"/>
    <n v="19805"/>
    <n v="3613"/>
    <n v="7568"/>
    <n v="0.47699999999999998"/>
    <n v="117"/>
    <n v="369"/>
    <n v="0.317"/>
    <n v="3496"/>
    <n v="7199"/>
    <n v="0.48599999999999999"/>
    <n v="8980"/>
  </r>
  <r>
    <n v="1992"/>
    <x v="32"/>
    <s v="Cleveland Cavaliers"/>
    <n v="82"/>
    <n v="19805"/>
    <n v="3427"/>
    <n v="7025"/>
    <n v="0.48799999999999999"/>
    <n v="253"/>
    <n v="708"/>
    <n v="0.35699999999999998"/>
    <n v="3174"/>
    <n v="6317"/>
    <n v="0.502"/>
    <n v="8926"/>
  </r>
  <r>
    <n v="1992"/>
    <x v="32"/>
    <s v="Utah Jazz"/>
    <n v="82"/>
    <n v="19880"/>
    <n v="3379"/>
    <n v="6866"/>
    <n v="0.49199999999999999"/>
    <n v="158"/>
    <n v="458"/>
    <n v="0.34499999999999997"/>
    <n v="3221"/>
    <n v="6408"/>
    <n v="0.503"/>
    <n v="8877"/>
  </r>
  <r>
    <n v="1992"/>
    <x v="32"/>
    <s v="Boston Celtics"/>
    <n v="82"/>
    <n v="19780"/>
    <n v="3543"/>
    <n v="7196"/>
    <n v="0.49199999999999999"/>
    <n v="110"/>
    <n v="359"/>
    <n v="0.30599999999999999"/>
    <n v="3433"/>
    <n v="6837"/>
    <n v="0.502"/>
    <n v="8745"/>
  </r>
  <r>
    <n v="1992"/>
    <x v="32"/>
    <s v="Seattle SuperSonics"/>
    <n v="82"/>
    <n v="19855"/>
    <n v="3380"/>
    <n v="7128"/>
    <n v="0.47399999999999998"/>
    <n v="205"/>
    <n v="647"/>
    <n v="0.317"/>
    <n v="3175"/>
    <n v="6481"/>
    <n v="0.49"/>
    <n v="8737"/>
  </r>
  <r>
    <n v="1992"/>
    <x v="32"/>
    <s v="Atlanta Hawks"/>
    <n v="82"/>
    <n v="19905"/>
    <n v="3492"/>
    <n v="7476"/>
    <n v="0.46700000000000003"/>
    <n v="210"/>
    <n v="671"/>
    <n v="0.313"/>
    <n v="3282"/>
    <n v="6805"/>
    <n v="0.48199999999999998"/>
    <n v="8711"/>
  </r>
  <r>
    <n v="1992"/>
    <x v="32"/>
    <s v="New Jersey Nets"/>
    <n v="82"/>
    <n v="19780"/>
    <n v="3473"/>
    <n v="7580"/>
    <n v="0.45800000000000002"/>
    <n v="224"/>
    <n v="670"/>
    <n v="0.33400000000000002"/>
    <n v="3249"/>
    <n v="6910"/>
    <n v="0.47"/>
    <n v="8641"/>
  </r>
  <r>
    <n v="1992"/>
    <x v="32"/>
    <s v="Milwaukee Bucks"/>
    <n v="82"/>
    <n v="19880"/>
    <n v="3321"/>
    <n v="7216"/>
    <n v="0.46"/>
    <n v="371"/>
    <n v="1005"/>
    <n v="0.36899999999999999"/>
    <n v="2950"/>
    <n v="6211"/>
    <n v="0.47499999999999998"/>
    <n v="8609"/>
  </r>
  <r>
    <n v="1992"/>
    <x v="32"/>
    <s v="Miami Heat"/>
    <n v="82"/>
    <n v="19830"/>
    <n v="3256"/>
    <n v="7061"/>
    <n v="0.46100000000000002"/>
    <n v="257"/>
    <n v="751"/>
    <n v="0.34200000000000003"/>
    <n v="2999"/>
    <n v="6310"/>
    <n v="0.47499999999999998"/>
    <n v="8608"/>
  </r>
  <r>
    <n v="1992"/>
    <x v="32"/>
    <s v="Sacramento Kings"/>
    <n v="82"/>
    <n v="19830"/>
    <n v="3348"/>
    <n v="7189"/>
    <n v="0.46600000000000003"/>
    <n v="238"/>
    <n v="675"/>
    <n v="0.35299999999999998"/>
    <n v="3110"/>
    <n v="6514"/>
    <n v="0.47699999999999998"/>
    <n v="8549"/>
  </r>
  <r>
    <n v="1992"/>
    <x v="32"/>
    <s v="San Antonio Spurs"/>
    <n v="82"/>
    <n v="19780"/>
    <n v="3377"/>
    <n v="7090"/>
    <n v="0.47599999999999998"/>
    <n v="118"/>
    <n v="404"/>
    <n v="0.29199999999999998"/>
    <n v="3259"/>
    <n v="6686"/>
    <n v="0.48699999999999999"/>
    <n v="8524"/>
  </r>
  <r>
    <n v="1992"/>
    <x v="32"/>
    <s v="Los Angeles Clippers"/>
    <n v="82"/>
    <n v="19830"/>
    <n v="3347"/>
    <n v="7076"/>
    <n v="0.47299999999999998"/>
    <n v="145"/>
    <n v="502"/>
    <n v="0.28899999999999998"/>
    <n v="3202"/>
    <n v="6574"/>
    <n v="0.48699999999999999"/>
    <n v="8440"/>
  </r>
  <r>
    <n v="1992"/>
    <x v="32"/>
    <s v="Washington Bullets"/>
    <n v="82"/>
    <n v="19855"/>
    <n v="3364"/>
    <n v="7301"/>
    <n v="0.46100000000000002"/>
    <n v="146"/>
    <n v="537"/>
    <n v="0.27200000000000002"/>
    <n v="3218"/>
    <n v="6764"/>
    <n v="0.47599999999999998"/>
    <n v="8395"/>
  </r>
  <r>
    <n v="1992"/>
    <x v="32"/>
    <s v="Houston Rockets"/>
    <n v="82"/>
    <n v="19880"/>
    <n v="3273"/>
    <n v="6894"/>
    <n v="0.47499999999999998"/>
    <n v="329"/>
    <n v="959"/>
    <n v="0.34300000000000003"/>
    <n v="2944"/>
    <n v="5935"/>
    <n v="0.496"/>
    <n v="8366"/>
  </r>
  <r>
    <n v="1992"/>
    <x v="32"/>
    <s v="Philadelphia 76ers"/>
    <n v="82"/>
    <n v="19755"/>
    <n v="3187"/>
    <n v="6761"/>
    <n v="0.47099999999999997"/>
    <n v="227"/>
    <n v="680"/>
    <n v="0.33400000000000002"/>
    <n v="2960"/>
    <n v="6081"/>
    <n v="0.48699999999999999"/>
    <n v="8358"/>
  </r>
  <r>
    <n v="1992"/>
    <x v="32"/>
    <s v="Orlando Magic"/>
    <n v="82"/>
    <n v="19705"/>
    <n v="3220"/>
    <n v="7102"/>
    <n v="0.45300000000000001"/>
    <n v="197"/>
    <n v="608"/>
    <n v="0.32400000000000001"/>
    <n v="3023"/>
    <n v="6494"/>
    <n v="0.46600000000000003"/>
    <n v="8330"/>
  </r>
  <r>
    <n v="1992"/>
    <x v="32"/>
    <s v="New York Knicks"/>
    <n v="82"/>
    <n v="19855"/>
    <n v="3312"/>
    <n v="6947"/>
    <n v="0.47699999999999998"/>
    <n v="201"/>
    <n v="618"/>
    <n v="0.32500000000000001"/>
    <n v="3111"/>
    <n v="6329"/>
    <n v="0.49199999999999999"/>
    <n v="8328"/>
  </r>
  <r>
    <n v="1992"/>
    <x v="32"/>
    <s v="Minnesota Timberwolves"/>
    <n v="82"/>
    <n v="19805"/>
    <n v="3366"/>
    <n v="7342"/>
    <n v="0.45800000000000002"/>
    <n v="126"/>
    <n v="394"/>
    <n v="0.32"/>
    <n v="3240"/>
    <n v="6948"/>
    <n v="0.46600000000000003"/>
    <n v="8237"/>
  </r>
  <r>
    <n v="1992"/>
    <x v="32"/>
    <s v="Los Angeles Lakers"/>
    <n v="82"/>
    <n v="19830"/>
    <n v="3183"/>
    <n v="6977"/>
    <n v="0.45600000000000002"/>
    <n v="119"/>
    <n v="445"/>
    <n v="0.26700000000000002"/>
    <n v="3064"/>
    <n v="6532"/>
    <n v="0.46899999999999997"/>
    <n v="8229"/>
  </r>
  <r>
    <n v="1992"/>
    <x v="32"/>
    <s v="Denver Nuggets"/>
    <n v="82"/>
    <n v="19780"/>
    <n v="3262"/>
    <n v="7380"/>
    <n v="0.442"/>
    <n v="126"/>
    <n v="418"/>
    <n v="0.30099999999999999"/>
    <n v="3136"/>
    <n v="6962"/>
    <n v="0.45"/>
    <n v="8176"/>
  </r>
  <r>
    <n v="1992"/>
    <x v="32"/>
    <s v="Detroit Pistons"/>
    <n v="82"/>
    <n v="19780"/>
    <n v="3191"/>
    <n v="6867"/>
    <n v="0.46500000000000002"/>
    <n v="165"/>
    <n v="526"/>
    <n v="0.314"/>
    <n v="3026"/>
    <n v="6341"/>
    <n v="0.47699999999999998"/>
    <n v="8113"/>
  </r>
  <r>
    <n v="1992"/>
    <x v="32"/>
    <s v="Dallas Mavericks"/>
    <n v="82"/>
    <n v="19755"/>
    <n v="3120"/>
    <n v="7104"/>
    <n v="0.439"/>
    <n v="268"/>
    <n v="797"/>
    <n v="0.33600000000000002"/>
    <n v="2852"/>
    <n v="6307"/>
    <n v="0.45200000000000001"/>
    <n v="8007"/>
  </r>
  <r>
    <n v="1991"/>
    <x v="33"/>
    <s v="Denver Nuggets"/>
    <n v="82"/>
    <n v="19730"/>
    <n v="3901"/>
    <n v="8868"/>
    <n v="0.44"/>
    <n v="300"/>
    <n v="1059"/>
    <n v="0.28299999999999997"/>
    <n v="3601"/>
    <n v="7809"/>
    <n v="0.46100000000000002"/>
    <n v="9828"/>
  </r>
  <r>
    <n v="1991"/>
    <x v="33"/>
    <s v="Golden State Warriors"/>
    <n v="82"/>
    <n v="19805"/>
    <n v="3566"/>
    <n v="7346"/>
    <n v="0.48499999999999999"/>
    <n v="270"/>
    <n v="801"/>
    <n v="0.33700000000000002"/>
    <n v="3296"/>
    <n v="6545"/>
    <n v="0.504"/>
    <n v="9564"/>
  </r>
  <r>
    <n v="1991"/>
    <x v="33"/>
    <s v="Portland Trail Blazers"/>
    <n v="82"/>
    <n v="19905"/>
    <n v="3577"/>
    <n v="7369"/>
    <n v="0.48499999999999999"/>
    <n v="341"/>
    <n v="904"/>
    <n v="0.377"/>
    <n v="3236"/>
    <n v="6465"/>
    <n v="0.501"/>
    <n v="9407"/>
  </r>
  <r>
    <n v="1991"/>
    <x v="33"/>
    <s v="Phoenix Suns"/>
    <n v="82"/>
    <n v="19730"/>
    <n v="3573"/>
    <n v="7199"/>
    <n v="0.496"/>
    <n v="138"/>
    <n v="432"/>
    <n v="0.31900000000000001"/>
    <n v="3435"/>
    <n v="6767"/>
    <n v="0.50800000000000001"/>
    <n v="9348"/>
  </r>
  <r>
    <n v="1991"/>
    <x v="33"/>
    <s v="Indiana Pacers"/>
    <n v="82"/>
    <n v="19805"/>
    <n v="3450"/>
    <n v="6994"/>
    <n v="0.49299999999999999"/>
    <n v="249"/>
    <n v="749"/>
    <n v="0.33200000000000002"/>
    <n v="3201"/>
    <n v="6245"/>
    <n v="0.51300000000000001"/>
    <n v="9159"/>
  </r>
  <r>
    <n v="1991"/>
    <x v="33"/>
    <s v="Boston Celtics"/>
    <n v="82"/>
    <n v="19805"/>
    <n v="3695"/>
    <n v="7214"/>
    <n v="0.51200000000000001"/>
    <n v="109"/>
    <n v="346"/>
    <n v="0.315"/>
    <n v="3586"/>
    <n v="6868"/>
    <n v="0.52200000000000002"/>
    <n v="9145"/>
  </r>
  <r>
    <n v="1991"/>
    <x v="33"/>
    <s v="Chicago Bulls"/>
    <n v="82"/>
    <n v="19755"/>
    <n v="3632"/>
    <n v="7125"/>
    <n v="0.51"/>
    <n v="155"/>
    <n v="424"/>
    <n v="0.36599999999999999"/>
    <n v="3477"/>
    <n v="6701"/>
    <n v="0.51900000000000002"/>
    <n v="9024"/>
  </r>
  <r>
    <n v="1991"/>
    <x v="33"/>
    <s v="Atlanta Hawks"/>
    <n v="82"/>
    <n v="19755"/>
    <n v="3349"/>
    <n v="7223"/>
    <n v="0.46400000000000002"/>
    <n v="271"/>
    <n v="836"/>
    <n v="0.32400000000000001"/>
    <n v="3078"/>
    <n v="6387"/>
    <n v="0.48199999999999998"/>
    <n v="9003"/>
  </r>
  <r>
    <n v="1991"/>
    <x v="33"/>
    <s v="San Antonio Spurs"/>
    <n v="82"/>
    <n v="19830"/>
    <n v="3409"/>
    <n v="6988"/>
    <n v="0.48799999999999999"/>
    <n v="81"/>
    <n v="297"/>
    <n v="0.27300000000000002"/>
    <n v="3328"/>
    <n v="6691"/>
    <n v="0.497"/>
    <n v="8782"/>
  </r>
  <r>
    <n v="1991"/>
    <x v="33"/>
    <s v="Houston Rockets"/>
    <n v="82"/>
    <n v="19855"/>
    <n v="3403"/>
    <n v="7287"/>
    <n v="0.46700000000000003"/>
    <n v="316"/>
    <n v="989"/>
    <n v="0.32"/>
    <n v="3087"/>
    <n v="6298"/>
    <n v="0.49"/>
    <n v="8753"/>
  </r>
  <r>
    <n v="1991"/>
    <x v="33"/>
    <s v="Seattle SuperSonics"/>
    <n v="82"/>
    <n v="19880"/>
    <n v="3500"/>
    <n v="7117"/>
    <n v="0.49199999999999999"/>
    <n v="136"/>
    <n v="427"/>
    <n v="0.31900000000000001"/>
    <n v="3364"/>
    <n v="6690"/>
    <n v="0.503"/>
    <n v="8744"/>
  </r>
  <r>
    <n v="1991"/>
    <x v="33"/>
    <s v="Milwaukee Bucks"/>
    <n v="82"/>
    <n v="19855"/>
    <n v="3337"/>
    <n v="6948"/>
    <n v="0.48"/>
    <n v="257"/>
    <n v="753"/>
    <n v="0.34100000000000003"/>
    <n v="3080"/>
    <n v="6195"/>
    <n v="0.497"/>
    <n v="8727"/>
  </r>
  <r>
    <n v="1991"/>
    <x v="33"/>
    <s v="Los Angeles Lakers"/>
    <n v="82"/>
    <n v="19830"/>
    <n v="3343"/>
    <n v="6911"/>
    <n v="0.48399999999999999"/>
    <n v="226"/>
    <n v="744"/>
    <n v="0.30399999999999999"/>
    <n v="3117"/>
    <n v="6167"/>
    <n v="0.505"/>
    <n v="8717"/>
  </r>
  <r>
    <n v="1991"/>
    <x v="33"/>
    <s v="Orlando Magic"/>
    <n v="82"/>
    <n v="19780"/>
    <n v="3298"/>
    <n v="7256"/>
    <n v="0.45500000000000002"/>
    <n v="270"/>
    <n v="754"/>
    <n v="0.35799999999999998"/>
    <n v="3028"/>
    <n v="6502"/>
    <n v="0.46600000000000003"/>
    <n v="8684"/>
  </r>
  <r>
    <n v="1991"/>
    <x v="33"/>
    <s v="Philadelphia 76ers"/>
    <n v="82"/>
    <n v="20080"/>
    <n v="3289"/>
    <n v="6925"/>
    <n v="0.47499999999999998"/>
    <n v="195"/>
    <n v="618"/>
    <n v="0.316"/>
    <n v="3094"/>
    <n v="6307"/>
    <n v="0.49099999999999999"/>
    <n v="8641"/>
  </r>
  <r>
    <n v="1991"/>
    <x v="33"/>
    <s v="Utah Jazz"/>
    <n v="82"/>
    <n v="19780"/>
    <n v="3214"/>
    <n v="6537"/>
    <n v="0.49199999999999999"/>
    <n v="148"/>
    <n v="458"/>
    <n v="0.32300000000000001"/>
    <n v="3066"/>
    <n v="6079"/>
    <n v="0.504"/>
    <n v="8527"/>
  </r>
  <r>
    <n v="1991"/>
    <x v="33"/>
    <s v="Los Angeles Clippers"/>
    <n v="82"/>
    <n v="19805"/>
    <n v="3391"/>
    <n v="7315"/>
    <n v="0.46400000000000002"/>
    <n v="113"/>
    <n v="434"/>
    <n v="0.26"/>
    <n v="3278"/>
    <n v="6881"/>
    <n v="0.47599999999999998"/>
    <n v="8491"/>
  </r>
  <r>
    <n v="1991"/>
    <x v="33"/>
    <s v="New York Knicks"/>
    <n v="82"/>
    <n v="19955"/>
    <n v="3308"/>
    <n v="6822"/>
    <n v="0.48499999999999999"/>
    <n v="185"/>
    <n v="558"/>
    <n v="0.33200000000000002"/>
    <n v="3123"/>
    <n v="6264"/>
    <n v="0.499"/>
    <n v="8455"/>
  </r>
  <r>
    <n v="1991"/>
    <x v="33"/>
    <s v="New Jersey Nets"/>
    <n v="82"/>
    <n v="19830"/>
    <n v="3311"/>
    <n v="7459"/>
    <n v="0.44400000000000001"/>
    <n v="161"/>
    <n v="586"/>
    <n v="0.27500000000000002"/>
    <n v="3150"/>
    <n v="6873"/>
    <n v="0.45800000000000002"/>
    <n v="8441"/>
  </r>
  <r>
    <n v="1991"/>
    <x v="33"/>
    <s v="Charlotte Hornets"/>
    <n v="82"/>
    <n v="19805"/>
    <n v="3286"/>
    <n v="7033"/>
    <n v="0.46700000000000003"/>
    <n v="131"/>
    <n v="417"/>
    <n v="0.314"/>
    <n v="3155"/>
    <n v="6616"/>
    <n v="0.47699999999999998"/>
    <n v="8428"/>
  </r>
  <r>
    <n v="1991"/>
    <x v="33"/>
    <s v="Miami Heat"/>
    <n v="82"/>
    <n v="19780"/>
    <n v="3280"/>
    <n v="7139"/>
    <n v="0.45900000000000002"/>
    <n v="140"/>
    <n v="464"/>
    <n v="0.30199999999999999"/>
    <n v="3140"/>
    <n v="6675"/>
    <n v="0.47"/>
    <n v="8349"/>
  </r>
  <r>
    <n v="1991"/>
    <x v="33"/>
    <s v="Cleveland Cavaliers"/>
    <n v="82"/>
    <n v="19830"/>
    <n v="3259"/>
    <n v="6857"/>
    <n v="0.47499999999999998"/>
    <n v="160"/>
    <n v="479"/>
    <n v="0.33400000000000002"/>
    <n v="3099"/>
    <n v="6378"/>
    <n v="0.48599999999999999"/>
    <n v="8343"/>
  </r>
  <r>
    <n v="1991"/>
    <x v="33"/>
    <s v="Washington Bullets"/>
    <n v="82"/>
    <n v="19855"/>
    <n v="3390"/>
    <n v="7268"/>
    <n v="0.46600000000000003"/>
    <n v="55"/>
    <n v="284"/>
    <n v="0.19400000000000001"/>
    <n v="3335"/>
    <n v="6984"/>
    <n v="0.47799999999999998"/>
    <n v="8313"/>
  </r>
  <r>
    <n v="1991"/>
    <x v="33"/>
    <s v="Detroit Pistons"/>
    <n v="82"/>
    <n v="19805"/>
    <n v="3194"/>
    <n v="6875"/>
    <n v="0.46500000000000002"/>
    <n v="131"/>
    <n v="440"/>
    <n v="0.29799999999999999"/>
    <n v="3063"/>
    <n v="6435"/>
    <n v="0.47599999999999998"/>
    <n v="8205"/>
  </r>
  <r>
    <n v="1991"/>
    <x v="33"/>
    <s v="Dallas Mavericks"/>
    <n v="82"/>
    <n v="19805"/>
    <n v="3245"/>
    <n v="6890"/>
    <n v="0.47099999999999997"/>
    <n v="193"/>
    <n v="600"/>
    <n v="0.32200000000000001"/>
    <n v="3052"/>
    <n v="6290"/>
    <n v="0.48499999999999999"/>
    <n v="8195"/>
  </r>
  <r>
    <n v="1991"/>
    <x v="33"/>
    <s v="Minnesota Timberwolves"/>
    <n v="82"/>
    <n v="19905"/>
    <n v="3265"/>
    <n v="7276"/>
    <n v="0.44900000000000001"/>
    <n v="108"/>
    <n v="381"/>
    <n v="0.28299999999999997"/>
    <n v="3157"/>
    <n v="6895"/>
    <n v="0.45800000000000002"/>
    <n v="8169"/>
  </r>
  <r>
    <n v="1991"/>
    <x v="33"/>
    <s v="Sacramento Kings"/>
    <n v="82"/>
    <n v="19705"/>
    <n v="3086"/>
    <n v="6818"/>
    <n v="0.45300000000000001"/>
    <n v="216"/>
    <n v="578"/>
    <n v="0.374"/>
    <n v="2870"/>
    <n v="6240"/>
    <n v="0.46"/>
    <n v="7928"/>
  </r>
  <r>
    <n v="1990"/>
    <x v="34"/>
    <s v="Golden State Warriors"/>
    <n v="82"/>
    <n v="19705"/>
    <n v="3489"/>
    <n v="7208"/>
    <n v="0.48399999999999999"/>
    <n v="243"/>
    <n v="750"/>
    <n v="0.32400000000000001"/>
    <n v="3246"/>
    <n v="6458"/>
    <n v="0.503"/>
    <n v="9534"/>
  </r>
  <r>
    <n v="1990"/>
    <x v="34"/>
    <s v="Phoenix Suns"/>
    <n v="82"/>
    <n v="19855"/>
    <n v="3544"/>
    <n v="7139"/>
    <n v="0.496"/>
    <n v="176"/>
    <n v="543"/>
    <n v="0.32400000000000001"/>
    <n v="3368"/>
    <n v="6596"/>
    <n v="0.51100000000000001"/>
    <n v="9423"/>
  </r>
  <r>
    <n v="1990"/>
    <x v="34"/>
    <s v="Denver Nuggets"/>
    <n v="82"/>
    <n v="19805"/>
    <n v="3716"/>
    <n v="8015"/>
    <n v="0.46400000000000002"/>
    <n v="228"/>
    <n v="677"/>
    <n v="0.33700000000000002"/>
    <n v="3488"/>
    <n v="7338"/>
    <n v="0.47499999999999998"/>
    <n v="9397"/>
  </r>
  <r>
    <n v="1990"/>
    <x v="34"/>
    <s v="Portland Trail Blazers"/>
    <n v="82"/>
    <n v="19880"/>
    <n v="3572"/>
    <n v="7547"/>
    <n v="0.47299999999999998"/>
    <n v="190"/>
    <n v="565"/>
    <n v="0.33600000000000002"/>
    <n v="3382"/>
    <n v="6982"/>
    <n v="0.48399999999999999"/>
    <n v="9365"/>
  </r>
  <r>
    <n v="1990"/>
    <x v="34"/>
    <s v="Orlando Magic"/>
    <n v="82"/>
    <n v="19805"/>
    <n v="3457"/>
    <n v="7525"/>
    <n v="0.45900000000000002"/>
    <n v="116"/>
    <n v="393"/>
    <n v="0.29499999999999998"/>
    <n v="3341"/>
    <n v="7132"/>
    <n v="0.46800000000000003"/>
    <n v="9090"/>
  </r>
  <r>
    <n v="1990"/>
    <x v="34"/>
    <s v="Los Angeles Lakers"/>
    <n v="82"/>
    <n v="19855"/>
    <n v="3434"/>
    <n v="7010"/>
    <n v="0.49"/>
    <n v="309"/>
    <n v="841"/>
    <n v="0.36699999999999999"/>
    <n v="3125"/>
    <n v="6169"/>
    <n v="0.50700000000000001"/>
    <n v="9079"/>
  </r>
  <r>
    <n v="1990"/>
    <x v="34"/>
    <s v="Philadelphia 76ers"/>
    <n v="82"/>
    <n v="19805"/>
    <n v="3437"/>
    <n v="7028"/>
    <n v="0.48899999999999999"/>
    <n v="189"/>
    <n v="543"/>
    <n v="0.34799999999999998"/>
    <n v="3248"/>
    <n v="6485"/>
    <n v="0.501"/>
    <n v="9039"/>
  </r>
  <r>
    <n v="1990"/>
    <x v="34"/>
    <s v="Boston Celtics"/>
    <n v="82"/>
    <n v="19705"/>
    <n v="3563"/>
    <n v="7148"/>
    <n v="0.498"/>
    <n v="106"/>
    <n v="404"/>
    <n v="0.26200000000000001"/>
    <n v="3457"/>
    <n v="6744"/>
    <n v="0.51300000000000001"/>
    <n v="9023"/>
  </r>
  <r>
    <n v="1990"/>
    <x v="34"/>
    <s v="Chicago Bulls"/>
    <n v="82"/>
    <n v="19830"/>
    <n v="3531"/>
    <n v="7090"/>
    <n v="0.498"/>
    <n v="250"/>
    <n v="669"/>
    <n v="0.374"/>
    <n v="3281"/>
    <n v="6421"/>
    <n v="0.51100000000000001"/>
    <n v="8977"/>
  </r>
  <r>
    <n v="1990"/>
    <x v="34"/>
    <s v="Indiana Pacers"/>
    <n v="82"/>
    <n v="19880"/>
    <n v="3381"/>
    <n v="6807"/>
    <n v="0.497"/>
    <n v="294"/>
    <n v="770"/>
    <n v="0.38200000000000001"/>
    <n v="3087"/>
    <n v="6037"/>
    <n v="0.51100000000000001"/>
    <n v="8962"/>
  </r>
  <r>
    <n v="1990"/>
    <x v="34"/>
    <s v="Atlanta Hawks"/>
    <n v="82"/>
    <n v="19730"/>
    <n v="3417"/>
    <n v="7019"/>
    <n v="0.48699999999999999"/>
    <n v="124"/>
    <n v="411"/>
    <n v="0.30199999999999999"/>
    <n v="3293"/>
    <n v="6608"/>
    <n v="0.498"/>
    <n v="8901"/>
  </r>
  <r>
    <n v="1990"/>
    <x v="34"/>
    <s v="New York Knicks"/>
    <n v="82"/>
    <n v="19830"/>
    <n v="3434"/>
    <n v="7089"/>
    <n v="0.48399999999999999"/>
    <n v="236"/>
    <n v="710"/>
    <n v="0.33200000000000002"/>
    <n v="3198"/>
    <n v="6379"/>
    <n v="0.501"/>
    <n v="8879"/>
  </r>
  <r>
    <n v="1990"/>
    <x v="34"/>
    <s v="Washington Bullets"/>
    <n v="82"/>
    <n v="19830"/>
    <n v="3598"/>
    <n v="7581"/>
    <n v="0.47499999999999998"/>
    <n v="37"/>
    <n v="197"/>
    <n v="0.188"/>
    <n v="3561"/>
    <n v="7384"/>
    <n v="0.48199999999999998"/>
    <n v="8832"/>
  </r>
  <r>
    <n v="1990"/>
    <x v="34"/>
    <s v="Seattle SuperSonics"/>
    <n v="82"/>
    <n v="19905"/>
    <n v="3466"/>
    <n v="7243"/>
    <n v="0.47899999999999998"/>
    <n v="231"/>
    <n v="650"/>
    <n v="0.35499999999999998"/>
    <n v="3235"/>
    <n v="6593"/>
    <n v="0.49099999999999999"/>
    <n v="8769"/>
  </r>
  <r>
    <n v="1990"/>
    <x v="34"/>
    <s v="Utah Jazz"/>
    <n v="82"/>
    <n v="19830"/>
    <n v="3330"/>
    <n v="6593"/>
    <n v="0.505"/>
    <n v="226"/>
    <n v="630"/>
    <n v="0.35899999999999999"/>
    <n v="3104"/>
    <n v="5963"/>
    <n v="0.52100000000000002"/>
    <n v="8760"/>
  </r>
  <r>
    <n v="1990"/>
    <x v="34"/>
    <s v="Houston Rockets"/>
    <n v="82"/>
    <n v="19805"/>
    <n v="3483"/>
    <n v="7250"/>
    <n v="0.48"/>
    <n v="153"/>
    <n v="491"/>
    <n v="0.312"/>
    <n v="3330"/>
    <n v="6759"/>
    <n v="0.49299999999999999"/>
    <n v="8752"/>
  </r>
  <r>
    <n v="1990"/>
    <x v="34"/>
    <s v="San Antonio Spurs"/>
    <n v="82"/>
    <n v="19730"/>
    <n v="3388"/>
    <n v="6997"/>
    <n v="0.48399999999999999"/>
    <n v="54"/>
    <n v="226"/>
    <n v="0.23899999999999999"/>
    <n v="3334"/>
    <n v="6771"/>
    <n v="0.49199999999999999"/>
    <n v="8718"/>
  </r>
  <r>
    <n v="1990"/>
    <x v="34"/>
    <s v="Milwaukee Bucks"/>
    <n v="82"/>
    <n v="19830"/>
    <n v="3380"/>
    <n v="7146"/>
    <n v="0.47299999999999998"/>
    <n v="209"/>
    <n v="670"/>
    <n v="0.312"/>
    <n v="3171"/>
    <n v="6476"/>
    <n v="0.49"/>
    <n v="8691"/>
  </r>
  <r>
    <n v="1990"/>
    <x v="34"/>
    <s v="Detroit Pistons"/>
    <n v="82"/>
    <n v="19805"/>
    <n v="3333"/>
    <n v="6980"/>
    <n v="0.47799999999999998"/>
    <n v="177"/>
    <n v="541"/>
    <n v="0.32700000000000001"/>
    <n v="3156"/>
    <n v="6439"/>
    <n v="0.49"/>
    <n v="8556"/>
  </r>
  <r>
    <n v="1990"/>
    <x v="34"/>
    <s v="Los Angeles Clippers"/>
    <n v="82"/>
    <n v="19805"/>
    <n v="3319"/>
    <n v="6853"/>
    <n v="0.48399999999999999"/>
    <n v="56"/>
    <n v="230"/>
    <n v="0.24299999999999999"/>
    <n v="3263"/>
    <n v="6623"/>
    <n v="0.49299999999999999"/>
    <n v="8509"/>
  </r>
  <r>
    <n v="1990"/>
    <x v="34"/>
    <s v="Cleveland Cavaliers"/>
    <n v="82"/>
    <n v="19880"/>
    <n v="3214"/>
    <n v="6977"/>
    <n v="0.46100000000000002"/>
    <n v="346"/>
    <n v="851"/>
    <n v="0.40699999999999997"/>
    <n v="2868"/>
    <n v="6126"/>
    <n v="0.46800000000000003"/>
    <n v="8411"/>
  </r>
  <r>
    <n v="1990"/>
    <x v="34"/>
    <s v="Dallas Mavericks"/>
    <n v="82"/>
    <n v="19855"/>
    <n v="3246"/>
    <n v="6831"/>
    <n v="0.47499999999999998"/>
    <n v="157"/>
    <n v="486"/>
    <n v="0.32300000000000001"/>
    <n v="3089"/>
    <n v="6345"/>
    <n v="0.48699999999999999"/>
    <n v="8384"/>
  </r>
  <r>
    <n v="1990"/>
    <x v="34"/>
    <s v="Sacramento Kings"/>
    <n v="82"/>
    <n v="19755"/>
    <n v="3305"/>
    <n v="7056"/>
    <n v="0.46800000000000003"/>
    <n v="216"/>
    <n v="649"/>
    <n v="0.33300000000000002"/>
    <n v="3089"/>
    <n v="6407"/>
    <n v="0.48199999999999998"/>
    <n v="8341"/>
  </r>
  <r>
    <n v="1990"/>
    <x v="34"/>
    <s v="Miami Heat"/>
    <n v="82"/>
    <n v="19730"/>
    <n v="3383"/>
    <n v="7345"/>
    <n v="0.46100000000000002"/>
    <n v="88"/>
    <n v="300"/>
    <n v="0.29299999999999998"/>
    <n v="3295"/>
    <n v="7045"/>
    <n v="0.46800000000000003"/>
    <n v="8247"/>
  </r>
  <r>
    <n v="1990"/>
    <x v="34"/>
    <s v="Charlotte Hornets"/>
    <n v="82"/>
    <n v="19755"/>
    <n v="3270"/>
    <n v="7183"/>
    <n v="0.45500000000000002"/>
    <n v="205"/>
    <n v="611"/>
    <n v="0.33600000000000002"/>
    <n v="3065"/>
    <n v="6572"/>
    <n v="0.46600000000000003"/>
    <n v="8232"/>
  </r>
  <r>
    <n v="1990"/>
    <x v="34"/>
    <s v="New Jersey Nets"/>
    <n v="82"/>
    <n v="19705"/>
    <n v="3157"/>
    <n v="7415"/>
    <n v="0.42599999999999999"/>
    <n v="140"/>
    <n v="506"/>
    <n v="0.27700000000000002"/>
    <n v="3017"/>
    <n v="6909"/>
    <n v="0.437"/>
    <n v="8208"/>
  </r>
  <r>
    <n v="1990"/>
    <x v="34"/>
    <s v="Minnesota Timberwolves"/>
    <n v="82"/>
    <n v="19855"/>
    <n v="3067"/>
    <n v="6876"/>
    <n v="0.44600000000000001"/>
    <n v="73"/>
    <n v="294"/>
    <n v="0.248"/>
    <n v="2994"/>
    <n v="6582"/>
    <n v="0.45500000000000002"/>
    <n v="7803"/>
  </r>
  <r>
    <n v="1989"/>
    <x v="35"/>
    <s v="Phoenix Suns"/>
    <n v="82"/>
    <n v="19755"/>
    <n v="3754"/>
    <n v="7545"/>
    <n v="0.498"/>
    <n v="168"/>
    <n v="481"/>
    <n v="0.34899999999999998"/>
    <n v="3586"/>
    <n v="7064"/>
    <n v="0.50800000000000001"/>
    <n v="9727"/>
  </r>
  <r>
    <n v="1989"/>
    <x v="35"/>
    <s v="Denver Nuggets"/>
    <n v="82"/>
    <n v="19880"/>
    <n v="3813"/>
    <n v="8140"/>
    <n v="0.46800000000000003"/>
    <n v="228"/>
    <n v="676"/>
    <n v="0.33700000000000002"/>
    <n v="3585"/>
    <n v="7464"/>
    <n v="0.48"/>
    <n v="9675"/>
  </r>
  <r>
    <n v="1989"/>
    <x v="35"/>
    <s v="New York Knicks"/>
    <n v="82"/>
    <n v="19805"/>
    <n v="3701"/>
    <n v="7611"/>
    <n v="0.48599999999999999"/>
    <n v="386"/>
    <n v="1147"/>
    <n v="0.33700000000000002"/>
    <n v="3315"/>
    <n v="6464"/>
    <n v="0.51300000000000001"/>
    <n v="9567"/>
  </r>
  <r>
    <n v="1989"/>
    <x v="35"/>
    <s v="Golden State Warriors"/>
    <n v="82"/>
    <n v="19905"/>
    <n v="3730"/>
    <n v="7977"/>
    <n v="0.46800000000000003"/>
    <n v="194"/>
    <n v="629"/>
    <n v="0.308"/>
    <n v="3536"/>
    <n v="7348"/>
    <n v="0.48099999999999998"/>
    <n v="9558"/>
  </r>
  <r>
    <n v="1989"/>
    <x v="35"/>
    <s v="Los Angeles Lakers"/>
    <n v="82"/>
    <n v="19805"/>
    <n v="3584"/>
    <n v="7143"/>
    <n v="0.502"/>
    <n v="227"/>
    <n v="667"/>
    <n v="0.34"/>
    <n v="3357"/>
    <n v="6476"/>
    <n v="0.51800000000000002"/>
    <n v="9406"/>
  </r>
  <r>
    <n v="1989"/>
    <x v="35"/>
    <s v="Portland Trail Blazers"/>
    <n v="82"/>
    <n v="19830"/>
    <n v="3695"/>
    <n v="7795"/>
    <n v="0.47399999999999998"/>
    <n v="216"/>
    <n v="645"/>
    <n v="0.33500000000000002"/>
    <n v="3479"/>
    <n v="7150"/>
    <n v="0.48699999999999999"/>
    <n v="9395"/>
  </r>
  <r>
    <n v="1989"/>
    <x v="35"/>
    <s v="Seattle SuperSonics"/>
    <n v="82"/>
    <n v="19780"/>
    <n v="3564"/>
    <n v="7478"/>
    <n v="0.47699999999999998"/>
    <n v="293"/>
    <n v="774"/>
    <n v="0.379"/>
    <n v="3271"/>
    <n v="6704"/>
    <n v="0.48799999999999999"/>
    <n v="9196"/>
  </r>
  <r>
    <n v="1989"/>
    <x v="35"/>
    <s v="Philadelphia 76ers"/>
    <n v="82"/>
    <n v="19780"/>
    <n v="3500"/>
    <n v="7201"/>
    <n v="0.48599999999999999"/>
    <n v="204"/>
    <n v="646"/>
    <n v="0.316"/>
    <n v="3296"/>
    <n v="6555"/>
    <n v="0.503"/>
    <n v="9174"/>
  </r>
  <r>
    <n v="1989"/>
    <x v="35"/>
    <s v="Atlanta Hawks"/>
    <n v="82"/>
    <n v="19805"/>
    <n v="3412"/>
    <n v="7230"/>
    <n v="0.47199999999999998"/>
    <n v="110"/>
    <n v="397"/>
    <n v="0.27700000000000002"/>
    <n v="3302"/>
    <n v="6833"/>
    <n v="0.48299999999999998"/>
    <n v="9102"/>
  </r>
  <r>
    <n v="1989"/>
    <x v="35"/>
    <s v="Boston Celtics"/>
    <n v="82"/>
    <n v="19780"/>
    <n v="3520"/>
    <n v="7143"/>
    <n v="0.49299999999999999"/>
    <n v="78"/>
    <n v="309"/>
    <n v="0.252"/>
    <n v="3442"/>
    <n v="6834"/>
    <n v="0.504"/>
    <n v="8958"/>
  </r>
  <r>
    <n v="1989"/>
    <x v="35"/>
    <s v="Milwaukee Bucks"/>
    <n v="82"/>
    <n v="19755"/>
    <n v="3399"/>
    <n v="7167"/>
    <n v="0.47399999999999998"/>
    <n v="179"/>
    <n v="567"/>
    <n v="0.316"/>
    <n v="3220"/>
    <n v="6600"/>
    <n v="0.48799999999999999"/>
    <n v="8932"/>
  </r>
  <r>
    <n v="1989"/>
    <x v="35"/>
    <s v="Cleveland Cavaliers"/>
    <n v="82"/>
    <n v="19755"/>
    <n v="3466"/>
    <n v="6904"/>
    <n v="0.502"/>
    <n v="170"/>
    <n v="474"/>
    <n v="0.35899999999999999"/>
    <n v="3296"/>
    <n v="6430"/>
    <n v="0.51300000000000001"/>
    <n v="8923"/>
  </r>
  <r>
    <n v="1989"/>
    <x v="35"/>
    <s v="Houston Rockets"/>
    <n v="82"/>
    <n v="19855"/>
    <n v="3412"/>
    <n v="7196"/>
    <n v="0.47399999999999998"/>
    <n v="164"/>
    <n v="523"/>
    <n v="0.314"/>
    <n v="3248"/>
    <n v="6673"/>
    <n v="0.48699999999999999"/>
    <n v="8897"/>
  </r>
  <r>
    <n v="1989"/>
    <x v="35"/>
    <s v="Washington Bullets"/>
    <n v="82"/>
    <n v="19855"/>
    <n v="3519"/>
    <n v="7591"/>
    <n v="0.46400000000000002"/>
    <n v="52"/>
    <n v="243"/>
    <n v="0.214"/>
    <n v="3467"/>
    <n v="7348"/>
    <n v="0.47199999999999998"/>
    <n v="8879"/>
  </r>
  <r>
    <n v="1989"/>
    <x v="35"/>
    <s v="Indiana Pacers"/>
    <n v="82"/>
    <n v="19855"/>
    <n v="3385"/>
    <n v="6945"/>
    <n v="0.48699999999999999"/>
    <n v="202"/>
    <n v="615"/>
    <n v="0.32800000000000001"/>
    <n v="3183"/>
    <n v="6330"/>
    <n v="0.503"/>
    <n v="8767"/>
  </r>
  <r>
    <n v="1989"/>
    <x v="35"/>
    <s v="Detroit Pistons"/>
    <n v="82"/>
    <n v="19830"/>
    <n v="3395"/>
    <n v="6879"/>
    <n v="0.49399999999999999"/>
    <n v="120"/>
    <n v="400"/>
    <n v="0.3"/>
    <n v="3275"/>
    <n v="6479"/>
    <n v="0.505"/>
    <n v="8740"/>
  </r>
  <r>
    <n v="1989"/>
    <x v="35"/>
    <s v="Chicago Bulls"/>
    <n v="82"/>
    <n v="19780"/>
    <n v="3448"/>
    <n v="6968"/>
    <n v="0.495"/>
    <n v="174"/>
    <n v="530"/>
    <n v="0.32800000000000001"/>
    <n v="3274"/>
    <n v="6438"/>
    <n v="0.50900000000000001"/>
    <n v="8726"/>
  </r>
  <r>
    <n v="1989"/>
    <x v="35"/>
    <s v="Los Angeles Clippers"/>
    <n v="82"/>
    <n v="19855"/>
    <n v="3526"/>
    <n v="7428"/>
    <n v="0.47499999999999998"/>
    <n v="54"/>
    <n v="234"/>
    <n v="0.23100000000000001"/>
    <n v="3472"/>
    <n v="7194"/>
    <n v="0.48299999999999998"/>
    <n v="8712"/>
  </r>
  <r>
    <n v="1989"/>
    <x v="35"/>
    <s v="San Antonio Spurs"/>
    <n v="82"/>
    <n v="19755"/>
    <n v="3469"/>
    <n v="7409"/>
    <n v="0.46800000000000003"/>
    <n v="63"/>
    <n v="293"/>
    <n v="0.215"/>
    <n v="3406"/>
    <n v="7116"/>
    <n v="0.47899999999999998"/>
    <n v="8652"/>
  </r>
  <r>
    <n v="1989"/>
    <x v="35"/>
    <s v="Sacramento Kings"/>
    <n v="82"/>
    <n v="19780"/>
    <n v="3362"/>
    <n v="7351"/>
    <n v="0.45700000000000002"/>
    <n v="307"/>
    <n v="824"/>
    <n v="0.373"/>
    <n v="3055"/>
    <n v="6527"/>
    <n v="0.46800000000000003"/>
    <n v="8651"/>
  </r>
  <r>
    <n v="1989"/>
    <x v="35"/>
    <s v="Utah Jazz"/>
    <n v="82"/>
    <n v="19730"/>
    <n v="3182"/>
    <n v="6595"/>
    <n v="0.48199999999999998"/>
    <n v="114"/>
    <n v="380"/>
    <n v="0.3"/>
    <n v="3068"/>
    <n v="6215"/>
    <n v="0.49399999999999999"/>
    <n v="8588"/>
  </r>
  <r>
    <n v="1989"/>
    <x v="35"/>
    <s v="Charlotte Hornets"/>
    <n v="82"/>
    <n v="19780"/>
    <n v="3426"/>
    <n v="7430"/>
    <n v="0.46100000000000002"/>
    <n v="134"/>
    <n v="430"/>
    <n v="0.312"/>
    <n v="3292"/>
    <n v="7000"/>
    <n v="0.47"/>
    <n v="8566"/>
  </r>
  <r>
    <n v="1989"/>
    <x v="35"/>
    <s v="New Jersey Nets"/>
    <n v="82"/>
    <n v="19805"/>
    <n v="3333"/>
    <n v="7226"/>
    <n v="0.46100000000000002"/>
    <n v="187"/>
    <n v="568"/>
    <n v="0.32900000000000001"/>
    <n v="3146"/>
    <n v="6658"/>
    <n v="0.47299999999999998"/>
    <n v="8506"/>
  </r>
  <r>
    <n v="1989"/>
    <x v="35"/>
    <s v="Dallas Mavericks"/>
    <n v="82"/>
    <n v="19780"/>
    <n v="3244"/>
    <n v="6917"/>
    <n v="0.46899999999999997"/>
    <n v="211"/>
    <n v="681"/>
    <n v="0.31"/>
    <n v="3033"/>
    <n v="6236"/>
    <n v="0.48599999999999999"/>
    <n v="8484"/>
  </r>
  <r>
    <n v="1989"/>
    <x v="35"/>
    <s v="Miami Heat"/>
    <n v="82"/>
    <n v="19855"/>
    <n v="3221"/>
    <n v="7116"/>
    <n v="0.45300000000000001"/>
    <n v="97"/>
    <n v="298"/>
    <n v="0.32600000000000001"/>
    <n v="3124"/>
    <n v="6818"/>
    <n v="0.45800000000000002"/>
    <n v="8016"/>
  </r>
  <r>
    <n v="1988"/>
    <x v="36"/>
    <s v="Denver Nuggets"/>
    <n v="82"/>
    <n v="19780"/>
    <n v="3770"/>
    <n v="7961"/>
    <n v="0.47399999999999998"/>
    <n v="192"/>
    <n v="562"/>
    <n v="0.34200000000000003"/>
    <n v="3578"/>
    <n v="7399"/>
    <n v="0.48399999999999999"/>
    <n v="9573"/>
  </r>
  <r>
    <n v="1988"/>
    <x v="36"/>
    <s v="Portland Trail Blazers"/>
    <n v="82"/>
    <n v="19730"/>
    <n v="3661"/>
    <n v="7460"/>
    <n v="0.49099999999999999"/>
    <n v="117"/>
    <n v="380"/>
    <n v="0.308"/>
    <n v="3544"/>
    <n v="7080"/>
    <n v="0.501"/>
    <n v="9518"/>
  </r>
  <r>
    <n v="1988"/>
    <x v="36"/>
    <s v="Boston Celtics"/>
    <n v="82"/>
    <n v="19780"/>
    <n v="3599"/>
    <n v="6905"/>
    <n v="0.52100000000000002"/>
    <n v="271"/>
    <n v="705"/>
    <n v="0.38400000000000001"/>
    <n v="3328"/>
    <n v="6200"/>
    <n v="0.53700000000000003"/>
    <n v="9315"/>
  </r>
  <r>
    <n v="1988"/>
    <x v="36"/>
    <s v="San Antonio Spurs"/>
    <n v="82"/>
    <n v="19805"/>
    <n v="3706"/>
    <n v="7559"/>
    <n v="0.49"/>
    <n v="133"/>
    <n v="412"/>
    <n v="0.32300000000000001"/>
    <n v="3573"/>
    <n v="7147"/>
    <n v="0.5"/>
    <n v="9314"/>
  </r>
  <r>
    <n v="1988"/>
    <x v="36"/>
    <s v="Los Angeles Lakers"/>
    <n v="82"/>
    <n v="19805"/>
    <n v="3576"/>
    <n v="7078"/>
    <n v="0.505"/>
    <n v="142"/>
    <n v="478"/>
    <n v="0.29699999999999999"/>
    <n v="3434"/>
    <n v="6600"/>
    <n v="0.52"/>
    <n v="9250"/>
  </r>
  <r>
    <n v="1988"/>
    <x v="36"/>
    <s v="Seattle SuperSonics"/>
    <n v="82"/>
    <n v="19855"/>
    <n v="3544"/>
    <n v="7443"/>
    <n v="0.47599999999999998"/>
    <n v="221"/>
    <n v="638"/>
    <n v="0.34599999999999997"/>
    <n v="3323"/>
    <n v="6805"/>
    <n v="0.48799999999999999"/>
    <n v="9135"/>
  </r>
  <r>
    <n v="1988"/>
    <x v="36"/>
    <s v="Dallas Mavericks"/>
    <n v="82"/>
    <n v="19755"/>
    <n v="3413"/>
    <n v="7191"/>
    <n v="0.47499999999999998"/>
    <n v="154"/>
    <n v="526"/>
    <n v="0.29299999999999998"/>
    <n v="3259"/>
    <n v="6665"/>
    <n v="0.48899999999999999"/>
    <n v="8960"/>
  </r>
  <r>
    <n v="1988"/>
    <x v="36"/>
    <s v="Detroit Pistons"/>
    <n v="82"/>
    <n v="19780"/>
    <n v="3461"/>
    <n v="7018"/>
    <n v="0.49299999999999999"/>
    <n v="58"/>
    <n v="202"/>
    <n v="0.28699999999999998"/>
    <n v="3403"/>
    <n v="6816"/>
    <n v="0.499"/>
    <n v="8957"/>
  </r>
  <r>
    <n v="1988"/>
    <x v="36"/>
    <s v="Houston Rockets"/>
    <n v="82"/>
    <n v="19680"/>
    <n v="3465"/>
    <n v="7354"/>
    <n v="0.47099999999999997"/>
    <n v="69"/>
    <n v="291"/>
    <n v="0.23699999999999999"/>
    <n v="3396"/>
    <n v="7063"/>
    <n v="0.48099999999999998"/>
    <n v="8935"/>
  </r>
  <r>
    <n v="1988"/>
    <x v="36"/>
    <s v="Phoenix Suns"/>
    <n v="82"/>
    <n v="19730"/>
    <n v="3551"/>
    <n v="7302"/>
    <n v="0.48599999999999999"/>
    <n v="118"/>
    <n v="357"/>
    <n v="0.33100000000000002"/>
    <n v="3433"/>
    <n v="6945"/>
    <n v="0.49399999999999999"/>
    <n v="8901"/>
  </r>
  <r>
    <n v="1988"/>
    <x v="36"/>
    <s v="Utah Jazz"/>
    <n v="82"/>
    <n v="19705"/>
    <n v="3484"/>
    <n v="7092"/>
    <n v="0.49099999999999999"/>
    <n v="129"/>
    <n v="404"/>
    <n v="0.31900000000000001"/>
    <n v="3355"/>
    <n v="6688"/>
    <n v="0.502"/>
    <n v="8899"/>
  </r>
  <r>
    <n v="1988"/>
    <x v="36"/>
    <s v="Sacramento Kings"/>
    <n v="82"/>
    <n v="19780"/>
    <n v="3458"/>
    <n v="7337"/>
    <n v="0.47099999999999997"/>
    <n v="144"/>
    <n v="450"/>
    <n v="0.32"/>
    <n v="3314"/>
    <n v="6887"/>
    <n v="0.48099999999999998"/>
    <n v="8855"/>
  </r>
  <r>
    <n v="1988"/>
    <x v="36"/>
    <s v="Atlanta Hawks"/>
    <n v="82"/>
    <n v="19780"/>
    <n v="3443"/>
    <n v="7102"/>
    <n v="0.48499999999999999"/>
    <n v="85"/>
    <n v="282"/>
    <n v="0.30099999999999999"/>
    <n v="3358"/>
    <n v="6820"/>
    <n v="0.49199999999999999"/>
    <n v="8844"/>
  </r>
  <r>
    <n v="1988"/>
    <x v="36"/>
    <s v="Golden State Warriors"/>
    <n v="82"/>
    <n v="19780"/>
    <n v="3463"/>
    <n v="7404"/>
    <n v="0.46800000000000003"/>
    <n v="91"/>
    <n v="312"/>
    <n v="0.29199999999999998"/>
    <n v="3372"/>
    <n v="7092"/>
    <n v="0.47499999999999998"/>
    <n v="8771"/>
  </r>
  <r>
    <n v="1988"/>
    <x v="36"/>
    <s v="Milwaukee Bucks"/>
    <n v="82"/>
    <n v="19780"/>
    <n v="3366"/>
    <n v="7079"/>
    <n v="0.47499999999999998"/>
    <n v="133"/>
    <n v="410"/>
    <n v="0.32400000000000001"/>
    <n v="3233"/>
    <n v="6669"/>
    <n v="0.48499999999999999"/>
    <n v="8697"/>
  </r>
  <r>
    <n v="1988"/>
    <x v="36"/>
    <s v="Philadelphia 76ers"/>
    <n v="82"/>
    <n v="19905"/>
    <n v="3214"/>
    <n v="6785"/>
    <n v="0.47399999999999998"/>
    <n v="152"/>
    <n v="471"/>
    <n v="0.32300000000000001"/>
    <n v="3062"/>
    <n v="6314"/>
    <n v="0.48499999999999999"/>
    <n v="8667"/>
  </r>
  <r>
    <n v="1988"/>
    <x v="36"/>
    <s v="New York Knicks"/>
    <n v="82"/>
    <n v="19805"/>
    <n v="3363"/>
    <n v="7232"/>
    <n v="0.46500000000000002"/>
    <n v="179"/>
    <n v="567"/>
    <n v="0.316"/>
    <n v="3184"/>
    <n v="6665"/>
    <n v="0.47799999999999998"/>
    <n v="8655"/>
  </r>
  <r>
    <n v="1988"/>
    <x v="36"/>
    <s v="Washington Bullets"/>
    <n v="82"/>
    <n v="19880"/>
    <n v="3355"/>
    <n v="7164"/>
    <n v="0.46800000000000003"/>
    <n v="29"/>
    <n v="138"/>
    <n v="0.21"/>
    <n v="3326"/>
    <n v="7026"/>
    <n v="0.47299999999999998"/>
    <n v="8653"/>
  </r>
  <r>
    <n v="1988"/>
    <x v="36"/>
    <s v="Chicago Bulls"/>
    <n v="82"/>
    <n v="19855"/>
    <n v="3434"/>
    <n v="7015"/>
    <n v="0.49"/>
    <n v="56"/>
    <n v="243"/>
    <n v="0.23"/>
    <n v="3378"/>
    <n v="6772"/>
    <n v="0.499"/>
    <n v="8609"/>
  </r>
  <r>
    <n v="1988"/>
    <x v="36"/>
    <s v="Indiana Pacers"/>
    <n v="82"/>
    <n v="19705"/>
    <n v="3436"/>
    <n v="7154"/>
    <n v="0.48"/>
    <n v="163"/>
    <n v="485"/>
    <n v="0.33600000000000002"/>
    <n v="3273"/>
    <n v="6669"/>
    <n v="0.49099999999999999"/>
    <n v="8581"/>
  </r>
  <r>
    <n v="1988"/>
    <x v="36"/>
    <s v="Cleveland Cavaliers"/>
    <n v="82"/>
    <n v="19780"/>
    <n v="3313"/>
    <n v="6755"/>
    <n v="0.49"/>
    <n v="127"/>
    <n v="336"/>
    <n v="0.378"/>
    <n v="3186"/>
    <n v="6419"/>
    <n v="0.496"/>
    <n v="8566"/>
  </r>
  <r>
    <n v="1988"/>
    <x v="36"/>
    <s v="New Jersey Nets"/>
    <n v="82"/>
    <n v="19780"/>
    <n v="3208"/>
    <n v="6857"/>
    <n v="0.46800000000000003"/>
    <n v="137"/>
    <n v="455"/>
    <n v="0.30099999999999999"/>
    <n v="3071"/>
    <n v="6402"/>
    <n v="0.48"/>
    <n v="8235"/>
  </r>
  <r>
    <n v="1988"/>
    <x v="36"/>
    <s v="Los Angeles Clippers"/>
    <n v="82"/>
    <n v="19805"/>
    <n v="3190"/>
    <n v="7194"/>
    <n v="0.443"/>
    <n v="79"/>
    <n v="317"/>
    <n v="0.249"/>
    <n v="3111"/>
    <n v="6877"/>
    <n v="0.45200000000000001"/>
    <n v="8103"/>
  </r>
  <r>
    <n v="1987"/>
    <x v="37"/>
    <s v="Portland Trail Blazers"/>
    <n v="82"/>
    <n v="19805"/>
    <n v="3650"/>
    <n v="7249"/>
    <n v="0.504"/>
    <n v="98"/>
    <n v="339"/>
    <n v="0.28899999999999998"/>
    <n v="3552"/>
    <n v="6910"/>
    <n v="0.51400000000000001"/>
    <n v="9667"/>
  </r>
  <r>
    <n v="1987"/>
    <x v="37"/>
    <s v="Los Angeles Lakers"/>
    <n v="82"/>
    <n v="19730"/>
    <n v="3740"/>
    <n v="7245"/>
    <n v="0.51600000000000001"/>
    <n v="164"/>
    <n v="447"/>
    <n v="0.36699999999999999"/>
    <n v="3576"/>
    <n v="6798"/>
    <n v="0.52600000000000002"/>
    <n v="9656"/>
  </r>
  <r>
    <n v="1987"/>
    <x v="37"/>
    <s v="Denver Nuggets"/>
    <n v="82"/>
    <n v="19780"/>
    <n v="3744"/>
    <n v="7951"/>
    <n v="0.47099999999999997"/>
    <n v="106"/>
    <n v="391"/>
    <n v="0.27100000000000002"/>
    <n v="3638"/>
    <n v="7560"/>
    <n v="0.48099999999999998"/>
    <n v="9569"/>
  </r>
  <r>
    <n v="1987"/>
    <x v="37"/>
    <s v="Dallas Mavericks"/>
    <n v="82"/>
    <n v="19880"/>
    <n v="3594"/>
    <n v="7373"/>
    <n v="0.48699999999999999"/>
    <n v="231"/>
    <n v="653"/>
    <n v="0.35399999999999998"/>
    <n v="3363"/>
    <n v="6720"/>
    <n v="0.5"/>
    <n v="9567"/>
  </r>
  <r>
    <n v="1987"/>
    <x v="37"/>
    <s v="Seattle SuperSonics"/>
    <n v="82"/>
    <n v="19855"/>
    <n v="3593"/>
    <n v="7451"/>
    <n v="0.48199999999999998"/>
    <n v="191"/>
    <n v="571"/>
    <n v="0.33500000000000002"/>
    <n v="3402"/>
    <n v="6880"/>
    <n v="0.49399999999999999"/>
    <n v="9325"/>
  </r>
  <r>
    <n v="1987"/>
    <x v="37"/>
    <s v="Boston Celtics"/>
    <n v="82"/>
    <n v="19805"/>
    <n v="3645"/>
    <n v="7051"/>
    <n v="0.51700000000000002"/>
    <n v="207"/>
    <n v="565"/>
    <n v="0.36599999999999999"/>
    <n v="3438"/>
    <n v="6486"/>
    <n v="0.53"/>
    <n v="9237"/>
  </r>
  <r>
    <n v="1987"/>
    <x v="37"/>
    <s v="Golden State Warriors"/>
    <n v="82"/>
    <n v="19905"/>
    <n v="3551"/>
    <n v="7412"/>
    <n v="0.47899999999999998"/>
    <n v="116"/>
    <n v="364"/>
    <n v="0.31900000000000001"/>
    <n v="3435"/>
    <n v="7048"/>
    <n v="0.48699999999999999"/>
    <n v="9188"/>
  </r>
  <r>
    <n v="1987"/>
    <x v="37"/>
    <s v="Detroit Pistons"/>
    <n v="82"/>
    <n v="19830"/>
    <n v="3544"/>
    <n v="7237"/>
    <n v="0.49"/>
    <n v="39"/>
    <n v="169"/>
    <n v="0.23100000000000001"/>
    <n v="3505"/>
    <n v="7068"/>
    <n v="0.496"/>
    <n v="9118"/>
  </r>
  <r>
    <n v="1987"/>
    <x v="37"/>
    <s v="Phoenix Suns"/>
    <n v="82"/>
    <n v="19855"/>
    <n v="3575"/>
    <n v="7190"/>
    <n v="0.497"/>
    <n v="61"/>
    <n v="252"/>
    <n v="0.24199999999999999"/>
    <n v="3514"/>
    <n v="6938"/>
    <n v="0.50600000000000001"/>
    <n v="9111"/>
  </r>
  <r>
    <n v="1987"/>
    <x v="37"/>
    <s v="Sacramento Kings"/>
    <n v="82"/>
    <n v="19780"/>
    <n v="3522"/>
    <n v="7413"/>
    <n v="0.47499999999999998"/>
    <n v="77"/>
    <n v="307"/>
    <n v="0.251"/>
    <n v="3445"/>
    <n v="7106"/>
    <n v="0.48499999999999999"/>
    <n v="9095"/>
  </r>
  <r>
    <n v="1987"/>
    <x v="37"/>
    <s v="Milwaukee Bucks"/>
    <n v="82"/>
    <n v="19780"/>
    <n v="3457"/>
    <n v="7282"/>
    <n v="0.47499999999999998"/>
    <n v="185"/>
    <n v="572"/>
    <n v="0.32300000000000001"/>
    <n v="3272"/>
    <n v="6710"/>
    <n v="0.48799999999999999"/>
    <n v="9052"/>
  </r>
  <r>
    <n v="1987"/>
    <x v="37"/>
    <s v="Atlanta Hawks"/>
    <n v="82"/>
    <n v="19730"/>
    <n v="3435"/>
    <n v="7141"/>
    <n v="0.48099999999999998"/>
    <n v="135"/>
    <n v="425"/>
    <n v="0.318"/>
    <n v="3300"/>
    <n v="6716"/>
    <n v="0.49099999999999999"/>
    <n v="9024"/>
  </r>
  <r>
    <n v="1987"/>
    <x v="37"/>
    <s v="New Jersey Nets"/>
    <n v="82"/>
    <n v="19855"/>
    <n v="3374"/>
    <n v="7083"/>
    <n v="0.47599999999999998"/>
    <n v="145"/>
    <n v="449"/>
    <n v="0.32300000000000001"/>
    <n v="3229"/>
    <n v="6634"/>
    <n v="0.48699999999999999"/>
    <n v="8893"/>
  </r>
  <r>
    <n v="1987"/>
    <x v="37"/>
    <s v="San Antonio Spurs"/>
    <n v="82"/>
    <n v="19805"/>
    <n v="3532"/>
    <n v="7456"/>
    <n v="0.47399999999999998"/>
    <n v="117"/>
    <n v="403"/>
    <n v="0.28999999999999998"/>
    <n v="3415"/>
    <n v="7053"/>
    <n v="0.48399999999999999"/>
    <n v="8882"/>
  </r>
  <r>
    <n v="1987"/>
    <x v="37"/>
    <s v="Utah Jazz"/>
    <n v="82"/>
    <n v="19755"/>
    <n v="3485"/>
    <n v="7514"/>
    <n v="0.46400000000000002"/>
    <n v="139"/>
    <n v="448"/>
    <n v="0.31"/>
    <n v="3346"/>
    <n v="7066"/>
    <n v="0.47399999999999998"/>
    <n v="8844"/>
  </r>
  <r>
    <n v="1987"/>
    <x v="37"/>
    <s v="Houston Rockets"/>
    <n v="82"/>
    <n v="19780"/>
    <n v="3465"/>
    <n v="7262"/>
    <n v="0.47699999999999998"/>
    <n v="89"/>
    <n v="324"/>
    <n v="0.27500000000000002"/>
    <n v="3376"/>
    <n v="6938"/>
    <n v="0.48699999999999999"/>
    <n v="8765"/>
  </r>
  <r>
    <n v="1987"/>
    <x v="37"/>
    <s v="Philadelphia 76ers"/>
    <n v="82"/>
    <n v="19880"/>
    <n v="3335"/>
    <n v="6792"/>
    <n v="0.49099999999999999"/>
    <n v="88"/>
    <n v="340"/>
    <n v="0.25900000000000001"/>
    <n v="3247"/>
    <n v="6452"/>
    <n v="0.503"/>
    <n v="8729"/>
  </r>
  <r>
    <n v="1987"/>
    <x v="37"/>
    <s v="Indiana Pacers"/>
    <n v="82"/>
    <n v="19930"/>
    <n v="3454"/>
    <n v="7324"/>
    <n v="0.47199999999999998"/>
    <n v="94"/>
    <n v="316"/>
    <n v="0.29699999999999999"/>
    <n v="3360"/>
    <n v="7008"/>
    <n v="0.47899999999999998"/>
    <n v="8698"/>
  </r>
  <r>
    <n v="1987"/>
    <x v="37"/>
    <s v="Washington Bullets"/>
    <n v="82"/>
    <n v="19705"/>
    <n v="3356"/>
    <n v="7397"/>
    <n v="0.45400000000000001"/>
    <n v="43"/>
    <n v="218"/>
    <n v="0.19700000000000001"/>
    <n v="3313"/>
    <n v="7179"/>
    <n v="0.46100000000000002"/>
    <n v="8690"/>
  </r>
  <r>
    <n v="1987"/>
    <x v="37"/>
    <s v="Chicago Bulls"/>
    <n v="82"/>
    <n v="19830"/>
    <n v="3382"/>
    <n v="7155"/>
    <n v="0.47299999999999998"/>
    <n v="78"/>
    <n v="299"/>
    <n v="0.26100000000000001"/>
    <n v="3304"/>
    <n v="6856"/>
    <n v="0.48199999999999998"/>
    <n v="8596"/>
  </r>
  <r>
    <n v="1987"/>
    <x v="37"/>
    <s v="Los Angeles Clippers"/>
    <n v="82"/>
    <n v="19780"/>
    <n v="3311"/>
    <n v="7332"/>
    <n v="0.45200000000000001"/>
    <n v="78"/>
    <n v="348"/>
    <n v="0.224"/>
    <n v="3233"/>
    <n v="6984"/>
    <n v="0.46300000000000002"/>
    <n v="8566"/>
  </r>
  <r>
    <n v="1987"/>
    <x v="37"/>
    <s v="Cleveland Cavaliers"/>
    <n v="82"/>
    <n v="19755"/>
    <n v="3349"/>
    <n v="7122"/>
    <n v="0.47"/>
    <n v="81"/>
    <n v="338"/>
    <n v="0.24"/>
    <n v="3268"/>
    <n v="6784"/>
    <n v="0.48199999999999998"/>
    <n v="8558"/>
  </r>
  <r>
    <n v="1987"/>
    <x v="37"/>
    <s v="New York Knicks"/>
    <n v="82"/>
    <n v="19780"/>
    <n v="3329"/>
    <n v="7023"/>
    <n v="0.47399999999999998"/>
    <n v="125"/>
    <n v="375"/>
    <n v="0.33300000000000002"/>
    <n v="3204"/>
    <n v="6648"/>
    <n v="0.48199999999999998"/>
    <n v="8508"/>
  </r>
  <r>
    <n v="1986"/>
    <x v="38"/>
    <s v="Los Angeles Lakers"/>
    <n v="82"/>
    <n v="19830"/>
    <n v="3834"/>
    <n v="7343"/>
    <n v="0.52200000000000002"/>
    <n v="138"/>
    <n v="409"/>
    <n v="0.33700000000000002"/>
    <n v="3696"/>
    <n v="6934"/>
    <n v="0.53300000000000003"/>
    <n v="9618"/>
  </r>
  <r>
    <n v="1986"/>
    <x v="38"/>
    <s v="Dallas Mavericks"/>
    <n v="82"/>
    <n v="19805"/>
    <n v="3631"/>
    <n v="7254"/>
    <n v="0.501"/>
    <n v="141"/>
    <n v="446"/>
    <n v="0.316"/>
    <n v="3490"/>
    <n v="6808"/>
    <n v="0.51300000000000001"/>
    <n v="9453"/>
  </r>
  <r>
    <n v="1986"/>
    <x v="38"/>
    <s v="Portland Trail Blazers"/>
    <n v="82"/>
    <n v="19855"/>
    <n v="3610"/>
    <n v="7281"/>
    <n v="0.496"/>
    <n v="74"/>
    <n v="275"/>
    <n v="0.26900000000000002"/>
    <n v="3536"/>
    <n v="7006"/>
    <n v="0.505"/>
    <n v="9436"/>
  </r>
  <r>
    <n v="1986"/>
    <x v="38"/>
    <s v="Denver Nuggets"/>
    <n v="82"/>
    <n v="19755"/>
    <n v="3705"/>
    <n v="7868"/>
    <n v="0.47099999999999997"/>
    <n v="71"/>
    <n v="305"/>
    <n v="0.23300000000000001"/>
    <n v="3634"/>
    <n v="7563"/>
    <n v="0.48"/>
    <n v="9410"/>
  </r>
  <r>
    <n v="1986"/>
    <x v="38"/>
    <s v="Milwaukee Bucks"/>
    <n v="82"/>
    <n v="19805"/>
    <n v="3601"/>
    <n v="7310"/>
    <n v="0.49299999999999999"/>
    <n v="125"/>
    <n v="382"/>
    <n v="0.32700000000000001"/>
    <n v="3476"/>
    <n v="6928"/>
    <n v="0.502"/>
    <n v="9390"/>
  </r>
  <r>
    <n v="1986"/>
    <x v="38"/>
    <s v="Houston Rockets"/>
    <n v="82"/>
    <n v="19755"/>
    <n v="3759"/>
    <n v="7671"/>
    <n v="0.49"/>
    <n v="85"/>
    <n v="310"/>
    <n v="0.27400000000000002"/>
    <n v="3674"/>
    <n v="7361"/>
    <n v="0.499"/>
    <n v="9379"/>
  </r>
  <r>
    <n v="1986"/>
    <x v="38"/>
    <s v="Detroit Pistons"/>
    <n v="82"/>
    <n v="19780"/>
    <n v="3754"/>
    <n v="7750"/>
    <n v="0.48399999999999999"/>
    <n v="55"/>
    <n v="182"/>
    <n v="0.30199999999999999"/>
    <n v="3699"/>
    <n v="7568"/>
    <n v="0.48899999999999999"/>
    <n v="9363"/>
  </r>
  <r>
    <n v="1986"/>
    <x v="38"/>
    <s v="Boston Celtics"/>
    <n v="82"/>
    <n v="19855"/>
    <n v="3718"/>
    <n v="7312"/>
    <n v="0.50800000000000001"/>
    <n v="138"/>
    <n v="393"/>
    <n v="0.35099999999999998"/>
    <n v="3580"/>
    <n v="6919"/>
    <n v="0.51700000000000002"/>
    <n v="9359"/>
  </r>
  <r>
    <n v="1986"/>
    <x v="38"/>
    <s v="Golden State Warriors"/>
    <n v="82"/>
    <n v="19780"/>
    <n v="3650"/>
    <n v="7567"/>
    <n v="0.48199999999999998"/>
    <n v="87"/>
    <n v="278"/>
    <n v="0.313"/>
    <n v="3563"/>
    <n v="7289"/>
    <n v="0.48899999999999999"/>
    <n v="9299"/>
  </r>
  <r>
    <n v="1986"/>
    <x v="38"/>
    <s v="San Antonio Spurs"/>
    <n v="82"/>
    <n v="19805"/>
    <n v="3596"/>
    <n v="7104"/>
    <n v="0.50600000000000001"/>
    <n v="46"/>
    <n v="196"/>
    <n v="0.23499999999999999"/>
    <n v="3550"/>
    <n v="6908"/>
    <n v="0.51400000000000001"/>
    <n v="9120"/>
  </r>
  <r>
    <n v="1986"/>
    <x v="38"/>
    <s v="Philadelphia 76ers"/>
    <n v="82"/>
    <n v="19905"/>
    <n v="3435"/>
    <n v="7058"/>
    <n v="0.48699999999999999"/>
    <n v="51"/>
    <n v="224"/>
    <n v="0.22800000000000001"/>
    <n v="3384"/>
    <n v="6834"/>
    <n v="0.495"/>
    <n v="9051"/>
  </r>
  <r>
    <n v="1986"/>
    <x v="38"/>
    <s v="Phoenix Suns"/>
    <n v="82"/>
    <n v="19805"/>
    <n v="3518"/>
    <n v="6993"/>
    <n v="0.503"/>
    <n v="38"/>
    <n v="183"/>
    <n v="0.20799999999999999"/>
    <n v="3480"/>
    <n v="6810"/>
    <n v="0.51100000000000001"/>
    <n v="9023"/>
  </r>
  <r>
    <n v="1986"/>
    <x v="38"/>
    <s v="Chicago Bulls"/>
    <n v="82"/>
    <n v="19855"/>
    <n v="3476"/>
    <n v="7227"/>
    <n v="0.48099999999999998"/>
    <n v="88"/>
    <n v="317"/>
    <n v="0.27800000000000002"/>
    <n v="3388"/>
    <n v="6910"/>
    <n v="0.49"/>
    <n v="8962"/>
  </r>
  <r>
    <n v="1986"/>
    <x v="38"/>
    <s v="New Jersey Nets"/>
    <n v="82"/>
    <n v="19805"/>
    <n v="3548"/>
    <n v="7301"/>
    <n v="0.48599999999999999"/>
    <n v="43"/>
    <n v="214"/>
    <n v="0.20100000000000001"/>
    <n v="3505"/>
    <n v="7087"/>
    <n v="0.495"/>
    <n v="8949"/>
  </r>
  <r>
    <n v="1986"/>
    <x v="38"/>
    <s v="Sacramento Kings"/>
    <n v="82"/>
    <n v="19780"/>
    <n v="3538"/>
    <n v="7220"/>
    <n v="0.49"/>
    <n v="30"/>
    <n v="134"/>
    <n v="0.224"/>
    <n v="3508"/>
    <n v="7086"/>
    <n v="0.495"/>
    <n v="8924"/>
  </r>
  <r>
    <n v="1986"/>
    <x v="38"/>
    <s v="Los Angeles Clippers"/>
    <n v="82"/>
    <n v="19755"/>
    <n v="3388"/>
    <n v="7165"/>
    <n v="0.47299999999999998"/>
    <n v="64"/>
    <n v="229"/>
    <n v="0.27900000000000003"/>
    <n v="3324"/>
    <n v="6936"/>
    <n v="0.47899999999999998"/>
    <n v="8907"/>
  </r>
  <r>
    <n v="1986"/>
    <x v="38"/>
    <s v="Atlanta Hawks"/>
    <n v="82"/>
    <n v="19805"/>
    <n v="3447"/>
    <n v="7029"/>
    <n v="0.49"/>
    <n v="33"/>
    <n v="166"/>
    <n v="0.19900000000000001"/>
    <n v="3414"/>
    <n v="6863"/>
    <n v="0.497"/>
    <n v="8906"/>
  </r>
  <r>
    <n v="1986"/>
    <x v="38"/>
    <s v="Utah Jazz"/>
    <n v="82"/>
    <n v="19780"/>
    <n v="3453"/>
    <n v="7083"/>
    <n v="0.48799999999999999"/>
    <n v="35"/>
    <n v="169"/>
    <n v="0.20699999999999999"/>
    <n v="3418"/>
    <n v="6914"/>
    <n v="0.49399999999999999"/>
    <n v="8871"/>
  </r>
  <r>
    <n v="1986"/>
    <x v="38"/>
    <s v="Cleveland Cavaliers"/>
    <n v="82"/>
    <n v="19780"/>
    <n v="3478"/>
    <n v="7239"/>
    <n v="0.48"/>
    <n v="132"/>
    <n v="391"/>
    <n v="0.33800000000000002"/>
    <n v="3346"/>
    <n v="6848"/>
    <n v="0.48899999999999999"/>
    <n v="8836"/>
  </r>
  <r>
    <n v="1986"/>
    <x v="38"/>
    <s v="Seattle SuperSonics"/>
    <n v="82"/>
    <n v="19930"/>
    <n v="3335"/>
    <n v="7059"/>
    <n v="0.47199999999999998"/>
    <n v="79"/>
    <n v="300"/>
    <n v="0.26300000000000001"/>
    <n v="3256"/>
    <n v="6759"/>
    <n v="0.48199999999999998"/>
    <n v="8564"/>
  </r>
  <r>
    <n v="1986"/>
    <x v="38"/>
    <s v="Indiana Pacers"/>
    <n v="82"/>
    <n v="19755"/>
    <n v="3441"/>
    <n v="7150"/>
    <n v="0.48099999999999998"/>
    <n v="23"/>
    <n v="143"/>
    <n v="0.161"/>
    <n v="3418"/>
    <n v="7007"/>
    <n v="0.48799999999999999"/>
    <n v="8519"/>
  </r>
  <r>
    <n v="1986"/>
    <x v="38"/>
    <s v="Washington Bullets"/>
    <n v="82"/>
    <n v="19855"/>
    <n v="3311"/>
    <n v="7148"/>
    <n v="0.46300000000000002"/>
    <n v="116"/>
    <n v="408"/>
    <n v="0.28399999999999997"/>
    <n v="3195"/>
    <n v="6740"/>
    <n v="0.47399999999999998"/>
    <n v="8442"/>
  </r>
  <r>
    <n v="1986"/>
    <x v="38"/>
    <s v="New York Knicks"/>
    <n v="82"/>
    <n v="19805"/>
    <n v="3239"/>
    <n v="7034"/>
    <n v="0.46"/>
    <n v="82"/>
    <n v="239"/>
    <n v="0.34300000000000003"/>
    <n v="3157"/>
    <n v="6795"/>
    <n v="0.46500000000000002"/>
    <n v="8094"/>
  </r>
  <r>
    <n v="1985"/>
    <x v="39"/>
    <s v="Denver Nuggets"/>
    <n v="82"/>
    <n v="19830"/>
    <n v="3876"/>
    <n v="7976"/>
    <n v="0.48599999999999999"/>
    <n v="73"/>
    <n v="235"/>
    <n v="0.311"/>
    <n v="3803"/>
    <n v="7741"/>
    <n v="0.49099999999999999"/>
    <n v="9841"/>
  </r>
  <r>
    <n v="1985"/>
    <x v="39"/>
    <s v="Los Angeles Lakers"/>
    <n v="82"/>
    <n v="19755"/>
    <n v="3952"/>
    <n v="7254"/>
    <n v="0.54500000000000004"/>
    <n v="90"/>
    <n v="295"/>
    <n v="0.30499999999999999"/>
    <n v="3862"/>
    <n v="6959"/>
    <n v="0.55500000000000005"/>
    <n v="9696"/>
  </r>
  <r>
    <n v="1985"/>
    <x v="39"/>
    <s v="Detroit Pistons"/>
    <n v="82"/>
    <n v="19830"/>
    <n v="3840"/>
    <n v="7999"/>
    <n v="0.48"/>
    <n v="45"/>
    <n v="199"/>
    <n v="0.22600000000000001"/>
    <n v="3795"/>
    <n v="7800"/>
    <n v="0.48699999999999999"/>
    <n v="9508"/>
  </r>
  <r>
    <n v="1985"/>
    <x v="39"/>
    <s v="Portland Trail Blazers"/>
    <n v="82"/>
    <n v="19880"/>
    <n v="3708"/>
    <n v="7374"/>
    <n v="0.503"/>
    <n v="51"/>
    <n v="202"/>
    <n v="0.252"/>
    <n v="3657"/>
    <n v="7172"/>
    <n v="0.51"/>
    <n v="9469"/>
  </r>
  <r>
    <n v="1985"/>
    <x v="39"/>
    <s v="Kansas City Kings"/>
    <n v="82"/>
    <n v="19755"/>
    <n v="3664"/>
    <n v="7275"/>
    <n v="0.504"/>
    <n v="63"/>
    <n v="238"/>
    <n v="0.26500000000000001"/>
    <n v="3601"/>
    <n v="7037"/>
    <n v="0.51200000000000001"/>
    <n v="9413"/>
  </r>
  <r>
    <n v="1985"/>
    <x v="39"/>
    <s v="Boston Celtics"/>
    <n v="82"/>
    <n v="19705"/>
    <n v="3721"/>
    <n v="7325"/>
    <n v="0.50800000000000001"/>
    <n v="110"/>
    <n v="309"/>
    <n v="0.35599999999999998"/>
    <n v="3611"/>
    <n v="7016"/>
    <n v="0.51500000000000001"/>
    <n v="9412"/>
  </r>
  <r>
    <n v="1985"/>
    <x v="39"/>
    <s v="San Antonio Spurs"/>
    <n v="82"/>
    <n v="19780"/>
    <n v="3698"/>
    <n v="7202"/>
    <n v="0.51300000000000001"/>
    <n v="55"/>
    <n v="202"/>
    <n v="0.27200000000000002"/>
    <n v="3643"/>
    <n v="7000"/>
    <n v="0.52"/>
    <n v="9412"/>
  </r>
  <r>
    <n v="1985"/>
    <x v="39"/>
    <s v="Philadelphia 76ers"/>
    <n v="82"/>
    <n v="19805"/>
    <n v="3443"/>
    <n v="6992"/>
    <n v="0.49199999999999999"/>
    <n v="59"/>
    <n v="224"/>
    <n v="0.26300000000000001"/>
    <n v="3384"/>
    <n v="6768"/>
    <n v="0.5"/>
    <n v="9261"/>
  </r>
  <r>
    <n v="1985"/>
    <x v="39"/>
    <s v="Houston Rockets"/>
    <n v="82"/>
    <n v="19830"/>
    <n v="3748"/>
    <n v="7440"/>
    <n v="0.504"/>
    <n v="41"/>
    <n v="186"/>
    <n v="0.22"/>
    <n v="3707"/>
    <n v="7254"/>
    <n v="0.51100000000000001"/>
    <n v="9118"/>
  </r>
  <r>
    <n v="1985"/>
    <x v="39"/>
    <s v="Dallas Mavericks"/>
    <n v="82"/>
    <n v="19855"/>
    <n v="3560"/>
    <n v="7280"/>
    <n v="0.48899999999999999"/>
    <n v="152"/>
    <n v="443"/>
    <n v="0.34300000000000003"/>
    <n v="3408"/>
    <n v="6837"/>
    <n v="0.498"/>
    <n v="9116"/>
  </r>
  <r>
    <n v="1985"/>
    <x v="39"/>
    <s v="Milwaukee Bucks"/>
    <n v="82"/>
    <n v="19805"/>
    <n v="3564"/>
    <n v="7256"/>
    <n v="0.49099999999999999"/>
    <n v="89"/>
    <n v="294"/>
    <n v="0.30299999999999999"/>
    <n v="3475"/>
    <n v="6962"/>
    <n v="0.499"/>
    <n v="9090"/>
  </r>
  <r>
    <n v="1985"/>
    <x v="39"/>
    <s v="Golden State Warriors"/>
    <n v="82"/>
    <n v="19855"/>
    <n v="3498"/>
    <n v="7555"/>
    <n v="0.46300000000000002"/>
    <n v="112"/>
    <n v="397"/>
    <n v="0.28199999999999997"/>
    <n v="3386"/>
    <n v="7158"/>
    <n v="0.47299999999999998"/>
    <n v="9052"/>
  </r>
  <r>
    <n v="1985"/>
    <x v="39"/>
    <s v="New Jersey Nets"/>
    <n v="82"/>
    <n v="19755"/>
    <n v="3646"/>
    <n v="7445"/>
    <n v="0.49"/>
    <n v="52"/>
    <n v="224"/>
    <n v="0.23200000000000001"/>
    <n v="3594"/>
    <n v="7221"/>
    <n v="0.498"/>
    <n v="8975"/>
  </r>
  <r>
    <n v="1985"/>
    <x v="39"/>
    <s v="Utah Jazz"/>
    <n v="82"/>
    <n v="19755"/>
    <n v="3478"/>
    <n v="7302"/>
    <n v="0.47599999999999998"/>
    <n v="103"/>
    <n v="307"/>
    <n v="0.33600000000000002"/>
    <n v="3375"/>
    <n v="6995"/>
    <n v="0.48199999999999998"/>
    <n v="8937"/>
  </r>
  <r>
    <n v="1985"/>
    <x v="39"/>
    <s v="Chicago Bulls"/>
    <n v="82"/>
    <n v="19805"/>
    <n v="3453"/>
    <n v="6909"/>
    <n v="0.5"/>
    <n v="29"/>
    <n v="161"/>
    <n v="0.18"/>
    <n v="3424"/>
    <n v="6748"/>
    <n v="0.50700000000000001"/>
    <n v="8916"/>
  </r>
  <r>
    <n v="1985"/>
    <x v="39"/>
    <s v="Cleveland Cavaliers"/>
    <n v="82"/>
    <n v="19780"/>
    <n v="3470"/>
    <n v="7364"/>
    <n v="0.47099999999999997"/>
    <n v="96"/>
    <n v="335"/>
    <n v="0.28699999999999998"/>
    <n v="3374"/>
    <n v="7029"/>
    <n v="0.48"/>
    <n v="8903"/>
  </r>
  <r>
    <n v="1985"/>
    <x v="39"/>
    <s v="Indiana Pacers"/>
    <n v="82"/>
    <n v="19780"/>
    <n v="3489"/>
    <n v="7324"/>
    <n v="0.47599999999999998"/>
    <n v="30"/>
    <n v="155"/>
    <n v="0.19400000000000001"/>
    <n v="3459"/>
    <n v="7169"/>
    <n v="0.48199999999999998"/>
    <n v="8879"/>
  </r>
  <r>
    <n v="1985"/>
    <x v="39"/>
    <s v="Phoenix Suns"/>
    <n v="82"/>
    <n v="19805"/>
    <n v="3507"/>
    <n v="7144"/>
    <n v="0.49099999999999999"/>
    <n v="87"/>
    <n v="307"/>
    <n v="0.28299999999999997"/>
    <n v="3420"/>
    <n v="6837"/>
    <n v="0.5"/>
    <n v="8858"/>
  </r>
  <r>
    <n v="1985"/>
    <x v="39"/>
    <s v="Los Angeles Clippers"/>
    <n v="82"/>
    <n v="19730"/>
    <n v="3527"/>
    <n v="7119"/>
    <n v="0.495"/>
    <n v="56"/>
    <n v="188"/>
    <n v="0.29799999999999999"/>
    <n v="3471"/>
    <n v="6931"/>
    <n v="0.501"/>
    <n v="8784"/>
  </r>
  <r>
    <n v="1985"/>
    <x v="39"/>
    <s v="Atlanta Hawks"/>
    <n v="82"/>
    <n v="19855"/>
    <n v="3444"/>
    <n v="7119"/>
    <n v="0.48399999999999999"/>
    <n v="73"/>
    <n v="235"/>
    <n v="0.311"/>
    <n v="3371"/>
    <n v="6884"/>
    <n v="0.49"/>
    <n v="8743"/>
  </r>
  <r>
    <n v="1985"/>
    <x v="39"/>
    <s v="Washington Bullets"/>
    <n v="82"/>
    <n v="19855"/>
    <n v="3534"/>
    <n v="7383"/>
    <n v="0.47899999999999998"/>
    <n v="109"/>
    <n v="398"/>
    <n v="0.27400000000000002"/>
    <n v="3425"/>
    <n v="6985"/>
    <n v="0.49"/>
    <n v="8655"/>
  </r>
  <r>
    <n v="1985"/>
    <x v="39"/>
    <s v="New York Knicks"/>
    <n v="82"/>
    <n v="19830"/>
    <n v="3435"/>
    <n v="7101"/>
    <n v="0.48399999999999999"/>
    <n v="51"/>
    <n v="198"/>
    <n v="0.25800000000000001"/>
    <n v="3384"/>
    <n v="6903"/>
    <n v="0.49"/>
    <n v="8627"/>
  </r>
  <r>
    <n v="1985"/>
    <x v="39"/>
    <s v="Seattle SuperSonics"/>
    <n v="82"/>
    <n v="19705"/>
    <n v="3277"/>
    <n v="6910"/>
    <n v="0.47399999999999998"/>
    <n v="45"/>
    <n v="185"/>
    <n v="0.24299999999999999"/>
    <n v="3232"/>
    <n v="6725"/>
    <n v="0.48099999999999998"/>
    <n v="8376"/>
  </r>
  <r>
    <n v="1984"/>
    <x v="40"/>
    <s v="Denver Nuggets"/>
    <n v="82"/>
    <n v="19805"/>
    <n v="3935"/>
    <n v="7983"/>
    <n v="0.49299999999999999"/>
    <n v="77"/>
    <n v="255"/>
    <n v="0.30199999999999999"/>
    <n v="3858"/>
    <n v="7728"/>
    <n v="0.499"/>
    <n v="10147"/>
  </r>
  <r>
    <n v="1984"/>
    <x v="40"/>
    <s v="San Antonio Spurs"/>
    <n v="82"/>
    <n v="19980"/>
    <n v="3909"/>
    <n v="7721"/>
    <n v="0.50600000000000001"/>
    <n v="79"/>
    <n v="263"/>
    <n v="0.3"/>
    <n v="3830"/>
    <n v="7458"/>
    <n v="0.51400000000000001"/>
    <n v="9862"/>
  </r>
  <r>
    <n v="1984"/>
    <x v="40"/>
    <s v="Detroit Pistons"/>
    <n v="82"/>
    <n v="19905"/>
    <n v="3798"/>
    <n v="7910"/>
    <n v="0.48"/>
    <n v="32"/>
    <n v="141"/>
    <n v="0.22700000000000001"/>
    <n v="3766"/>
    <n v="7769"/>
    <n v="0.48499999999999999"/>
    <n v="9602"/>
  </r>
  <r>
    <n v="1984"/>
    <x v="40"/>
    <s v="Los Angeles Lakers"/>
    <n v="82"/>
    <n v="19780"/>
    <n v="3854"/>
    <n v="7250"/>
    <n v="0.53200000000000003"/>
    <n v="58"/>
    <n v="226"/>
    <n v="0.25700000000000001"/>
    <n v="3796"/>
    <n v="7024"/>
    <n v="0.54"/>
    <n v="9478"/>
  </r>
  <r>
    <n v="1984"/>
    <x v="40"/>
    <s v="Utah Jazz"/>
    <n v="82"/>
    <n v="19780"/>
    <n v="3606"/>
    <n v="7242"/>
    <n v="0.498"/>
    <n v="101"/>
    <n v="317"/>
    <n v="0.31900000000000001"/>
    <n v="3505"/>
    <n v="6925"/>
    <n v="0.50600000000000001"/>
    <n v="9428"/>
  </r>
  <r>
    <n v="1984"/>
    <x v="40"/>
    <s v="Portland Trail Blazers"/>
    <n v="82"/>
    <n v="19805"/>
    <n v="3632"/>
    <n v="7189"/>
    <n v="0.505"/>
    <n v="25"/>
    <n v="129"/>
    <n v="0.19400000000000001"/>
    <n v="3607"/>
    <n v="7060"/>
    <n v="0.51100000000000001"/>
    <n v="9277"/>
  </r>
  <r>
    <n v="1984"/>
    <x v="40"/>
    <s v="Boston Celtics"/>
    <n v="82"/>
    <n v="19955"/>
    <n v="3616"/>
    <n v="7235"/>
    <n v="0.5"/>
    <n v="55"/>
    <n v="229"/>
    <n v="0.24"/>
    <n v="3561"/>
    <n v="7006"/>
    <n v="0.50800000000000001"/>
    <n v="9194"/>
  </r>
  <r>
    <n v="1984"/>
    <x v="40"/>
    <s v="Phoenix Suns"/>
    <n v="82"/>
    <n v="19780"/>
    <n v="3677"/>
    <n v="7220"/>
    <n v="0.50900000000000001"/>
    <n v="74"/>
    <n v="291"/>
    <n v="0.254"/>
    <n v="3603"/>
    <n v="6929"/>
    <n v="0.52"/>
    <n v="9101"/>
  </r>
  <r>
    <n v="1984"/>
    <x v="40"/>
    <s v="San Diego Clippers"/>
    <n v="82"/>
    <n v="19730"/>
    <n v="3634"/>
    <n v="7325"/>
    <n v="0.496"/>
    <n v="24"/>
    <n v="128"/>
    <n v="0.188"/>
    <n v="3610"/>
    <n v="7197"/>
    <n v="0.502"/>
    <n v="9077"/>
  </r>
  <r>
    <n v="1984"/>
    <x v="40"/>
    <s v="Houston Rockets"/>
    <n v="82"/>
    <n v="19755"/>
    <n v="3729"/>
    <n v="7533"/>
    <n v="0.495"/>
    <n v="30"/>
    <n v="154"/>
    <n v="0.19500000000000001"/>
    <n v="3699"/>
    <n v="7379"/>
    <n v="0.501"/>
    <n v="9071"/>
  </r>
  <r>
    <n v="1984"/>
    <x v="40"/>
    <s v="Dallas Mavericks"/>
    <n v="82"/>
    <n v="19955"/>
    <n v="3618"/>
    <n v="7235"/>
    <n v="0.5"/>
    <n v="42"/>
    <n v="184"/>
    <n v="0.22800000000000001"/>
    <n v="3576"/>
    <n v="7051"/>
    <n v="0.50700000000000001"/>
    <n v="9052"/>
  </r>
  <r>
    <n v="1984"/>
    <x v="40"/>
    <s v="Kansas City Kings"/>
    <n v="82"/>
    <n v="19755"/>
    <n v="3516"/>
    <n v="7230"/>
    <n v="0.48599999999999999"/>
    <n v="52"/>
    <n v="189"/>
    <n v="0.27500000000000002"/>
    <n v="3464"/>
    <n v="7041"/>
    <n v="0.49199999999999999"/>
    <n v="9023"/>
  </r>
  <r>
    <n v="1984"/>
    <x v="40"/>
    <s v="New Jersey Nets"/>
    <n v="82"/>
    <n v="19805"/>
    <n v="3614"/>
    <n v="7258"/>
    <n v="0.498"/>
    <n v="49"/>
    <n v="232"/>
    <n v="0.21099999999999999"/>
    <n v="3565"/>
    <n v="7026"/>
    <n v="0.50700000000000001"/>
    <n v="9019"/>
  </r>
  <r>
    <n v="1984"/>
    <x v="40"/>
    <s v="Golden State Warriors"/>
    <n v="82"/>
    <n v="19830"/>
    <n v="3519"/>
    <n v="7534"/>
    <n v="0.46700000000000003"/>
    <n v="55"/>
    <n v="226"/>
    <n v="0.24299999999999999"/>
    <n v="3464"/>
    <n v="7308"/>
    <n v="0.47399999999999998"/>
    <n v="9008"/>
  </r>
  <r>
    <n v="1984"/>
    <x v="40"/>
    <s v="Seattle SuperSonics"/>
    <n v="82"/>
    <n v="19780"/>
    <n v="3460"/>
    <n v="7083"/>
    <n v="0.48799999999999999"/>
    <n v="27"/>
    <n v="140"/>
    <n v="0.193"/>
    <n v="3433"/>
    <n v="6943"/>
    <n v="0.49399999999999999"/>
    <n v="8865"/>
  </r>
  <r>
    <n v="1984"/>
    <x v="40"/>
    <s v="Philadelphia 76ers"/>
    <n v="82"/>
    <n v="19955"/>
    <n v="3384"/>
    <n v="6833"/>
    <n v="0.495"/>
    <n v="29"/>
    <n v="107"/>
    <n v="0.27100000000000002"/>
    <n v="3355"/>
    <n v="6726"/>
    <n v="0.499"/>
    <n v="8838"/>
  </r>
  <r>
    <n v="1984"/>
    <x v="40"/>
    <s v="New York Knicks"/>
    <n v="82"/>
    <n v="19855"/>
    <n v="3386"/>
    <n v="6837"/>
    <n v="0.495"/>
    <n v="47"/>
    <n v="165"/>
    <n v="0.28499999999999998"/>
    <n v="3339"/>
    <n v="6672"/>
    <n v="0.5"/>
    <n v="8763"/>
  </r>
  <r>
    <n v="1984"/>
    <x v="40"/>
    <s v="Milwaukee Bucks"/>
    <n v="82"/>
    <n v="19905"/>
    <n v="3432"/>
    <n v="6970"/>
    <n v="0.49199999999999999"/>
    <n v="59"/>
    <n v="232"/>
    <n v="0.254"/>
    <n v="3373"/>
    <n v="6738"/>
    <n v="0.501"/>
    <n v="8666"/>
  </r>
  <r>
    <n v="1984"/>
    <x v="40"/>
    <s v="Indiana Pacers"/>
    <n v="82"/>
    <n v="19780"/>
    <n v="3447"/>
    <n v="7130"/>
    <n v="0.48299999999999998"/>
    <n v="48"/>
    <n v="207"/>
    <n v="0.23200000000000001"/>
    <n v="3399"/>
    <n v="6923"/>
    <n v="0.49099999999999999"/>
    <n v="8566"/>
  </r>
  <r>
    <n v="1984"/>
    <x v="40"/>
    <s v="Chicago Bulls"/>
    <n v="82"/>
    <n v="19980"/>
    <n v="3305"/>
    <n v="6972"/>
    <n v="0.47399999999999998"/>
    <n v="20"/>
    <n v="117"/>
    <n v="0.17100000000000001"/>
    <n v="3285"/>
    <n v="6855"/>
    <n v="0.47899999999999998"/>
    <n v="8501"/>
  </r>
  <r>
    <n v="1984"/>
    <x v="40"/>
    <s v="Washington Bullets"/>
    <n v="82"/>
    <n v="19905"/>
    <n v="3344"/>
    <n v="6907"/>
    <n v="0.48399999999999999"/>
    <n v="71"/>
    <n v="282"/>
    <n v="0.252"/>
    <n v="3273"/>
    <n v="6625"/>
    <n v="0.49399999999999999"/>
    <n v="8423"/>
  </r>
  <r>
    <n v="1984"/>
    <x v="40"/>
    <s v="Cleveland Cavaliers"/>
    <n v="82"/>
    <n v="19855"/>
    <n v="3362"/>
    <n v="7232"/>
    <n v="0.46500000000000002"/>
    <n v="43"/>
    <n v="164"/>
    <n v="0.26200000000000001"/>
    <n v="3319"/>
    <n v="7068"/>
    <n v="0.47"/>
    <n v="8386"/>
  </r>
  <r>
    <n v="1984"/>
    <x v="40"/>
    <s v="Atlanta Hawks"/>
    <n v="82"/>
    <n v="19855"/>
    <n v="3230"/>
    <n v="6809"/>
    <n v="0.47399999999999998"/>
    <n v="23"/>
    <n v="106"/>
    <n v="0.217"/>
    <n v="3207"/>
    <n v="6703"/>
    <n v="0.47799999999999998"/>
    <n v="8321"/>
  </r>
  <r>
    <n v="1983"/>
    <x v="41"/>
    <s v="Denver Nuggets"/>
    <n v="82"/>
    <n v="19730"/>
    <n v="3951"/>
    <n v="7999"/>
    <n v="0.49399999999999999"/>
    <n v="24"/>
    <n v="126"/>
    <n v="0.19"/>
    <n v="3927"/>
    <n v="7873"/>
    <n v="0.499"/>
    <n v="10105"/>
  </r>
  <r>
    <n v="1983"/>
    <x v="41"/>
    <s v="Los Angeles Lakers"/>
    <n v="82"/>
    <n v="19730"/>
    <n v="3964"/>
    <n v="7512"/>
    <n v="0.52800000000000002"/>
    <n v="10"/>
    <n v="96"/>
    <n v="0.104"/>
    <n v="3954"/>
    <n v="7416"/>
    <n v="0.53300000000000003"/>
    <n v="9433"/>
  </r>
  <r>
    <n v="1983"/>
    <x v="41"/>
    <s v="San Antonio Spurs"/>
    <n v="82"/>
    <n v="19780"/>
    <n v="3697"/>
    <n v="7340"/>
    <n v="0.504"/>
    <n v="94"/>
    <n v="308"/>
    <n v="0.30499999999999999"/>
    <n v="3603"/>
    <n v="7032"/>
    <n v="0.51200000000000001"/>
    <n v="9375"/>
  </r>
  <r>
    <n v="1983"/>
    <x v="41"/>
    <s v="Kansas City Kings"/>
    <n v="82"/>
    <n v="19780"/>
    <n v="3719"/>
    <n v="7485"/>
    <n v="0.497"/>
    <n v="51"/>
    <n v="215"/>
    <n v="0.23699999999999999"/>
    <n v="3668"/>
    <n v="7270"/>
    <n v="0.505"/>
    <n v="9328"/>
  </r>
  <r>
    <n v="1983"/>
    <x v="41"/>
    <s v="Dallas Mavericks"/>
    <n v="82"/>
    <n v="19730"/>
    <n v="3674"/>
    <n v="7550"/>
    <n v="0.48699999999999999"/>
    <n v="43"/>
    <n v="185"/>
    <n v="0.23200000000000001"/>
    <n v="3631"/>
    <n v="7365"/>
    <n v="0.49299999999999999"/>
    <n v="9243"/>
  </r>
  <r>
    <n v="1983"/>
    <x v="41"/>
    <s v="Detroit Pistons"/>
    <n v="82"/>
    <n v="19880"/>
    <n v="3623"/>
    <n v="7602"/>
    <n v="0.47699999999999998"/>
    <n v="72"/>
    <n v="272"/>
    <n v="0.26500000000000001"/>
    <n v="3551"/>
    <n v="7330"/>
    <n v="0.48399999999999999"/>
    <n v="9239"/>
  </r>
  <r>
    <n v="1983"/>
    <x v="41"/>
    <s v="Boston Celtics"/>
    <n v="82"/>
    <n v="19830"/>
    <n v="3711"/>
    <n v="7547"/>
    <n v="0.49199999999999999"/>
    <n v="39"/>
    <n v="186"/>
    <n v="0.21"/>
    <n v="3672"/>
    <n v="7361"/>
    <n v="0.499"/>
    <n v="9191"/>
  </r>
  <r>
    <n v="1983"/>
    <x v="41"/>
    <s v="Philadelphia 76ers"/>
    <n v="82"/>
    <n v="19830"/>
    <n v="3600"/>
    <n v="7212"/>
    <n v="0.499"/>
    <n v="25"/>
    <n v="109"/>
    <n v="0.22900000000000001"/>
    <n v="3575"/>
    <n v="7103"/>
    <n v="0.503"/>
    <n v="9191"/>
  </r>
  <r>
    <n v="1983"/>
    <x v="41"/>
    <s v="Chicago Bulls"/>
    <n v="82"/>
    <n v="19905"/>
    <n v="3537"/>
    <n v="7373"/>
    <n v="0.48"/>
    <n v="45"/>
    <n v="209"/>
    <n v="0.215"/>
    <n v="3492"/>
    <n v="7164"/>
    <n v="0.48699999999999999"/>
    <n v="9102"/>
  </r>
  <r>
    <n v="1983"/>
    <x v="41"/>
    <s v="Seattle SuperSonics"/>
    <n v="82"/>
    <n v="19805"/>
    <n v="3597"/>
    <n v="7277"/>
    <n v="0.49399999999999999"/>
    <n v="29"/>
    <n v="138"/>
    <n v="0.21"/>
    <n v="3568"/>
    <n v="7139"/>
    <n v="0.5"/>
    <n v="9019"/>
  </r>
  <r>
    <n v="1983"/>
    <x v="41"/>
    <s v="Utah Jazz"/>
    <n v="82"/>
    <n v="19755"/>
    <n v="3525"/>
    <n v="7342"/>
    <n v="0.48"/>
    <n v="44"/>
    <n v="183"/>
    <n v="0.24"/>
    <n v="3481"/>
    <n v="7159"/>
    <n v="0.48599999999999999"/>
    <n v="8938"/>
  </r>
  <r>
    <n v="1983"/>
    <x v="41"/>
    <s v="Indiana Pacers"/>
    <n v="82"/>
    <n v="19830"/>
    <n v="3707"/>
    <n v="7723"/>
    <n v="0.48"/>
    <n v="50"/>
    <n v="236"/>
    <n v="0.21199999999999999"/>
    <n v="3657"/>
    <n v="7487"/>
    <n v="0.48799999999999999"/>
    <n v="8911"/>
  </r>
  <r>
    <n v="1983"/>
    <x v="41"/>
    <s v="Golden State Warriors"/>
    <n v="82"/>
    <n v="19780"/>
    <n v="3627"/>
    <n v="7508"/>
    <n v="0.48299999999999998"/>
    <n v="34"/>
    <n v="150"/>
    <n v="0.22700000000000001"/>
    <n v="3593"/>
    <n v="7358"/>
    <n v="0.48799999999999999"/>
    <n v="8908"/>
  </r>
  <r>
    <n v="1983"/>
    <x v="41"/>
    <s v="San Diego Clippers"/>
    <n v="82"/>
    <n v="19830"/>
    <n v="3625"/>
    <n v="7634"/>
    <n v="0.47499999999999998"/>
    <n v="64"/>
    <n v="262"/>
    <n v="0.24399999999999999"/>
    <n v="3561"/>
    <n v="7372"/>
    <n v="0.48299999999999998"/>
    <n v="8903"/>
  </r>
  <r>
    <n v="1983"/>
    <x v="41"/>
    <s v="Portland Trail Blazers"/>
    <n v="82"/>
    <n v="19755"/>
    <n v="3459"/>
    <n v="7124"/>
    <n v="0.48599999999999999"/>
    <n v="35"/>
    <n v="150"/>
    <n v="0.23300000000000001"/>
    <n v="3424"/>
    <n v="6974"/>
    <n v="0.49099999999999999"/>
    <n v="8808"/>
  </r>
  <r>
    <n v="1983"/>
    <x v="41"/>
    <s v="Phoenix Suns"/>
    <n v="82"/>
    <n v="19730"/>
    <n v="3555"/>
    <n v="7158"/>
    <n v="0.497"/>
    <n v="40"/>
    <n v="158"/>
    <n v="0.253"/>
    <n v="3515"/>
    <n v="7000"/>
    <n v="0.502"/>
    <n v="8776"/>
  </r>
  <r>
    <n v="1983"/>
    <x v="41"/>
    <s v="Milwaukee Bucks"/>
    <n v="82"/>
    <n v="19830"/>
    <n v="3486"/>
    <n v="7133"/>
    <n v="0.48899999999999999"/>
    <n v="37"/>
    <n v="169"/>
    <n v="0.219"/>
    <n v="3449"/>
    <n v="6964"/>
    <n v="0.495"/>
    <n v="8740"/>
  </r>
  <r>
    <n v="1983"/>
    <x v="41"/>
    <s v="New Jersey Nets"/>
    <n v="82"/>
    <n v="19705"/>
    <n v="3510"/>
    <n v="7140"/>
    <n v="0.49199999999999999"/>
    <n v="30"/>
    <n v="149"/>
    <n v="0.20100000000000001"/>
    <n v="3480"/>
    <n v="6991"/>
    <n v="0.498"/>
    <n v="8672"/>
  </r>
  <r>
    <n v="1983"/>
    <x v="41"/>
    <s v="Atlanta Hawks"/>
    <n v="82"/>
    <n v="19780"/>
    <n v="3352"/>
    <n v="7146"/>
    <n v="0.46899999999999997"/>
    <n v="45"/>
    <n v="188"/>
    <n v="0.23899999999999999"/>
    <n v="3307"/>
    <n v="6958"/>
    <n v="0.47499999999999998"/>
    <n v="8335"/>
  </r>
  <r>
    <n v="1983"/>
    <x v="41"/>
    <s v="New York Knicks"/>
    <n v="82"/>
    <n v="19805"/>
    <n v="3272"/>
    <n v="6793"/>
    <n v="0.48199999999999998"/>
    <n v="33"/>
    <n v="131"/>
    <n v="0.252"/>
    <n v="3239"/>
    <n v="6662"/>
    <n v="0.48599999999999999"/>
    <n v="8198"/>
  </r>
  <r>
    <n v="1983"/>
    <x v="41"/>
    <s v="Houston Rockets"/>
    <n v="82"/>
    <n v="19730"/>
    <n v="3338"/>
    <n v="7446"/>
    <n v="0.44800000000000001"/>
    <n v="67"/>
    <n v="271"/>
    <n v="0.247"/>
    <n v="3271"/>
    <n v="7175"/>
    <n v="0.45600000000000002"/>
    <n v="8145"/>
  </r>
  <r>
    <n v="1983"/>
    <x v="41"/>
    <s v="Washington Bullets"/>
    <n v="82"/>
    <n v="19805"/>
    <n v="3306"/>
    <n v="7059"/>
    <n v="0.46800000000000003"/>
    <n v="70"/>
    <n v="237"/>
    <n v="0.29499999999999998"/>
    <n v="3236"/>
    <n v="6822"/>
    <n v="0.47399999999999998"/>
    <n v="8134"/>
  </r>
  <r>
    <n v="1983"/>
    <x v="41"/>
    <s v="Cleveland Cavaliers"/>
    <n v="82"/>
    <n v="19755"/>
    <n v="3252"/>
    <n v="6995"/>
    <n v="0.46500000000000002"/>
    <n v="30"/>
    <n v="120"/>
    <n v="0.25"/>
    <n v="3222"/>
    <n v="6875"/>
    <n v="0.46899999999999997"/>
    <n v="7964"/>
  </r>
  <r>
    <n v="1982"/>
    <x v="42"/>
    <s v="Denver Nuggets"/>
    <n v="82"/>
    <n v="19830"/>
    <n v="3980"/>
    <n v="7656"/>
    <n v="0.52"/>
    <n v="40"/>
    <n v="149"/>
    <n v="0.26800000000000002"/>
    <n v="3940"/>
    <n v="7507"/>
    <n v="0.52500000000000002"/>
    <n v="10371"/>
  </r>
  <r>
    <n v="1982"/>
    <x v="42"/>
    <s v="Los Angeles Lakers"/>
    <n v="82"/>
    <n v="19855"/>
    <n v="3919"/>
    <n v="7585"/>
    <n v="0.51700000000000002"/>
    <n v="13"/>
    <n v="94"/>
    <n v="0.13800000000000001"/>
    <n v="3906"/>
    <n v="7491"/>
    <n v="0.52100000000000002"/>
    <n v="9400"/>
  </r>
  <r>
    <n v="1982"/>
    <x v="42"/>
    <s v="San Antonio Spurs"/>
    <n v="82"/>
    <n v="19755"/>
    <n v="3698"/>
    <n v="7613"/>
    <n v="0.48599999999999999"/>
    <n v="64"/>
    <n v="252"/>
    <n v="0.254"/>
    <n v="3634"/>
    <n v="7361"/>
    <n v="0.49399999999999999"/>
    <n v="9272"/>
  </r>
  <r>
    <n v="1982"/>
    <x v="42"/>
    <s v="Boston Celtics"/>
    <n v="82"/>
    <n v="19780"/>
    <n v="3657"/>
    <n v="7334"/>
    <n v="0.499"/>
    <n v="49"/>
    <n v="184"/>
    <n v="0.26600000000000001"/>
    <n v="3608"/>
    <n v="7150"/>
    <n v="0.505"/>
    <n v="9180"/>
  </r>
  <r>
    <n v="1982"/>
    <x v="42"/>
    <s v="Philadelphia 76ers"/>
    <n v="82"/>
    <n v="19855"/>
    <n v="3616"/>
    <n v="6974"/>
    <n v="0.51800000000000002"/>
    <n v="41"/>
    <n v="139"/>
    <n v="0.29499999999999998"/>
    <n v="3575"/>
    <n v="6835"/>
    <n v="0.52300000000000002"/>
    <n v="9119"/>
  </r>
  <r>
    <n v="1982"/>
    <x v="42"/>
    <s v="Detroit Pistons"/>
    <n v="82"/>
    <n v="19830"/>
    <n v="3561"/>
    <n v="7391"/>
    <n v="0.48199999999999998"/>
    <n v="52"/>
    <n v="213"/>
    <n v="0.24399999999999999"/>
    <n v="3509"/>
    <n v="7178"/>
    <n v="0.48899999999999999"/>
    <n v="9112"/>
  </r>
  <r>
    <n v="1982"/>
    <x v="42"/>
    <s v="Utah Jazz"/>
    <n v="82"/>
    <n v="19780"/>
    <n v="3679"/>
    <n v="7446"/>
    <n v="0.49399999999999999"/>
    <n v="22"/>
    <n v="97"/>
    <n v="0.22700000000000001"/>
    <n v="3657"/>
    <n v="7349"/>
    <n v="0.498"/>
    <n v="9094"/>
  </r>
  <r>
    <n v="1982"/>
    <x v="42"/>
    <s v="Golden State Warriors"/>
    <n v="82"/>
    <n v="19780"/>
    <n v="3646"/>
    <n v="7349"/>
    <n v="0.496"/>
    <n v="91"/>
    <n v="325"/>
    <n v="0.28000000000000003"/>
    <n v="3555"/>
    <n v="7024"/>
    <n v="0.50600000000000001"/>
    <n v="9092"/>
  </r>
  <r>
    <n v="1982"/>
    <x v="42"/>
    <s v="Portland Trail Blazers"/>
    <n v="82"/>
    <n v="19780"/>
    <n v="3629"/>
    <n v="7187"/>
    <n v="0.505"/>
    <n v="29"/>
    <n v="140"/>
    <n v="0.20699999999999999"/>
    <n v="3600"/>
    <n v="7047"/>
    <n v="0.51100000000000001"/>
    <n v="9006"/>
  </r>
  <r>
    <n v="1982"/>
    <x v="42"/>
    <s v="San Diego Clippers"/>
    <n v="82"/>
    <n v="19755"/>
    <n v="3552"/>
    <n v="7101"/>
    <n v="0.5"/>
    <n v="99"/>
    <n v="338"/>
    <n v="0.29299999999999998"/>
    <n v="3453"/>
    <n v="6763"/>
    <n v="0.51100000000000001"/>
    <n v="8896"/>
  </r>
  <r>
    <n v="1982"/>
    <x v="42"/>
    <s v="Milwaukee Bucks"/>
    <n v="82"/>
    <n v="19805"/>
    <n v="3544"/>
    <n v="7015"/>
    <n v="0.505"/>
    <n v="49"/>
    <n v="164"/>
    <n v="0.29899999999999999"/>
    <n v="3495"/>
    <n v="6851"/>
    <n v="0.51"/>
    <n v="8890"/>
  </r>
  <r>
    <n v="1982"/>
    <x v="42"/>
    <s v="Seattle SuperSonics"/>
    <n v="82"/>
    <n v="19830"/>
    <n v="3505"/>
    <n v="7178"/>
    <n v="0.48799999999999999"/>
    <n v="38"/>
    <n v="153"/>
    <n v="0.248"/>
    <n v="3467"/>
    <n v="7025"/>
    <n v="0.49399999999999999"/>
    <n v="8795"/>
  </r>
  <r>
    <n v="1982"/>
    <x v="42"/>
    <s v="Kansas City Kings"/>
    <n v="82"/>
    <n v="19880"/>
    <n v="3604"/>
    <n v="7284"/>
    <n v="0.495"/>
    <n v="26"/>
    <n v="130"/>
    <n v="0.2"/>
    <n v="3578"/>
    <n v="7154"/>
    <n v="0.5"/>
    <n v="8785"/>
  </r>
  <r>
    <n v="1982"/>
    <x v="42"/>
    <s v="New Jersey Nets"/>
    <n v="82"/>
    <n v="19780"/>
    <n v="3501"/>
    <n v="7227"/>
    <n v="0.48399999999999999"/>
    <n v="30"/>
    <n v="146"/>
    <n v="0.20499999999999999"/>
    <n v="3471"/>
    <n v="7081"/>
    <n v="0.49"/>
    <n v="8746"/>
  </r>
  <r>
    <n v="1982"/>
    <x v="42"/>
    <s v="Chicago Bulls"/>
    <n v="82"/>
    <n v="19880"/>
    <n v="3369"/>
    <n v="6728"/>
    <n v="0.501"/>
    <n v="54"/>
    <n v="213"/>
    <n v="0.254"/>
    <n v="3315"/>
    <n v="6515"/>
    <n v="0.50900000000000001"/>
    <n v="8743"/>
  </r>
  <r>
    <n v="1982"/>
    <x v="42"/>
    <s v="New York Knicks"/>
    <n v="82"/>
    <n v="19830"/>
    <n v="3523"/>
    <n v="7178"/>
    <n v="0.49099999999999999"/>
    <n v="58"/>
    <n v="214"/>
    <n v="0.27100000000000002"/>
    <n v="3465"/>
    <n v="6964"/>
    <n v="0.498"/>
    <n v="8707"/>
  </r>
  <r>
    <n v="1982"/>
    <x v="42"/>
    <s v="Phoenix Suns"/>
    <n v="82"/>
    <n v="19830"/>
    <n v="3508"/>
    <n v="7140"/>
    <n v="0.49099999999999999"/>
    <n v="54"/>
    <n v="174"/>
    <n v="0.31"/>
    <n v="3454"/>
    <n v="6966"/>
    <n v="0.496"/>
    <n v="8705"/>
  </r>
  <r>
    <n v="1982"/>
    <x v="42"/>
    <s v="Houston Rockets"/>
    <n v="82"/>
    <n v="19780"/>
    <n v="3504"/>
    <n v="7366"/>
    <n v="0.47599999999999998"/>
    <n v="50"/>
    <n v="176"/>
    <n v="0.28399999999999997"/>
    <n v="3454"/>
    <n v="7190"/>
    <n v="0.48"/>
    <n v="8680"/>
  </r>
  <r>
    <n v="1982"/>
    <x v="42"/>
    <s v="Dallas Mavericks"/>
    <n v="82"/>
    <n v="19730"/>
    <n v="3390"/>
    <n v="7224"/>
    <n v="0.46899999999999997"/>
    <n v="55"/>
    <n v="190"/>
    <n v="0.28899999999999998"/>
    <n v="3335"/>
    <n v="7034"/>
    <n v="0.47399999999999998"/>
    <n v="8575"/>
  </r>
  <r>
    <n v="1982"/>
    <x v="42"/>
    <s v="Washington Bullets"/>
    <n v="82"/>
    <n v="19830"/>
    <n v="3400"/>
    <n v="7168"/>
    <n v="0.47399999999999998"/>
    <n v="59"/>
    <n v="236"/>
    <n v="0.25"/>
    <n v="3341"/>
    <n v="6932"/>
    <n v="0.48199999999999998"/>
    <n v="8485"/>
  </r>
  <r>
    <n v="1982"/>
    <x v="42"/>
    <s v="Cleveland Cavaliers"/>
    <n v="82"/>
    <n v="19805"/>
    <n v="3405"/>
    <n v="7334"/>
    <n v="0.46400000000000002"/>
    <n v="25"/>
    <n v="137"/>
    <n v="0.182"/>
    <n v="3380"/>
    <n v="7197"/>
    <n v="0.47"/>
    <n v="8463"/>
  </r>
  <r>
    <n v="1982"/>
    <x v="42"/>
    <s v="Indiana Pacers"/>
    <n v="82"/>
    <n v="19830"/>
    <n v="3332"/>
    <n v="7164"/>
    <n v="0.46500000000000002"/>
    <n v="103"/>
    <n v="316"/>
    <n v="0.32600000000000001"/>
    <n v="3229"/>
    <n v="6848"/>
    <n v="0.47199999999999998"/>
    <n v="8379"/>
  </r>
  <r>
    <n v="1982"/>
    <x v="42"/>
    <s v="Atlanta Hawks"/>
    <n v="82"/>
    <n v="19880"/>
    <n v="3210"/>
    <n v="6776"/>
    <n v="0.47399999999999998"/>
    <n v="28"/>
    <n v="128"/>
    <n v="0.219"/>
    <n v="3182"/>
    <n v="6648"/>
    <n v="0.47899999999999998"/>
    <n v="8281"/>
  </r>
  <r>
    <n v="1981"/>
    <x v="43"/>
    <s v="Denver Nuggets"/>
    <n v="82"/>
    <n v="19955"/>
    <n v="3784"/>
    <n v="7960"/>
    <n v="0.47499999999999998"/>
    <n v="30"/>
    <n v="145"/>
    <n v="0.20699999999999999"/>
    <n v="3754"/>
    <n v="7815"/>
    <n v="0.48"/>
    <n v="9986"/>
  </r>
  <r>
    <n v="1981"/>
    <x v="43"/>
    <s v="Milwaukee Bucks"/>
    <n v="82"/>
    <n v="19755"/>
    <n v="3722"/>
    <n v="7472"/>
    <n v="0.498"/>
    <n v="30"/>
    <n v="131"/>
    <n v="0.22900000000000001"/>
    <n v="3692"/>
    <n v="7341"/>
    <n v="0.503"/>
    <n v="9276"/>
  </r>
  <r>
    <n v="1981"/>
    <x v="43"/>
    <s v="San Antonio Spurs"/>
    <n v="82"/>
    <n v="19805"/>
    <n v="3571"/>
    <n v="7276"/>
    <n v="0.49099999999999999"/>
    <n v="15"/>
    <n v="85"/>
    <n v="0.17599999999999999"/>
    <n v="3556"/>
    <n v="7191"/>
    <n v="0.495"/>
    <n v="9209"/>
  </r>
  <r>
    <n v="1981"/>
    <x v="43"/>
    <s v="Philadelphia 76ers"/>
    <n v="82"/>
    <n v="19855"/>
    <n v="3636"/>
    <n v="7073"/>
    <n v="0.51400000000000001"/>
    <n v="19"/>
    <n v="84"/>
    <n v="0.22600000000000001"/>
    <n v="3617"/>
    <n v="6989"/>
    <n v="0.51800000000000002"/>
    <n v="9156"/>
  </r>
  <r>
    <n v="1981"/>
    <x v="43"/>
    <s v="Los Angeles Lakers"/>
    <n v="82"/>
    <n v="19805"/>
    <n v="3780"/>
    <n v="7382"/>
    <n v="0.51200000000000001"/>
    <n v="17"/>
    <n v="94"/>
    <n v="0.18099999999999999"/>
    <n v="3763"/>
    <n v="7288"/>
    <n v="0.51600000000000001"/>
    <n v="9117"/>
  </r>
  <r>
    <n v="1981"/>
    <x v="43"/>
    <s v="Portland Trail Blazers"/>
    <n v="82"/>
    <n v="19855"/>
    <n v="3741"/>
    <n v="7535"/>
    <n v="0.496"/>
    <n v="25"/>
    <n v="148"/>
    <n v="0.16900000000000001"/>
    <n v="3716"/>
    <n v="7387"/>
    <n v="0.503"/>
    <n v="9080"/>
  </r>
  <r>
    <n v="1981"/>
    <x v="43"/>
    <s v="Phoenix Suns"/>
    <n v="82"/>
    <n v="19755"/>
    <n v="3587"/>
    <n v="7326"/>
    <n v="0.49"/>
    <n v="35"/>
    <n v="161"/>
    <n v="0.217"/>
    <n v="3552"/>
    <n v="7165"/>
    <n v="0.496"/>
    <n v="9019"/>
  </r>
  <r>
    <n v="1981"/>
    <x v="43"/>
    <s v="Boston Celtics"/>
    <n v="82"/>
    <n v="19780"/>
    <n v="3581"/>
    <n v="7099"/>
    <n v="0.504"/>
    <n v="65"/>
    <n v="241"/>
    <n v="0.27"/>
    <n v="3516"/>
    <n v="6858"/>
    <n v="0.51300000000000001"/>
    <n v="9008"/>
  </r>
  <r>
    <n v="1981"/>
    <x v="43"/>
    <s v="Golden State Warriors"/>
    <n v="82"/>
    <n v="19730"/>
    <n v="3560"/>
    <n v="7284"/>
    <n v="0.48899999999999999"/>
    <n v="60"/>
    <n v="210"/>
    <n v="0.28599999999999998"/>
    <n v="3500"/>
    <n v="7074"/>
    <n v="0.495"/>
    <n v="9006"/>
  </r>
  <r>
    <n v="1981"/>
    <x v="43"/>
    <s v="Chicago Bulls"/>
    <n v="82"/>
    <n v="19780"/>
    <n v="3457"/>
    <n v="6903"/>
    <n v="0.501"/>
    <n v="38"/>
    <n v="179"/>
    <n v="0.21199999999999999"/>
    <n v="3419"/>
    <n v="6724"/>
    <n v="0.50800000000000001"/>
    <n v="8937"/>
  </r>
  <r>
    <n v="1981"/>
    <x v="43"/>
    <s v="Houston Rockets"/>
    <n v="82"/>
    <n v="19805"/>
    <n v="3573"/>
    <n v="7335"/>
    <n v="0.48699999999999999"/>
    <n v="21"/>
    <n v="118"/>
    <n v="0.17799999999999999"/>
    <n v="3552"/>
    <n v="7217"/>
    <n v="0.49199999999999999"/>
    <n v="8878"/>
  </r>
  <r>
    <n v="1981"/>
    <x v="43"/>
    <s v="New York Knicks"/>
    <n v="82"/>
    <n v="19830"/>
    <n v="3505"/>
    <n v="7255"/>
    <n v="0.48299999999999998"/>
    <n v="56"/>
    <n v="236"/>
    <n v="0.23699999999999999"/>
    <n v="3449"/>
    <n v="7019"/>
    <n v="0.49099999999999999"/>
    <n v="8849"/>
  </r>
  <r>
    <n v="1981"/>
    <x v="43"/>
    <s v="Indiana Pacers"/>
    <n v="82"/>
    <n v="19730"/>
    <n v="3491"/>
    <n v="7245"/>
    <n v="0.48199999999999998"/>
    <n v="30"/>
    <n v="169"/>
    <n v="0.17799999999999999"/>
    <n v="3461"/>
    <n v="7076"/>
    <n v="0.48899999999999999"/>
    <n v="8827"/>
  </r>
  <r>
    <n v="1981"/>
    <x v="43"/>
    <s v="Kansas City Kings"/>
    <n v="82"/>
    <n v="19830"/>
    <n v="3572"/>
    <n v="7151"/>
    <n v="0.5"/>
    <n v="49"/>
    <n v="168"/>
    <n v="0.29199999999999998"/>
    <n v="3523"/>
    <n v="6983"/>
    <n v="0.505"/>
    <n v="8769"/>
  </r>
  <r>
    <n v="1981"/>
    <x v="43"/>
    <s v="New Jersey Nets"/>
    <n v="82"/>
    <n v="19805"/>
    <n v="3477"/>
    <n v="7314"/>
    <n v="0.47499999999999998"/>
    <n v="34"/>
    <n v="138"/>
    <n v="0.246"/>
    <n v="3443"/>
    <n v="7176"/>
    <n v="0.48"/>
    <n v="8768"/>
  </r>
  <r>
    <n v="1981"/>
    <x v="43"/>
    <s v="San Diego Clippers"/>
    <n v="82"/>
    <n v="19730"/>
    <n v="3477"/>
    <n v="7283"/>
    <n v="0.47699999999999998"/>
    <n v="132"/>
    <n v="407"/>
    <n v="0.32400000000000001"/>
    <n v="3345"/>
    <n v="6876"/>
    <n v="0.48599999999999999"/>
    <n v="8737"/>
  </r>
  <r>
    <n v="1981"/>
    <x v="43"/>
    <s v="Cleveland Cavaliers"/>
    <n v="82"/>
    <n v="19780"/>
    <n v="3556"/>
    <n v="7609"/>
    <n v="0.46700000000000003"/>
    <n v="72"/>
    <n v="249"/>
    <n v="0.28899999999999998"/>
    <n v="3484"/>
    <n v="7360"/>
    <n v="0.47299999999999998"/>
    <n v="8670"/>
  </r>
  <r>
    <n v="1981"/>
    <x v="43"/>
    <s v="Washington Bullets"/>
    <n v="82"/>
    <n v="19780"/>
    <n v="3549"/>
    <n v="7517"/>
    <n v="0.47199999999999998"/>
    <n v="65"/>
    <n v="241"/>
    <n v="0.27"/>
    <n v="3484"/>
    <n v="7276"/>
    <n v="0.47899999999999998"/>
    <n v="8662"/>
  </r>
  <r>
    <n v="1981"/>
    <x v="43"/>
    <s v="Atlanta Hawks"/>
    <n v="82"/>
    <n v="19930"/>
    <n v="3291"/>
    <n v="6866"/>
    <n v="0.47899999999999998"/>
    <n v="10"/>
    <n v="82"/>
    <n v="0.122"/>
    <n v="3281"/>
    <n v="6784"/>
    <n v="0.48399999999999999"/>
    <n v="8604"/>
  </r>
  <r>
    <n v="1981"/>
    <x v="43"/>
    <s v="Seattle SuperSonics"/>
    <n v="82"/>
    <n v="19780"/>
    <n v="3343"/>
    <n v="7145"/>
    <n v="0.46800000000000003"/>
    <n v="32"/>
    <n v="117"/>
    <n v="0.27400000000000002"/>
    <n v="3311"/>
    <n v="7028"/>
    <n v="0.47099999999999997"/>
    <n v="8531"/>
  </r>
  <r>
    <n v="1981"/>
    <x v="43"/>
    <s v="Dallas Mavericks"/>
    <n v="82"/>
    <n v="19780"/>
    <n v="3204"/>
    <n v="6928"/>
    <n v="0.46200000000000002"/>
    <n v="46"/>
    <n v="165"/>
    <n v="0.27900000000000003"/>
    <n v="3158"/>
    <n v="6763"/>
    <n v="0.46700000000000003"/>
    <n v="8322"/>
  </r>
  <r>
    <n v="1981"/>
    <x v="43"/>
    <s v="Utah Jazz"/>
    <n v="82"/>
    <n v="19730"/>
    <n v="3332"/>
    <n v="6825"/>
    <n v="0.48799999999999999"/>
    <n v="42"/>
    <n v="163"/>
    <n v="0.25800000000000001"/>
    <n v="3290"/>
    <n v="6662"/>
    <n v="0.49399999999999999"/>
    <n v="8301"/>
  </r>
  <r>
    <n v="1981"/>
    <x v="43"/>
    <s v="Detroit Pistons"/>
    <n v="82"/>
    <n v="19755"/>
    <n v="3236"/>
    <n v="6986"/>
    <n v="0.46300000000000002"/>
    <n v="13"/>
    <n v="84"/>
    <n v="0.155"/>
    <n v="3223"/>
    <n v="6902"/>
    <n v="0.46700000000000003"/>
    <n v="8174"/>
  </r>
  <r>
    <n v="1980"/>
    <x v="44"/>
    <s v="San Antonio Spurs"/>
    <n v="82"/>
    <n v="19755"/>
    <n v="3856"/>
    <n v="7738"/>
    <n v="0.498"/>
    <n v="52"/>
    <n v="206"/>
    <n v="0.252"/>
    <n v="3804"/>
    <n v="7532"/>
    <n v="0.505"/>
    <n v="9788"/>
  </r>
  <r>
    <n v="1980"/>
    <x v="44"/>
    <s v="Los Angeles Lakers"/>
    <n v="82"/>
    <n v="19880"/>
    <n v="3898"/>
    <n v="7368"/>
    <n v="0.52900000000000003"/>
    <n v="20"/>
    <n v="100"/>
    <n v="0.2"/>
    <n v="3878"/>
    <n v="7268"/>
    <n v="0.53400000000000003"/>
    <n v="9438"/>
  </r>
  <r>
    <n v="1980"/>
    <x v="44"/>
    <s v="Cleveland Cavaliers"/>
    <n v="82"/>
    <n v="19930"/>
    <n v="3811"/>
    <n v="8041"/>
    <n v="0.47399999999999998"/>
    <n v="36"/>
    <n v="187"/>
    <n v="0.193"/>
    <n v="3775"/>
    <n v="7854"/>
    <n v="0.48099999999999998"/>
    <n v="9360"/>
  </r>
  <r>
    <n v="1980"/>
    <x v="44"/>
    <s v="New York Knicks"/>
    <n v="82"/>
    <n v="19780"/>
    <n v="3802"/>
    <n v="7672"/>
    <n v="0.496"/>
    <n v="42"/>
    <n v="191"/>
    <n v="0.22"/>
    <n v="3760"/>
    <n v="7481"/>
    <n v="0.503"/>
    <n v="9344"/>
  </r>
  <r>
    <n v="1980"/>
    <x v="44"/>
    <s v="Boston Celtics"/>
    <n v="82"/>
    <n v="19880"/>
    <n v="3617"/>
    <n v="7387"/>
    <n v="0.49"/>
    <n v="162"/>
    <n v="422"/>
    <n v="0.38400000000000001"/>
    <n v="3455"/>
    <n v="6965"/>
    <n v="0.496"/>
    <n v="9303"/>
  </r>
  <r>
    <n v="1980"/>
    <x v="44"/>
    <s v="Indiana Pacers"/>
    <n v="82"/>
    <n v="19855"/>
    <n v="3639"/>
    <n v="7689"/>
    <n v="0.47299999999999998"/>
    <n v="88"/>
    <n v="314"/>
    <n v="0.28000000000000003"/>
    <n v="3551"/>
    <n v="7375"/>
    <n v="0.48099999999999998"/>
    <n v="9119"/>
  </r>
  <r>
    <n v="1980"/>
    <x v="44"/>
    <s v="Phoenix Suns"/>
    <n v="82"/>
    <n v="19755"/>
    <n v="3570"/>
    <n v="7235"/>
    <n v="0.49299999999999999"/>
    <n v="68"/>
    <n v="280"/>
    <n v="0.24299999999999999"/>
    <n v="3502"/>
    <n v="6955"/>
    <n v="0.504"/>
    <n v="9114"/>
  </r>
  <r>
    <n v="1980"/>
    <x v="44"/>
    <s v="Houston Rockets"/>
    <n v="82"/>
    <n v="19930"/>
    <n v="3599"/>
    <n v="7496"/>
    <n v="0.48"/>
    <n v="104"/>
    <n v="379"/>
    <n v="0.27400000000000002"/>
    <n v="3495"/>
    <n v="7117"/>
    <n v="0.49099999999999999"/>
    <n v="9084"/>
  </r>
  <r>
    <n v="1980"/>
    <x v="44"/>
    <s v="Milwaukee Bucks"/>
    <n v="82"/>
    <n v="19805"/>
    <n v="3685"/>
    <n v="7553"/>
    <n v="0.48799999999999999"/>
    <n v="50"/>
    <n v="155"/>
    <n v="0.32300000000000001"/>
    <n v="3635"/>
    <n v="7398"/>
    <n v="0.49099999999999999"/>
    <n v="9025"/>
  </r>
  <r>
    <n v="1980"/>
    <x v="44"/>
    <s v="Philadelphia 76ers"/>
    <n v="82"/>
    <n v="19855"/>
    <n v="3523"/>
    <n v="7156"/>
    <n v="0.49199999999999999"/>
    <n v="27"/>
    <n v="125"/>
    <n v="0.216"/>
    <n v="3496"/>
    <n v="7031"/>
    <n v="0.497"/>
    <n v="8949"/>
  </r>
  <r>
    <n v="1980"/>
    <x v="44"/>
    <s v="Detroit Pistons"/>
    <n v="82"/>
    <n v="19780"/>
    <n v="3643"/>
    <n v="7596"/>
    <n v="0.48"/>
    <n v="57"/>
    <n v="219"/>
    <n v="0.26"/>
    <n v="3586"/>
    <n v="7377"/>
    <n v="0.48599999999999999"/>
    <n v="8933"/>
  </r>
  <r>
    <n v="1980"/>
    <x v="44"/>
    <s v="Seattle SuperSonics"/>
    <n v="82"/>
    <n v="19830"/>
    <n v="3554"/>
    <n v="7565"/>
    <n v="0.47"/>
    <n v="59"/>
    <n v="189"/>
    <n v="0.312"/>
    <n v="3495"/>
    <n v="7376"/>
    <n v="0.47399999999999998"/>
    <n v="8897"/>
  </r>
  <r>
    <n v="1980"/>
    <x v="44"/>
    <s v="New Jersey Nets"/>
    <n v="82"/>
    <n v="19805"/>
    <n v="3456"/>
    <n v="7504"/>
    <n v="0.46100000000000002"/>
    <n v="85"/>
    <n v="298"/>
    <n v="0.28499999999999998"/>
    <n v="3371"/>
    <n v="7206"/>
    <n v="0.46800000000000003"/>
    <n v="8879"/>
  </r>
  <r>
    <n v="1980"/>
    <x v="44"/>
    <s v="Denver Nuggets"/>
    <n v="82"/>
    <n v="19830"/>
    <n v="3462"/>
    <n v="7470"/>
    <n v="0.46300000000000002"/>
    <n v="83"/>
    <n v="255"/>
    <n v="0.32500000000000001"/>
    <n v="3379"/>
    <n v="7215"/>
    <n v="0.46800000000000003"/>
    <n v="8878"/>
  </r>
  <r>
    <n v="1980"/>
    <x v="44"/>
    <s v="Kansas City Kings"/>
    <n v="82"/>
    <n v="19805"/>
    <n v="3582"/>
    <n v="7489"/>
    <n v="0.47799999999999998"/>
    <n v="25"/>
    <n v="114"/>
    <n v="0.219"/>
    <n v="3557"/>
    <n v="7375"/>
    <n v="0.48199999999999998"/>
    <n v="8860"/>
  </r>
  <r>
    <n v="1980"/>
    <x v="44"/>
    <s v="San Diego Clippers"/>
    <n v="82"/>
    <n v="19755"/>
    <n v="3524"/>
    <n v="7494"/>
    <n v="0.47"/>
    <n v="177"/>
    <n v="543"/>
    <n v="0.32600000000000001"/>
    <n v="3347"/>
    <n v="6951"/>
    <n v="0.48199999999999998"/>
    <n v="8820"/>
  </r>
  <r>
    <n v="1980"/>
    <x v="44"/>
    <s v="Chicago Bulls"/>
    <n v="82"/>
    <n v="19905"/>
    <n v="3362"/>
    <n v="6943"/>
    <n v="0.48399999999999999"/>
    <n v="70"/>
    <n v="275"/>
    <n v="0.255"/>
    <n v="3292"/>
    <n v="6668"/>
    <n v="0.49399999999999999"/>
    <n v="8813"/>
  </r>
  <r>
    <n v="1980"/>
    <x v="44"/>
    <s v="Washington Bullets"/>
    <n v="82"/>
    <n v="19880"/>
    <n v="3574"/>
    <n v="7796"/>
    <n v="0.45800000000000002"/>
    <n v="73"/>
    <n v="238"/>
    <n v="0.307"/>
    <n v="3501"/>
    <n v="7558"/>
    <n v="0.46300000000000002"/>
    <n v="8773"/>
  </r>
  <r>
    <n v="1980"/>
    <x v="44"/>
    <s v="Atlanta Hawks"/>
    <n v="82"/>
    <n v="19780"/>
    <n v="3261"/>
    <n v="7027"/>
    <n v="0.46400000000000002"/>
    <n v="13"/>
    <n v="75"/>
    <n v="0.17299999999999999"/>
    <n v="3248"/>
    <n v="6952"/>
    <n v="0.46700000000000003"/>
    <n v="8573"/>
  </r>
  <r>
    <n v="1980"/>
    <x v="44"/>
    <s v="Golden State Warriors"/>
    <n v="82"/>
    <n v="19880"/>
    <n v="3527"/>
    <n v="7318"/>
    <n v="0.48199999999999998"/>
    <n v="27"/>
    <n v="121"/>
    <n v="0.223"/>
    <n v="3500"/>
    <n v="7197"/>
    <n v="0.48599999999999999"/>
    <n v="8493"/>
  </r>
  <r>
    <n v="1980"/>
    <x v="44"/>
    <s v="Portland Trail Blazers"/>
    <n v="82"/>
    <n v="19780"/>
    <n v="3408"/>
    <n v="7167"/>
    <n v="0.47599999999999998"/>
    <n v="26"/>
    <n v="132"/>
    <n v="0.19700000000000001"/>
    <n v="3382"/>
    <n v="7035"/>
    <n v="0.48099999999999998"/>
    <n v="8402"/>
  </r>
  <r>
    <n v="1980"/>
    <x v="44"/>
    <s v="Utah Jazz"/>
    <n v="82"/>
    <n v="19805"/>
    <n v="3382"/>
    <n v="6817"/>
    <n v="0.496"/>
    <n v="59"/>
    <n v="185"/>
    <n v="0.31900000000000001"/>
    <n v="3323"/>
    <n v="6632"/>
    <n v="0.501"/>
    <n v="83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x v="0"/>
    <s v="Boston Celtics"/>
    <n v="82"/>
    <n v="19830"/>
    <n v="3601"/>
    <n v="7396"/>
    <n v="0.48699999999999999"/>
    <n v="1351"/>
    <n v="3482"/>
    <n v="0.38800000000000001"/>
    <n v="2250"/>
    <n v="3914"/>
    <n v="0.57499999999999996"/>
    <n v="9887"/>
  </r>
  <r>
    <x v="0"/>
    <s v="Dallas Mavericks"/>
    <n v="82"/>
    <n v="19705"/>
    <n v="3535"/>
    <n v="7352"/>
    <n v="0.48099999999999998"/>
    <n v="1197"/>
    <n v="3242"/>
    <n v="0.36899999999999999"/>
    <n v="2338"/>
    <n v="4110"/>
    <n v="0.56899999999999995"/>
    <n v="9664"/>
  </r>
  <r>
    <x v="0"/>
    <s v="Sacramento Kings"/>
    <n v="82"/>
    <n v="19855"/>
    <n v="3553"/>
    <n v="7455"/>
    <n v="0.47699999999999998"/>
    <n v="1178"/>
    <n v="3219"/>
    <n v="0.36599999999999999"/>
    <n v="2375"/>
    <n v="4236"/>
    <n v="0.56100000000000005"/>
    <n v="9558"/>
  </r>
  <r>
    <x v="0"/>
    <s v="Milwaukee Bucks"/>
    <n v="82"/>
    <n v="19805"/>
    <n v="3538"/>
    <n v="7258"/>
    <n v="0.48699999999999999"/>
    <n v="1163"/>
    <n v="3122"/>
    <n v="0.373"/>
    <n v="2375"/>
    <n v="4136"/>
    <n v="0.57399999999999995"/>
    <n v="9756"/>
  </r>
  <r>
    <x v="0"/>
    <s v="Memphis Grizzlies"/>
    <n v="82"/>
    <n v="19780"/>
    <n v="3145"/>
    <n v="7230"/>
    <n v="0.435"/>
    <n v="1071"/>
    <n v="3097"/>
    <n v="0.34599999999999997"/>
    <n v="2074"/>
    <n v="4133"/>
    <n v="0.502"/>
    <n v="8677"/>
  </r>
  <r>
    <x v="0"/>
    <s v="Golden State Warriors"/>
    <n v="82"/>
    <n v="19830"/>
    <n v="3582"/>
    <n v="7515"/>
    <n v="0.47699999999999998"/>
    <n v="1211"/>
    <n v="3191"/>
    <n v="0.38"/>
    <n v="2371"/>
    <n v="4324"/>
    <n v="0.54800000000000004"/>
    <n v="9657"/>
  </r>
  <r>
    <x v="0"/>
    <s v="Cleveland Cavaliers"/>
    <n v="82"/>
    <n v="19805"/>
    <n v="3425"/>
    <n v="7148"/>
    <n v="0.47899999999999998"/>
    <n v="1108"/>
    <n v="3016"/>
    <n v="0.36699999999999999"/>
    <n v="2317"/>
    <n v="4132"/>
    <n v="0.56100000000000005"/>
    <n v="9236"/>
  </r>
  <r>
    <x v="0"/>
    <s v="Brooklyn Nets"/>
    <n v="82"/>
    <n v="19805"/>
    <n v="3334"/>
    <n v="7307"/>
    <n v="0.45600000000000002"/>
    <n v="1089"/>
    <n v="3010"/>
    <n v="0.36199999999999999"/>
    <n v="2245"/>
    <n v="4297"/>
    <n v="0.52200000000000002"/>
    <n v="9050"/>
  </r>
  <r>
    <x v="0"/>
    <s v="Atlanta Hawks"/>
    <n v="82"/>
    <n v="19855"/>
    <n v="3529"/>
    <n v="7584"/>
    <n v="0.46500000000000002"/>
    <n v="1125"/>
    <n v="3092"/>
    <n v="0.36399999999999999"/>
    <n v="2404"/>
    <n v="4492"/>
    <n v="0.53500000000000003"/>
    <n v="9703"/>
  </r>
  <r>
    <x v="0"/>
    <s v="Utah Jazz"/>
    <n v="82"/>
    <n v="19805"/>
    <n v="3443"/>
    <n v="7371"/>
    <n v="0.46700000000000003"/>
    <n v="1060"/>
    <n v="2993"/>
    <n v="0.35399999999999998"/>
    <n v="2383"/>
    <n v="4378"/>
    <n v="0.54400000000000004"/>
    <n v="9484"/>
  </r>
  <r>
    <x v="0"/>
    <s v="New York Knicks"/>
    <n v="82"/>
    <n v="19730"/>
    <n v="3385"/>
    <n v="7272"/>
    <n v="0.46500000000000002"/>
    <n v="1083"/>
    <n v="2936"/>
    <n v="0.36899999999999999"/>
    <n v="2302"/>
    <n v="4336"/>
    <n v="0.53100000000000003"/>
    <n v="9249"/>
  </r>
  <r>
    <x v="0"/>
    <s v="San Antonio Spurs"/>
    <n v="82"/>
    <n v="19830"/>
    <n v="3438"/>
    <n v="7436"/>
    <n v="0.46200000000000002"/>
    <n v="1036"/>
    <n v="2983"/>
    <n v="0.34699999999999998"/>
    <n v="2402"/>
    <n v="4453"/>
    <n v="0.53900000000000003"/>
    <n v="9192"/>
  </r>
  <r>
    <x v="0"/>
    <s v="Houston Rockets"/>
    <n v="82"/>
    <n v="19855"/>
    <n v="3425"/>
    <n v="7459"/>
    <n v="0.45900000000000002"/>
    <n v="1043"/>
    <n v="2964"/>
    <n v="0.35199999999999998"/>
    <n v="2382"/>
    <n v="4495"/>
    <n v="0.53"/>
    <n v="9375"/>
  </r>
  <r>
    <x v="0"/>
    <s v="Miami Heat"/>
    <n v="82"/>
    <n v="19755"/>
    <n v="3266"/>
    <n v="7022"/>
    <n v="0.46500000000000002"/>
    <n v="1022"/>
    <n v="2765"/>
    <n v="0.37"/>
    <n v="2244"/>
    <n v="4257"/>
    <n v="0.52700000000000002"/>
    <n v="9032"/>
  </r>
  <r>
    <x v="0"/>
    <s v="Charlotte Hornets"/>
    <n v="82"/>
    <n v="19730"/>
    <n v="3281"/>
    <n v="7133"/>
    <n v="0.46"/>
    <n v="989"/>
    <n v="2788"/>
    <n v="0.35499999999999998"/>
    <n v="2292"/>
    <n v="4345"/>
    <n v="0.52800000000000002"/>
    <n v="8740"/>
  </r>
  <r>
    <x v="0"/>
    <s v="Washington Wizards"/>
    <n v="82"/>
    <n v="19730"/>
    <n v="3523"/>
    <n v="7493"/>
    <n v="0.47"/>
    <n v="1015"/>
    <n v="2915"/>
    <n v="0.34799999999999998"/>
    <n v="2508"/>
    <n v="4578"/>
    <n v="0.54800000000000004"/>
    <n v="9327"/>
  </r>
  <r>
    <x v="0"/>
    <s v="Minnesota Timberwolves"/>
    <n v="82"/>
    <n v="19805"/>
    <n v="3383"/>
    <n v="6974"/>
    <n v="0.48499999999999999"/>
    <n v="1037"/>
    <n v="2681"/>
    <n v="0.38700000000000001"/>
    <n v="2346"/>
    <n v="4293"/>
    <n v="0.54600000000000004"/>
    <n v="9264"/>
  </r>
  <r>
    <x v="0"/>
    <s v="Oklahoma City Thunder"/>
    <n v="82"/>
    <n v="19805"/>
    <n v="3653"/>
    <n v="7324"/>
    <n v="0.499"/>
    <n v="1090"/>
    <n v="2805"/>
    <n v="0.38900000000000001"/>
    <n v="2563"/>
    <n v="4519"/>
    <n v="0.56699999999999995"/>
    <n v="9847"/>
  </r>
  <r>
    <x v="0"/>
    <s v="Los Angeles Clippers"/>
    <n v="82"/>
    <n v="19705"/>
    <n v="3473"/>
    <n v="7108"/>
    <n v="0.48899999999999999"/>
    <n v="1036"/>
    <n v="2719"/>
    <n v="0.38100000000000001"/>
    <n v="2437"/>
    <n v="4389"/>
    <n v="0.55500000000000005"/>
    <n v="9481"/>
  </r>
  <r>
    <x v="0"/>
    <s v="Indiana Pacers"/>
    <n v="82"/>
    <n v="19705"/>
    <n v="3855"/>
    <n v="7599"/>
    <n v="0.50700000000000001"/>
    <n v="1082"/>
    <n v="2891"/>
    <n v="0.374"/>
    <n v="2773"/>
    <n v="4708"/>
    <n v="0.58899999999999997"/>
    <n v="10110"/>
  </r>
  <r>
    <x v="0"/>
    <s v="Phoenix Suns"/>
    <n v="82"/>
    <n v="19780"/>
    <n v="3482"/>
    <n v="7063"/>
    <n v="0.49299999999999999"/>
    <n v="1020"/>
    <n v="2671"/>
    <n v="0.38200000000000001"/>
    <n v="2462"/>
    <n v="4392"/>
    <n v="0.56100000000000005"/>
    <n v="9532"/>
  </r>
  <r>
    <x v="0"/>
    <s v="New Orleans Pelicans"/>
    <n v="82"/>
    <n v="19705"/>
    <n v="3484"/>
    <n v="7165"/>
    <n v="0.48599999999999999"/>
    <n v="1023"/>
    <n v="2673"/>
    <n v="0.38300000000000001"/>
    <n v="2461"/>
    <n v="4492"/>
    <n v="0.54800000000000004"/>
    <n v="9436"/>
  </r>
  <r>
    <x v="0"/>
    <s v="Philadelphia 76ers"/>
    <n v="82"/>
    <n v="19780"/>
    <n v="3404"/>
    <n v="7331"/>
    <n v="0.46400000000000002"/>
    <n v="992"/>
    <n v="2733"/>
    <n v="0.36299999999999999"/>
    <n v="2412"/>
    <n v="4598"/>
    <n v="0.52500000000000002"/>
    <n v="9397"/>
  </r>
  <r>
    <x v="0"/>
    <s v="Portland Trail Blazers"/>
    <n v="82"/>
    <n v="19880"/>
    <n v="3227"/>
    <n v="7356"/>
    <n v="0.439"/>
    <n v="939"/>
    <n v="2723"/>
    <n v="0.34499999999999997"/>
    <n v="2288"/>
    <n v="4633"/>
    <n v="0.49399999999999999"/>
    <n v="8722"/>
  </r>
  <r>
    <x v="0"/>
    <s v="Orlando Magic"/>
    <n v="82"/>
    <n v="19780"/>
    <n v="3318"/>
    <n v="6964"/>
    <n v="0.47599999999999998"/>
    <n v="903"/>
    <n v="2568"/>
    <n v="0.35199999999999998"/>
    <n v="2415"/>
    <n v="4396"/>
    <n v="0.54900000000000004"/>
    <n v="9058"/>
  </r>
  <r>
    <x v="0"/>
    <s v="Toronto Raptors"/>
    <n v="82"/>
    <n v="19805"/>
    <n v="3466"/>
    <n v="7356"/>
    <n v="0.47099999999999997"/>
    <n v="942"/>
    <n v="2712"/>
    <n v="0.34699999999999998"/>
    <n v="2524"/>
    <n v="4644"/>
    <n v="0.54300000000000004"/>
    <n v="9213"/>
  </r>
  <r>
    <x v="0"/>
    <s v="Detroit Pistons"/>
    <n v="82"/>
    <n v="19755"/>
    <n v="3353"/>
    <n v="7236"/>
    <n v="0.46300000000000002"/>
    <n v="906"/>
    <n v="2602"/>
    <n v="0.34799999999999998"/>
    <n v="2447"/>
    <n v="4634"/>
    <n v="0.52800000000000002"/>
    <n v="9010"/>
  </r>
  <r>
    <x v="0"/>
    <s v="Los Angeles Lakers"/>
    <n v="82"/>
    <n v="19855"/>
    <n v="3580"/>
    <n v="7177"/>
    <n v="0.499"/>
    <n v="969"/>
    <n v="2572"/>
    <n v="0.377"/>
    <n v="2611"/>
    <n v="4605"/>
    <n v="0.56699999999999995"/>
    <n v="9679"/>
  </r>
  <r>
    <x v="0"/>
    <s v="Chicago Bulls"/>
    <n v="82"/>
    <n v="19980"/>
    <n v="3448"/>
    <n v="7339"/>
    <n v="0.47"/>
    <n v="941"/>
    <n v="2630"/>
    <n v="0.35799999999999998"/>
    <n v="2507"/>
    <n v="4709"/>
    <n v="0.53200000000000003"/>
    <n v="9206"/>
  </r>
  <r>
    <x v="0"/>
    <s v="Denver Nuggets"/>
    <n v="82"/>
    <n v="19705"/>
    <n v="3610"/>
    <n v="7279"/>
    <n v="0.496"/>
    <n v="958"/>
    <n v="2560"/>
    <n v="0.374"/>
    <n v="2652"/>
    <n v="4719"/>
    <n v="0.56200000000000006"/>
    <n v="9418"/>
  </r>
  <r>
    <x v="1"/>
    <s v="Sacramento Kings"/>
    <n v="82"/>
    <n v="19830"/>
    <n v="3573"/>
    <n v="7232"/>
    <n v="0.49399999999999999"/>
    <n v="1128"/>
    <n v="3060"/>
    <n v="0.36899999999999999"/>
    <n v="2445"/>
    <n v="4172"/>
    <n v="0.58599999999999997"/>
    <n v="9898"/>
  </r>
  <r>
    <x v="1"/>
    <s v="Golden State Warriors"/>
    <n v="82"/>
    <n v="19830"/>
    <n v="3538"/>
    <n v="7393"/>
    <n v="0.47899999999999998"/>
    <n v="1363"/>
    <n v="3540"/>
    <n v="0.38500000000000001"/>
    <n v="2175"/>
    <n v="3853"/>
    <n v="0.56399999999999995"/>
    <n v="9753"/>
  </r>
  <r>
    <x v="1"/>
    <s v="Atlanta Hawks"/>
    <n v="82"/>
    <n v="19855"/>
    <n v="3658"/>
    <n v="7574"/>
    <n v="0.48299999999999998"/>
    <n v="882"/>
    <n v="2505"/>
    <n v="0.35199999999999998"/>
    <n v="2776"/>
    <n v="5069"/>
    <n v="0.54800000000000004"/>
    <n v="9711"/>
  </r>
  <r>
    <x v="1"/>
    <s v="Boston Celtics"/>
    <n v="82"/>
    <n v="19980"/>
    <n v="3460"/>
    <n v="7278"/>
    <n v="0.47499999999999998"/>
    <n v="1315"/>
    <n v="3492"/>
    <n v="0.377"/>
    <n v="2145"/>
    <n v="3786"/>
    <n v="0.56699999999999995"/>
    <n v="9671"/>
  </r>
  <r>
    <x v="1"/>
    <s v="Oklahoma City Thunder"/>
    <n v="82"/>
    <n v="19855"/>
    <n v="3533"/>
    <n v="7590"/>
    <n v="0.46500000000000002"/>
    <n v="995"/>
    <n v="2797"/>
    <n v="0.35599999999999998"/>
    <n v="2538"/>
    <n v="4793"/>
    <n v="0.53"/>
    <n v="9633"/>
  </r>
  <r>
    <x v="1"/>
    <s v="Los Angeles Lakers"/>
    <n v="82"/>
    <n v="19880"/>
    <n v="3516"/>
    <n v="7298"/>
    <n v="0.48199999999999998"/>
    <n v="885"/>
    <n v="2558"/>
    <n v="0.34599999999999997"/>
    <n v="2631"/>
    <n v="4740"/>
    <n v="0.55500000000000005"/>
    <n v="9608"/>
  </r>
  <r>
    <x v="1"/>
    <s v="Utah Jazz"/>
    <n v="82"/>
    <n v="19805"/>
    <n v="3485"/>
    <n v="7365"/>
    <n v="0.47299999999999998"/>
    <n v="1094"/>
    <n v="3099"/>
    <n v="0.35299999999999998"/>
    <n v="2391"/>
    <n v="4266"/>
    <n v="0.56000000000000005"/>
    <n v="9600"/>
  </r>
  <r>
    <x v="1"/>
    <s v="Milwaukee Bucks"/>
    <n v="82"/>
    <n v="19830"/>
    <n v="3504"/>
    <n v="7411"/>
    <n v="0.47299999999999998"/>
    <n v="1217"/>
    <n v="3306"/>
    <n v="0.36799999999999999"/>
    <n v="2287"/>
    <n v="4105"/>
    <n v="0.55700000000000005"/>
    <n v="9589"/>
  </r>
  <r>
    <x v="1"/>
    <s v="Memphis Grizzlies"/>
    <n v="82"/>
    <n v="19780"/>
    <n v="3585"/>
    <n v="7551"/>
    <n v="0.47499999999999998"/>
    <n v="985"/>
    <n v="2807"/>
    <n v="0.35099999999999998"/>
    <n v="2600"/>
    <n v="4744"/>
    <n v="0.54800000000000004"/>
    <n v="9587"/>
  </r>
  <r>
    <x v="1"/>
    <s v="Indiana Pacers"/>
    <n v="82"/>
    <n v="19755"/>
    <n v="3444"/>
    <n v="7345"/>
    <n v="0.46899999999999997"/>
    <n v="1112"/>
    <n v="3030"/>
    <n v="0.36699999999999999"/>
    <n v="2332"/>
    <n v="4315"/>
    <n v="0.54"/>
    <n v="9535"/>
  </r>
  <r>
    <x v="1"/>
    <s v="New York Knicks"/>
    <n v="82"/>
    <n v="19955"/>
    <n v="3444"/>
    <n v="7328"/>
    <n v="0.47"/>
    <n v="1037"/>
    <n v="2930"/>
    <n v="0.35399999999999998"/>
    <n v="2407"/>
    <n v="4398"/>
    <n v="0.54700000000000004"/>
    <n v="9514"/>
  </r>
  <r>
    <x v="1"/>
    <s v="Denver Nuggets"/>
    <n v="82"/>
    <n v="19755"/>
    <n v="3574"/>
    <n v="7088"/>
    <n v="0.504"/>
    <n v="969"/>
    <n v="2559"/>
    <n v="0.379"/>
    <n v="2605"/>
    <n v="4529"/>
    <n v="0.57499999999999996"/>
    <n v="9495"/>
  </r>
  <r>
    <x v="1"/>
    <s v="Minnesota Timberwolves"/>
    <n v="82"/>
    <n v="19830"/>
    <n v="3515"/>
    <n v="7167"/>
    <n v="0.49"/>
    <n v="997"/>
    <n v="2731"/>
    <n v="0.36499999999999999"/>
    <n v="2518"/>
    <n v="4436"/>
    <n v="0.56799999999999995"/>
    <n v="9494"/>
  </r>
  <r>
    <x v="1"/>
    <s v="Philadelphia 76ers"/>
    <n v="82"/>
    <n v="19880"/>
    <n v="3347"/>
    <n v="6870"/>
    <n v="0.48699999999999999"/>
    <n v="1035"/>
    <n v="2675"/>
    <n v="0.38700000000000001"/>
    <n v="2312"/>
    <n v="4195"/>
    <n v="0.55100000000000005"/>
    <n v="9448"/>
  </r>
  <r>
    <x v="1"/>
    <s v="New Orleans Pelicans"/>
    <n v="82"/>
    <n v="19855"/>
    <n v="3447"/>
    <n v="7180"/>
    <n v="0.48"/>
    <n v="899"/>
    <n v="2468"/>
    <n v="0.36399999999999999"/>
    <n v="2548"/>
    <n v="4712"/>
    <n v="0.54100000000000004"/>
    <n v="9378"/>
  </r>
  <r>
    <x v="1"/>
    <s v="Dallas Mavericks"/>
    <n v="82"/>
    <n v="19930"/>
    <n v="3283"/>
    <n v="6909"/>
    <n v="0.47499999999999998"/>
    <n v="1246"/>
    <n v="3362"/>
    <n v="0.371"/>
    <n v="2037"/>
    <n v="3547"/>
    <n v="0.57399999999999995"/>
    <n v="9366"/>
  </r>
  <r>
    <x v="1"/>
    <s v="Phoenix Suns"/>
    <n v="82"/>
    <n v="19780"/>
    <n v="3453"/>
    <n v="7388"/>
    <n v="0.46700000000000003"/>
    <n v="1001"/>
    <n v="2674"/>
    <n v="0.374"/>
    <n v="2452"/>
    <n v="4714"/>
    <n v="0.52"/>
    <n v="9319"/>
  </r>
  <r>
    <x v="1"/>
    <s v="Los Angeles Clippers"/>
    <n v="82"/>
    <n v="19830"/>
    <n v="3370"/>
    <n v="7059"/>
    <n v="0.47699999999999998"/>
    <n v="1041"/>
    <n v="2735"/>
    <n v="0.38100000000000001"/>
    <n v="2329"/>
    <n v="4324"/>
    <n v="0.53900000000000003"/>
    <n v="9314"/>
  </r>
  <r>
    <x v="1"/>
    <s v="Portland Trail Blazers"/>
    <n v="82"/>
    <n v="19730"/>
    <n v="3317"/>
    <n v="7001"/>
    <n v="0.47399999999999998"/>
    <n v="1056"/>
    <n v="2893"/>
    <n v="0.36499999999999999"/>
    <n v="2261"/>
    <n v="4108"/>
    <n v="0.55000000000000004"/>
    <n v="9299"/>
  </r>
  <r>
    <x v="1"/>
    <s v="Brooklyn Nets"/>
    <n v="82"/>
    <n v="19730"/>
    <n v="3399"/>
    <n v="6978"/>
    <n v="0.48699999999999999"/>
    <n v="1048"/>
    <n v="2771"/>
    <n v="0.378"/>
    <n v="2351"/>
    <n v="4207"/>
    <n v="0.55900000000000005"/>
    <n v="9295"/>
  </r>
  <r>
    <x v="1"/>
    <s v="Washington Wizards"/>
    <n v="82"/>
    <n v="19755"/>
    <n v="3456"/>
    <n v="7127"/>
    <n v="0.48499999999999999"/>
    <n v="925"/>
    <n v="2601"/>
    <n v="0.35599999999999998"/>
    <n v="2531"/>
    <n v="4526"/>
    <n v="0.55900000000000005"/>
    <n v="9279"/>
  </r>
  <r>
    <x v="1"/>
    <s v="Chicago Bulls"/>
    <n v="82"/>
    <n v="19905"/>
    <n v="3488"/>
    <n v="7116"/>
    <n v="0.49"/>
    <n v="854"/>
    <n v="2367"/>
    <n v="0.36099999999999999"/>
    <n v="2634"/>
    <n v="4749"/>
    <n v="0.55500000000000005"/>
    <n v="9276"/>
  </r>
  <r>
    <x v="1"/>
    <s v="San Antonio Spurs"/>
    <n v="82"/>
    <n v="19855"/>
    <n v="3533"/>
    <n v="7593"/>
    <n v="0.46500000000000002"/>
    <n v="911"/>
    <n v="2640"/>
    <n v="0.34499999999999997"/>
    <n v="2622"/>
    <n v="4953"/>
    <n v="0.52900000000000003"/>
    <n v="9269"/>
  </r>
  <r>
    <x v="1"/>
    <s v="Toronto Raptors"/>
    <n v="82"/>
    <n v="19805"/>
    <n v="3434"/>
    <n v="7489"/>
    <n v="0.45900000000000002"/>
    <n v="880"/>
    <n v="2626"/>
    <n v="0.33500000000000002"/>
    <n v="2554"/>
    <n v="4863"/>
    <n v="0.52500000000000002"/>
    <n v="9254"/>
  </r>
  <r>
    <x v="1"/>
    <s v="Cleveland Cavaliers"/>
    <n v="82"/>
    <n v="19880"/>
    <n v="3408"/>
    <n v="6984"/>
    <n v="0.48799999999999999"/>
    <n v="950"/>
    <n v="2589"/>
    <n v="0.36699999999999999"/>
    <n v="2458"/>
    <n v="4395"/>
    <n v="0.55900000000000005"/>
    <n v="9205"/>
  </r>
  <r>
    <x v="1"/>
    <s v="Orlando Magic"/>
    <n v="82"/>
    <n v="19780"/>
    <n v="3323"/>
    <n v="7074"/>
    <n v="0.47"/>
    <n v="883"/>
    <n v="2551"/>
    <n v="0.34599999999999997"/>
    <n v="2440"/>
    <n v="4523"/>
    <n v="0.53900000000000003"/>
    <n v="9136"/>
  </r>
  <r>
    <x v="1"/>
    <s v="Charlotte Hornets"/>
    <n v="82"/>
    <n v="19830"/>
    <n v="3385"/>
    <n v="7413"/>
    <n v="0.45700000000000002"/>
    <n v="881"/>
    <n v="2669"/>
    <n v="0.33"/>
    <n v="2504"/>
    <n v="4744"/>
    <n v="0.52800000000000002"/>
    <n v="9098"/>
  </r>
  <r>
    <x v="1"/>
    <s v="Houston Rockets"/>
    <n v="82"/>
    <n v="19755"/>
    <n v="3329"/>
    <n v="7287"/>
    <n v="0.45700000000000002"/>
    <n v="856"/>
    <n v="2619"/>
    <n v="0.32700000000000001"/>
    <n v="2473"/>
    <n v="4668"/>
    <n v="0.53"/>
    <n v="9081"/>
  </r>
  <r>
    <x v="1"/>
    <s v="Detroit Pistons"/>
    <n v="82"/>
    <n v="19805"/>
    <n v="3244"/>
    <n v="7140"/>
    <n v="0.45400000000000001"/>
    <n v="934"/>
    <n v="2659"/>
    <n v="0.35099999999999998"/>
    <n v="2310"/>
    <n v="4481"/>
    <n v="0.51600000000000001"/>
    <n v="9045"/>
  </r>
  <r>
    <x v="1"/>
    <s v="Miami Heat"/>
    <n v="82"/>
    <n v="19805"/>
    <n v="3215"/>
    <n v="6991"/>
    <n v="0.46"/>
    <n v="980"/>
    <n v="2852"/>
    <n v="0.34399999999999997"/>
    <n v="2235"/>
    <n v="4139"/>
    <n v="0.54"/>
    <n v="8977"/>
  </r>
  <r>
    <x v="2"/>
    <s v="Minnesota Timberwolves"/>
    <n v="82"/>
    <n v="19780"/>
    <n v="3411"/>
    <n v="7458"/>
    <n v="0.45700000000000002"/>
    <n v="1211"/>
    <n v="3386"/>
    <n v="0.35799999999999998"/>
    <n v="2200"/>
    <n v="4072"/>
    <n v="0.54"/>
    <n v="9507"/>
  </r>
  <r>
    <x v="2"/>
    <s v="Memphis Grizzlies"/>
    <n v="82"/>
    <n v="19780"/>
    <n v="3571"/>
    <n v="7739"/>
    <n v="0.46100000000000002"/>
    <n v="945"/>
    <n v="2679"/>
    <n v="0.35299999999999998"/>
    <n v="2626"/>
    <n v="5060"/>
    <n v="0.51900000000000002"/>
    <n v="9480"/>
  </r>
  <r>
    <x v="2"/>
    <s v="Milwaukee Bucks"/>
    <n v="82"/>
    <n v="19755"/>
    <n v="3429"/>
    <n v="7331"/>
    <n v="0.46800000000000003"/>
    <n v="1153"/>
    <n v="3151"/>
    <n v="0.36599999999999999"/>
    <n v="2276"/>
    <n v="4180"/>
    <n v="0.54400000000000004"/>
    <n v="9470"/>
  </r>
  <r>
    <x v="2"/>
    <s v="Charlotte Hornets"/>
    <n v="82"/>
    <n v="19880"/>
    <n v="3508"/>
    <n v="7497"/>
    <n v="0.46800000000000003"/>
    <n v="1143"/>
    <n v="3130"/>
    <n v="0.36499999999999999"/>
    <n v="2365"/>
    <n v="4367"/>
    <n v="0.54200000000000004"/>
    <n v="9457"/>
  </r>
  <r>
    <x v="2"/>
    <s v="Phoenix Suns"/>
    <n v="82"/>
    <n v="19730"/>
    <n v="3581"/>
    <n v="7389"/>
    <n v="0.48499999999999999"/>
    <n v="951"/>
    <n v="2616"/>
    <n v="0.36399999999999999"/>
    <n v="2630"/>
    <n v="4773"/>
    <n v="0.55100000000000005"/>
    <n v="9416"/>
  </r>
  <r>
    <x v="2"/>
    <s v="Atlanta Hawks"/>
    <n v="82"/>
    <n v="19705"/>
    <n v="3401"/>
    <n v="7241"/>
    <n v="0.47"/>
    <n v="1056"/>
    <n v="2821"/>
    <n v="0.374"/>
    <n v="2345"/>
    <n v="4420"/>
    <n v="0.53100000000000003"/>
    <n v="9343"/>
  </r>
  <r>
    <x v="2"/>
    <s v="Utah Jazz"/>
    <n v="82"/>
    <n v="19730"/>
    <n v="3327"/>
    <n v="7067"/>
    <n v="0.47099999999999997"/>
    <n v="1192"/>
    <n v="3308"/>
    <n v="0.36"/>
    <n v="2135"/>
    <n v="3759"/>
    <n v="0.56799999999999995"/>
    <n v="9316"/>
  </r>
  <r>
    <x v="2"/>
    <s v="San Antonio Spurs"/>
    <n v="82"/>
    <n v="19805"/>
    <n v="3546"/>
    <n v="7601"/>
    <n v="0.46700000000000003"/>
    <n v="925"/>
    <n v="2626"/>
    <n v="0.35199999999999998"/>
    <n v="2621"/>
    <n v="4975"/>
    <n v="0.52700000000000002"/>
    <n v="9279"/>
  </r>
  <r>
    <x v="2"/>
    <s v="Brooklyn Nets"/>
    <n v="82"/>
    <n v="19755"/>
    <n v="3442"/>
    <n v="7251"/>
    <n v="0.47499999999999998"/>
    <n v="940"/>
    <n v="2602"/>
    <n v="0.36099999999999999"/>
    <n v="2502"/>
    <n v="4649"/>
    <n v="0.53800000000000003"/>
    <n v="9258"/>
  </r>
  <r>
    <x v="2"/>
    <s v="Denver Nuggets"/>
    <n v="82"/>
    <n v="19805"/>
    <n v="3416"/>
    <n v="7079"/>
    <n v="0.48299999999999998"/>
    <n v="1039"/>
    <n v="2944"/>
    <n v="0.35299999999999998"/>
    <n v="2377"/>
    <n v="4135"/>
    <n v="0.57499999999999996"/>
    <n v="9243"/>
  </r>
  <r>
    <x v="2"/>
    <s v="Los Angeles Lakers"/>
    <n v="82"/>
    <n v="19980"/>
    <n v="3415"/>
    <n v="7279"/>
    <n v="0.46899999999999997"/>
    <n v="982"/>
    <n v="2826"/>
    <n v="0.34699999999999998"/>
    <n v="2433"/>
    <n v="4453"/>
    <n v="0.54600000000000004"/>
    <n v="9192"/>
  </r>
  <r>
    <x v="2"/>
    <s v="Boston Celtics"/>
    <n v="82"/>
    <n v="19905"/>
    <n v="3341"/>
    <n v="7167"/>
    <n v="0.46600000000000003"/>
    <n v="1085"/>
    <n v="3044"/>
    <n v="0.35599999999999998"/>
    <n v="2256"/>
    <n v="4123"/>
    <n v="0.54700000000000004"/>
    <n v="9164"/>
  </r>
  <r>
    <x v="2"/>
    <s v="Chicago Bulls"/>
    <n v="82"/>
    <n v="19730"/>
    <n v="3422"/>
    <n v="7127"/>
    <n v="0.48"/>
    <n v="872"/>
    <n v="2364"/>
    <n v="0.36899999999999999"/>
    <n v="2550"/>
    <n v="4763"/>
    <n v="0.53500000000000003"/>
    <n v="9152"/>
  </r>
  <r>
    <x v="2"/>
    <s v="Indiana Pacers"/>
    <n v="82"/>
    <n v="19880"/>
    <n v="3398"/>
    <n v="7338"/>
    <n v="0.46300000000000002"/>
    <n v="997"/>
    <n v="2899"/>
    <n v="0.34399999999999997"/>
    <n v="2401"/>
    <n v="4439"/>
    <n v="0.54100000000000004"/>
    <n v="9140"/>
  </r>
  <r>
    <x v="2"/>
    <s v="Golden State Warriors"/>
    <n v="82"/>
    <n v="19730"/>
    <n v="3323"/>
    <n v="7087"/>
    <n v="0.46899999999999997"/>
    <n v="1176"/>
    <n v="3231"/>
    <n v="0.36399999999999999"/>
    <n v="2147"/>
    <n v="3856"/>
    <n v="0.55700000000000005"/>
    <n v="9102"/>
  </r>
  <r>
    <x v="2"/>
    <s v="Sacramento Kings"/>
    <n v="82"/>
    <n v="19805"/>
    <n v="3321"/>
    <n v="7223"/>
    <n v="0.46"/>
    <n v="937"/>
    <n v="2722"/>
    <n v="0.34399999999999997"/>
    <n v="2384"/>
    <n v="4501"/>
    <n v="0.53"/>
    <n v="9045"/>
  </r>
  <r>
    <x v="2"/>
    <s v="Miami Heat"/>
    <n v="82"/>
    <n v="19855"/>
    <n v="3246"/>
    <n v="6954"/>
    <n v="0.46700000000000003"/>
    <n v="1114"/>
    <n v="2936"/>
    <n v="0.379"/>
    <n v="2132"/>
    <n v="4018"/>
    <n v="0.53100000000000003"/>
    <n v="9022"/>
  </r>
  <r>
    <x v="2"/>
    <s v="Philadelphia 76ers"/>
    <n v="82"/>
    <n v="19805"/>
    <n v="3230"/>
    <n v="6932"/>
    <n v="0.46600000000000003"/>
    <n v="950"/>
    <n v="2608"/>
    <n v="0.36399999999999999"/>
    <n v="2280"/>
    <n v="4324"/>
    <n v="0.52700000000000002"/>
    <n v="9015"/>
  </r>
  <r>
    <x v="2"/>
    <s v="Houston Rockets"/>
    <n v="82"/>
    <n v="19755"/>
    <n v="3229"/>
    <n v="7083"/>
    <n v="0.45600000000000002"/>
    <n v="1105"/>
    <n v="3170"/>
    <n v="0.34899999999999998"/>
    <n v="2124"/>
    <n v="3913"/>
    <n v="0.54300000000000004"/>
    <n v="8997"/>
  </r>
  <r>
    <x v="2"/>
    <s v="Toronto Raptors"/>
    <n v="82"/>
    <n v="19855"/>
    <n v="3332"/>
    <n v="7489"/>
    <n v="0.44500000000000001"/>
    <n v="979"/>
    <n v="2808"/>
    <n v="0.34899999999999998"/>
    <n v="2353"/>
    <n v="4681"/>
    <n v="0.503"/>
    <n v="8970"/>
  </r>
  <r>
    <x v="2"/>
    <s v="New Orleans Pelicans"/>
    <n v="82"/>
    <n v="19755"/>
    <n v="3294"/>
    <n v="7212"/>
    <n v="0.45700000000000002"/>
    <n v="873"/>
    <n v="2629"/>
    <n v="0.33200000000000002"/>
    <n v="2421"/>
    <n v="4583"/>
    <n v="0.52800000000000002"/>
    <n v="8962"/>
  </r>
  <r>
    <x v="2"/>
    <s v="Washington Wizards"/>
    <n v="82"/>
    <n v="19830"/>
    <n v="3327"/>
    <n v="7056"/>
    <n v="0.47199999999999998"/>
    <n v="860"/>
    <n v="2512"/>
    <n v="0.34200000000000003"/>
    <n v="2467"/>
    <n v="4544"/>
    <n v="0.54300000000000004"/>
    <n v="8907"/>
  </r>
  <r>
    <x v="2"/>
    <s v="Los Angeles Clippers"/>
    <n v="82"/>
    <n v="19780"/>
    <n v="3285"/>
    <n v="7170"/>
    <n v="0.45800000000000002"/>
    <n v="1047"/>
    <n v="2802"/>
    <n v="0.374"/>
    <n v="2238"/>
    <n v="4368"/>
    <n v="0.51200000000000001"/>
    <n v="8890"/>
  </r>
  <r>
    <x v="2"/>
    <s v="Dallas Mavericks"/>
    <n v="82"/>
    <n v="19755"/>
    <n v="3222"/>
    <n v="6982"/>
    <n v="0.46100000000000002"/>
    <n v="1073"/>
    <n v="3063"/>
    <n v="0.35"/>
    <n v="2149"/>
    <n v="3919"/>
    <n v="0.54800000000000004"/>
    <n v="8858"/>
  </r>
  <r>
    <x v="2"/>
    <s v="Cleveland Cavaliers"/>
    <n v="82"/>
    <n v="19730"/>
    <n v="3255"/>
    <n v="6940"/>
    <n v="0.46899999999999997"/>
    <n v="953"/>
    <n v="2686"/>
    <n v="0.35499999999999998"/>
    <n v="2302"/>
    <n v="4254"/>
    <n v="0.54100000000000004"/>
    <n v="8839"/>
  </r>
  <r>
    <x v="2"/>
    <s v="New York Knicks"/>
    <n v="82"/>
    <n v="19780"/>
    <n v="3088"/>
    <n v="7069"/>
    <n v="0.437"/>
    <n v="1082"/>
    <n v="3029"/>
    <n v="0.35699999999999998"/>
    <n v="2006"/>
    <n v="4040"/>
    <n v="0.497"/>
    <n v="8731"/>
  </r>
  <r>
    <x v="2"/>
    <s v="Portland Trail Blazers"/>
    <n v="82"/>
    <n v="19730"/>
    <n v="3161"/>
    <n v="7144"/>
    <n v="0.442"/>
    <n v="1043"/>
    <n v="3017"/>
    <n v="0.34599999999999997"/>
    <n v="2118"/>
    <n v="4127"/>
    <n v="0.51300000000000001"/>
    <n v="8711"/>
  </r>
  <r>
    <x v="2"/>
    <s v="Detroit Pistons"/>
    <n v="82"/>
    <n v="19780"/>
    <n v="3129"/>
    <n v="7267"/>
    <n v="0.43099999999999999"/>
    <n v="925"/>
    <n v="2838"/>
    <n v="0.32600000000000001"/>
    <n v="2204"/>
    <n v="4429"/>
    <n v="0.498"/>
    <n v="8596"/>
  </r>
  <r>
    <x v="2"/>
    <s v="Orlando Magic"/>
    <n v="82"/>
    <n v="19780"/>
    <n v="3139"/>
    <n v="7240"/>
    <n v="0.434"/>
    <n v="999"/>
    <n v="3022"/>
    <n v="0.33100000000000002"/>
    <n v="2140"/>
    <n v="4218"/>
    <n v="0.50700000000000001"/>
    <n v="8547"/>
  </r>
  <r>
    <x v="2"/>
    <s v="Oklahoma City Thunder"/>
    <n v="82"/>
    <n v="19805"/>
    <n v="3141"/>
    <n v="7310"/>
    <n v="0.43"/>
    <n v="991"/>
    <n v="3066"/>
    <n v="0.32300000000000001"/>
    <n v="2150"/>
    <n v="4244"/>
    <n v="0.50700000000000001"/>
    <n v="8506"/>
  </r>
  <r>
    <x v="3"/>
    <s v="Milwaukee Bucks"/>
    <n v="72"/>
    <n v="17330"/>
    <n v="3221"/>
    <n v="6610"/>
    <n v="0.48699999999999999"/>
    <n v="1038"/>
    <n v="2669"/>
    <n v="0.38900000000000001"/>
    <n v="2183"/>
    <n v="3941"/>
    <n v="0.55400000000000005"/>
    <n v="8649"/>
  </r>
  <r>
    <x v="3"/>
    <s v="Brooklyn Nets"/>
    <n v="72"/>
    <n v="17405"/>
    <n v="3106"/>
    <n v="6289"/>
    <n v="0.49399999999999999"/>
    <n v="1020"/>
    <n v="2600"/>
    <n v="0.39200000000000002"/>
    <n v="2086"/>
    <n v="3689"/>
    <n v="0.56499999999999995"/>
    <n v="8537"/>
  </r>
  <r>
    <x v="3"/>
    <s v="Washington Wizards"/>
    <n v="72"/>
    <n v="17405"/>
    <n v="3108"/>
    <n v="6547"/>
    <n v="0.47499999999999998"/>
    <n v="733"/>
    <n v="2088"/>
    <n v="0.35099999999999998"/>
    <n v="2375"/>
    <n v="4459"/>
    <n v="0.53300000000000003"/>
    <n v="8398"/>
  </r>
  <r>
    <x v="3"/>
    <s v="Utah Jazz"/>
    <n v="72"/>
    <n v="17355"/>
    <n v="2971"/>
    <n v="6344"/>
    <n v="0.46800000000000003"/>
    <n v="1205"/>
    <n v="3098"/>
    <n v="0.38900000000000001"/>
    <n v="1766"/>
    <n v="3246"/>
    <n v="0.54400000000000004"/>
    <n v="8382"/>
  </r>
  <r>
    <x v="3"/>
    <s v="Portland Trail Blazers"/>
    <n v="72"/>
    <n v="17305"/>
    <n v="2973"/>
    <n v="6558"/>
    <n v="0.45300000000000001"/>
    <n v="1132"/>
    <n v="2939"/>
    <n v="0.38500000000000001"/>
    <n v="1841"/>
    <n v="3619"/>
    <n v="0.50900000000000001"/>
    <n v="8360"/>
  </r>
  <r>
    <x v="3"/>
    <s v="Indiana Pacers"/>
    <n v="72"/>
    <n v="17455"/>
    <n v="3115"/>
    <n v="6567"/>
    <n v="0.47399999999999998"/>
    <n v="889"/>
    <n v="2445"/>
    <n v="0.36399999999999999"/>
    <n v="2226"/>
    <n v="4122"/>
    <n v="0.54"/>
    <n v="8302"/>
  </r>
  <r>
    <x v="3"/>
    <s v="Phoenix Suns"/>
    <n v="72"/>
    <n v="17480"/>
    <n v="3118"/>
    <n v="6357"/>
    <n v="0.49"/>
    <n v="940"/>
    <n v="2490"/>
    <n v="0.378"/>
    <n v="2178"/>
    <n v="3867"/>
    <n v="0.56299999999999994"/>
    <n v="8300"/>
  </r>
  <r>
    <x v="3"/>
    <s v="Denver Nuggets"/>
    <n v="72"/>
    <n v="17480"/>
    <n v="3114"/>
    <n v="6422"/>
    <n v="0.48499999999999999"/>
    <n v="927"/>
    <n v="2462"/>
    <n v="0.377"/>
    <n v="2187"/>
    <n v="3960"/>
    <n v="0.55200000000000005"/>
    <n v="8284"/>
  </r>
  <r>
    <x v="3"/>
    <s v="New Orleans Pelicans"/>
    <n v="72"/>
    <n v="17430"/>
    <n v="3060"/>
    <n v="6412"/>
    <n v="0.47699999999999998"/>
    <n v="762"/>
    <n v="2190"/>
    <n v="0.34799999999999998"/>
    <n v="2298"/>
    <n v="4222"/>
    <n v="0.54400000000000004"/>
    <n v="8251"/>
  </r>
  <r>
    <x v="3"/>
    <s v="Los Angeles Clippers"/>
    <n v="72"/>
    <n v="17280"/>
    <n v="3009"/>
    <n v="6242"/>
    <n v="0.48199999999999998"/>
    <n v="1027"/>
    <n v="2498"/>
    <n v="0.41099999999999998"/>
    <n v="1982"/>
    <n v="3744"/>
    <n v="0.52900000000000003"/>
    <n v="8209"/>
  </r>
  <r>
    <x v="3"/>
    <s v="Sacramento Kings"/>
    <n v="72"/>
    <n v="17305"/>
    <n v="3067"/>
    <n v="6382"/>
    <n v="0.48099999999999998"/>
    <n v="874"/>
    <n v="2400"/>
    <n v="0.36399999999999999"/>
    <n v="2193"/>
    <n v="3982"/>
    <n v="0.55100000000000005"/>
    <n v="8189"/>
  </r>
  <r>
    <x v="3"/>
    <s v="Golden State Warriors"/>
    <n v="72"/>
    <n v="17305"/>
    <n v="2973"/>
    <n v="6347"/>
    <n v="0.46800000000000003"/>
    <n v="1048"/>
    <n v="2789"/>
    <n v="0.376"/>
    <n v="1925"/>
    <n v="3558"/>
    <n v="0.54100000000000004"/>
    <n v="8187"/>
  </r>
  <r>
    <x v="3"/>
    <s v="Atlanta Hawks"/>
    <n v="72"/>
    <n v="17405"/>
    <n v="2937"/>
    <n v="6281"/>
    <n v="0.46800000000000003"/>
    <n v="895"/>
    <n v="2402"/>
    <n v="0.373"/>
    <n v="2042"/>
    <n v="3879"/>
    <n v="0.52600000000000002"/>
    <n v="8186"/>
  </r>
  <r>
    <x v="3"/>
    <s v="Philadelphia 76ers"/>
    <n v="72"/>
    <n v="17430"/>
    <n v="2981"/>
    <n v="6257"/>
    <n v="0.47599999999999998"/>
    <n v="811"/>
    <n v="2169"/>
    <n v="0.374"/>
    <n v="2170"/>
    <n v="4088"/>
    <n v="0.53100000000000003"/>
    <n v="8182"/>
  </r>
  <r>
    <x v="3"/>
    <s v="Memphis Grizzlies"/>
    <n v="72"/>
    <n v="17405"/>
    <n v="3085"/>
    <n v="6608"/>
    <n v="0.46700000000000003"/>
    <n v="803"/>
    <n v="2258"/>
    <n v="0.35599999999999998"/>
    <n v="2282"/>
    <n v="4350"/>
    <n v="0.52500000000000002"/>
    <n v="8157"/>
  </r>
  <r>
    <x v="3"/>
    <s v="Boston Celtics"/>
    <n v="72"/>
    <n v="17380"/>
    <n v="2985"/>
    <n v="6401"/>
    <n v="0.46600000000000003"/>
    <n v="979"/>
    <n v="2618"/>
    <n v="0.374"/>
    <n v="2006"/>
    <n v="3783"/>
    <n v="0.53"/>
    <n v="8109"/>
  </r>
  <r>
    <x v="3"/>
    <s v="Dallas Mavericks"/>
    <n v="72"/>
    <n v="17305"/>
    <n v="2958"/>
    <n v="6287"/>
    <n v="0.47"/>
    <n v="994"/>
    <n v="2744"/>
    <n v="0.36199999999999999"/>
    <n v="1964"/>
    <n v="3543"/>
    <n v="0.55400000000000005"/>
    <n v="8096"/>
  </r>
  <r>
    <x v="3"/>
    <s v="Minnesota Timberwolves"/>
    <n v="72"/>
    <n v="17405"/>
    <n v="2932"/>
    <n v="6546"/>
    <n v="0.44800000000000001"/>
    <n v="944"/>
    <n v="2706"/>
    <n v="0.34899999999999998"/>
    <n v="1988"/>
    <n v="3840"/>
    <n v="0.51800000000000002"/>
    <n v="8073"/>
  </r>
  <r>
    <x v="3"/>
    <s v="Toronto Raptors"/>
    <n v="72"/>
    <n v="17305"/>
    <n v="2859"/>
    <n v="6383"/>
    <n v="0.44800000000000001"/>
    <n v="1041"/>
    <n v="2831"/>
    <n v="0.36799999999999999"/>
    <n v="1818"/>
    <n v="3552"/>
    <n v="0.51200000000000001"/>
    <n v="8011"/>
  </r>
  <r>
    <x v="3"/>
    <s v="San Antonio Spurs"/>
    <n v="72"/>
    <n v="17480"/>
    <n v="3014"/>
    <n v="6518"/>
    <n v="0.46200000000000002"/>
    <n v="716"/>
    <n v="2046"/>
    <n v="0.35"/>
    <n v="2298"/>
    <n v="4472"/>
    <n v="0.51400000000000001"/>
    <n v="7998"/>
  </r>
  <r>
    <x v="3"/>
    <s v="Chicago Bulls"/>
    <n v="72"/>
    <n v="17380"/>
    <n v="3035"/>
    <n v="6380"/>
    <n v="0.47599999999999998"/>
    <n v="904"/>
    <n v="2446"/>
    <n v="0.37"/>
    <n v="2131"/>
    <n v="3934"/>
    <n v="0.54200000000000004"/>
    <n v="7969"/>
  </r>
  <r>
    <x v="3"/>
    <s v="Los Angeles Lakers"/>
    <n v="72"/>
    <n v="17455"/>
    <n v="2925"/>
    <n v="6197"/>
    <n v="0.47199999999999998"/>
    <n v="796"/>
    <n v="2248"/>
    <n v="0.35399999999999998"/>
    <n v="2129"/>
    <n v="3949"/>
    <n v="0.53900000000000003"/>
    <n v="7887"/>
  </r>
  <r>
    <x v="3"/>
    <s v="Charlotte Hornets"/>
    <n v="72"/>
    <n v="17355"/>
    <n v="2875"/>
    <n v="6324"/>
    <n v="0.45500000000000002"/>
    <n v="985"/>
    <n v="2666"/>
    <n v="0.36899999999999999"/>
    <n v="1890"/>
    <n v="3658"/>
    <n v="0.51700000000000002"/>
    <n v="7881"/>
  </r>
  <r>
    <x v="3"/>
    <s v="Houston Rockets"/>
    <n v="72"/>
    <n v="17305"/>
    <n v="2826"/>
    <n v="6372"/>
    <n v="0.44400000000000001"/>
    <n v="992"/>
    <n v="2923"/>
    <n v="0.33900000000000002"/>
    <n v="1834"/>
    <n v="3449"/>
    <n v="0.53200000000000003"/>
    <n v="7833"/>
  </r>
  <r>
    <x v="3"/>
    <s v="Miami Heat"/>
    <n v="72"/>
    <n v="17380"/>
    <n v="2824"/>
    <n v="6029"/>
    <n v="0.46800000000000003"/>
    <n v="932"/>
    <n v="2606"/>
    <n v="0.35799999999999998"/>
    <n v="1892"/>
    <n v="3423"/>
    <n v="0.55300000000000005"/>
    <n v="7781"/>
  </r>
  <r>
    <x v="3"/>
    <s v="New York Knicks"/>
    <n v="72"/>
    <n v="17430"/>
    <n v="2839"/>
    <n v="6225"/>
    <n v="0.45600000000000002"/>
    <n v="847"/>
    <n v="2163"/>
    <n v="0.39200000000000002"/>
    <n v="1992"/>
    <n v="4062"/>
    <n v="0.49"/>
    <n v="7706"/>
  </r>
  <r>
    <x v="3"/>
    <s v="Detroit Pistons"/>
    <n v="72"/>
    <n v="17430"/>
    <n v="2783"/>
    <n v="6162"/>
    <n v="0.45200000000000001"/>
    <n v="832"/>
    <n v="2370"/>
    <n v="0.35099999999999998"/>
    <n v="1951"/>
    <n v="3792"/>
    <n v="0.51500000000000001"/>
    <n v="7676"/>
  </r>
  <r>
    <x v="3"/>
    <s v="Oklahoma City Thunder"/>
    <n v="72"/>
    <n v="17355"/>
    <n v="2795"/>
    <n v="6338"/>
    <n v="0.441"/>
    <n v="857"/>
    <n v="2529"/>
    <n v="0.33900000000000002"/>
    <n v="1938"/>
    <n v="3809"/>
    <n v="0.50900000000000001"/>
    <n v="7560"/>
  </r>
  <r>
    <x v="3"/>
    <s v="Orlando Magic"/>
    <n v="72"/>
    <n v="17330"/>
    <n v="2754"/>
    <n v="6423"/>
    <n v="0.42899999999999999"/>
    <n v="784"/>
    <n v="2288"/>
    <n v="0.34300000000000003"/>
    <n v="1970"/>
    <n v="4135"/>
    <n v="0.47599999999999998"/>
    <n v="7488"/>
  </r>
  <r>
    <x v="3"/>
    <s v="Cleveland Cavaliers"/>
    <n v="72"/>
    <n v="17430"/>
    <n v="2778"/>
    <n v="6175"/>
    <n v="0.45"/>
    <n v="720"/>
    <n v="2141"/>
    <n v="0.33600000000000002"/>
    <n v="2058"/>
    <n v="4034"/>
    <n v="0.51"/>
    <n v="7476"/>
  </r>
  <r>
    <x v="4"/>
    <s v="Dallas Mavericks"/>
    <n v="75"/>
    <n v="18175"/>
    <n v="3124"/>
    <n v="6772"/>
    <n v="0.46100000000000002"/>
    <n v="1136"/>
    <n v="3095"/>
    <n v="0.36699999999999999"/>
    <n v="1988"/>
    <n v="3677"/>
    <n v="0.54100000000000004"/>
    <n v="8776"/>
  </r>
  <r>
    <x v="4"/>
    <s v="Milwaukee Bucks"/>
    <n v="73"/>
    <n v="17595"/>
    <n v="3160"/>
    <n v="6638"/>
    <n v="0.47599999999999998"/>
    <n v="1007"/>
    <n v="2840"/>
    <n v="0.35499999999999998"/>
    <n v="2153"/>
    <n v="3798"/>
    <n v="0.56699999999999995"/>
    <n v="8663"/>
  </r>
  <r>
    <x v="4"/>
    <s v="Portland Trail Blazers"/>
    <n v="74"/>
    <n v="17835"/>
    <n v="3122"/>
    <n v="6749"/>
    <n v="0.46300000000000002"/>
    <n v="952"/>
    <n v="2525"/>
    <n v="0.377"/>
    <n v="2170"/>
    <n v="4224"/>
    <n v="0.51400000000000001"/>
    <n v="8508"/>
  </r>
  <r>
    <x v="4"/>
    <s v="Houston Rockets"/>
    <n v="72"/>
    <n v="17380"/>
    <n v="2936"/>
    <n v="6512"/>
    <n v="0.45100000000000001"/>
    <n v="1126"/>
    <n v="3261"/>
    <n v="0.34499999999999997"/>
    <n v="1810"/>
    <n v="3251"/>
    <n v="0.55700000000000005"/>
    <n v="8482"/>
  </r>
  <r>
    <x v="4"/>
    <s v="Los Angeles Clippers"/>
    <n v="72"/>
    <n v="17380"/>
    <n v="2992"/>
    <n v="6425"/>
    <n v="0.46600000000000003"/>
    <n v="895"/>
    <n v="2410"/>
    <n v="0.371"/>
    <n v="2097"/>
    <n v="4015"/>
    <n v="0.52200000000000002"/>
    <n v="8377"/>
  </r>
  <r>
    <x v="4"/>
    <s v="New Orleans Pelicans"/>
    <n v="72"/>
    <n v="17430"/>
    <n v="3065"/>
    <n v="6598"/>
    <n v="0.46500000000000002"/>
    <n v="982"/>
    <n v="2656"/>
    <n v="0.37"/>
    <n v="2083"/>
    <n v="3942"/>
    <n v="0.52800000000000002"/>
    <n v="8341"/>
  </r>
  <r>
    <x v="4"/>
    <s v="Phoenix Suns"/>
    <n v="73"/>
    <n v="17595"/>
    <n v="3006"/>
    <n v="6429"/>
    <n v="0.46800000000000003"/>
    <n v="831"/>
    <n v="2320"/>
    <n v="0.35799999999999998"/>
    <n v="2175"/>
    <n v="4109"/>
    <n v="0.52900000000000003"/>
    <n v="8294"/>
  </r>
  <r>
    <x v="4"/>
    <s v="Washington Wizards"/>
    <n v="72"/>
    <n v="17355"/>
    <n v="2990"/>
    <n v="6544"/>
    <n v="0.45700000000000002"/>
    <n v="864"/>
    <n v="2345"/>
    <n v="0.36799999999999999"/>
    <n v="2126"/>
    <n v="4199"/>
    <n v="0.50600000000000001"/>
    <n v="8238"/>
  </r>
  <r>
    <x v="4"/>
    <s v="Memphis Grizzlies"/>
    <n v="73"/>
    <n v="17570"/>
    <n v="3106"/>
    <n v="6634"/>
    <n v="0.46800000000000003"/>
    <n v="798"/>
    <n v="2297"/>
    <n v="0.34699999999999998"/>
    <n v="2308"/>
    <n v="4337"/>
    <n v="0.53200000000000003"/>
    <n v="8222"/>
  </r>
  <r>
    <x v="4"/>
    <s v="Boston Celtics"/>
    <n v="72"/>
    <n v="17430"/>
    <n v="2971"/>
    <n v="6448"/>
    <n v="0.46100000000000002"/>
    <n v="905"/>
    <n v="2487"/>
    <n v="0.36399999999999999"/>
    <n v="2066"/>
    <n v="3961"/>
    <n v="0.52200000000000002"/>
    <n v="8183"/>
  </r>
  <r>
    <x v="4"/>
    <s v="Miami Heat"/>
    <n v="73"/>
    <n v="17745"/>
    <n v="2880"/>
    <n v="6160"/>
    <n v="0.46800000000000003"/>
    <n v="979"/>
    <n v="2584"/>
    <n v="0.379"/>
    <n v="1901"/>
    <n v="3576"/>
    <n v="0.53200000000000003"/>
    <n v="8179"/>
  </r>
  <r>
    <x v="4"/>
    <s v="Denver Nuggets"/>
    <n v="73"/>
    <n v="17745"/>
    <n v="3069"/>
    <n v="6488"/>
    <n v="0.47299999999999998"/>
    <n v="801"/>
    <n v="2234"/>
    <n v="0.35899999999999999"/>
    <n v="2268"/>
    <n v="4254"/>
    <n v="0.53300000000000003"/>
    <n v="8124"/>
  </r>
  <r>
    <x v="4"/>
    <s v="Toronto Raptors"/>
    <n v="72"/>
    <n v="17380"/>
    <n v="2897"/>
    <n v="6331"/>
    <n v="0.45800000000000002"/>
    <n v="995"/>
    <n v="2663"/>
    <n v="0.374"/>
    <n v="1902"/>
    <n v="3668"/>
    <n v="0.51900000000000002"/>
    <n v="8118"/>
  </r>
  <r>
    <x v="4"/>
    <s v="San Antonio Spurs"/>
    <n v="71"/>
    <n v="17215"/>
    <n v="2995"/>
    <n v="6350"/>
    <n v="0.47199999999999998"/>
    <n v="760"/>
    <n v="2021"/>
    <n v="0.376"/>
    <n v="2235"/>
    <n v="4329"/>
    <n v="0.51600000000000001"/>
    <n v="8098"/>
  </r>
  <r>
    <x v="4"/>
    <s v="Philadelphia 76ers"/>
    <n v="73"/>
    <n v="17595"/>
    <n v="3000"/>
    <n v="6417"/>
    <n v="0.46800000000000003"/>
    <n v="848"/>
    <n v="2307"/>
    <n v="0.36799999999999999"/>
    <n v="2152"/>
    <n v="4110"/>
    <n v="0.52400000000000002"/>
    <n v="8084"/>
  </r>
  <r>
    <x v="4"/>
    <s v="Los Angeles Lakers"/>
    <n v="71"/>
    <n v="17090"/>
    <n v="3006"/>
    <n v="6269"/>
    <n v="0.48"/>
    <n v="782"/>
    <n v="2242"/>
    <n v="0.34899999999999998"/>
    <n v="2224"/>
    <n v="4027"/>
    <n v="0.55200000000000005"/>
    <n v="8054"/>
  </r>
  <r>
    <x v="4"/>
    <s v="Brooklyn Nets"/>
    <n v="72"/>
    <n v="17480"/>
    <n v="2908"/>
    <n v="6498"/>
    <n v="0.44800000000000001"/>
    <n v="941"/>
    <n v="2746"/>
    <n v="0.34300000000000003"/>
    <n v="1967"/>
    <n v="3752"/>
    <n v="0.52400000000000002"/>
    <n v="8048"/>
  </r>
  <r>
    <x v="4"/>
    <s v="Utah Jazz"/>
    <n v="72"/>
    <n v="17355"/>
    <n v="2886"/>
    <n v="6130"/>
    <n v="0.47099999999999997"/>
    <n v="963"/>
    <n v="2537"/>
    <n v="0.38"/>
    <n v="1923"/>
    <n v="3593"/>
    <n v="0.53500000000000003"/>
    <n v="8013"/>
  </r>
  <r>
    <x v="4"/>
    <s v="Indiana Pacers"/>
    <n v="73"/>
    <n v="17620"/>
    <n v="3075"/>
    <n v="6457"/>
    <n v="0.47599999999999998"/>
    <n v="743"/>
    <n v="2046"/>
    <n v="0.36299999999999999"/>
    <n v="2332"/>
    <n v="4411"/>
    <n v="0.52900000000000003"/>
    <n v="7989"/>
  </r>
  <r>
    <x v="4"/>
    <s v="Oklahoma City Thunder"/>
    <n v="72"/>
    <n v="17430"/>
    <n v="2879"/>
    <n v="6156"/>
    <n v="0.46800000000000003"/>
    <n v="770"/>
    <n v="2171"/>
    <n v="0.35499999999999998"/>
    <n v="2109"/>
    <n v="3985"/>
    <n v="0.52900000000000003"/>
    <n v="7950"/>
  </r>
  <r>
    <x v="4"/>
    <s v="Sacramento Kings"/>
    <n v="72"/>
    <n v="17455"/>
    <n v="2943"/>
    <n v="6364"/>
    <n v="0.46200000000000002"/>
    <n v="914"/>
    <n v="2511"/>
    <n v="0.36399999999999999"/>
    <n v="2029"/>
    <n v="3853"/>
    <n v="0.52700000000000002"/>
    <n v="7927"/>
  </r>
  <r>
    <x v="4"/>
    <s v="Orlando Magic"/>
    <n v="73"/>
    <n v="17570"/>
    <n v="2871"/>
    <n v="6468"/>
    <n v="0.44400000000000001"/>
    <n v="807"/>
    <n v="2354"/>
    <n v="0.34300000000000003"/>
    <n v="2064"/>
    <n v="4114"/>
    <n v="0.502"/>
    <n v="7831"/>
  </r>
  <r>
    <x v="4"/>
    <s v="Atlanta Hawks"/>
    <n v="67"/>
    <n v="16280"/>
    <n v="2723"/>
    <n v="6067"/>
    <n v="0.44900000000000001"/>
    <n v="805"/>
    <n v="2416"/>
    <n v="0.33300000000000002"/>
    <n v="1918"/>
    <n v="3651"/>
    <n v="0.52500000000000002"/>
    <n v="7488"/>
  </r>
  <r>
    <x v="4"/>
    <s v="Minnesota Timberwolves"/>
    <n v="64"/>
    <n v="15560"/>
    <n v="2586"/>
    <n v="5865"/>
    <n v="0.441"/>
    <n v="853"/>
    <n v="2540"/>
    <n v="0.33600000000000002"/>
    <n v="1733"/>
    <n v="3325"/>
    <n v="0.52100000000000002"/>
    <n v="7248"/>
  </r>
  <r>
    <x v="4"/>
    <s v="Detroit Pistons"/>
    <n v="66"/>
    <n v="15965"/>
    <n v="2595"/>
    <n v="5658"/>
    <n v="0.45900000000000002"/>
    <n v="791"/>
    <n v="2157"/>
    <n v="0.36699999999999999"/>
    <n v="1804"/>
    <n v="3501"/>
    <n v="0.51500000000000001"/>
    <n v="7078"/>
  </r>
  <r>
    <x v="4"/>
    <s v="New York Knicks"/>
    <n v="66"/>
    <n v="15965"/>
    <n v="2638"/>
    <n v="5896"/>
    <n v="0.44700000000000001"/>
    <n v="631"/>
    <n v="1872"/>
    <n v="0.33700000000000002"/>
    <n v="2007"/>
    <n v="4024"/>
    <n v="0.499"/>
    <n v="6983"/>
  </r>
  <r>
    <x v="4"/>
    <s v="Cleveland Cavaliers"/>
    <n v="65"/>
    <n v="15725"/>
    <n v="2619"/>
    <n v="5715"/>
    <n v="0.45800000000000002"/>
    <n v="727"/>
    <n v="2070"/>
    <n v="0.35099999999999998"/>
    <n v="1892"/>
    <n v="3645"/>
    <n v="0.51900000000000002"/>
    <n v="6948"/>
  </r>
  <r>
    <x v="4"/>
    <s v="Chicago Bulls"/>
    <n v="65"/>
    <n v="15675"/>
    <n v="2573"/>
    <n v="5762"/>
    <n v="0.44700000000000001"/>
    <n v="793"/>
    <n v="2282"/>
    <n v="0.34799999999999998"/>
    <n v="1780"/>
    <n v="3480"/>
    <n v="0.51100000000000001"/>
    <n v="6945"/>
  </r>
  <r>
    <x v="4"/>
    <s v="Golden State Warriors"/>
    <n v="65"/>
    <n v="15725"/>
    <n v="2510"/>
    <n v="5730"/>
    <n v="0.438"/>
    <n v="678"/>
    <n v="2032"/>
    <n v="0.33400000000000002"/>
    <n v="1832"/>
    <n v="3698"/>
    <n v="0.495"/>
    <n v="6912"/>
  </r>
  <r>
    <x v="4"/>
    <s v="Charlotte Hornets"/>
    <n v="65"/>
    <n v="15750"/>
    <n v="2425"/>
    <n v="5586"/>
    <n v="0.434"/>
    <n v="785"/>
    <n v="2231"/>
    <n v="0.35199999999999998"/>
    <n v="1640"/>
    <n v="3355"/>
    <n v="0.48899999999999999"/>
    <n v="6687"/>
  </r>
  <r>
    <x v="5"/>
    <s v="Milwaukee Bucks"/>
    <n v="82"/>
    <n v="19780"/>
    <n v="3555"/>
    <n v="7471"/>
    <n v="0.47599999999999998"/>
    <n v="1105"/>
    <n v="3134"/>
    <n v="0.35299999999999998"/>
    <n v="2450"/>
    <n v="4337"/>
    <n v="0.56499999999999995"/>
    <n v="9686"/>
  </r>
  <r>
    <x v="5"/>
    <s v="Golden State Warriors"/>
    <n v="82"/>
    <n v="19805"/>
    <n v="3612"/>
    <n v="7361"/>
    <n v="0.49099999999999999"/>
    <n v="1087"/>
    <n v="2824"/>
    <n v="0.38500000000000001"/>
    <n v="2525"/>
    <n v="4537"/>
    <n v="0.55700000000000005"/>
    <n v="9650"/>
  </r>
  <r>
    <x v="5"/>
    <s v="New Orleans Pelicans"/>
    <n v="82"/>
    <n v="19755"/>
    <n v="3581"/>
    <n v="7563"/>
    <n v="0.47299999999999998"/>
    <n v="842"/>
    <n v="2449"/>
    <n v="0.34399999999999997"/>
    <n v="2739"/>
    <n v="5114"/>
    <n v="0.53600000000000003"/>
    <n v="9466"/>
  </r>
  <r>
    <x v="5"/>
    <s v="Philadelphia 76ers"/>
    <n v="82"/>
    <n v="19805"/>
    <n v="3407"/>
    <n v="7233"/>
    <n v="0.47099999999999997"/>
    <n v="889"/>
    <n v="2474"/>
    <n v="0.35899999999999999"/>
    <n v="2518"/>
    <n v="4759"/>
    <n v="0.52900000000000003"/>
    <n v="9445"/>
  </r>
  <r>
    <x v="5"/>
    <s v="Los Angeles Clippers"/>
    <n v="82"/>
    <n v="19830"/>
    <n v="3384"/>
    <n v="7178"/>
    <n v="0.47099999999999997"/>
    <n v="821"/>
    <n v="2118"/>
    <n v="0.38800000000000001"/>
    <n v="2563"/>
    <n v="5060"/>
    <n v="0.50700000000000001"/>
    <n v="9442"/>
  </r>
  <r>
    <x v="5"/>
    <s v="Portland Trail Blazers"/>
    <n v="82"/>
    <n v="19855"/>
    <n v="3470"/>
    <n v="7427"/>
    <n v="0.46700000000000003"/>
    <n v="904"/>
    <n v="2520"/>
    <n v="0.35899999999999999"/>
    <n v="2566"/>
    <n v="4907"/>
    <n v="0.52300000000000002"/>
    <n v="9402"/>
  </r>
  <r>
    <x v="5"/>
    <s v="Oklahoma City Thunder"/>
    <n v="82"/>
    <n v="19855"/>
    <n v="3497"/>
    <n v="7706"/>
    <n v="0.45400000000000001"/>
    <n v="932"/>
    <n v="2677"/>
    <n v="0.34799999999999998"/>
    <n v="2565"/>
    <n v="5029"/>
    <n v="0.51"/>
    <n v="9387"/>
  </r>
  <r>
    <x v="5"/>
    <s v="Toronto Raptors"/>
    <n v="82"/>
    <n v="19880"/>
    <n v="3460"/>
    <n v="7305"/>
    <n v="0.47399999999999998"/>
    <n v="1015"/>
    <n v="2771"/>
    <n v="0.36599999999999999"/>
    <n v="2445"/>
    <n v="4534"/>
    <n v="0.53900000000000003"/>
    <n v="9384"/>
  </r>
  <r>
    <x v="5"/>
    <s v="Sacramento Kings"/>
    <n v="82"/>
    <n v="19730"/>
    <n v="3541"/>
    <n v="7637"/>
    <n v="0.46400000000000002"/>
    <n v="927"/>
    <n v="2455"/>
    <n v="0.378"/>
    <n v="2614"/>
    <n v="5182"/>
    <n v="0.504"/>
    <n v="9363"/>
  </r>
  <r>
    <x v="5"/>
    <s v="Washington Wizards"/>
    <n v="82"/>
    <n v="19930"/>
    <n v="3456"/>
    <n v="7387"/>
    <n v="0.46800000000000003"/>
    <n v="930"/>
    <n v="2731"/>
    <n v="0.34100000000000003"/>
    <n v="2526"/>
    <n v="4656"/>
    <n v="0.54300000000000004"/>
    <n v="9350"/>
  </r>
  <r>
    <x v="5"/>
    <s v="Houston Rockets"/>
    <n v="82"/>
    <n v="19830"/>
    <n v="3218"/>
    <n v="7163"/>
    <n v="0.44900000000000001"/>
    <n v="1323"/>
    <n v="3721"/>
    <n v="0.35599999999999998"/>
    <n v="1895"/>
    <n v="3442"/>
    <n v="0.55100000000000005"/>
    <n v="9341"/>
  </r>
  <r>
    <x v="5"/>
    <s v="Atlanta Hawks"/>
    <n v="82"/>
    <n v="19855"/>
    <n v="3392"/>
    <n v="7524"/>
    <n v="0.45100000000000001"/>
    <n v="1067"/>
    <n v="3034"/>
    <n v="0.35199999999999998"/>
    <n v="2325"/>
    <n v="4490"/>
    <n v="0.51800000000000002"/>
    <n v="9294"/>
  </r>
  <r>
    <x v="5"/>
    <s v="Minnesota Timberwolves"/>
    <n v="82"/>
    <n v="19830"/>
    <n v="3413"/>
    <n v="7483"/>
    <n v="0.45600000000000002"/>
    <n v="827"/>
    <n v="2357"/>
    <n v="0.35099999999999998"/>
    <n v="2586"/>
    <n v="5126"/>
    <n v="0.504"/>
    <n v="9223"/>
  </r>
  <r>
    <x v="5"/>
    <s v="Boston Celtics"/>
    <n v="82"/>
    <n v="19780"/>
    <n v="3451"/>
    <n v="7423"/>
    <n v="0.46500000000000002"/>
    <n v="1032"/>
    <n v="2829"/>
    <n v="0.36499999999999999"/>
    <n v="2419"/>
    <n v="4594"/>
    <n v="0.52700000000000002"/>
    <n v="9216"/>
  </r>
  <r>
    <x v="5"/>
    <s v="Brooklyn Nets"/>
    <n v="82"/>
    <n v="19980"/>
    <n v="3301"/>
    <n v="7358"/>
    <n v="0.44900000000000001"/>
    <n v="1047"/>
    <n v="2965"/>
    <n v="0.35299999999999998"/>
    <n v="2254"/>
    <n v="4393"/>
    <n v="0.51300000000000001"/>
    <n v="9204"/>
  </r>
  <r>
    <x v="5"/>
    <s v="Los Angeles Lakers"/>
    <n v="82"/>
    <n v="19780"/>
    <n v="3491"/>
    <n v="7425"/>
    <n v="0.47"/>
    <n v="847"/>
    <n v="2541"/>
    <n v="0.33300000000000002"/>
    <n v="2644"/>
    <n v="4884"/>
    <n v="0.54100000000000004"/>
    <n v="9165"/>
  </r>
  <r>
    <x v="5"/>
    <s v="Utah Jazz"/>
    <n v="82"/>
    <n v="19755"/>
    <n v="3314"/>
    <n v="7082"/>
    <n v="0.46800000000000003"/>
    <n v="993"/>
    <n v="2789"/>
    <n v="0.35599999999999998"/>
    <n v="2321"/>
    <n v="4293"/>
    <n v="0.54100000000000004"/>
    <n v="9161"/>
  </r>
  <r>
    <x v="5"/>
    <s v="San Antonio Spurs"/>
    <n v="82"/>
    <n v="19805"/>
    <n v="3468"/>
    <n v="7248"/>
    <n v="0.47799999999999998"/>
    <n v="812"/>
    <n v="2071"/>
    <n v="0.39200000000000002"/>
    <n v="2656"/>
    <n v="5177"/>
    <n v="0.51300000000000001"/>
    <n v="9156"/>
  </r>
  <r>
    <x v="5"/>
    <s v="Charlotte Hornets"/>
    <n v="82"/>
    <n v="19830"/>
    <n v="3297"/>
    <n v="7362"/>
    <n v="0.44800000000000001"/>
    <n v="977"/>
    <n v="2783"/>
    <n v="0.35099999999999998"/>
    <n v="2320"/>
    <n v="4579"/>
    <n v="0.50700000000000001"/>
    <n v="9081"/>
  </r>
  <r>
    <x v="5"/>
    <s v="Denver Nuggets"/>
    <n v="82"/>
    <n v="19730"/>
    <n v="3439"/>
    <n v="7384"/>
    <n v="0.46600000000000003"/>
    <n v="903"/>
    <n v="2571"/>
    <n v="0.35099999999999998"/>
    <n v="2536"/>
    <n v="4813"/>
    <n v="0.52700000000000002"/>
    <n v="9075"/>
  </r>
  <r>
    <x v="5"/>
    <s v="Dallas Mavericks"/>
    <n v="82"/>
    <n v="19780"/>
    <n v="3182"/>
    <n v="7122"/>
    <n v="0.44700000000000001"/>
    <n v="1022"/>
    <n v="3002"/>
    <n v="0.34"/>
    <n v="2160"/>
    <n v="4120"/>
    <n v="0.52400000000000002"/>
    <n v="8927"/>
  </r>
  <r>
    <x v="5"/>
    <s v="Indiana Pacers"/>
    <n v="82"/>
    <n v="19705"/>
    <n v="3390"/>
    <n v="7135"/>
    <n v="0.47499999999999998"/>
    <n v="779"/>
    <n v="2081"/>
    <n v="0.374"/>
    <n v="2611"/>
    <n v="5054"/>
    <n v="0.51700000000000002"/>
    <n v="8857"/>
  </r>
  <r>
    <x v="5"/>
    <s v="Phoenix Suns"/>
    <n v="82"/>
    <n v="19880"/>
    <n v="3289"/>
    <n v="7164"/>
    <n v="0.45900000000000002"/>
    <n v="790"/>
    <n v="2400"/>
    <n v="0.32900000000000001"/>
    <n v="2499"/>
    <n v="4764"/>
    <n v="0.52500000000000002"/>
    <n v="8815"/>
  </r>
  <r>
    <x v="5"/>
    <s v="Orlando Magic"/>
    <n v="82"/>
    <n v="19780"/>
    <n v="3316"/>
    <n v="7307"/>
    <n v="0.45400000000000001"/>
    <n v="937"/>
    <n v="2633"/>
    <n v="0.35599999999999998"/>
    <n v="2379"/>
    <n v="4674"/>
    <n v="0.50900000000000001"/>
    <n v="8800"/>
  </r>
  <r>
    <x v="5"/>
    <s v="Detroit Pistons"/>
    <n v="82"/>
    <n v="19855"/>
    <n v="3185"/>
    <n v="7238"/>
    <n v="0.44"/>
    <n v="993"/>
    <n v="2854"/>
    <n v="0.34799999999999998"/>
    <n v="2192"/>
    <n v="4384"/>
    <n v="0.5"/>
    <n v="8778"/>
  </r>
  <r>
    <x v="5"/>
    <s v="Miami Heat"/>
    <n v="82"/>
    <n v="19730"/>
    <n v="3251"/>
    <n v="7218"/>
    <n v="0.45"/>
    <n v="928"/>
    <n v="2658"/>
    <n v="0.34899999999999998"/>
    <n v="2323"/>
    <n v="4560"/>
    <n v="0.50900000000000001"/>
    <n v="8668"/>
  </r>
  <r>
    <x v="5"/>
    <s v="Chicago Bulls"/>
    <n v="82"/>
    <n v="19905"/>
    <n v="3266"/>
    <n v="7205"/>
    <n v="0.45300000000000001"/>
    <n v="745"/>
    <n v="2123"/>
    <n v="0.35099999999999998"/>
    <n v="2521"/>
    <n v="5082"/>
    <n v="0.496"/>
    <n v="8605"/>
  </r>
  <r>
    <x v="5"/>
    <s v="New York Knicks"/>
    <n v="82"/>
    <n v="19780"/>
    <n v="3134"/>
    <n v="7241"/>
    <n v="0.433"/>
    <n v="823"/>
    <n v="2421"/>
    <n v="0.34"/>
    <n v="2311"/>
    <n v="4820"/>
    <n v="0.47899999999999998"/>
    <n v="8575"/>
  </r>
  <r>
    <x v="5"/>
    <s v="Cleveland Cavaliers"/>
    <n v="82"/>
    <n v="19755"/>
    <n v="3189"/>
    <n v="7184"/>
    <n v="0.44400000000000001"/>
    <n v="847"/>
    <n v="2388"/>
    <n v="0.35499999999999998"/>
    <n v="2342"/>
    <n v="4796"/>
    <n v="0.48799999999999999"/>
    <n v="8567"/>
  </r>
  <r>
    <x v="5"/>
    <s v="Memphis Grizzlies"/>
    <n v="82"/>
    <n v="19880"/>
    <n v="3113"/>
    <n v="6924"/>
    <n v="0.45"/>
    <n v="811"/>
    <n v="2368"/>
    <n v="0.34200000000000003"/>
    <n v="2302"/>
    <n v="4556"/>
    <n v="0.505"/>
    <n v="8490"/>
  </r>
  <r>
    <x v="6"/>
    <s v="Golden State Warriors"/>
    <n v="82"/>
    <n v="19730"/>
    <n v="3509"/>
    <n v="6981"/>
    <n v="0.503"/>
    <n v="926"/>
    <n v="2370"/>
    <n v="0.39100000000000001"/>
    <n v="2583"/>
    <n v="4611"/>
    <n v="0.56000000000000005"/>
    <n v="9304"/>
  </r>
  <r>
    <x v="6"/>
    <s v="Houston Rockets"/>
    <n v="82"/>
    <n v="19755"/>
    <n v="3174"/>
    <n v="6906"/>
    <n v="0.46"/>
    <n v="1256"/>
    <n v="3470"/>
    <n v="0.36199999999999999"/>
    <n v="1918"/>
    <n v="3436"/>
    <n v="0.55800000000000005"/>
    <n v="9213"/>
  </r>
  <r>
    <x v="6"/>
    <s v="New Orleans Pelicans"/>
    <n v="82"/>
    <n v="19955"/>
    <n v="3500"/>
    <n v="7241"/>
    <n v="0.48299999999999998"/>
    <n v="837"/>
    <n v="2312"/>
    <n v="0.36199999999999999"/>
    <n v="2663"/>
    <n v="4929"/>
    <n v="0.54"/>
    <n v="9161"/>
  </r>
  <r>
    <x v="6"/>
    <s v="Toronto Raptors"/>
    <n v="82"/>
    <n v="19830"/>
    <n v="3383"/>
    <n v="7169"/>
    <n v="0.47199999999999998"/>
    <n v="968"/>
    <n v="2705"/>
    <n v="0.35799999999999998"/>
    <n v="2415"/>
    <n v="4464"/>
    <n v="0.54100000000000004"/>
    <n v="9156"/>
  </r>
  <r>
    <x v="6"/>
    <s v="Cleveland Cavaliers"/>
    <n v="82"/>
    <n v="19730"/>
    <n v="3311"/>
    <n v="6950"/>
    <n v="0.47599999999999998"/>
    <n v="981"/>
    <n v="2636"/>
    <n v="0.372"/>
    <n v="2330"/>
    <n v="4314"/>
    <n v="0.54"/>
    <n v="9091"/>
  </r>
  <r>
    <x v="6"/>
    <s v="Denver Nuggets"/>
    <n v="82"/>
    <n v="19880"/>
    <n v="3338"/>
    <n v="7102"/>
    <n v="0.47"/>
    <n v="940"/>
    <n v="2536"/>
    <n v="0.371"/>
    <n v="2398"/>
    <n v="4566"/>
    <n v="0.52500000000000002"/>
    <n v="9020"/>
  </r>
  <r>
    <x v="6"/>
    <s v="Philadelphia 76ers"/>
    <n v="82"/>
    <n v="19780"/>
    <n v="3349"/>
    <n v="7098"/>
    <n v="0.47199999999999998"/>
    <n v="901"/>
    <n v="2445"/>
    <n v="0.36899999999999999"/>
    <n v="2448"/>
    <n v="4653"/>
    <n v="0.52600000000000002"/>
    <n v="9004"/>
  </r>
  <r>
    <x v="6"/>
    <s v="Minnesota Timberwolves"/>
    <n v="82"/>
    <n v="19805"/>
    <n v="3365"/>
    <n v="7063"/>
    <n v="0.47599999999999998"/>
    <n v="658"/>
    <n v="1845"/>
    <n v="0.35699999999999998"/>
    <n v="2707"/>
    <n v="5218"/>
    <n v="0.51900000000000002"/>
    <n v="8980"/>
  </r>
  <r>
    <x v="6"/>
    <s v="Los Angeles Clippers"/>
    <n v="82"/>
    <n v="19705"/>
    <n v="3302"/>
    <n v="7004"/>
    <n v="0.47099999999999997"/>
    <n v="777"/>
    <n v="2196"/>
    <n v="0.35399999999999998"/>
    <n v="2525"/>
    <n v="4808"/>
    <n v="0.52500000000000002"/>
    <n v="8937"/>
  </r>
  <r>
    <x v="6"/>
    <s v="Charlotte Hornets"/>
    <n v="82"/>
    <n v="19780"/>
    <n v="3197"/>
    <n v="7106"/>
    <n v="0.45"/>
    <n v="824"/>
    <n v="2233"/>
    <n v="0.36899999999999999"/>
    <n v="2373"/>
    <n v="4873"/>
    <n v="0.48699999999999999"/>
    <n v="8874"/>
  </r>
  <r>
    <x v="6"/>
    <s v="Los Angeles Lakers"/>
    <n v="82"/>
    <n v="19905"/>
    <n v="3338"/>
    <n v="7248"/>
    <n v="0.46100000000000002"/>
    <n v="822"/>
    <n v="2384"/>
    <n v="0.34499999999999997"/>
    <n v="2516"/>
    <n v="4864"/>
    <n v="0.51700000000000002"/>
    <n v="8862"/>
  </r>
  <r>
    <x v="6"/>
    <s v="Oklahoma City Thunder"/>
    <n v="82"/>
    <n v="19830"/>
    <n v="3271"/>
    <n v="7221"/>
    <n v="0.45300000000000001"/>
    <n v="881"/>
    <n v="2491"/>
    <n v="0.35399999999999998"/>
    <n v="2390"/>
    <n v="4730"/>
    <n v="0.505"/>
    <n v="8844"/>
  </r>
  <r>
    <x v="6"/>
    <s v="Washington Wizards"/>
    <n v="82"/>
    <n v="19855"/>
    <n v="3275"/>
    <n v="7018"/>
    <n v="0.46700000000000003"/>
    <n v="814"/>
    <n v="2173"/>
    <n v="0.375"/>
    <n v="2461"/>
    <n v="4845"/>
    <n v="0.50800000000000001"/>
    <n v="8742"/>
  </r>
  <r>
    <x v="6"/>
    <s v="Brooklyn Nets"/>
    <n v="82"/>
    <n v="19855"/>
    <n v="3136"/>
    <n v="7114"/>
    <n v="0.441"/>
    <n v="1041"/>
    <n v="2924"/>
    <n v="0.35599999999999998"/>
    <n v="2095"/>
    <n v="4190"/>
    <n v="0.5"/>
    <n v="8741"/>
  </r>
  <r>
    <x v="6"/>
    <s v="Milwaukee Bucks"/>
    <n v="82"/>
    <n v="19830"/>
    <n v="3257"/>
    <n v="6807"/>
    <n v="0.47799999999999998"/>
    <n v="718"/>
    <n v="2024"/>
    <n v="0.35499999999999998"/>
    <n v="2539"/>
    <n v="4783"/>
    <n v="0.53100000000000003"/>
    <n v="8731"/>
  </r>
  <r>
    <x v="6"/>
    <s v="Portland Trail Blazers"/>
    <n v="82"/>
    <n v="19755"/>
    <n v="3222"/>
    <n v="7132"/>
    <n v="0.45200000000000001"/>
    <n v="845"/>
    <n v="2308"/>
    <n v="0.36599999999999999"/>
    <n v="2377"/>
    <n v="4824"/>
    <n v="0.49299999999999999"/>
    <n v="8661"/>
  </r>
  <r>
    <x v="6"/>
    <s v="Indiana Pacers"/>
    <n v="82"/>
    <n v="19755"/>
    <n v="3345"/>
    <n v="7083"/>
    <n v="0.47199999999999998"/>
    <n v="741"/>
    <n v="2010"/>
    <n v="0.36899999999999999"/>
    <n v="2604"/>
    <n v="5073"/>
    <n v="0.51300000000000001"/>
    <n v="8656"/>
  </r>
  <r>
    <x v="6"/>
    <s v="New York Knicks"/>
    <n v="82"/>
    <n v="19830"/>
    <n v="3334"/>
    <n v="7193"/>
    <n v="0.46400000000000002"/>
    <n v="673"/>
    <n v="1914"/>
    <n v="0.35199999999999998"/>
    <n v="2661"/>
    <n v="5279"/>
    <n v="0.504"/>
    <n v="8566"/>
  </r>
  <r>
    <x v="6"/>
    <s v="Utah Jazz"/>
    <n v="82"/>
    <n v="19755"/>
    <n v="3139"/>
    <n v="6797"/>
    <n v="0.46200000000000002"/>
    <n v="887"/>
    <n v="2425"/>
    <n v="0.36599999999999999"/>
    <n v="2252"/>
    <n v="4372"/>
    <n v="0.51500000000000001"/>
    <n v="8540"/>
  </r>
  <r>
    <x v="6"/>
    <s v="Boston Celtics"/>
    <n v="82"/>
    <n v="19805"/>
    <n v="3141"/>
    <n v="6975"/>
    <n v="0.45"/>
    <n v="939"/>
    <n v="2492"/>
    <n v="0.377"/>
    <n v="2202"/>
    <n v="4483"/>
    <n v="0.49099999999999999"/>
    <n v="8529"/>
  </r>
  <r>
    <x v="6"/>
    <s v="Phoenix Suns"/>
    <n v="82"/>
    <n v="19705"/>
    <n v="3153"/>
    <n v="7141"/>
    <n v="0.442"/>
    <n v="763"/>
    <n v="2286"/>
    <n v="0.33400000000000002"/>
    <n v="2390"/>
    <n v="4855"/>
    <n v="0.49199999999999999"/>
    <n v="8522"/>
  </r>
  <r>
    <x v="6"/>
    <s v="Detroit Pistons"/>
    <n v="82"/>
    <n v="19805"/>
    <n v="3208"/>
    <n v="7129"/>
    <n v="0.45"/>
    <n v="886"/>
    <n v="2373"/>
    <n v="0.373"/>
    <n v="2322"/>
    <n v="4756"/>
    <n v="0.48799999999999999"/>
    <n v="8509"/>
  </r>
  <r>
    <x v="6"/>
    <s v="Miami Heat"/>
    <n v="82"/>
    <n v="19930"/>
    <n v="3184"/>
    <n v="6997"/>
    <n v="0.45500000000000002"/>
    <n v="903"/>
    <n v="2506"/>
    <n v="0.36"/>
    <n v="2281"/>
    <n v="4491"/>
    <n v="0.50800000000000001"/>
    <n v="8480"/>
  </r>
  <r>
    <x v="6"/>
    <s v="Orlando Magic"/>
    <n v="82"/>
    <n v="19730"/>
    <n v="3182"/>
    <n v="7042"/>
    <n v="0.45200000000000001"/>
    <n v="844"/>
    <n v="2405"/>
    <n v="0.35099999999999998"/>
    <n v="2338"/>
    <n v="4637"/>
    <n v="0.504"/>
    <n v="8479"/>
  </r>
  <r>
    <x v="6"/>
    <s v="Atlanta Hawks"/>
    <n v="82"/>
    <n v="19705"/>
    <n v="3130"/>
    <n v="7015"/>
    <n v="0.44600000000000001"/>
    <n v="917"/>
    <n v="2544"/>
    <n v="0.36"/>
    <n v="2213"/>
    <n v="4471"/>
    <n v="0.495"/>
    <n v="8475"/>
  </r>
  <r>
    <x v="6"/>
    <s v="Chicago Bulls"/>
    <n v="82"/>
    <n v="19855"/>
    <n v="3170"/>
    <n v="7285"/>
    <n v="0.435"/>
    <n v="906"/>
    <n v="2549"/>
    <n v="0.35499999999999998"/>
    <n v="2264"/>
    <n v="4736"/>
    <n v="0.47799999999999998"/>
    <n v="8440"/>
  </r>
  <r>
    <x v="6"/>
    <s v="San Antonio Spurs"/>
    <n v="82"/>
    <n v="19730"/>
    <n v="3202"/>
    <n v="6999"/>
    <n v="0.45700000000000002"/>
    <n v="696"/>
    <n v="1977"/>
    <n v="0.35199999999999998"/>
    <n v="2506"/>
    <n v="5022"/>
    <n v="0.499"/>
    <n v="8424"/>
  </r>
  <r>
    <x v="6"/>
    <s v="Dallas Mavericks"/>
    <n v="82"/>
    <n v="19805"/>
    <n v="3128"/>
    <n v="7042"/>
    <n v="0.44400000000000001"/>
    <n v="967"/>
    <n v="2688"/>
    <n v="0.36"/>
    <n v="2161"/>
    <n v="4354"/>
    <n v="0.496"/>
    <n v="8390"/>
  </r>
  <r>
    <x v="6"/>
    <s v="Memphis Grizzlies"/>
    <n v="82"/>
    <n v="19705"/>
    <n v="3013"/>
    <n v="6788"/>
    <n v="0.44400000000000001"/>
    <n v="758"/>
    <n v="2152"/>
    <n v="0.35199999999999998"/>
    <n v="2255"/>
    <n v="4636"/>
    <n v="0.48599999999999999"/>
    <n v="8145"/>
  </r>
  <r>
    <x v="6"/>
    <s v="Sacramento Kings"/>
    <n v="82"/>
    <n v="19755"/>
    <n v="3179"/>
    <n v="7063"/>
    <n v="0.45"/>
    <n v="738"/>
    <n v="1967"/>
    <n v="0.375"/>
    <n v="2441"/>
    <n v="5096"/>
    <n v="0.47899999999999998"/>
    <n v="8104"/>
  </r>
  <r>
    <x v="7"/>
    <s v="Golden State Warriors"/>
    <n v="82"/>
    <n v="19780"/>
    <n v="3532"/>
    <n v="7140"/>
    <n v="0.495"/>
    <n v="982"/>
    <n v="2562"/>
    <n v="0.38300000000000001"/>
    <n v="2550"/>
    <n v="4578"/>
    <n v="0.55700000000000005"/>
    <n v="9503"/>
  </r>
  <r>
    <x v="7"/>
    <s v="Houston Rockets"/>
    <n v="82"/>
    <n v="19780"/>
    <n v="3305"/>
    <n v="7152"/>
    <n v="0.46200000000000002"/>
    <n v="1181"/>
    <n v="3306"/>
    <n v="0.35699999999999998"/>
    <n v="2124"/>
    <n v="3846"/>
    <n v="0.55200000000000005"/>
    <n v="9458"/>
  </r>
  <r>
    <x v="7"/>
    <s v="Denver Nuggets"/>
    <n v="82"/>
    <n v="19755"/>
    <n v="3377"/>
    <n v="7194"/>
    <n v="0.46899999999999997"/>
    <n v="870"/>
    <n v="2365"/>
    <n v="0.36799999999999999"/>
    <n v="2507"/>
    <n v="4829"/>
    <n v="0.51900000000000002"/>
    <n v="9161"/>
  </r>
  <r>
    <x v="7"/>
    <s v="Cleveland Cavaliers"/>
    <n v="82"/>
    <n v="19880"/>
    <n v="3275"/>
    <n v="6963"/>
    <n v="0.47"/>
    <n v="1067"/>
    <n v="2779"/>
    <n v="0.38400000000000001"/>
    <n v="2208"/>
    <n v="4184"/>
    <n v="0.52800000000000002"/>
    <n v="9048"/>
  </r>
  <r>
    <x v="7"/>
    <s v="Washington Wizards"/>
    <n v="82"/>
    <n v="19855"/>
    <n v="3388"/>
    <n v="7137"/>
    <n v="0.47499999999999998"/>
    <n v="756"/>
    <n v="2030"/>
    <n v="0.372"/>
    <n v="2632"/>
    <n v="5107"/>
    <n v="0.51500000000000001"/>
    <n v="8953"/>
  </r>
  <r>
    <x v="7"/>
    <s v="Los Angeles Clippers"/>
    <n v="82"/>
    <n v="19755"/>
    <n v="3242"/>
    <n v="6820"/>
    <n v="0.47499999999999998"/>
    <n v="841"/>
    <n v="2245"/>
    <n v="0.375"/>
    <n v="2401"/>
    <n v="4575"/>
    <n v="0.52500000000000002"/>
    <n v="8911"/>
  </r>
  <r>
    <x v="7"/>
    <s v="Boston Celtics"/>
    <n v="82"/>
    <n v="19755"/>
    <n v="3168"/>
    <n v="6978"/>
    <n v="0.45400000000000001"/>
    <n v="985"/>
    <n v="2742"/>
    <n v="0.35899999999999999"/>
    <n v="2183"/>
    <n v="4236"/>
    <n v="0.51500000000000001"/>
    <n v="8857"/>
  </r>
  <r>
    <x v="7"/>
    <s v="Portland Trail Blazers"/>
    <n v="82"/>
    <n v="19930"/>
    <n v="3243"/>
    <n v="7059"/>
    <n v="0.45900000000000002"/>
    <n v="852"/>
    <n v="2272"/>
    <n v="0.375"/>
    <n v="2391"/>
    <n v="4787"/>
    <n v="0.499"/>
    <n v="8851"/>
  </r>
  <r>
    <x v="7"/>
    <s v="Phoenix Suns"/>
    <n v="82"/>
    <n v="19830"/>
    <n v="3270"/>
    <n v="7260"/>
    <n v="0.45"/>
    <n v="615"/>
    <n v="1854"/>
    <n v="0.33200000000000002"/>
    <n v="2655"/>
    <n v="5406"/>
    <n v="0.49099999999999999"/>
    <n v="8831"/>
  </r>
  <r>
    <x v="7"/>
    <s v="Toronto Raptors"/>
    <n v="82"/>
    <n v="19780"/>
    <n v="3211"/>
    <n v="6918"/>
    <n v="0.46400000000000002"/>
    <n v="725"/>
    <n v="1996"/>
    <n v="0.36299999999999999"/>
    <n v="2486"/>
    <n v="4922"/>
    <n v="0.505"/>
    <n v="8762"/>
  </r>
  <r>
    <x v="7"/>
    <s v="Oklahoma City Thunder"/>
    <n v="82"/>
    <n v="19805"/>
    <n v="3237"/>
    <n v="7169"/>
    <n v="0.45200000000000001"/>
    <n v="692"/>
    <n v="2116"/>
    <n v="0.32700000000000001"/>
    <n v="2545"/>
    <n v="5053"/>
    <n v="0.504"/>
    <n v="8741"/>
  </r>
  <r>
    <x v="7"/>
    <s v="Brooklyn Nets"/>
    <n v="82"/>
    <n v="19755"/>
    <n v="3102"/>
    <n v="6987"/>
    <n v="0.44400000000000001"/>
    <n v="877"/>
    <n v="2591"/>
    <n v="0.33800000000000002"/>
    <n v="2225"/>
    <n v="4396"/>
    <n v="0.50600000000000001"/>
    <n v="8673"/>
  </r>
  <r>
    <x v="7"/>
    <s v="Minnesota Timberwolves"/>
    <n v="82"/>
    <n v="19805"/>
    <n v="3235"/>
    <n v="6922"/>
    <n v="0.46700000000000003"/>
    <n v="601"/>
    <n v="1723"/>
    <n v="0.34899999999999998"/>
    <n v="2634"/>
    <n v="5199"/>
    <n v="0.50700000000000001"/>
    <n v="8657"/>
  </r>
  <r>
    <x v="7"/>
    <s v="San Antonio Spurs"/>
    <n v="82"/>
    <n v="19805"/>
    <n v="3222"/>
    <n v="6864"/>
    <n v="0.46899999999999997"/>
    <n v="753"/>
    <n v="1927"/>
    <n v="0.39100000000000001"/>
    <n v="2469"/>
    <n v="4937"/>
    <n v="0.5"/>
    <n v="8637"/>
  </r>
  <r>
    <x v="7"/>
    <s v="Indiana Pacers"/>
    <n v="82"/>
    <n v="19855"/>
    <n v="3221"/>
    <n v="6931"/>
    <n v="0.46500000000000002"/>
    <n v="709"/>
    <n v="1885"/>
    <n v="0.376"/>
    <n v="2512"/>
    <n v="5046"/>
    <n v="0.498"/>
    <n v="8618"/>
  </r>
  <r>
    <x v="7"/>
    <s v="Charlotte Hornets"/>
    <n v="82"/>
    <n v="19830"/>
    <n v="3093"/>
    <n v="7000"/>
    <n v="0.442"/>
    <n v="824"/>
    <n v="2347"/>
    <n v="0.35099999999999998"/>
    <n v="2269"/>
    <n v="4653"/>
    <n v="0.48799999999999999"/>
    <n v="8601"/>
  </r>
  <r>
    <x v="7"/>
    <s v="Los Angeles Lakers"/>
    <n v="82"/>
    <n v="19705"/>
    <n v="3224"/>
    <n v="7164"/>
    <n v="0.45"/>
    <n v="730"/>
    <n v="2110"/>
    <n v="0.34599999999999997"/>
    <n v="2494"/>
    <n v="5054"/>
    <n v="0.49299999999999999"/>
    <n v="8575"/>
  </r>
  <r>
    <x v="7"/>
    <s v="New Orleans Pelicans"/>
    <n v="82"/>
    <n v="19905"/>
    <n v="3210"/>
    <n v="7130"/>
    <n v="0.45"/>
    <n v="768"/>
    <n v="2196"/>
    <n v="0.35"/>
    <n v="2442"/>
    <n v="4934"/>
    <n v="0.495"/>
    <n v="8556"/>
  </r>
  <r>
    <x v="7"/>
    <s v="New York Knicks"/>
    <n v="82"/>
    <n v="19855"/>
    <n v="3244"/>
    <n v="7256"/>
    <n v="0.44700000000000001"/>
    <n v="704"/>
    <n v="2022"/>
    <n v="0.34799999999999998"/>
    <n v="2540"/>
    <n v="5234"/>
    <n v="0.48499999999999999"/>
    <n v="8556"/>
  </r>
  <r>
    <x v="7"/>
    <s v="Milwaukee Bucks"/>
    <n v="82"/>
    <n v="19780"/>
    <n v="3182"/>
    <n v="6715"/>
    <n v="0.47399999999999998"/>
    <n v="720"/>
    <n v="1946"/>
    <n v="0.37"/>
    <n v="2462"/>
    <n v="4769"/>
    <n v="0.51600000000000001"/>
    <n v="8497"/>
  </r>
  <r>
    <x v="7"/>
    <s v="Miami Heat"/>
    <n v="82"/>
    <n v="19780"/>
    <n v="3202"/>
    <n v="7037"/>
    <n v="0.45500000000000002"/>
    <n v="808"/>
    <n v="2213"/>
    <n v="0.36499999999999999"/>
    <n v="2394"/>
    <n v="4824"/>
    <n v="0.496"/>
    <n v="8460"/>
  </r>
  <r>
    <x v="7"/>
    <s v="Atlanta Hawks"/>
    <n v="82"/>
    <n v="19880"/>
    <n v="3123"/>
    <n v="6918"/>
    <n v="0.45100000000000001"/>
    <n v="729"/>
    <n v="2137"/>
    <n v="0.34100000000000003"/>
    <n v="2394"/>
    <n v="4781"/>
    <n v="0.501"/>
    <n v="8459"/>
  </r>
  <r>
    <x v="7"/>
    <s v="Chicago Bulls"/>
    <n v="82"/>
    <n v="19780"/>
    <n v="3169"/>
    <n v="7141"/>
    <n v="0.44400000000000001"/>
    <n v="623"/>
    <n v="1831"/>
    <n v="0.34"/>
    <n v="2546"/>
    <n v="5310"/>
    <n v="0.47899999999999998"/>
    <n v="8435"/>
  </r>
  <r>
    <x v="7"/>
    <s v="Sacramento Kings"/>
    <n v="82"/>
    <n v="19880"/>
    <n v="3105"/>
    <n v="6734"/>
    <n v="0.46100000000000002"/>
    <n v="737"/>
    <n v="1960"/>
    <n v="0.376"/>
    <n v="2368"/>
    <n v="4774"/>
    <n v="0.496"/>
    <n v="8430"/>
  </r>
  <r>
    <x v="7"/>
    <s v="Philadelphia 76ers"/>
    <n v="82"/>
    <n v="19830"/>
    <n v="3088"/>
    <n v="6992"/>
    <n v="0.442"/>
    <n v="831"/>
    <n v="2443"/>
    <n v="0.34"/>
    <n v="2257"/>
    <n v="4549"/>
    <n v="0.496"/>
    <n v="8400"/>
  </r>
  <r>
    <x v="7"/>
    <s v="Detroit Pistons"/>
    <n v="82"/>
    <n v="19805"/>
    <n v="3269"/>
    <n v="7282"/>
    <n v="0.44900000000000001"/>
    <n v="631"/>
    <n v="1915"/>
    <n v="0.33"/>
    <n v="2638"/>
    <n v="5367"/>
    <n v="0.49199999999999999"/>
    <n v="8309"/>
  </r>
  <r>
    <x v="7"/>
    <s v="Orlando Magic"/>
    <n v="82"/>
    <n v="19805"/>
    <n v="3139"/>
    <n v="7133"/>
    <n v="0.44"/>
    <n v="701"/>
    <n v="2139"/>
    <n v="0.32800000000000001"/>
    <n v="2438"/>
    <n v="4994"/>
    <n v="0.48799999999999999"/>
    <n v="8288"/>
  </r>
  <r>
    <x v="7"/>
    <s v="Utah Jazz"/>
    <n v="82"/>
    <n v="19755"/>
    <n v="3033"/>
    <n v="6515"/>
    <n v="0.46600000000000003"/>
    <n v="791"/>
    <n v="2128"/>
    <n v="0.372"/>
    <n v="2242"/>
    <n v="4387"/>
    <n v="0.51100000000000001"/>
    <n v="8258"/>
  </r>
  <r>
    <x v="7"/>
    <s v="Memphis Grizzlies"/>
    <n v="82"/>
    <n v="19905"/>
    <n v="2984"/>
    <n v="6854"/>
    <n v="0.435"/>
    <n v="767"/>
    <n v="2169"/>
    <n v="0.35399999999999998"/>
    <n v="2217"/>
    <n v="4685"/>
    <n v="0.47299999999999998"/>
    <n v="8239"/>
  </r>
  <r>
    <x v="7"/>
    <s v="Dallas Mavericks"/>
    <n v="82"/>
    <n v="19780"/>
    <n v="2968"/>
    <n v="6750"/>
    <n v="0.44"/>
    <n v="878"/>
    <n v="2473"/>
    <n v="0.35499999999999998"/>
    <n v="2090"/>
    <n v="4277"/>
    <n v="0.48899999999999999"/>
    <n v="8029"/>
  </r>
  <r>
    <x v="8"/>
    <s v="Golden State Warriors"/>
    <n v="82"/>
    <n v="19880"/>
    <n v="3489"/>
    <n v="7159"/>
    <n v="0.48699999999999999"/>
    <n v="1077"/>
    <n v="2592"/>
    <n v="0.41599999999999998"/>
    <n v="2412"/>
    <n v="4567"/>
    <n v="0.52800000000000002"/>
    <n v="9421"/>
  </r>
  <r>
    <x v="8"/>
    <s v="Oklahoma City Thunder"/>
    <n v="82"/>
    <n v="19830"/>
    <n v="3372"/>
    <n v="7082"/>
    <n v="0.47599999999999998"/>
    <n v="678"/>
    <n v="1945"/>
    <n v="0.34899999999999998"/>
    <n v="2694"/>
    <n v="5137"/>
    <n v="0.52400000000000002"/>
    <n v="9038"/>
  </r>
  <r>
    <x v="8"/>
    <s v="Sacramento Kings"/>
    <n v="82"/>
    <n v="19805"/>
    <n v="3283"/>
    <n v="7083"/>
    <n v="0.46400000000000002"/>
    <n v="660"/>
    <n v="1839"/>
    <n v="0.35899999999999999"/>
    <n v="2623"/>
    <n v="5244"/>
    <n v="0.5"/>
    <n v="8740"/>
  </r>
  <r>
    <x v="8"/>
    <s v="Houston Rockets"/>
    <n v="82"/>
    <n v="19830"/>
    <n v="3094"/>
    <n v="6847"/>
    <n v="0.45200000000000001"/>
    <n v="878"/>
    <n v="2533"/>
    <n v="0.34699999999999998"/>
    <n v="2216"/>
    <n v="4314"/>
    <n v="0.51400000000000001"/>
    <n v="8737"/>
  </r>
  <r>
    <x v="8"/>
    <s v="Boston Celtics"/>
    <n v="82"/>
    <n v="19780"/>
    <n v="3216"/>
    <n v="7318"/>
    <n v="0.439"/>
    <n v="717"/>
    <n v="2142"/>
    <n v="0.33500000000000002"/>
    <n v="2499"/>
    <n v="5176"/>
    <n v="0.48299999999999998"/>
    <n v="8669"/>
  </r>
  <r>
    <x v="8"/>
    <s v="Portland Trail Blazers"/>
    <n v="82"/>
    <n v="19805"/>
    <n v="3167"/>
    <n v="7040"/>
    <n v="0.45"/>
    <n v="864"/>
    <n v="2336"/>
    <n v="0.37"/>
    <n v="2303"/>
    <n v="4704"/>
    <n v="0.49"/>
    <n v="8622"/>
  </r>
  <r>
    <x v="8"/>
    <s v="Los Angeles Clippers"/>
    <n v="82"/>
    <n v="19830"/>
    <n v="3141"/>
    <n v="6759"/>
    <n v="0.46500000000000002"/>
    <n v="797"/>
    <n v="2190"/>
    <n v="0.36399999999999999"/>
    <n v="2344"/>
    <n v="4569"/>
    <n v="0.51300000000000001"/>
    <n v="8569"/>
  </r>
  <r>
    <x v="8"/>
    <s v="Cleveland Cavaliers"/>
    <n v="82"/>
    <n v="19855"/>
    <n v="3171"/>
    <n v="6888"/>
    <n v="0.46"/>
    <n v="880"/>
    <n v="2428"/>
    <n v="0.36199999999999999"/>
    <n v="2291"/>
    <n v="4460"/>
    <n v="0.51400000000000001"/>
    <n v="8555"/>
  </r>
  <r>
    <x v="8"/>
    <s v="Washington Wizards"/>
    <n v="82"/>
    <n v="19755"/>
    <n v="3238"/>
    <n v="7033"/>
    <n v="0.46"/>
    <n v="709"/>
    <n v="1983"/>
    <n v="0.35799999999999998"/>
    <n v="2529"/>
    <n v="5050"/>
    <n v="0.501"/>
    <n v="8534"/>
  </r>
  <r>
    <x v="8"/>
    <s v="San Antonio Spurs"/>
    <n v="82"/>
    <n v="19705"/>
    <n v="3289"/>
    <n v="6797"/>
    <n v="0.48399999999999999"/>
    <n v="570"/>
    <n v="1518"/>
    <n v="0.375"/>
    <n v="2719"/>
    <n v="5279"/>
    <n v="0.51500000000000001"/>
    <n v="8490"/>
  </r>
  <r>
    <x v="8"/>
    <s v="Charlotte Hornets"/>
    <n v="82"/>
    <n v="19855"/>
    <n v="3036"/>
    <n v="6922"/>
    <n v="0.439"/>
    <n v="873"/>
    <n v="2410"/>
    <n v="0.36199999999999999"/>
    <n v="2163"/>
    <n v="4512"/>
    <n v="0.47899999999999998"/>
    <n v="8479"/>
  </r>
  <r>
    <x v="8"/>
    <s v="Atlanta Hawks"/>
    <n v="82"/>
    <n v="19830"/>
    <n v="3168"/>
    <n v="6923"/>
    <n v="0.45800000000000002"/>
    <n v="815"/>
    <n v="2326"/>
    <n v="0.35"/>
    <n v="2353"/>
    <n v="4597"/>
    <n v="0.51200000000000001"/>
    <n v="8433"/>
  </r>
  <r>
    <x v="8"/>
    <s v="New Orleans Pelicans"/>
    <n v="82"/>
    <n v="19780"/>
    <n v="3153"/>
    <n v="7040"/>
    <n v="0.44800000000000001"/>
    <n v="702"/>
    <n v="1951"/>
    <n v="0.36"/>
    <n v="2451"/>
    <n v="5089"/>
    <n v="0.48199999999999998"/>
    <n v="8423"/>
  </r>
  <r>
    <x v="8"/>
    <s v="Toronto Raptors"/>
    <n v="82"/>
    <n v="19780"/>
    <n v="3006"/>
    <n v="6669"/>
    <n v="0.45100000000000001"/>
    <n v="708"/>
    <n v="1915"/>
    <n v="0.37"/>
    <n v="2298"/>
    <n v="4754"/>
    <n v="0.48299999999999998"/>
    <n v="8422"/>
  </r>
  <r>
    <x v="8"/>
    <s v="Minnesota Timberwolves"/>
    <n v="82"/>
    <n v="19880"/>
    <n v="3095"/>
    <n v="6668"/>
    <n v="0.46400000000000002"/>
    <n v="455"/>
    <n v="1347"/>
    <n v="0.33800000000000002"/>
    <n v="2640"/>
    <n v="5321"/>
    <n v="0.496"/>
    <n v="8398"/>
  </r>
  <r>
    <x v="8"/>
    <s v="Dallas Mavericks"/>
    <n v="82"/>
    <n v="20005"/>
    <n v="3064"/>
    <n v="6900"/>
    <n v="0.44400000000000001"/>
    <n v="806"/>
    <n v="2342"/>
    <n v="0.34399999999999997"/>
    <n v="2258"/>
    <n v="4558"/>
    <n v="0.495"/>
    <n v="8388"/>
  </r>
  <r>
    <x v="8"/>
    <s v="Indiana Pacers"/>
    <n v="82"/>
    <n v="19880"/>
    <n v="3142"/>
    <n v="6985"/>
    <n v="0.45"/>
    <n v="663"/>
    <n v="1889"/>
    <n v="0.35099999999999998"/>
    <n v="2479"/>
    <n v="5096"/>
    <n v="0.48599999999999999"/>
    <n v="8377"/>
  </r>
  <r>
    <x v="8"/>
    <s v="Orlando Magic"/>
    <n v="82"/>
    <n v="19905"/>
    <n v="3242"/>
    <n v="7120"/>
    <n v="0.45500000000000002"/>
    <n v="636"/>
    <n v="1818"/>
    <n v="0.35"/>
    <n v="2606"/>
    <n v="5302"/>
    <n v="0.49199999999999999"/>
    <n v="8369"/>
  </r>
  <r>
    <x v="8"/>
    <s v="Detroit Pistons"/>
    <n v="82"/>
    <n v="19880"/>
    <n v="3111"/>
    <n v="7087"/>
    <n v="0.439"/>
    <n v="740"/>
    <n v="2148"/>
    <n v="0.34499999999999997"/>
    <n v="2371"/>
    <n v="4939"/>
    <n v="0.48"/>
    <n v="8361"/>
  </r>
  <r>
    <x v="8"/>
    <s v="Denver Nuggets"/>
    <n v="82"/>
    <n v="19830"/>
    <n v="3093"/>
    <n v="7003"/>
    <n v="0.442"/>
    <n v="656"/>
    <n v="1943"/>
    <n v="0.33800000000000002"/>
    <n v="2437"/>
    <n v="5060"/>
    <n v="0.48199999999999998"/>
    <n v="8355"/>
  </r>
  <r>
    <x v="8"/>
    <s v="Chicago Bulls"/>
    <n v="82"/>
    <n v="19905"/>
    <n v="3165"/>
    <n v="7170"/>
    <n v="0.441"/>
    <n v="651"/>
    <n v="1753"/>
    <n v="0.371"/>
    <n v="2514"/>
    <n v="5417"/>
    <n v="0.46400000000000002"/>
    <n v="8335"/>
  </r>
  <r>
    <x v="8"/>
    <s v="Phoenix Suns"/>
    <n v="82"/>
    <n v="19705"/>
    <n v="3051"/>
    <n v="7018"/>
    <n v="0.435"/>
    <n v="738"/>
    <n v="2118"/>
    <n v="0.34799999999999998"/>
    <n v="2313"/>
    <n v="4900"/>
    <n v="0.47199999999999998"/>
    <n v="8271"/>
  </r>
  <r>
    <x v="8"/>
    <s v="Miami Heat"/>
    <n v="82"/>
    <n v="19830"/>
    <n v="3150"/>
    <n v="6697"/>
    <n v="0.47"/>
    <n v="498"/>
    <n v="1480"/>
    <n v="0.33600000000000002"/>
    <n v="2652"/>
    <n v="5217"/>
    <n v="0.50800000000000001"/>
    <n v="8204"/>
  </r>
  <r>
    <x v="8"/>
    <s v="Memphis Grizzlies"/>
    <n v="82"/>
    <n v="19830"/>
    <n v="3019"/>
    <n v="6859"/>
    <n v="0.44"/>
    <n v="504"/>
    <n v="1521"/>
    <n v="0.33100000000000002"/>
    <n v="2515"/>
    <n v="5338"/>
    <n v="0.47099999999999997"/>
    <n v="8126"/>
  </r>
  <r>
    <x v="8"/>
    <s v="Milwaukee Bucks"/>
    <n v="82"/>
    <n v="19830"/>
    <n v="3145"/>
    <n v="6740"/>
    <n v="0.46700000000000003"/>
    <n v="440"/>
    <n v="1277"/>
    <n v="0.34499999999999997"/>
    <n v="2705"/>
    <n v="5463"/>
    <n v="0.495"/>
    <n v="8122"/>
  </r>
  <r>
    <x v="8"/>
    <s v="Brooklyn Nets"/>
    <n v="82"/>
    <n v="19755"/>
    <n v="3136"/>
    <n v="6920"/>
    <n v="0.45300000000000001"/>
    <n v="531"/>
    <n v="1508"/>
    <n v="0.35199999999999998"/>
    <n v="2605"/>
    <n v="5412"/>
    <n v="0.48099999999999998"/>
    <n v="8089"/>
  </r>
  <r>
    <x v="8"/>
    <s v="New York Knicks"/>
    <n v="82"/>
    <n v="19805"/>
    <n v="3022"/>
    <n v="6886"/>
    <n v="0.439"/>
    <n v="610"/>
    <n v="1762"/>
    <n v="0.34599999999999997"/>
    <n v="2412"/>
    <n v="5124"/>
    <n v="0.47099999999999997"/>
    <n v="8065"/>
  </r>
  <r>
    <x v="8"/>
    <s v="Utah Jazz"/>
    <n v="82"/>
    <n v="19955"/>
    <n v="2957"/>
    <n v="6593"/>
    <n v="0.44900000000000001"/>
    <n v="694"/>
    <n v="1956"/>
    <n v="0.35499999999999998"/>
    <n v="2263"/>
    <n v="4637"/>
    <n v="0.48799999999999999"/>
    <n v="8010"/>
  </r>
  <r>
    <x v="8"/>
    <s v="Philadelphia 76ers"/>
    <n v="82"/>
    <n v="19805"/>
    <n v="2970"/>
    <n v="6887"/>
    <n v="0.43099999999999999"/>
    <n v="764"/>
    <n v="2255"/>
    <n v="0.33900000000000002"/>
    <n v="2206"/>
    <n v="4632"/>
    <n v="0.47599999999999998"/>
    <n v="7988"/>
  </r>
  <r>
    <x v="8"/>
    <s v="Los Angeles Lakers"/>
    <n v="82"/>
    <n v="19730"/>
    <n v="2880"/>
    <n v="6956"/>
    <n v="0.41399999999999998"/>
    <n v="639"/>
    <n v="2016"/>
    <n v="0.317"/>
    <n v="2241"/>
    <n v="4940"/>
    <n v="0.45400000000000001"/>
    <n v="7982"/>
  </r>
  <r>
    <x v="9"/>
    <s v="Golden State Warriors"/>
    <n v="82"/>
    <n v="19730"/>
    <n v="3410"/>
    <n v="7137"/>
    <n v="0.47799999999999998"/>
    <n v="883"/>
    <n v="2217"/>
    <n v="0.39800000000000002"/>
    <n v="2527"/>
    <n v="4920"/>
    <n v="0.51400000000000001"/>
    <n v="9016"/>
  </r>
  <r>
    <x v="9"/>
    <s v="Los Angeles Clippers"/>
    <n v="82"/>
    <n v="19730"/>
    <n v="3228"/>
    <n v="6830"/>
    <n v="0.47299999999999998"/>
    <n v="827"/>
    <n v="2202"/>
    <n v="0.376"/>
    <n v="2401"/>
    <n v="4628"/>
    <n v="0.51900000000000002"/>
    <n v="8751"/>
  </r>
  <r>
    <x v="9"/>
    <s v="Dallas Mavericks"/>
    <n v="82"/>
    <n v="19880"/>
    <n v="3255"/>
    <n v="7036"/>
    <n v="0.46300000000000002"/>
    <n v="732"/>
    <n v="2082"/>
    <n v="0.35199999999999998"/>
    <n v="2523"/>
    <n v="4954"/>
    <n v="0.50900000000000001"/>
    <n v="8628"/>
  </r>
  <r>
    <x v="9"/>
    <s v="Toronto Raptors"/>
    <n v="82"/>
    <n v="19855"/>
    <n v="3108"/>
    <n v="6829"/>
    <n v="0.45500000000000002"/>
    <n v="726"/>
    <n v="2060"/>
    <n v="0.35199999999999998"/>
    <n v="2382"/>
    <n v="4769"/>
    <n v="0.499"/>
    <n v="8527"/>
  </r>
  <r>
    <x v="9"/>
    <s v="Oklahoma City Thunder"/>
    <n v="82"/>
    <n v="19830"/>
    <n v="3184"/>
    <n v="7119"/>
    <n v="0.44700000000000001"/>
    <n v="632"/>
    <n v="1864"/>
    <n v="0.33900000000000002"/>
    <n v="2552"/>
    <n v="5255"/>
    <n v="0.48599999999999999"/>
    <n v="8524"/>
  </r>
  <r>
    <x v="9"/>
    <s v="Houston Rockets"/>
    <n v="82"/>
    <n v="19805"/>
    <n v="3032"/>
    <n v="6832"/>
    <n v="0.44400000000000001"/>
    <n v="933"/>
    <n v="2680"/>
    <n v="0.34799999999999998"/>
    <n v="2099"/>
    <n v="4152"/>
    <n v="0.50600000000000001"/>
    <n v="8522"/>
  </r>
  <r>
    <x v="9"/>
    <s v="San Antonio Spurs"/>
    <n v="82"/>
    <n v="19955"/>
    <n v="3208"/>
    <n v="6854"/>
    <n v="0.46800000000000003"/>
    <n v="677"/>
    <n v="1847"/>
    <n v="0.36699999999999999"/>
    <n v="2531"/>
    <n v="5007"/>
    <n v="0.505"/>
    <n v="8461"/>
  </r>
  <r>
    <x v="9"/>
    <s v="Cleveland Cavaliers"/>
    <n v="82"/>
    <n v="19780"/>
    <n v="3089"/>
    <n v="6739"/>
    <n v="0.45800000000000002"/>
    <n v="826"/>
    <n v="2253"/>
    <n v="0.36699999999999999"/>
    <n v="2263"/>
    <n v="4486"/>
    <n v="0.504"/>
    <n v="8457"/>
  </r>
  <r>
    <x v="9"/>
    <s v="Portland Trail Blazers"/>
    <n v="82"/>
    <n v="19855"/>
    <n v="3175"/>
    <n v="7049"/>
    <n v="0.45"/>
    <n v="807"/>
    <n v="2231"/>
    <n v="0.36199999999999999"/>
    <n v="2368"/>
    <n v="4818"/>
    <n v="0.49099999999999999"/>
    <n v="8429"/>
  </r>
  <r>
    <x v="9"/>
    <s v="Atlanta Hawks"/>
    <n v="82"/>
    <n v="19730"/>
    <n v="3121"/>
    <n v="6699"/>
    <n v="0.46600000000000003"/>
    <n v="818"/>
    <n v="2152"/>
    <n v="0.38"/>
    <n v="2303"/>
    <n v="4547"/>
    <n v="0.50600000000000001"/>
    <n v="8409"/>
  </r>
  <r>
    <x v="9"/>
    <s v="Phoenix Suns"/>
    <n v="82"/>
    <n v="19880"/>
    <n v="3178"/>
    <n v="7038"/>
    <n v="0.45200000000000001"/>
    <n v="698"/>
    <n v="2048"/>
    <n v="0.34100000000000003"/>
    <n v="2480"/>
    <n v="4990"/>
    <n v="0.497"/>
    <n v="8397"/>
  </r>
  <r>
    <x v="9"/>
    <s v="Denver Nuggets"/>
    <n v="82"/>
    <n v="19880"/>
    <n v="3099"/>
    <n v="7158"/>
    <n v="0.433"/>
    <n v="660"/>
    <n v="2032"/>
    <n v="0.32500000000000001"/>
    <n v="2439"/>
    <n v="5126"/>
    <n v="0.47599999999999998"/>
    <n v="8320"/>
  </r>
  <r>
    <x v="9"/>
    <s v="Boston Celtics"/>
    <n v="82"/>
    <n v="19880"/>
    <n v="3193"/>
    <n v="7211"/>
    <n v="0.443"/>
    <n v="660"/>
    <n v="2021"/>
    <n v="0.32700000000000001"/>
    <n v="2533"/>
    <n v="5190"/>
    <n v="0.48799999999999999"/>
    <n v="8312"/>
  </r>
  <r>
    <x v="9"/>
    <s v="Sacramento Kings"/>
    <n v="82"/>
    <n v="19855"/>
    <n v="3010"/>
    <n v="6617"/>
    <n v="0.45500000000000002"/>
    <n v="461"/>
    <n v="1350"/>
    <n v="0.34100000000000003"/>
    <n v="2549"/>
    <n v="5267"/>
    <n v="0.48399999999999999"/>
    <n v="8310"/>
  </r>
  <r>
    <x v="9"/>
    <s v="Chicago Bulls"/>
    <n v="82"/>
    <n v="19880"/>
    <n v="3001"/>
    <n v="6797"/>
    <n v="0.442"/>
    <n v="645"/>
    <n v="1825"/>
    <n v="0.35299999999999998"/>
    <n v="2356"/>
    <n v="4972"/>
    <n v="0.47399999999999998"/>
    <n v="8265"/>
  </r>
  <r>
    <x v="9"/>
    <s v="New Orleans Pelicans"/>
    <n v="82"/>
    <n v="19780"/>
    <n v="3108"/>
    <n v="6795"/>
    <n v="0.45700000000000002"/>
    <n v="586"/>
    <n v="1583"/>
    <n v="0.37"/>
    <n v="2522"/>
    <n v="5212"/>
    <n v="0.48399999999999999"/>
    <n v="8147"/>
  </r>
  <r>
    <x v="9"/>
    <s v="Washington Wizards"/>
    <n v="82"/>
    <n v="19955"/>
    <n v="3139"/>
    <n v="6790"/>
    <n v="0.46200000000000002"/>
    <n v="497"/>
    <n v="1381"/>
    <n v="0.36"/>
    <n v="2642"/>
    <n v="5409"/>
    <n v="0.48799999999999999"/>
    <n v="8080"/>
  </r>
  <r>
    <x v="9"/>
    <s v="Detroit Pistons"/>
    <n v="82"/>
    <n v="19830"/>
    <n v="3041"/>
    <n v="7038"/>
    <n v="0.432"/>
    <n v="703"/>
    <n v="2043"/>
    <n v="0.34399999999999997"/>
    <n v="2338"/>
    <n v="4995"/>
    <n v="0.46800000000000003"/>
    <n v="8077"/>
  </r>
  <r>
    <x v="9"/>
    <s v="Los Angeles Lakers"/>
    <n v="82"/>
    <n v="19930"/>
    <n v="3054"/>
    <n v="7020"/>
    <n v="0.435"/>
    <n v="532"/>
    <n v="1546"/>
    <n v="0.34399999999999997"/>
    <n v="2522"/>
    <n v="5474"/>
    <n v="0.46100000000000002"/>
    <n v="8073"/>
  </r>
  <r>
    <x v="9"/>
    <s v="Memphis Grizzlies"/>
    <n v="82"/>
    <n v="19905"/>
    <n v="3097"/>
    <n v="6763"/>
    <n v="0.45800000000000002"/>
    <n v="423"/>
    <n v="1246"/>
    <n v="0.33900000000000002"/>
    <n v="2674"/>
    <n v="5517"/>
    <n v="0.48499999999999999"/>
    <n v="8062"/>
  </r>
  <r>
    <x v="9"/>
    <s v="Brooklyn Nets"/>
    <n v="82"/>
    <n v="19930"/>
    <n v="3069"/>
    <n v="6804"/>
    <n v="0.45100000000000001"/>
    <n v="541"/>
    <n v="1633"/>
    <n v="0.33100000000000002"/>
    <n v="2528"/>
    <n v="5171"/>
    <n v="0.48899999999999999"/>
    <n v="8038"/>
  </r>
  <r>
    <x v="9"/>
    <s v="Milwaukee Bucks"/>
    <n v="82"/>
    <n v="19930"/>
    <n v="3083"/>
    <n v="6722"/>
    <n v="0.45900000000000002"/>
    <n v="545"/>
    <n v="1500"/>
    <n v="0.36299999999999999"/>
    <n v="2538"/>
    <n v="5222"/>
    <n v="0.48599999999999999"/>
    <n v="8023"/>
  </r>
  <r>
    <x v="9"/>
    <s v="Minnesota Timberwolves"/>
    <n v="82"/>
    <n v="19805"/>
    <n v="2986"/>
    <n v="6820"/>
    <n v="0.438"/>
    <n v="406"/>
    <n v="1223"/>
    <n v="0.33200000000000002"/>
    <n v="2580"/>
    <n v="5597"/>
    <n v="0.46100000000000002"/>
    <n v="8016"/>
  </r>
  <r>
    <x v="9"/>
    <s v="Indiana Pacers"/>
    <n v="82"/>
    <n v="19855"/>
    <n v="2998"/>
    <n v="6824"/>
    <n v="0.439"/>
    <n v="612"/>
    <n v="1740"/>
    <n v="0.35199999999999998"/>
    <n v="2386"/>
    <n v="5084"/>
    <n v="0.46899999999999997"/>
    <n v="7981"/>
  </r>
  <r>
    <x v="9"/>
    <s v="Orlando Magic"/>
    <n v="82"/>
    <n v="19755"/>
    <n v="3076"/>
    <n v="6792"/>
    <n v="0.45300000000000001"/>
    <n v="554"/>
    <n v="1598"/>
    <n v="0.34699999999999998"/>
    <n v="2522"/>
    <n v="5194"/>
    <n v="0.48599999999999999"/>
    <n v="7847"/>
  </r>
  <r>
    <x v="9"/>
    <s v="Utah Jazz"/>
    <n v="82"/>
    <n v="19705"/>
    <n v="2900"/>
    <n v="6492"/>
    <n v="0.44700000000000001"/>
    <n v="610"/>
    <n v="1781"/>
    <n v="0.34300000000000003"/>
    <n v="2290"/>
    <n v="4711"/>
    <n v="0.48599999999999999"/>
    <n v="7801"/>
  </r>
  <r>
    <x v="9"/>
    <s v="Miami Heat"/>
    <n v="82"/>
    <n v="19730"/>
    <n v="2885"/>
    <n v="6330"/>
    <n v="0.45600000000000002"/>
    <n v="556"/>
    <n v="1659"/>
    <n v="0.33500000000000002"/>
    <n v="2329"/>
    <n v="4671"/>
    <n v="0.499"/>
    <n v="7764"/>
  </r>
  <r>
    <x v="9"/>
    <s v="Charlotte Hornets"/>
    <n v="82"/>
    <n v="19905"/>
    <n v="2913"/>
    <n v="6932"/>
    <n v="0.42"/>
    <n v="498"/>
    <n v="1566"/>
    <n v="0.318"/>
    <n v="2415"/>
    <n v="5366"/>
    <n v="0.45"/>
    <n v="7721"/>
  </r>
  <r>
    <x v="9"/>
    <s v="Philadelphia 76ers"/>
    <n v="82"/>
    <n v="19805"/>
    <n v="2765"/>
    <n v="6777"/>
    <n v="0.40799999999999997"/>
    <n v="692"/>
    <n v="2160"/>
    <n v="0.32"/>
    <n v="2073"/>
    <n v="4617"/>
    <n v="0.44900000000000001"/>
    <n v="7542"/>
  </r>
  <r>
    <x v="9"/>
    <s v="New York Knicks"/>
    <n v="82"/>
    <n v="19855"/>
    <n v="2882"/>
    <n v="6726"/>
    <n v="0.42799999999999999"/>
    <n v="560"/>
    <n v="1614"/>
    <n v="0.34699999999999998"/>
    <n v="2322"/>
    <n v="5112"/>
    <n v="0.45400000000000001"/>
    <n v="7535"/>
  </r>
  <r>
    <x v="10"/>
    <s v="Los Angeles Clippers"/>
    <n v="82"/>
    <n v="19755"/>
    <n v="3208"/>
    <n v="6761"/>
    <n v="0.47399999999999998"/>
    <n v="693"/>
    <n v="1966"/>
    <n v="0.35199999999999998"/>
    <n v="2515"/>
    <n v="4795"/>
    <n v="0.52500000000000002"/>
    <n v="8850"/>
  </r>
  <r>
    <x v="10"/>
    <s v="Houston Rockets"/>
    <n v="82"/>
    <n v="19830"/>
    <n v="3118"/>
    <n v="6603"/>
    <n v="0.47199999999999998"/>
    <n v="779"/>
    <n v="2179"/>
    <n v="0.35799999999999998"/>
    <n v="2339"/>
    <n v="4424"/>
    <n v="0.52900000000000003"/>
    <n v="8829"/>
  </r>
  <r>
    <x v="10"/>
    <s v="Minnesota Timberwolves"/>
    <n v="82"/>
    <n v="19855"/>
    <n v="3189"/>
    <n v="7175"/>
    <n v="0.44400000000000001"/>
    <n v="600"/>
    <n v="1757"/>
    <n v="0.34100000000000003"/>
    <n v="2589"/>
    <n v="5418"/>
    <n v="0.47799999999999998"/>
    <n v="8768"/>
  </r>
  <r>
    <x v="10"/>
    <s v="Portland Trail Blazers"/>
    <n v="82"/>
    <n v="19855"/>
    <n v="3207"/>
    <n v="7134"/>
    <n v="0.45"/>
    <n v="770"/>
    <n v="2071"/>
    <n v="0.372"/>
    <n v="2437"/>
    <n v="5063"/>
    <n v="0.48099999999999998"/>
    <n v="8753"/>
  </r>
  <r>
    <x v="10"/>
    <s v="Oklahoma City Thunder"/>
    <n v="82"/>
    <n v="19805"/>
    <n v="3194"/>
    <n v="6782"/>
    <n v="0.47099999999999997"/>
    <n v="664"/>
    <n v="1839"/>
    <n v="0.36099999999999999"/>
    <n v="2530"/>
    <n v="4943"/>
    <n v="0.51200000000000001"/>
    <n v="8705"/>
  </r>
  <r>
    <x v="10"/>
    <s v="San Antonio Spurs"/>
    <n v="82"/>
    <n v="19755"/>
    <n v="3326"/>
    <n v="6844"/>
    <n v="0.48599999999999999"/>
    <n v="698"/>
    <n v="1757"/>
    <n v="0.39700000000000002"/>
    <n v="2628"/>
    <n v="5087"/>
    <n v="0.51700000000000002"/>
    <n v="8639"/>
  </r>
  <r>
    <x v="10"/>
    <s v="Phoenix Suns"/>
    <n v="82"/>
    <n v="19755"/>
    <n v="3172"/>
    <n v="6845"/>
    <n v="0.46300000000000002"/>
    <n v="765"/>
    <n v="2055"/>
    <n v="0.372"/>
    <n v="2407"/>
    <n v="4790"/>
    <n v="0.503"/>
    <n v="8629"/>
  </r>
  <r>
    <x v="10"/>
    <s v="Dallas Mavericks"/>
    <n v="82"/>
    <n v="19830"/>
    <n v="3249"/>
    <n v="6858"/>
    <n v="0.47399999999999998"/>
    <n v="721"/>
    <n v="1877"/>
    <n v="0.38400000000000001"/>
    <n v="2528"/>
    <n v="4981"/>
    <n v="0.50800000000000001"/>
    <n v="8597"/>
  </r>
  <r>
    <x v="10"/>
    <s v="Denver Nuggets"/>
    <n v="82"/>
    <n v="19755"/>
    <n v="3147"/>
    <n v="7042"/>
    <n v="0.44700000000000001"/>
    <n v="702"/>
    <n v="1959"/>
    <n v="0.35799999999999998"/>
    <n v="2445"/>
    <n v="5083"/>
    <n v="0.48099999999999998"/>
    <n v="8559"/>
  </r>
  <r>
    <x v="10"/>
    <s v="Golden State Warriors"/>
    <n v="82"/>
    <n v="19830"/>
    <n v="3236"/>
    <n v="7005"/>
    <n v="0.46200000000000002"/>
    <n v="774"/>
    <n v="2037"/>
    <n v="0.38"/>
    <n v="2462"/>
    <n v="4968"/>
    <n v="0.496"/>
    <n v="8549"/>
  </r>
  <r>
    <x v="10"/>
    <s v="Los Angeles Lakers"/>
    <n v="82"/>
    <n v="19705"/>
    <n v="3139"/>
    <n v="6980"/>
    <n v="0.45"/>
    <n v="774"/>
    <n v="2032"/>
    <n v="0.38100000000000001"/>
    <n v="2365"/>
    <n v="4948"/>
    <n v="0.47799999999999998"/>
    <n v="8442"/>
  </r>
  <r>
    <x v="10"/>
    <s v="Miami Heat"/>
    <n v="82"/>
    <n v="19880"/>
    <n v="3142"/>
    <n v="6272"/>
    <n v="0.501"/>
    <n v="665"/>
    <n v="1829"/>
    <n v="0.36399999999999999"/>
    <n v="2477"/>
    <n v="4443"/>
    <n v="0.55800000000000005"/>
    <n v="8380"/>
  </r>
  <r>
    <x v="10"/>
    <s v="Toronto Raptors"/>
    <n v="82"/>
    <n v="19955"/>
    <n v="2992"/>
    <n v="6718"/>
    <n v="0.44500000000000001"/>
    <n v="713"/>
    <n v="1917"/>
    <n v="0.372"/>
    <n v="2279"/>
    <n v="4801"/>
    <n v="0.47499999999999998"/>
    <n v="8305"/>
  </r>
  <r>
    <x v="10"/>
    <s v="Detroit Pistons"/>
    <n v="82"/>
    <n v="19780"/>
    <n v="3182"/>
    <n v="7124"/>
    <n v="0.44700000000000001"/>
    <n v="507"/>
    <n v="1580"/>
    <n v="0.32100000000000001"/>
    <n v="2675"/>
    <n v="5544"/>
    <n v="0.48299999999999998"/>
    <n v="8286"/>
  </r>
  <r>
    <x v="10"/>
    <s v="Atlanta Hawks"/>
    <n v="82"/>
    <n v="19830"/>
    <n v="3061"/>
    <n v="6688"/>
    <n v="0.45800000000000002"/>
    <n v="768"/>
    <n v="2116"/>
    <n v="0.36299999999999999"/>
    <n v="2293"/>
    <n v="4572"/>
    <n v="0.502"/>
    <n v="8282"/>
  </r>
  <r>
    <x v="10"/>
    <s v="Washington Wizards"/>
    <n v="82"/>
    <n v="20055"/>
    <n v="3177"/>
    <n v="6920"/>
    <n v="0.45900000000000002"/>
    <n v="647"/>
    <n v="1704"/>
    <n v="0.38"/>
    <n v="2530"/>
    <n v="5216"/>
    <n v="0.48499999999999999"/>
    <n v="8254"/>
  </r>
  <r>
    <x v="10"/>
    <s v="Sacramento Kings"/>
    <n v="82"/>
    <n v="19830"/>
    <n v="3026"/>
    <n v="6766"/>
    <n v="0.44700000000000001"/>
    <n v="491"/>
    <n v="1475"/>
    <n v="0.33300000000000002"/>
    <n v="2535"/>
    <n v="5291"/>
    <n v="0.47899999999999998"/>
    <n v="8241"/>
  </r>
  <r>
    <x v="10"/>
    <s v="New Orleans Pelicans"/>
    <n v="82"/>
    <n v="19855"/>
    <n v="3101"/>
    <n v="6761"/>
    <n v="0.45900000000000002"/>
    <n v="486"/>
    <n v="1303"/>
    <n v="0.373"/>
    <n v="2615"/>
    <n v="5458"/>
    <n v="0.47899999999999998"/>
    <n v="8177"/>
  </r>
  <r>
    <x v="10"/>
    <s v="Philadelphia 76ers"/>
    <n v="82"/>
    <n v="19855"/>
    <n v="3108"/>
    <n v="7150"/>
    <n v="0.435"/>
    <n v="577"/>
    <n v="1847"/>
    <n v="0.312"/>
    <n v="2531"/>
    <n v="5303"/>
    <n v="0.47699999999999998"/>
    <n v="8155"/>
  </r>
  <r>
    <x v="10"/>
    <s v="New York Knicks"/>
    <n v="82"/>
    <n v="19855"/>
    <n v="3027"/>
    <n v="6739"/>
    <n v="0.44900000000000001"/>
    <n v="759"/>
    <n v="2038"/>
    <n v="0.372"/>
    <n v="2268"/>
    <n v="4701"/>
    <n v="0.48199999999999998"/>
    <n v="8084"/>
  </r>
  <r>
    <x v="10"/>
    <s v="Brooklyn Nets"/>
    <n v="82"/>
    <n v="19880"/>
    <n v="2931"/>
    <n v="6391"/>
    <n v="0.45900000000000002"/>
    <n v="709"/>
    <n v="1922"/>
    <n v="0.36899999999999999"/>
    <n v="2222"/>
    <n v="4469"/>
    <n v="0.497"/>
    <n v="8079"/>
  </r>
  <r>
    <x v="10"/>
    <s v="Cleveland Cavaliers"/>
    <n v="82"/>
    <n v="19930"/>
    <n v="3036"/>
    <n v="6955"/>
    <n v="0.437"/>
    <n v="584"/>
    <n v="1640"/>
    <n v="0.35599999999999998"/>
    <n v="2452"/>
    <n v="5315"/>
    <n v="0.46100000000000002"/>
    <n v="8054"/>
  </r>
  <r>
    <x v="10"/>
    <s v="Charlotte Bobcats"/>
    <n v="82"/>
    <n v="19905"/>
    <n v="2976"/>
    <n v="6730"/>
    <n v="0.442"/>
    <n v="516"/>
    <n v="1471"/>
    <n v="0.35099999999999998"/>
    <n v="2460"/>
    <n v="5259"/>
    <n v="0.46800000000000003"/>
    <n v="7942"/>
  </r>
  <r>
    <x v="10"/>
    <s v="Indiana Pacers"/>
    <n v="82"/>
    <n v="19780"/>
    <n v="2949"/>
    <n v="6573"/>
    <n v="0.44900000000000001"/>
    <n v="550"/>
    <n v="1542"/>
    <n v="0.35699999999999998"/>
    <n v="2399"/>
    <n v="5031"/>
    <n v="0.47699999999999998"/>
    <n v="7933"/>
  </r>
  <r>
    <x v="10"/>
    <s v="Orlando Magic"/>
    <n v="82"/>
    <n v="19955"/>
    <n v="3022"/>
    <n v="6784"/>
    <n v="0.44500000000000001"/>
    <n v="563"/>
    <n v="1596"/>
    <n v="0.35299999999999998"/>
    <n v="2459"/>
    <n v="5188"/>
    <n v="0.47399999999999998"/>
    <n v="7914"/>
  </r>
  <r>
    <x v="10"/>
    <s v="Boston Celtics"/>
    <n v="82"/>
    <n v="19730"/>
    <n v="2996"/>
    <n v="6883"/>
    <n v="0.435"/>
    <n v="575"/>
    <n v="1729"/>
    <n v="0.33300000000000002"/>
    <n v="2421"/>
    <n v="5154"/>
    <n v="0.47"/>
    <n v="7892"/>
  </r>
  <r>
    <x v="10"/>
    <s v="Memphis Grizzlies"/>
    <n v="82"/>
    <n v="19805"/>
    <n v="3122"/>
    <n v="6723"/>
    <n v="0.46400000000000002"/>
    <n v="405"/>
    <n v="1147"/>
    <n v="0.35299999999999998"/>
    <n v="2717"/>
    <n v="5576"/>
    <n v="0.48699999999999999"/>
    <n v="7884"/>
  </r>
  <r>
    <x v="10"/>
    <s v="Milwaukee Bucks"/>
    <n v="82"/>
    <n v="19880"/>
    <n v="2952"/>
    <n v="6737"/>
    <n v="0.438"/>
    <n v="548"/>
    <n v="1553"/>
    <n v="0.35299999999999998"/>
    <n v="2404"/>
    <n v="5184"/>
    <n v="0.46400000000000002"/>
    <n v="7829"/>
  </r>
  <r>
    <x v="10"/>
    <s v="Utah Jazz"/>
    <n v="82"/>
    <n v="19780"/>
    <n v="2951"/>
    <n v="6652"/>
    <n v="0.44400000000000001"/>
    <n v="543"/>
    <n v="1577"/>
    <n v="0.34399999999999997"/>
    <n v="2408"/>
    <n v="5075"/>
    <n v="0.47399999999999998"/>
    <n v="7791"/>
  </r>
  <r>
    <x v="10"/>
    <s v="Chicago Bulls"/>
    <n v="82"/>
    <n v="19930"/>
    <n v="2843"/>
    <n v="6577"/>
    <n v="0.432"/>
    <n v="508"/>
    <n v="1459"/>
    <n v="0.34799999999999998"/>
    <n v="2335"/>
    <n v="5118"/>
    <n v="0.45600000000000002"/>
    <n v="7680"/>
  </r>
  <r>
    <x v="11"/>
    <s v="Denver Nuggets"/>
    <n v="82"/>
    <n v="19905"/>
    <n v="3339"/>
    <n v="6983"/>
    <n v="0.47799999999999998"/>
    <n v="521"/>
    <n v="1518"/>
    <n v="0.34300000000000003"/>
    <n v="2818"/>
    <n v="5465"/>
    <n v="0.51600000000000001"/>
    <n v="8704"/>
  </r>
  <r>
    <x v="11"/>
    <s v="Houston Rockets"/>
    <n v="82"/>
    <n v="19780"/>
    <n v="3124"/>
    <n v="6782"/>
    <n v="0.46100000000000002"/>
    <n v="867"/>
    <n v="2369"/>
    <n v="0.36599999999999999"/>
    <n v="2257"/>
    <n v="4413"/>
    <n v="0.51100000000000001"/>
    <n v="8688"/>
  </r>
  <r>
    <x v="11"/>
    <s v="Oklahoma City Thunder"/>
    <n v="82"/>
    <n v="19830"/>
    <n v="3126"/>
    <n v="6504"/>
    <n v="0.48099999999999998"/>
    <n v="598"/>
    <n v="1588"/>
    <n v="0.377"/>
    <n v="2528"/>
    <n v="4916"/>
    <n v="0.51400000000000001"/>
    <n v="8669"/>
  </r>
  <r>
    <x v="11"/>
    <s v="San Antonio Spurs"/>
    <n v="82"/>
    <n v="19880"/>
    <n v="3210"/>
    <n v="6675"/>
    <n v="0.48099999999999998"/>
    <n v="663"/>
    <n v="1764"/>
    <n v="0.376"/>
    <n v="2547"/>
    <n v="4911"/>
    <n v="0.51900000000000002"/>
    <n v="8448"/>
  </r>
  <r>
    <x v="11"/>
    <s v="Miami Heat"/>
    <n v="82"/>
    <n v="19880"/>
    <n v="3148"/>
    <n v="6348"/>
    <n v="0.496"/>
    <n v="717"/>
    <n v="1809"/>
    <n v="0.39600000000000002"/>
    <n v="2431"/>
    <n v="4539"/>
    <n v="0.53600000000000003"/>
    <n v="8436"/>
  </r>
  <r>
    <x v="11"/>
    <s v="Los Angeles Lakers"/>
    <n v="82"/>
    <n v="19755"/>
    <n v="3041"/>
    <n v="6640"/>
    <n v="0.45800000000000002"/>
    <n v="715"/>
    <n v="2015"/>
    <n v="0.35499999999999998"/>
    <n v="2326"/>
    <n v="4625"/>
    <n v="0.503"/>
    <n v="8381"/>
  </r>
  <r>
    <x v="11"/>
    <s v="Golden State Warriors"/>
    <n v="82"/>
    <n v="19805"/>
    <n v="3130"/>
    <n v="6840"/>
    <n v="0.45800000000000002"/>
    <n v="658"/>
    <n v="1632"/>
    <n v="0.40300000000000002"/>
    <n v="2472"/>
    <n v="5208"/>
    <n v="0.47499999999999998"/>
    <n v="8296"/>
  </r>
  <r>
    <x v="11"/>
    <s v="Dallas Mavericks"/>
    <n v="82"/>
    <n v="19980"/>
    <n v="3182"/>
    <n v="6892"/>
    <n v="0.46200000000000002"/>
    <n v="606"/>
    <n v="1628"/>
    <n v="0.372"/>
    <n v="2576"/>
    <n v="5264"/>
    <n v="0.48899999999999999"/>
    <n v="8293"/>
  </r>
  <r>
    <x v="11"/>
    <s v="Los Angeles Clippers"/>
    <n v="82"/>
    <n v="19730"/>
    <n v="3160"/>
    <n v="6608"/>
    <n v="0.47799999999999998"/>
    <n v="627"/>
    <n v="1752"/>
    <n v="0.35799999999999998"/>
    <n v="2533"/>
    <n v="4856"/>
    <n v="0.52200000000000002"/>
    <n v="8289"/>
  </r>
  <r>
    <x v="11"/>
    <s v="Sacramento Kings"/>
    <n v="82"/>
    <n v="19830"/>
    <n v="3086"/>
    <n v="6904"/>
    <n v="0.44700000000000001"/>
    <n v="610"/>
    <n v="1681"/>
    <n v="0.36299999999999999"/>
    <n v="2476"/>
    <n v="5223"/>
    <n v="0.47399999999999998"/>
    <n v="8219"/>
  </r>
  <r>
    <x v="11"/>
    <s v="New York Knicks"/>
    <n v="82"/>
    <n v="19730"/>
    <n v="2996"/>
    <n v="6689"/>
    <n v="0.44800000000000001"/>
    <n v="891"/>
    <n v="2371"/>
    <n v="0.376"/>
    <n v="2105"/>
    <n v="4318"/>
    <n v="0.48699999999999999"/>
    <n v="8196"/>
  </r>
  <r>
    <x v="11"/>
    <s v="Milwaukee Bucks"/>
    <n v="82"/>
    <n v="19830"/>
    <n v="3128"/>
    <n v="7197"/>
    <n v="0.435"/>
    <n v="601"/>
    <n v="1670"/>
    <n v="0.36"/>
    <n v="2527"/>
    <n v="5527"/>
    <n v="0.45700000000000002"/>
    <n v="8108"/>
  </r>
  <r>
    <x v="11"/>
    <s v="Utah Jazz"/>
    <n v="82"/>
    <n v="19880"/>
    <n v="3046"/>
    <n v="6710"/>
    <n v="0.45400000000000001"/>
    <n v="507"/>
    <n v="1385"/>
    <n v="0.36599999999999999"/>
    <n v="2539"/>
    <n v="5325"/>
    <n v="0.47699999999999998"/>
    <n v="8038"/>
  </r>
  <r>
    <x v="11"/>
    <s v="Atlanta Hawks"/>
    <n v="82"/>
    <n v="19855"/>
    <n v="3084"/>
    <n v="6644"/>
    <n v="0.46400000000000002"/>
    <n v="706"/>
    <n v="1901"/>
    <n v="0.371"/>
    <n v="2378"/>
    <n v="4743"/>
    <n v="0.501"/>
    <n v="8032"/>
  </r>
  <r>
    <x v="11"/>
    <s v="Portland Trail Blazers"/>
    <n v="82"/>
    <n v="19855"/>
    <n v="3009"/>
    <n v="6715"/>
    <n v="0.44800000000000001"/>
    <n v="673"/>
    <n v="1904"/>
    <n v="0.35299999999999998"/>
    <n v="2336"/>
    <n v="4811"/>
    <n v="0.48599999999999999"/>
    <n v="7995"/>
  </r>
  <r>
    <x v="11"/>
    <s v="Toronto Raptors"/>
    <n v="82"/>
    <n v="19980"/>
    <n v="2979"/>
    <n v="6685"/>
    <n v="0.44600000000000001"/>
    <n v="571"/>
    <n v="1665"/>
    <n v="0.34300000000000003"/>
    <n v="2408"/>
    <n v="5020"/>
    <n v="0.48"/>
    <n v="7971"/>
  </r>
  <r>
    <x v="11"/>
    <s v="Brooklyn Nets"/>
    <n v="82"/>
    <n v="19855"/>
    <n v="2942"/>
    <n v="6544"/>
    <n v="0.45"/>
    <n v="628"/>
    <n v="1760"/>
    <n v="0.35699999999999998"/>
    <n v="2314"/>
    <n v="4784"/>
    <n v="0.48399999999999999"/>
    <n v="7944"/>
  </r>
  <r>
    <x v="11"/>
    <s v="Cleveland Cavaliers"/>
    <n v="82"/>
    <n v="19730"/>
    <n v="2993"/>
    <n v="6901"/>
    <n v="0.434"/>
    <n v="547"/>
    <n v="1581"/>
    <n v="0.34599999999999997"/>
    <n v="2446"/>
    <n v="5320"/>
    <n v="0.46"/>
    <n v="7913"/>
  </r>
  <r>
    <x v="11"/>
    <s v="Minnesota Timberwolves"/>
    <n v="82"/>
    <n v="19730"/>
    <n v="2943"/>
    <n v="6702"/>
    <n v="0.439"/>
    <n v="450"/>
    <n v="1475"/>
    <n v="0.30499999999999999"/>
    <n v="2493"/>
    <n v="5227"/>
    <n v="0.47699999999999998"/>
    <n v="7851"/>
  </r>
  <r>
    <x v="11"/>
    <s v="Boston Celtics"/>
    <n v="81"/>
    <n v="19840"/>
    <n v="3001"/>
    <n v="6459"/>
    <n v="0.46500000000000002"/>
    <n v="498"/>
    <n v="1390"/>
    <n v="0.35799999999999998"/>
    <n v="2503"/>
    <n v="5069"/>
    <n v="0.49399999999999999"/>
    <n v="7818"/>
  </r>
  <r>
    <x v="11"/>
    <s v="Phoenix Suns"/>
    <n v="82"/>
    <n v="19805"/>
    <n v="3061"/>
    <n v="6917"/>
    <n v="0.443"/>
    <n v="480"/>
    <n v="1455"/>
    <n v="0.33"/>
    <n v="2581"/>
    <n v="5462"/>
    <n v="0.47299999999999998"/>
    <n v="7805"/>
  </r>
  <r>
    <x v="11"/>
    <s v="Detroit Pistons"/>
    <n v="82"/>
    <n v="19805"/>
    <n v="2979"/>
    <n v="6638"/>
    <n v="0.44900000000000001"/>
    <n v="513"/>
    <n v="1440"/>
    <n v="0.35599999999999998"/>
    <n v="2466"/>
    <n v="5198"/>
    <n v="0.47399999999999998"/>
    <n v="7778"/>
  </r>
  <r>
    <x v="11"/>
    <s v="Orlando Magic"/>
    <n v="82"/>
    <n v="19780"/>
    <n v="3093"/>
    <n v="6904"/>
    <n v="0.44800000000000001"/>
    <n v="506"/>
    <n v="1537"/>
    <n v="0.32900000000000001"/>
    <n v="2587"/>
    <n v="5367"/>
    <n v="0.48199999999999998"/>
    <n v="7718"/>
  </r>
  <r>
    <x v="11"/>
    <s v="New Orleans Hornets"/>
    <n v="82"/>
    <n v="19780"/>
    <n v="2955"/>
    <n v="6589"/>
    <n v="0.44800000000000001"/>
    <n v="535"/>
    <n v="1474"/>
    <n v="0.36299999999999999"/>
    <n v="2420"/>
    <n v="5115"/>
    <n v="0.47299999999999998"/>
    <n v="7714"/>
  </r>
  <r>
    <x v="11"/>
    <s v="Indiana Pacers"/>
    <n v="81"/>
    <n v="19590"/>
    <n v="2845"/>
    <n v="6525"/>
    <n v="0.436"/>
    <n v="555"/>
    <n v="1599"/>
    <n v="0.34699999999999998"/>
    <n v="2290"/>
    <n v="4926"/>
    <n v="0.46500000000000002"/>
    <n v="7674"/>
  </r>
  <r>
    <x v="11"/>
    <s v="Charlotte Bobcats"/>
    <n v="82"/>
    <n v="19805"/>
    <n v="2823"/>
    <n v="6649"/>
    <n v="0.42499999999999999"/>
    <n v="469"/>
    <n v="1399"/>
    <n v="0.33500000000000002"/>
    <n v="2354"/>
    <n v="5250"/>
    <n v="0.44800000000000001"/>
    <n v="7661"/>
  </r>
  <r>
    <x v="11"/>
    <s v="Memphis Grizzlies"/>
    <n v="82"/>
    <n v="19805"/>
    <n v="2964"/>
    <n v="6679"/>
    <n v="0.44400000000000001"/>
    <n v="382"/>
    <n v="1107"/>
    <n v="0.34499999999999997"/>
    <n v="2582"/>
    <n v="5572"/>
    <n v="0.46300000000000002"/>
    <n v="7659"/>
  </r>
  <r>
    <x v="11"/>
    <s v="Washington Wizards"/>
    <n v="82"/>
    <n v="19855"/>
    <n v="2910"/>
    <n v="6693"/>
    <n v="0.435"/>
    <n v="545"/>
    <n v="1495"/>
    <n v="0.36499999999999999"/>
    <n v="2365"/>
    <n v="5198"/>
    <n v="0.45500000000000002"/>
    <n v="7644"/>
  </r>
  <r>
    <x v="11"/>
    <s v="Chicago Bulls"/>
    <n v="82"/>
    <n v="19830"/>
    <n v="2926"/>
    <n v="6698"/>
    <n v="0.437"/>
    <n v="446"/>
    <n v="1265"/>
    <n v="0.35299999999999998"/>
    <n v="2480"/>
    <n v="5433"/>
    <n v="0.45600000000000002"/>
    <n v="7641"/>
  </r>
  <r>
    <x v="11"/>
    <s v="Philadelphia 76ers"/>
    <n v="82"/>
    <n v="19755"/>
    <n v="3059"/>
    <n v="6895"/>
    <n v="0.44400000000000001"/>
    <n v="518"/>
    <n v="1438"/>
    <n v="0.36"/>
    <n v="2541"/>
    <n v="5457"/>
    <n v="0.46600000000000003"/>
    <n v="7640"/>
  </r>
  <r>
    <x v="12"/>
    <s v="Denver Nuggets"/>
    <n v="66"/>
    <n v="16040"/>
    <n v="2572"/>
    <n v="5404"/>
    <n v="0.47599999999999998"/>
    <n v="435"/>
    <n v="1311"/>
    <n v="0.33200000000000002"/>
    <n v="2137"/>
    <n v="4093"/>
    <n v="0.52200000000000002"/>
    <n v="6872"/>
  </r>
  <r>
    <x v="12"/>
    <s v="San Antonio Spurs"/>
    <n v="66"/>
    <n v="15940"/>
    <n v="2611"/>
    <n v="5463"/>
    <n v="0.47799999999999998"/>
    <n v="552"/>
    <n v="1405"/>
    <n v="0.39300000000000002"/>
    <n v="2059"/>
    <n v="4058"/>
    <n v="0.50700000000000001"/>
    <n v="6841"/>
  </r>
  <r>
    <x v="12"/>
    <s v="Oklahoma City Thunder"/>
    <n v="66"/>
    <n v="15990"/>
    <n v="2462"/>
    <n v="5229"/>
    <n v="0.47099999999999997"/>
    <n v="472"/>
    <n v="1317"/>
    <n v="0.35799999999999998"/>
    <n v="1990"/>
    <n v="3912"/>
    <n v="0.50900000000000001"/>
    <n v="6802"/>
  </r>
  <r>
    <x v="12"/>
    <s v="Utah Jazz"/>
    <n v="66"/>
    <n v="16165"/>
    <n v="2523"/>
    <n v="5531"/>
    <n v="0.45600000000000002"/>
    <n v="273"/>
    <n v="845"/>
    <n v="0.32300000000000001"/>
    <n v="2250"/>
    <n v="4686"/>
    <n v="0.48"/>
    <n v="6577"/>
  </r>
  <r>
    <x v="12"/>
    <s v="Milwaukee Bucks"/>
    <n v="66"/>
    <n v="15865"/>
    <n v="2502"/>
    <n v="5652"/>
    <n v="0.443"/>
    <n v="436"/>
    <n v="1265"/>
    <n v="0.34499999999999997"/>
    <n v="2066"/>
    <n v="4387"/>
    <n v="0.47099999999999997"/>
    <n v="6535"/>
  </r>
  <r>
    <x v="12"/>
    <s v="Sacramento Kings"/>
    <n v="66"/>
    <n v="15915"/>
    <n v="2490"/>
    <n v="5712"/>
    <n v="0.436"/>
    <n v="411"/>
    <n v="1301"/>
    <n v="0.316"/>
    <n v="2079"/>
    <n v="4411"/>
    <n v="0.47099999999999997"/>
    <n v="6518"/>
  </r>
  <r>
    <x v="12"/>
    <s v="Miami Heat"/>
    <n v="66"/>
    <n v="16040"/>
    <n v="2446"/>
    <n v="5212"/>
    <n v="0.46899999999999997"/>
    <n v="370"/>
    <n v="1030"/>
    <n v="0.35899999999999999"/>
    <n v="2076"/>
    <n v="4182"/>
    <n v="0.496"/>
    <n v="6500"/>
  </r>
  <r>
    <x v="12"/>
    <s v="Phoenix Suns"/>
    <n v="66"/>
    <n v="15840"/>
    <n v="2495"/>
    <n v="5445"/>
    <n v="0.45800000000000002"/>
    <n v="444"/>
    <n v="1295"/>
    <n v="0.34300000000000003"/>
    <n v="2051"/>
    <n v="4150"/>
    <n v="0.49399999999999999"/>
    <n v="6492"/>
  </r>
  <r>
    <x v="12"/>
    <s v="Houston Rockets"/>
    <n v="66"/>
    <n v="16065"/>
    <n v="2489"/>
    <n v="5543"/>
    <n v="0.44900000000000001"/>
    <n v="478"/>
    <n v="1330"/>
    <n v="0.35899999999999999"/>
    <n v="2011"/>
    <n v="4213"/>
    <n v="0.47699999999999998"/>
    <n v="6474"/>
  </r>
  <r>
    <x v="12"/>
    <s v="Minnesota Timberwolves"/>
    <n v="66"/>
    <n v="15940"/>
    <n v="2355"/>
    <n v="5434"/>
    <n v="0.433"/>
    <n v="473"/>
    <n v="1423"/>
    <n v="0.33200000000000002"/>
    <n v="1882"/>
    <n v="4011"/>
    <n v="0.46899999999999997"/>
    <n v="6464"/>
  </r>
  <r>
    <x v="12"/>
    <s v="New York Knicks"/>
    <n v="66"/>
    <n v="15940"/>
    <n v="2365"/>
    <n v="5335"/>
    <n v="0.443"/>
    <n v="517"/>
    <n v="1538"/>
    <n v="0.33600000000000002"/>
    <n v="1848"/>
    <n v="3797"/>
    <n v="0.48699999999999999"/>
    <n v="6458"/>
  </r>
  <r>
    <x v="12"/>
    <s v="Golden State Warriors"/>
    <n v="66"/>
    <n v="15915"/>
    <n v="2489"/>
    <n v="5443"/>
    <n v="0.45700000000000002"/>
    <n v="524"/>
    <n v="1351"/>
    <n v="0.38800000000000001"/>
    <n v="1965"/>
    <n v="4092"/>
    <n v="0.48"/>
    <n v="6453"/>
  </r>
  <r>
    <x v="12"/>
    <s v="Indiana Pacers"/>
    <n v="66"/>
    <n v="15990"/>
    <n v="2354"/>
    <n v="5375"/>
    <n v="0.438"/>
    <n v="392"/>
    <n v="1064"/>
    <n v="0.36799999999999999"/>
    <n v="1962"/>
    <n v="4311"/>
    <n v="0.45500000000000002"/>
    <n v="6449"/>
  </r>
  <r>
    <x v="12"/>
    <s v="Los Angeles Clippers"/>
    <n v="66"/>
    <n v="15965"/>
    <n v="2439"/>
    <n v="5366"/>
    <n v="0.45500000000000002"/>
    <n v="514"/>
    <n v="1441"/>
    <n v="0.35699999999999998"/>
    <n v="1925"/>
    <n v="3925"/>
    <n v="0.49"/>
    <n v="6438"/>
  </r>
  <r>
    <x v="12"/>
    <s v="Los Angeles Lakers"/>
    <n v="66"/>
    <n v="16065"/>
    <n v="2429"/>
    <n v="5319"/>
    <n v="0.45700000000000002"/>
    <n v="362"/>
    <n v="1112"/>
    <n v="0.32600000000000001"/>
    <n v="2067"/>
    <n v="4207"/>
    <n v="0.49099999999999999"/>
    <n v="6422"/>
  </r>
  <r>
    <x v="12"/>
    <s v="Portland Trail Blazers"/>
    <n v="66"/>
    <n v="15965"/>
    <n v="2402"/>
    <n v="5417"/>
    <n v="0.443"/>
    <n v="478"/>
    <n v="1382"/>
    <n v="0.34599999999999997"/>
    <n v="1924"/>
    <n v="4035"/>
    <n v="0.47699999999999998"/>
    <n v="6415"/>
  </r>
  <r>
    <x v="12"/>
    <s v="Atlanta Hawks"/>
    <n v="66"/>
    <n v="16165"/>
    <n v="2429"/>
    <n v="5348"/>
    <n v="0.45400000000000001"/>
    <n v="492"/>
    <n v="1330"/>
    <n v="0.37"/>
    <n v="1937"/>
    <n v="4018"/>
    <n v="0.48199999999999998"/>
    <n v="6375"/>
  </r>
  <r>
    <x v="12"/>
    <s v="Chicago Bulls"/>
    <n v="66"/>
    <n v="15940"/>
    <n v="2467"/>
    <n v="5462"/>
    <n v="0.45200000000000001"/>
    <n v="419"/>
    <n v="1117"/>
    <n v="0.375"/>
    <n v="2048"/>
    <n v="4345"/>
    <n v="0.47099999999999997"/>
    <n v="6359"/>
  </r>
  <r>
    <x v="12"/>
    <s v="Dallas Mavericks"/>
    <n v="66"/>
    <n v="16065"/>
    <n v="2398"/>
    <n v="5412"/>
    <n v="0.443"/>
    <n v="497"/>
    <n v="1464"/>
    <n v="0.33900000000000002"/>
    <n v="1901"/>
    <n v="3948"/>
    <n v="0.48199999999999998"/>
    <n v="6322"/>
  </r>
  <r>
    <x v="12"/>
    <s v="Memphis Grizzlies"/>
    <n v="66"/>
    <n v="15940"/>
    <n v="2425"/>
    <n v="5422"/>
    <n v="0.44700000000000001"/>
    <n v="277"/>
    <n v="849"/>
    <n v="0.32600000000000001"/>
    <n v="2148"/>
    <n v="4573"/>
    <n v="0.47"/>
    <n v="6269"/>
  </r>
  <r>
    <x v="12"/>
    <s v="Orlando Magic"/>
    <n v="66"/>
    <n v="15965"/>
    <n v="2275"/>
    <n v="5162"/>
    <n v="0.441"/>
    <n v="670"/>
    <n v="1785"/>
    <n v="0.375"/>
    <n v="1605"/>
    <n v="3377"/>
    <n v="0.47499999999999998"/>
    <n v="6215"/>
  </r>
  <r>
    <x v="12"/>
    <s v="Washington Wizards"/>
    <n v="66"/>
    <n v="15865"/>
    <n v="2414"/>
    <n v="5475"/>
    <n v="0.441"/>
    <n v="344"/>
    <n v="1075"/>
    <n v="0.32"/>
    <n v="2070"/>
    <n v="4400"/>
    <n v="0.47"/>
    <n v="6180"/>
  </r>
  <r>
    <x v="12"/>
    <s v="Philadelphia 76ers"/>
    <n v="66"/>
    <n v="15915"/>
    <n v="2471"/>
    <n v="5516"/>
    <n v="0.44800000000000001"/>
    <n v="349"/>
    <n v="963"/>
    <n v="0.36199999999999999"/>
    <n v="2122"/>
    <n v="4553"/>
    <n v="0.46600000000000003"/>
    <n v="6180"/>
  </r>
  <r>
    <x v="12"/>
    <s v="New Jersey Nets"/>
    <n v="66"/>
    <n v="15890"/>
    <n v="2262"/>
    <n v="5320"/>
    <n v="0.42499999999999999"/>
    <n v="507"/>
    <n v="1481"/>
    <n v="0.34200000000000003"/>
    <n v="1755"/>
    <n v="3839"/>
    <n v="0.45700000000000002"/>
    <n v="6144"/>
  </r>
  <r>
    <x v="12"/>
    <s v="Cleveland Cavaliers"/>
    <n v="66"/>
    <n v="15965"/>
    <n v="2261"/>
    <n v="5360"/>
    <n v="0.42199999999999999"/>
    <n v="440"/>
    <n v="1273"/>
    <n v="0.34599999999999997"/>
    <n v="1821"/>
    <n v="4087"/>
    <n v="0.44600000000000001"/>
    <n v="6140"/>
  </r>
  <r>
    <x v="12"/>
    <s v="Boston Celtics"/>
    <n v="66"/>
    <n v="15940"/>
    <n v="2341"/>
    <n v="5086"/>
    <n v="0.46"/>
    <n v="363"/>
    <n v="988"/>
    <n v="0.36699999999999999"/>
    <n v="1978"/>
    <n v="4098"/>
    <n v="0.48299999999999998"/>
    <n v="6062"/>
  </r>
  <r>
    <x v="12"/>
    <s v="Detroit Pistons"/>
    <n v="66"/>
    <n v="15965"/>
    <n v="2291"/>
    <n v="5232"/>
    <n v="0.438"/>
    <n v="317"/>
    <n v="916"/>
    <n v="0.34599999999999997"/>
    <n v="1974"/>
    <n v="4316"/>
    <n v="0.45700000000000002"/>
    <n v="5997"/>
  </r>
  <r>
    <x v="12"/>
    <s v="Toronto Raptors"/>
    <n v="66"/>
    <n v="15965"/>
    <n v="2268"/>
    <n v="5154"/>
    <n v="0.44"/>
    <n v="365"/>
    <n v="1075"/>
    <n v="0.34"/>
    <n v="1903"/>
    <n v="4079"/>
    <n v="0.46700000000000003"/>
    <n v="5986"/>
  </r>
  <r>
    <x v="12"/>
    <s v="New Orleans Hornets"/>
    <n v="66"/>
    <n v="15940"/>
    <n v="2300"/>
    <n v="5103"/>
    <n v="0.45100000000000001"/>
    <n v="259"/>
    <n v="777"/>
    <n v="0.33300000000000002"/>
    <n v="2041"/>
    <n v="4326"/>
    <n v="0.47199999999999998"/>
    <n v="5916"/>
  </r>
  <r>
    <x v="12"/>
    <s v="Charlotte Bobcats"/>
    <n v="66"/>
    <n v="15890"/>
    <n v="2193"/>
    <n v="5293"/>
    <n v="0.41399999999999998"/>
    <n v="263"/>
    <n v="892"/>
    <n v="0.29499999999999998"/>
    <n v="1930"/>
    <n v="4401"/>
    <n v="0.439"/>
    <n v="5739"/>
  </r>
  <r>
    <x v="13"/>
    <s v="Denver Nuggets"/>
    <n v="82"/>
    <n v="19705"/>
    <n v="3145"/>
    <n v="6613"/>
    <n v="0.47599999999999998"/>
    <n v="662"/>
    <n v="1704"/>
    <n v="0.38800000000000001"/>
    <n v="2483"/>
    <n v="4909"/>
    <n v="0.50600000000000001"/>
    <n v="8811"/>
  </r>
  <r>
    <x v="13"/>
    <s v="New York Knicks"/>
    <n v="82"/>
    <n v="19780"/>
    <n v="3140"/>
    <n v="6867"/>
    <n v="0.45700000000000002"/>
    <n v="765"/>
    <n v="2081"/>
    <n v="0.36799999999999999"/>
    <n v="2375"/>
    <n v="4786"/>
    <n v="0.496"/>
    <n v="8734"/>
  </r>
  <r>
    <x v="13"/>
    <s v="Houston Rockets"/>
    <n v="82"/>
    <n v="19880"/>
    <n v="3170"/>
    <n v="6975"/>
    <n v="0.45400000000000001"/>
    <n v="677"/>
    <n v="1843"/>
    <n v="0.36699999999999999"/>
    <n v="2493"/>
    <n v="5132"/>
    <n v="0.48599999999999999"/>
    <n v="8685"/>
  </r>
  <r>
    <x v="13"/>
    <s v="Phoenix Suns"/>
    <n v="82"/>
    <n v="20005"/>
    <n v="3219"/>
    <n v="6844"/>
    <n v="0.47"/>
    <n v="701"/>
    <n v="1857"/>
    <n v="0.377"/>
    <n v="2518"/>
    <n v="4987"/>
    <n v="0.505"/>
    <n v="8611"/>
  </r>
  <r>
    <x v="13"/>
    <s v="Oklahoma City Thunder"/>
    <n v="82"/>
    <n v="20005"/>
    <n v="3066"/>
    <n v="6609"/>
    <n v="0.46400000000000002"/>
    <n v="487"/>
    <n v="1403"/>
    <n v="0.34699999999999998"/>
    <n v="2579"/>
    <n v="5206"/>
    <n v="0.495"/>
    <n v="8596"/>
  </r>
  <r>
    <x v="13"/>
    <s v="San Antonio Spurs"/>
    <n v="82"/>
    <n v="19780"/>
    <n v="3148"/>
    <n v="6628"/>
    <n v="0.47499999999999998"/>
    <n v="685"/>
    <n v="1727"/>
    <n v="0.39700000000000002"/>
    <n v="2463"/>
    <n v="4901"/>
    <n v="0.503"/>
    <n v="8502"/>
  </r>
  <r>
    <x v="13"/>
    <s v="Golden State Warriors"/>
    <n v="82"/>
    <n v="19830"/>
    <n v="3251"/>
    <n v="7047"/>
    <n v="0.46100000000000002"/>
    <n v="685"/>
    <n v="1749"/>
    <n v="0.39200000000000002"/>
    <n v="2566"/>
    <n v="5298"/>
    <n v="0.48399999999999999"/>
    <n v="8477"/>
  </r>
  <r>
    <x v="13"/>
    <s v="Miami Heat"/>
    <n v="82"/>
    <n v="19780"/>
    <n v="3031"/>
    <n v="6301"/>
    <n v="0.48099999999999998"/>
    <n v="547"/>
    <n v="1479"/>
    <n v="0.37"/>
    <n v="2484"/>
    <n v="4822"/>
    <n v="0.51500000000000001"/>
    <n v="8369"/>
  </r>
  <r>
    <x v="13"/>
    <s v="Los Angeles Lakers"/>
    <n v="82"/>
    <n v="19830"/>
    <n v="3128"/>
    <n v="6757"/>
    <n v="0.46300000000000002"/>
    <n v="524"/>
    <n v="1487"/>
    <n v="0.35199999999999998"/>
    <n v="2604"/>
    <n v="5270"/>
    <n v="0.49399999999999999"/>
    <n v="8321"/>
  </r>
  <r>
    <x v="13"/>
    <s v="Minnesota Timberwolves"/>
    <n v="82"/>
    <n v="19780"/>
    <n v="3090"/>
    <n v="7014"/>
    <n v="0.441"/>
    <n v="589"/>
    <n v="1565"/>
    <n v="0.376"/>
    <n v="2501"/>
    <n v="5449"/>
    <n v="0.45900000000000002"/>
    <n v="8288"/>
  </r>
  <r>
    <x v="13"/>
    <s v="Dallas Mavericks"/>
    <n v="82"/>
    <n v="19705"/>
    <n v="3069"/>
    <n v="6463"/>
    <n v="0.47499999999999998"/>
    <n v="645"/>
    <n v="1768"/>
    <n v="0.36499999999999999"/>
    <n v="2424"/>
    <n v="4695"/>
    <n v="0.51600000000000001"/>
    <n v="8220"/>
  </r>
  <r>
    <x v="13"/>
    <s v="Memphis Grizzlies"/>
    <n v="82"/>
    <n v="19880"/>
    <n v="3200"/>
    <n v="6801"/>
    <n v="0.47099999999999997"/>
    <n v="309"/>
    <n v="926"/>
    <n v="0.33400000000000002"/>
    <n v="2891"/>
    <n v="5875"/>
    <n v="0.49199999999999999"/>
    <n v="8195"/>
  </r>
  <r>
    <x v="13"/>
    <s v="Indiana Pacers"/>
    <n v="82"/>
    <n v="19780"/>
    <n v="3003"/>
    <n v="6787"/>
    <n v="0.442"/>
    <n v="585"/>
    <n v="1653"/>
    <n v="0.35399999999999998"/>
    <n v="2418"/>
    <n v="5134"/>
    <n v="0.47099999999999997"/>
    <n v="8183"/>
  </r>
  <r>
    <x v="13"/>
    <s v="Utah Jazz"/>
    <n v="82"/>
    <n v="19880"/>
    <n v="3064"/>
    <n v="6590"/>
    <n v="0.46500000000000002"/>
    <n v="435"/>
    <n v="1256"/>
    <n v="0.34599999999999997"/>
    <n v="2629"/>
    <n v="5334"/>
    <n v="0.49299999999999999"/>
    <n v="8153"/>
  </r>
  <r>
    <x v="13"/>
    <s v="Sacramento Kings"/>
    <n v="82"/>
    <n v="19855"/>
    <n v="3134"/>
    <n v="6979"/>
    <n v="0.44900000000000001"/>
    <n v="428"/>
    <n v="1277"/>
    <n v="0.33500000000000002"/>
    <n v="2706"/>
    <n v="5702"/>
    <n v="0.47499999999999998"/>
    <n v="8151"/>
  </r>
  <r>
    <x v="13"/>
    <s v="Orlando Magic"/>
    <n v="82"/>
    <n v="19830"/>
    <n v="2956"/>
    <n v="6411"/>
    <n v="0.46100000000000002"/>
    <n v="770"/>
    <n v="2103"/>
    <n v="0.36599999999999999"/>
    <n v="2186"/>
    <n v="4308"/>
    <n v="0.50700000000000001"/>
    <n v="8135"/>
  </r>
  <r>
    <x v="13"/>
    <s v="Toronto Raptors"/>
    <n v="82"/>
    <n v="19780"/>
    <n v="3144"/>
    <n v="6755"/>
    <n v="0.46500000000000002"/>
    <n v="345"/>
    <n v="1091"/>
    <n v="0.316"/>
    <n v="2799"/>
    <n v="5664"/>
    <n v="0.49399999999999999"/>
    <n v="8124"/>
  </r>
  <r>
    <x v="13"/>
    <s v="Philadelphia 76ers"/>
    <n v="82"/>
    <n v="19930"/>
    <n v="3125"/>
    <n v="6776"/>
    <n v="0.46100000000000002"/>
    <n v="443"/>
    <n v="1248"/>
    <n v="0.35499999999999998"/>
    <n v="2682"/>
    <n v="5528"/>
    <n v="0.48499999999999999"/>
    <n v="8119"/>
  </r>
  <r>
    <x v="13"/>
    <s v="Los Angeles Clippers"/>
    <n v="82"/>
    <n v="19855"/>
    <n v="3015"/>
    <n v="6594"/>
    <n v="0.45700000000000002"/>
    <n v="513"/>
    <n v="1519"/>
    <n v="0.33800000000000002"/>
    <n v="2502"/>
    <n v="5075"/>
    <n v="0.49299999999999999"/>
    <n v="8089"/>
  </r>
  <r>
    <x v="13"/>
    <s v="Chicago Bulls"/>
    <n v="82"/>
    <n v="19830"/>
    <n v="3042"/>
    <n v="6587"/>
    <n v="0.46200000000000002"/>
    <n v="511"/>
    <n v="1415"/>
    <n v="0.36099999999999999"/>
    <n v="2531"/>
    <n v="5172"/>
    <n v="0.48899999999999999"/>
    <n v="8087"/>
  </r>
  <r>
    <x v="13"/>
    <s v="Washington Wizards"/>
    <n v="82"/>
    <n v="19930"/>
    <n v="3048"/>
    <n v="6888"/>
    <n v="0.443"/>
    <n v="392"/>
    <n v="1182"/>
    <n v="0.33200000000000002"/>
    <n v="2656"/>
    <n v="5706"/>
    <n v="0.46500000000000002"/>
    <n v="7977"/>
  </r>
  <r>
    <x v="13"/>
    <s v="Detroit Pistons"/>
    <n v="82"/>
    <n v="19880"/>
    <n v="3056"/>
    <n v="6647"/>
    <n v="0.46"/>
    <n v="472"/>
    <n v="1256"/>
    <n v="0.376"/>
    <n v="2584"/>
    <n v="5391"/>
    <n v="0.47899999999999998"/>
    <n v="7951"/>
  </r>
  <r>
    <x v="13"/>
    <s v="Boston Celtics"/>
    <n v="82"/>
    <n v="19780"/>
    <n v="3023"/>
    <n v="6219"/>
    <n v="0.48599999999999999"/>
    <n v="408"/>
    <n v="1119"/>
    <n v="0.36499999999999999"/>
    <n v="2615"/>
    <n v="5100"/>
    <n v="0.51300000000000001"/>
    <n v="7913"/>
  </r>
  <r>
    <x v="13"/>
    <s v="Portland Trail Blazers"/>
    <n v="82"/>
    <n v="19805"/>
    <n v="2951"/>
    <n v="6599"/>
    <n v="0.44700000000000001"/>
    <n v="518"/>
    <n v="1503"/>
    <n v="0.34499999999999997"/>
    <n v="2433"/>
    <n v="5096"/>
    <n v="0.47699999999999998"/>
    <n v="7896"/>
  </r>
  <r>
    <x v="13"/>
    <s v="Cleveland Cavaliers"/>
    <n v="82"/>
    <n v="19755"/>
    <n v="2886"/>
    <n v="6647"/>
    <n v="0.434"/>
    <n v="509"/>
    <n v="1489"/>
    <n v="0.34200000000000003"/>
    <n v="2377"/>
    <n v="5158"/>
    <n v="0.46100000000000002"/>
    <n v="7827"/>
  </r>
  <r>
    <x v="13"/>
    <s v="Atlanta Hawks"/>
    <n v="82"/>
    <n v="19730"/>
    <n v="2971"/>
    <n v="6429"/>
    <n v="0.46200000000000002"/>
    <n v="502"/>
    <n v="1427"/>
    <n v="0.35199999999999998"/>
    <n v="2469"/>
    <n v="5002"/>
    <n v="0.49399999999999999"/>
    <n v="7790"/>
  </r>
  <r>
    <x v="13"/>
    <s v="New Orleans Hornets"/>
    <n v="82"/>
    <n v="19830"/>
    <n v="2944"/>
    <n v="6416"/>
    <n v="0.45900000000000002"/>
    <n v="444"/>
    <n v="1232"/>
    <n v="0.36"/>
    <n v="2500"/>
    <n v="5184"/>
    <n v="0.48199999999999998"/>
    <n v="7784"/>
  </r>
  <r>
    <x v="13"/>
    <s v="New Jersey Nets"/>
    <n v="82"/>
    <n v="20005"/>
    <n v="2918"/>
    <n v="6638"/>
    <n v="0.44"/>
    <n v="459"/>
    <n v="1337"/>
    <n v="0.34300000000000003"/>
    <n v="2459"/>
    <n v="5301"/>
    <n v="0.46400000000000002"/>
    <n v="7722"/>
  </r>
  <r>
    <x v="13"/>
    <s v="Charlotte Bobcats"/>
    <n v="82"/>
    <n v="19805"/>
    <n v="2873"/>
    <n v="6365"/>
    <n v="0.45100000000000001"/>
    <n v="393"/>
    <n v="1203"/>
    <n v="0.32700000000000001"/>
    <n v="2480"/>
    <n v="5162"/>
    <n v="0.48"/>
    <n v="7650"/>
  </r>
  <r>
    <x v="13"/>
    <s v="Milwaukee Bucks"/>
    <n v="82"/>
    <n v="19830"/>
    <n v="2814"/>
    <n v="6544"/>
    <n v="0.43"/>
    <n v="483"/>
    <n v="1414"/>
    <n v="0.34200000000000003"/>
    <n v="2331"/>
    <n v="5130"/>
    <n v="0.45400000000000001"/>
    <n v="7534"/>
  </r>
  <r>
    <x v="14"/>
    <s v="Phoenix Suns"/>
    <n v="82"/>
    <n v="19730"/>
    <n v="3339"/>
    <n v="6788"/>
    <n v="0.49199999999999999"/>
    <n v="730"/>
    <n v="1770"/>
    <n v="0.41199999999999998"/>
    <n v="2609"/>
    <n v="5018"/>
    <n v="0.52"/>
    <n v="9039"/>
  </r>
  <r>
    <x v="14"/>
    <s v="Golden State Warriors"/>
    <n v="82"/>
    <n v="19730"/>
    <n v="3329"/>
    <n v="7094"/>
    <n v="0.46899999999999997"/>
    <n v="633"/>
    <n v="1687"/>
    <n v="0.375"/>
    <n v="2696"/>
    <n v="5407"/>
    <n v="0.499"/>
    <n v="8922"/>
  </r>
  <r>
    <x v="14"/>
    <s v="Denver Nuggets"/>
    <n v="82"/>
    <n v="19780"/>
    <n v="3124"/>
    <n v="6678"/>
    <n v="0.46800000000000003"/>
    <n v="544"/>
    <n v="1517"/>
    <n v="0.35899999999999999"/>
    <n v="2580"/>
    <n v="5161"/>
    <n v="0.5"/>
    <n v="8729"/>
  </r>
  <r>
    <x v="14"/>
    <s v="Utah Jazz"/>
    <n v="82"/>
    <n v="19755"/>
    <n v="3227"/>
    <n v="6575"/>
    <n v="0.49099999999999999"/>
    <n v="439"/>
    <n v="1207"/>
    <n v="0.36399999999999999"/>
    <n v="2788"/>
    <n v="5368"/>
    <n v="0.51900000000000002"/>
    <n v="8547"/>
  </r>
  <r>
    <x v="14"/>
    <s v="Toronto Raptors"/>
    <n v="82"/>
    <n v="19780"/>
    <n v="3199"/>
    <n v="6631"/>
    <n v="0.48199999999999998"/>
    <n v="518"/>
    <n v="1397"/>
    <n v="0.371"/>
    <n v="2681"/>
    <n v="5234"/>
    <n v="0.51200000000000001"/>
    <n v="8534"/>
  </r>
  <r>
    <x v="14"/>
    <s v="Orlando Magic"/>
    <n v="82"/>
    <n v="19730"/>
    <n v="3005"/>
    <n v="6394"/>
    <n v="0.47"/>
    <n v="841"/>
    <n v="2241"/>
    <n v="0.375"/>
    <n v="2164"/>
    <n v="4153"/>
    <n v="0.52100000000000002"/>
    <n v="8426"/>
  </r>
  <r>
    <x v="14"/>
    <s v="Memphis Grizzlies"/>
    <n v="82"/>
    <n v="19905"/>
    <n v="3223"/>
    <n v="6875"/>
    <n v="0.46899999999999997"/>
    <n v="344"/>
    <n v="1020"/>
    <n v="0.33700000000000002"/>
    <n v="2879"/>
    <n v="5855"/>
    <n v="0.49199999999999999"/>
    <n v="8404"/>
  </r>
  <r>
    <x v="14"/>
    <s v="Houston Rockets"/>
    <n v="82"/>
    <n v="19905"/>
    <n v="3094"/>
    <n v="6923"/>
    <n v="0.44700000000000001"/>
    <n v="646"/>
    <n v="1838"/>
    <n v="0.35099999999999998"/>
    <n v="2448"/>
    <n v="5085"/>
    <n v="0.48099999999999998"/>
    <n v="8395"/>
  </r>
  <r>
    <x v="14"/>
    <s v="New York Knicks"/>
    <n v="82"/>
    <n v="19880"/>
    <n v="3127"/>
    <n v="6876"/>
    <n v="0.45500000000000002"/>
    <n v="743"/>
    <n v="2145"/>
    <n v="0.34599999999999997"/>
    <n v="2384"/>
    <n v="4731"/>
    <n v="0.504"/>
    <n v="8373"/>
  </r>
  <r>
    <x v="14"/>
    <s v="Cleveland Cavaliers"/>
    <n v="82"/>
    <n v="19780"/>
    <n v="3101"/>
    <n v="6391"/>
    <n v="0.48499999999999999"/>
    <n v="602"/>
    <n v="1582"/>
    <n v="0.38100000000000001"/>
    <n v="2499"/>
    <n v="4809"/>
    <n v="0.52"/>
    <n v="8373"/>
  </r>
  <r>
    <x v="14"/>
    <s v="Dallas Mavericks"/>
    <n v="82"/>
    <n v="19880"/>
    <n v="3140"/>
    <n v="6760"/>
    <n v="0.46400000000000002"/>
    <n v="558"/>
    <n v="1498"/>
    <n v="0.372"/>
    <n v="2582"/>
    <n v="5262"/>
    <n v="0.49099999999999999"/>
    <n v="8364"/>
  </r>
  <r>
    <x v="14"/>
    <s v="Los Angeles Lakers"/>
    <n v="82"/>
    <n v="19830"/>
    <n v="3144"/>
    <n v="6875"/>
    <n v="0.45700000000000002"/>
    <n v="532"/>
    <n v="1562"/>
    <n v="0.34100000000000003"/>
    <n v="2612"/>
    <n v="5313"/>
    <n v="0.49199999999999999"/>
    <n v="8339"/>
  </r>
  <r>
    <x v="14"/>
    <s v="Atlanta Hawks"/>
    <n v="82"/>
    <n v="19855"/>
    <n v="3181"/>
    <n v="6801"/>
    <n v="0.46800000000000003"/>
    <n v="524"/>
    <n v="1455"/>
    <n v="0.36"/>
    <n v="2657"/>
    <n v="5346"/>
    <n v="0.497"/>
    <n v="8338"/>
  </r>
  <r>
    <x v="14"/>
    <s v="Oklahoma City Thunder"/>
    <n v="82"/>
    <n v="19805"/>
    <n v="3063"/>
    <n v="6629"/>
    <n v="0.46200000000000002"/>
    <n v="418"/>
    <n v="1229"/>
    <n v="0.34"/>
    <n v="2645"/>
    <n v="5400"/>
    <n v="0.49"/>
    <n v="8322"/>
  </r>
  <r>
    <x v="14"/>
    <s v="San Antonio Spurs"/>
    <n v="82"/>
    <n v="19780"/>
    <n v="3150"/>
    <n v="6659"/>
    <n v="0.47299999999999998"/>
    <n v="554"/>
    <n v="1547"/>
    <n v="0.35799999999999998"/>
    <n v="2596"/>
    <n v="5112"/>
    <n v="0.50800000000000001"/>
    <n v="8312"/>
  </r>
  <r>
    <x v="14"/>
    <s v="Indiana Pacers"/>
    <n v="82"/>
    <n v="19705"/>
    <n v="3020"/>
    <n v="6823"/>
    <n v="0.443"/>
    <n v="659"/>
    <n v="1896"/>
    <n v="0.34799999999999998"/>
    <n v="2361"/>
    <n v="4927"/>
    <n v="0.47899999999999998"/>
    <n v="8263"/>
  </r>
  <r>
    <x v="14"/>
    <s v="New Orleans Hornets"/>
    <n v="82"/>
    <n v="19830"/>
    <n v="3178"/>
    <n v="6842"/>
    <n v="0.46400000000000002"/>
    <n v="571"/>
    <n v="1572"/>
    <n v="0.36299999999999999"/>
    <n v="2607"/>
    <n v="5270"/>
    <n v="0.495"/>
    <n v="8220"/>
  </r>
  <r>
    <x v="14"/>
    <s v="Sacramento Kings"/>
    <n v="82"/>
    <n v="19880"/>
    <n v="3144"/>
    <n v="6895"/>
    <n v="0.45600000000000002"/>
    <n v="482"/>
    <n v="1383"/>
    <n v="0.34899999999999998"/>
    <n v="2662"/>
    <n v="5512"/>
    <n v="0.48299999999999998"/>
    <n v="8200"/>
  </r>
  <r>
    <x v="14"/>
    <s v="Boston Celtics"/>
    <n v="82"/>
    <n v="19780"/>
    <n v="3039"/>
    <n v="6294"/>
    <n v="0.48299999999999998"/>
    <n v="499"/>
    <n v="1433"/>
    <n v="0.34799999999999998"/>
    <n v="2540"/>
    <n v="4861"/>
    <n v="0.52300000000000002"/>
    <n v="8136"/>
  </r>
  <r>
    <x v="14"/>
    <s v="Minnesota Timberwolves"/>
    <n v="82"/>
    <n v="19780"/>
    <n v="3106"/>
    <n v="6923"/>
    <n v="0.44900000000000001"/>
    <n v="403"/>
    <n v="1181"/>
    <n v="0.34100000000000003"/>
    <n v="2703"/>
    <n v="5742"/>
    <n v="0.47099999999999997"/>
    <n v="8051"/>
  </r>
  <r>
    <x v="14"/>
    <s v="Portland Trail Blazers"/>
    <n v="82"/>
    <n v="19855"/>
    <n v="2974"/>
    <n v="6453"/>
    <n v="0.46100000000000002"/>
    <n v="491"/>
    <n v="1388"/>
    <n v="0.35399999999999998"/>
    <n v="2483"/>
    <n v="5065"/>
    <n v="0.49"/>
    <n v="8045"/>
  </r>
  <r>
    <x v="14"/>
    <s v="Philadelphia 76ers"/>
    <n v="82"/>
    <n v="19805"/>
    <n v="3087"/>
    <n v="6706"/>
    <n v="0.46"/>
    <n v="474"/>
    <n v="1381"/>
    <n v="0.34300000000000003"/>
    <n v="2613"/>
    <n v="5325"/>
    <n v="0.49099999999999999"/>
    <n v="8014"/>
  </r>
  <r>
    <x v="14"/>
    <s v="Milwaukee Bucks"/>
    <n v="82"/>
    <n v="19980"/>
    <n v="3050"/>
    <n v="6998"/>
    <n v="0.436"/>
    <n v="645"/>
    <n v="1813"/>
    <n v="0.35599999999999998"/>
    <n v="2405"/>
    <n v="5185"/>
    <n v="0.46400000000000002"/>
    <n v="8009"/>
  </r>
  <r>
    <x v="14"/>
    <s v="Chicago Bulls"/>
    <n v="82"/>
    <n v="19905"/>
    <n v="3081"/>
    <n v="6825"/>
    <n v="0.45100000000000001"/>
    <n v="352"/>
    <n v="1066"/>
    <n v="0.33"/>
    <n v="2729"/>
    <n v="5759"/>
    <n v="0.47399999999999998"/>
    <n v="7993"/>
  </r>
  <r>
    <x v="14"/>
    <s v="Miami Heat"/>
    <n v="82"/>
    <n v="19880"/>
    <n v="2984"/>
    <n v="6518"/>
    <n v="0.45800000000000002"/>
    <n v="494"/>
    <n v="1426"/>
    <n v="0.34599999999999997"/>
    <n v="2490"/>
    <n v="5092"/>
    <n v="0.48899999999999999"/>
    <n v="7914"/>
  </r>
  <r>
    <x v="14"/>
    <s v="Washington Wizards"/>
    <n v="82"/>
    <n v="19830"/>
    <n v="3008"/>
    <n v="6700"/>
    <n v="0.44900000000000001"/>
    <n v="432"/>
    <n v="1225"/>
    <n v="0.35299999999999998"/>
    <n v="2576"/>
    <n v="5475"/>
    <n v="0.47099999999999997"/>
    <n v="7892"/>
  </r>
  <r>
    <x v="14"/>
    <s v="Los Angeles Clippers"/>
    <n v="82"/>
    <n v="19705"/>
    <n v="3002"/>
    <n v="6601"/>
    <n v="0.45500000000000002"/>
    <n v="483"/>
    <n v="1457"/>
    <n v="0.33200000000000002"/>
    <n v="2519"/>
    <n v="5144"/>
    <n v="0.49"/>
    <n v="7849"/>
  </r>
  <r>
    <x v="14"/>
    <s v="Charlotte Bobcats"/>
    <n v="82"/>
    <n v="19880"/>
    <n v="2858"/>
    <n v="6306"/>
    <n v="0.45300000000000001"/>
    <n v="460"/>
    <n v="1331"/>
    <n v="0.34599999999999997"/>
    <n v="2398"/>
    <n v="4975"/>
    <n v="0.48199999999999998"/>
    <n v="7813"/>
  </r>
  <r>
    <x v="14"/>
    <s v="Detroit Pistons"/>
    <n v="82"/>
    <n v="19780"/>
    <n v="2940"/>
    <n v="6602"/>
    <n v="0.44500000000000001"/>
    <n v="374"/>
    <n v="1190"/>
    <n v="0.314"/>
    <n v="2566"/>
    <n v="5412"/>
    <n v="0.47399999999999998"/>
    <n v="7709"/>
  </r>
  <r>
    <x v="14"/>
    <s v="New Jersey Nets"/>
    <n v="82"/>
    <n v="19780"/>
    <n v="2813"/>
    <n v="6554"/>
    <n v="0.42899999999999999"/>
    <n v="377"/>
    <n v="1185"/>
    <n v="0.318"/>
    <n v="2436"/>
    <n v="5369"/>
    <n v="0.45400000000000001"/>
    <n v="7575"/>
  </r>
  <r>
    <x v="15"/>
    <s v="Phoenix Suns"/>
    <n v="82"/>
    <n v="19755"/>
    <n v="3373"/>
    <n v="6695"/>
    <n v="0.504"/>
    <n v="553"/>
    <n v="1445"/>
    <n v="0.38300000000000001"/>
    <n v="2820"/>
    <n v="5250"/>
    <n v="0.53700000000000003"/>
    <n v="8974"/>
  </r>
  <r>
    <x v="15"/>
    <s v="Golden State Warriors"/>
    <n v="82"/>
    <n v="19880"/>
    <n v="3231"/>
    <n v="7055"/>
    <n v="0.45800000000000002"/>
    <n v="550"/>
    <n v="1475"/>
    <n v="0.373"/>
    <n v="2681"/>
    <n v="5580"/>
    <n v="0.48"/>
    <n v="8905"/>
  </r>
  <r>
    <x v="15"/>
    <s v="Los Angeles Lakers"/>
    <n v="82"/>
    <n v="19780"/>
    <n v="3307"/>
    <n v="6981"/>
    <n v="0.47399999999999998"/>
    <n v="547"/>
    <n v="1516"/>
    <n v="0.36099999999999999"/>
    <n v="2760"/>
    <n v="5465"/>
    <n v="0.505"/>
    <n v="8768"/>
  </r>
  <r>
    <x v="15"/>
    <s v="New York Knicks"/>
    <n v="82"/>
    <n v="19805"/>
    <n v="3157"/>
    <n v="7091"/>
    <n v="0.44500000000000001"/>
    <n v="823"/>
    <n v="2284"/>
    <n v="0.36"/>
    <n v="2334"/>
    <n v="4807"/>
    <n v="0.48599999999999999"/>
    <n v="8627"/>
  </r>
  <r>
    <x v="15"/>
    <s v="Indiana Pacers"/>
    <n v="82"/>
    <n v="19830"/>
    <n v="3220"/>
    <n v="7080"/>
    <n v="0.45500000000000002"/>
    <n v="652"/>
    <n v="1725"/>
    <n v="0.378"/>
    <n v="2568"/>
    <n v="5355"/>
    <n v="0.48"/>
    <n v="8617"/>
  </r>
  <r>
    <x v="15"/>
    <s v="Denver Nuggets"/>
    <n v="82"/>
    <n v="19730"/>
    <n v="3058"/>
    <n v="6510"/>
    <n v="0.47"/>
    <n v="548"/>
    <n v="1477"/>
    <n v="0.371"/>
    <n v="2510"/>
    <n v="5033"/>
    <n v="0.499"/>
    <n v="8555"/>
  </r>
  <r>
    <x v="15"/>
    <s v="Utah Jazz"/>
    <n v="82"/>
    <n v="19880"/>
    <n v="3143"/>
    <n v="6623"/>
    <n v="0.47499999999999998"/>
    <n v="392"/>
    <n v="1122"/>
    <n v="0.34899999999999998"/>
    <n v="2751"/>
    <n v="5501"/>
    <n v="0.5"/>
    <n v="8492"/>
  </r>
  <r>
    <x v="15"/>
    <s v="Chicago Bulls"/>
    <n v="82"/>
    <n v="19930"/>
    <n v="3126"/>
    <n v="6846"/>
    <n v="0.45700000000000002"/>
    <n v="493"/>
    <n v="1293"/>
    <n v="0.38100000000000001"/>
    <n v="2633"/>
    <n v="5553"/>
    <n v="0.47399999999999998"/>
    <n v="8378"/>
  </r>
  <r>
    <x v="15"/>
    <s v="Dallas Mavericks"/>
    <n v="82"/>
    <n v="19805"/>
    <n v="3128"/>
    <n v="6770"/>
    <n v="0.46200000000000002"/>
    <n v="571"/>
    <n v="1632"/>
    <n v="0.35"/>
    <n v="2557"/>
    <n v="5138"/>
    <n v="0.498"/>
    <n v="8343"/>
  </r>
  <r>
    <x v="15"/>
    <s v="Orlando Magic"/>
    <n v="82"/>
    <n v="19730"/>
    <n v="2929"/>
    <n v="6416"/>
    <n v="0.45700000000000002"/>
    <n v="817"/>
    <n v="2147"/>
    <n v="0.38100000000000001"/>
    <n v="2112"/>
    <n v="4269"/>
    <n v="0.495"/>
    <n v="8286"/>
  </r>
  <r>
    <x v="15"/>
    <s v="Boston Celtics"/>
    <n v="82"/>
    <n v="19880"/>
    <n v="3075"/>
    <n v="6333"/>
    <n v="0.48599999999999999"/>
    <n v="538"/>
    <n v="1355"/>
    <n v="0.39700000000000002"/>
    <n v="2537"/>
    <n v="4978"/>
    <n v="0.51"/>
    <n v="8275"/>
  </r>
  <r>
    <x v="15"/>
    <s v="Sacramento Kings"/>
    <n v="82"/>
    <n v="19905"/>
    <n v="2990"/>
    <n v="6685"/>
    <n v="0.44700000000000001"/>
    <n v="586"/>
    <n v="1594"/>
    <n v="0.36799999999999999"/>
    <n v="2404"/>
    <n v="5091"/>
    <n v="0.47199999999999998"/>
    <n v="8248"/>
  </r>
  <r>
    <x v="15"/>
    <s v="Cleveland Cavaliers"/>
    <n v="82"/>
    <n v="19780"/>
    <n v="3022"/>
    <n v="6454"/>
    <n v="0.46800000000000003"/>
    <n v="656"/>
    <n v="1670"/>
    <n v="0.39300000000000002"/>
    <n v="2366"/>
    <n v="4784"/>
    <n v="0.495"/>
    <n v="8223"/>
  </r>
  <r>
    <x v="15"/>
    <s v="Portland Trail Blazers"/>
    <n v="82"/>
    <n v="19830"/>
    <n v="3018"/>
    <n v="6494"/>
    <n v="0.46500000000000002"/>
    <n v="596"/>
    <n v="1555"/>
    <n v="0.38300000000000001"/>
    <n v="2422"/>
    <n v="4939"/>
    <n v="0.49"/>
    <n v="8153"/>
  </r>
  <r>
    <x v="15"/>
    <s v="Milwaukee Bucks"/>
    <n v="82"/>
    <n v="19780"/>
    <n v="3009"/>
    <n v="6755"/>
    <n v="0.44500000000000001"/>
    <n v="511"/>
    <n v="1408"/>
    <n v="0.36299999999999999"/>
    <n v="2498"/>
    <n v="5347"/>
    <n v="0.46700000000000003"/>
    <n v="8142"/>
  </r>
  <r>
    <x v="15"/>
    <s v="Toronto Raptors"/>
    <n v="82"/>
    <n v="19805"/>
    <n v="3054"/>
    <n v="6673"/>
    <n v="0.45800000000000002"/>
    <n v="479"/>
    <n v="1289"/>
    <n v="0.372"/>
    <n v="2575"/>
    <n v="5384"/>
    <n v="0.47799999999999998"/>
    <n v="8121"/>
  </r>
  <r>
    <x v="15"/>
    <s v="Houston Rockets"/>
    <n v="82"/>
    <n v="19805"/>
    <n v="2959"/>
    <n v="6526"/>
    <n v="0.45300000000000001"/>
    <n v="621"/>
    <n v="1656"/>
    <n v="0.375"/>
    <n v="2338"/>
    <n v="4870"/>
    <n v="0.48"/>
    <n v="8070"/>
  </r>
  <r>
    <x v="15"/>
    <s v="Miami Heat"/>
    <n v="82"/>
    <n v="19955"/>
    <n v="3034"/>
    <n v="6646"/>
    <n v="0.45700000000000002"/>
    <n v="582"/>
    <n v="1631"/>
    <n v="0.35699999999999998"/>
    <n v="2452"/>
    <n v="5015"/>
    <n v="0.48899999999999999"/>
    <n v="8061"/>
  </r>
  <r>
    <x v="15"/>
    <s v="Atlanta Hawks"/>
    <n v="82"/>
    <n v="19705"/>
    <n v="2956"/>
    <n v="6451"/>
    <n v="0.45800000000000002"/>
    <n v="597"/>
    <n v="1633"/>
    <n v="0.36599999999999999"/>
    <n v="2359"/>
    <n v="4818"/>
    <n v="0.49"/>
    <n v="8046"/>
  </r>
  <r>
    <x v="15"/>
    <s v="New Jersey Nets"/>
    <n v="82"/>
    <n v="19830"/>
    <n v="2925"/>
    <n v="6536"/>
    <n v="0.44800000000000001"/>
    <n v="652"/>
    <n v="1735"/>
    <n v="0.376"/>
    <n v="2273"/>
    <n v="4801"/>
    <n v="0.47299999999999998"/>
    <n v="8044"/>
  </r>
  <r>
    <x v="15"/>
    <s v="Minnesota Timberwolves"/>
    <n v="82"/>
    <n v="19805"/>
    <n v="2986"/>
    <n v="6766"/>
    <n v="0.441"/>
    <n v="543"/>
    <n v="1539"/>
    <n v="0.35299999999999998"/>
    <n v="2443"/>
    <n v="5227"/>
    <n v="0.46700000000000003"/>
    <n v="8019"/>
  </r>
  <r>
    <x v="15"/>
    <s v="Philadelphia 76ers"/>
    <n v="82"/>
    <n v="19755"/>
    <n v="2997"/>
    <n v="6532"/>
    <n v="0.45900000000000002"/>
    <n v="341"/>
    <n v="1072"/>
    <n v="0.318"/>
    <n v="2656"/>
    <n v="5460"/>
    <n v="0.48599999999999999"/>
    <n v="7987"/>
  </r>
  <r>
    <x v="15"/>
    <s v="San Antonio Spurs"/>
    <n v="82"/>
    <n v="19905"/>
    <n v="3042"/>
    <n v="6534"/>
    <n v="0.46600000000000003"/>
    <n v="625"/>
    <n v="1620"/>
    <n v="0.38600000000000001"/>
    <n v="2417"/>
    <n v="4914"/>
    <n v="0.49199999999999999"/>
    <n v="7958"/>
  </r>
  <r>
    <x v="15"/>
    <s v="Oklahoma City Thunder"/>
    <n v="82"/>
    <n v="19805"/>
    <n v="2999"/>
    <n v="6716"/>
    <n v="0.44700000000000001"/>
    <n v="328"/>
    <n v="949"/>
    <n v="0.34599999999999997"/>
    <n v="2671"/>
    <n v="5767"/>
    <n v="0.46300000000000002"/>
    <n v="7952"/>
  </r>
  <r>
    <x v="15"/>
    <s v="Washington Wizards"/>
    <n v="82"/>
    <n v="19705"/>
    <n v="2994"/>
    <n v="6655"/>
    <n v="0.45"/>
    <n v="395"/>
    <n v="1198"/>
    <n v="0.33"/>
    <n v="2599"/>
    <n v="5457"/>
    <n v="0.47599999999999998"/>
    <n v="7877"/>
  </r>
  <r>
    <x v="15"/>
    <s v="New Orleans Hornets"/>
    <n v="82"/>
    <n v="19755"/>
    <n v="2911"/>
    <n v="6366"/>
    <n v="0.45700000000000002"/>
    <n v="556"/>
    <n v="1526"/>
    <n v="0.36399999999999999"/>
    <n v="2355"/>
    <n v="4840"/>
    <n v="0.48699999999999999"/>
    <n v="7857"/>
  </r>
  <r>
    <x v="15"/>
    <s v="Los Angeles Clippers"/>
    <n v="82"/>
    <n v="19880"/>
    <n v="2955"/>
    <n v="6696"/>
    <n v="0.441"/>
    <n v="535"/>
    <n v="1513"/>
    <n v="0.35399999999999998"/>
    <n v="2420"/>
    <n v="5183"/>
    <n v="0.46700000000000003"/>
    <n v="7799"/>
  </r>
  <r>
    <x v="15"/>
    <s v="Detroit Pistons"/>
    <n v="82"/>
    <n v="19905"/>
    <n v="2981"/>
    <n v="6559"/>
    <n v="0.45400000000000001"/>
    <n v="377"/>
    <n v="1079"/>
    <n v="0.34899999999999998"/>
    <n v="2604"/>
    <n v="5480"/>
    <n v="0.47499999999999998"/>
    <n v="7727"/>
  </r>
  <r>
    <x v="15"/>
    <s v="Memphis Grizzlies"/>
    <n v="82"/>
    <n v="19805"/>
    <n v="2865"/>
    <n v="6311"/>
    <n v="0.45400000000000001"/>
    <n v="398"/>
    <n v="1106"/>
    <n v="0.36"/>
    <n v="2467"/>
    <n v="5205"/>
    <n v="0.47399999999999998"/>
    <n v="7698"/>
  </r>
  <r>
    <x v="15"/>
    <s v="Charlotte Bobcats"/>
    <n v="82"/>
    <n v="19930"/>
    <n v="2866"/>
    <n v="6299"/>
    <n v="0.45500000000000002"/>
    <n v="490"/>
    <n v="1339"/>
    <n v="0.36599999999999999"/>
    <n v="2376"/>
    <n v="4960"/>
    <n v="0.47899999999999998"/>
    <n v="7677"/>
  </r>
  <r>
    <x v="16"/>
    <s v="Golden State Warriors"/>
    <n v="82"/>
    <n v="19780"/>
    <n v="3403"/>
    <n v="7406"/>
    <n v="0.45900000000000002"/>
    <n v="761"/>
    <n v="2185"/>
    <n v="0.34799999999999998"/>
    <n v="2642"/>
    <n v="5221"/>
    <n v="0.50600000000000001"/>
    <n v="9105"/>
  </r>
  <r>
    <x v="16"/>
    <s v="Denver Nuggets"/>
    <n v="82"/>
    <n v="19855"/>
    <n v="3307"/>
    <n v="7038"/>
    <n v="0.47"/>
    <n v="569"/>
    <n v="1605"/>
    <n v="0.35499999999999998"/>
    <n v="2738"/>
    <n v="5433"/>
    <n v="0.504"/>
    <n v="9074"/>
  </r>
  <r>
    <x v="16"/>
    <s v="Phoenix Suns"/>
    <n v="82"/>
    <n v="19780"/>
    <n v="3392"/>
    <n v="6782"/>
    <n v="0.5"/>
    <n v="694"/>
    <n v="1764"/>
    <n v="0.39300000000000002"/>
    <n v="2698"/>
    <n v="5018"/>
    <n v="0.53800000000000003"/>
    <n v="9026"/>
  </r>
  <r>
    <x v="16"/>
    <s v="Los Angeles Lakers"/>
    <n v="82"/>
    <n v="19780"/>
    <n v="3248"/>
    <n v="6818"/>
    <n v="0.47599999999999998"/>
    <n v="662"/>
    <n v="1751"/>
    <n v="0.378"/>
    <n v="2586"/>
    <n v="5067"/>
    <n v="0.51"/>
    <n v="8904"/>
  </r>
  <r>
    <x v="16"/>
    <s v="Utah Jazz"/>
    <n v="82"/>
    <n v="19705"/>
    <n v="3279"/>
    <n v="6592"/>
    <n v="0.497"/>
    <n v="407"/>
    <n v="1095"/>
    <n v="0.372"/>
    <n v="2872"/>
    <n v="5497"/>
    <n v="0.52200000000000002"/>
    <n v="8710"/>
  </r>
  <r>
    <x v="16"/>
    <s v="Orlando Magic"/>
    <n v="82"/>
    <n v="19780"/>
    <n v="3058"/>
    <n v="6446"/>
    <n v="0.47399999999999998"/>
    <n v="801"/>
    <n v="2074"/>
    <n v="0.38600000000000001"/>
    <n v="2257"/>
    <n v="4372"/>
    <n v="0.51600000000000001"/>
    <n v="8567"/>
  </r>
  <r>
    <x v="16"/>
    <s v="Indiana Pacers"/>
    <n v="82"/>
    <n v="19755"/>
    <n v="3102"/>
    <n v="6993"/>
    <n v="0.44400000000000001"/>
    <n v="755"/>
    <n v="2021"/>
    <n v="0.374"/>
    <n v="2347"/>
    <n v="4972"/>
    <n v="0.47199999999999998"/>
    <n v="8527"/>
  </r>
  <r>
    <x v="16"/>
    <s v="Sacramento Kings"/>
    <n v="82"/>
    <n v="19830"/>
    <n v="3043"/>
    <n v="6558"/>
    <n v="0.46400000000000002"/>
    <n v="510"/>
    <n v="1367"/>
    <n v="0.373"/>
    <n v="2533"/>
    <n v="5191"/>
    <n v="0.48799999999999999"/>
    <n v="8408"/>
  </r>
  <r>
    <x v="16"/>
    <s v="New Orleans Hornets"/>
    <n v="82"/>
    <n v="19805"/>
    <n v="3164"/>
    <n v="6796"/>
    <n v="0.46600000000000003"/>
    <n v="630"/>
    <n v="1621"/>
    <n v="0.38900000000000001"/>
    <n v="2534"/>
    <n v="5175"/>
    <n v="0.49"/>
    <n v="8270"/>
  </r>
  <r>
    <x v="16"/>
    <s v="Memphis Grizzlies"/>
    <n v="82"/>
    <n v="19805"/>
    <n v="3060"/>
    <n v="6737"/>
    <n v="0.45400000000000001"/>
    <n v="620"/>
    <n v="1779"/>
    <n v="0.34899999999999998"/>
    <n v="2440"/>
    <n v="4958"/>
    <n v="0.49199999999999999"/>
    <n v="8257"/>
  </r>
  <r>
    <x v="16"/>
    <s v="Boston Celtics"/>
    <n v="82"/>
    <n v="19755"/>
    <n v="2986"/>
    <n v="6286"/>
    <n v="0.47499999999999998"/>
    <n v="596"/>
    <n v="1564"/>
    <n v="0.38100000000000001"/>
    <n v="2390"/>
    <n v="4722"/>
    <n v="0.50600000000000001"/>
    <n v="8245"/>
  </r>
  <r>
    <x v="16"/>
    <s v="Dallas Mavericks"/>
    <n v="82"/>
    <n v="19730"/>
    <n v="3025"/>
    <n v="6515"/>
    <n v="0.46400000000000002"/>
    <n v="494"/>
    <n v="1403"/>
    <n v="0.35199999999999998"/>
    <n v="2531"/>
    <n v="5112"/>
    <n v="0.495"/>
    <n v="8234"/>
  </r>
  <r>
    <x v="16"/>
    <s v="Toronto Raptors"/>
    <n v="82"/>
    <n v="19830"/>
    <n v="3148"/>
    <n v="6726"/>
    <n v="0.46800000000000003"/>
    <n v="572"/>
    <n v="1459"/>
    <n v="0.39200000000000002"/>
    <n v="2576"/>
    <n v="5267"/>
    <n v="0.48899999999999999"/>
    <n v="8215"/>
  </r>
  <r>
    <x v="16"/>
    <s v="Washington Wizards"/>
    <n v="82"/>
    <n v="19905"/>
    <n v="2986"/>
    <n v="6695"/>
    <n v="0.44600000000000001"/>
    <n v="575"/>
    <n v="1614"/>
    <n v="0.35599999999999998"/>
    <n v="2411"/>
    <n v="5081"/>
    <n v="0.47499999999999998"/>
    <n v="8104"/>
  </r>
  <r>
    <x v="16"/>
    <s v="Atlanta Hawks"/>
    <n v="82"/>
    <n v="19855"/>
    <n v="2975"/>
    <n v="6552"/>
    <n v="0.45400000000000001"/>
    <n v="384"/>
    <n v="1078"/>
    <n v="0.35599999999999998"/>
    <n v="2591"/>
    <n v="5474"/>
    <n v="0.47299999999999998"/>
    <n v="8054"/>
  </r>
  <r>
    <x v="16"/>
    <s v="Seattle SuperSonics"/>
    <n v="82"/>
    <n v="19830"/>
    <n v="3125"/>
    <n v="7032"/>
    <n v="0.44400000000000001"/>
    <n v="313"/>
    <n v="939"/>
    <n v="0.33300000000000002"/>
    <n v="2812"/>
    <n v="6093"/>
    <n v="0.46200000000000002"/>
    <n v="7999"/>
  </r>
  <r>
    <x v="16"/>
    <s v="Detroit Pistons"/>
    <n v="82"/>
    <n v="19730"/>
    <n v="2999"/>
    <n v="6551"/>
    <n v="0.45800000000000002"/>
    <n v="487"/>
    <n v="1330"/>
    <n v="0.36599999999999999"/>
    <n v="2512"/>
    <n v="5221"/>
    <n v="0.48099999999999998"/>
    <n v="7992"/>
  </r>
  <r>
    <x v="16"/>
    <s v="Chicago Bulls"/>
    <n v="82"/>
    <n v="19805"/>
    <n v="2987"/>
    <n v="6861"/>
    <n v="0.435"/>
    <n v="474"/>
    <n v="1305"/>
    <n v="0.36299999999999999"/>
    <n v="2513"/>
    <n v="5556"/>
    <n v="0.45200000000000001"/>
    <n v="7981"/>
  </r>
  <r>
    <x v="16"/>
    <s v="Charlotte Bobcats"/>
    <n v="82"/>
    <n v="19880"/>
    <n v="2960"/>
    <n v="6554"/>
    <n v="0.45200000000000001"/>
    <n v="529"/>
    <n v="1443"/>
    <n v="0.36699999999999999"/>
    <n v="2431"/>
    <n v="5111"/>
    <n v="0.47599999999999998"/>
    <n v="7959"/>
  </r>
  <r>
    <x v="16"/>
    <s v="Milwaukee Bucks"/>
    <n v="82"/>
    <n v="19855"/>
    <n v="3026"/>
    <n v="6745"/>
    <n v="0.44900000000000001"/>
    <n v="452"/>
    <n v="1313"/>
    <n v="0.34399999999999997"/>
    <n v="2574"/>
    <n v="5432"/>
    <n v="0.47399999999999998"/>
    <n v="7956"/>
  </r>
  <r>
    <x v="16"/>
    <s v="New York Knicks"/>
    <n v="82"/>
    <n v="19880"/>
    <n v="2967"/>
    <n v="6757"/>
    <n v="0.439"/>
    <n v="490"/>
    <n v="1454"/>
    <n v="0.33700000000000002"/>
    <n v="2477"/>
    <n v="5303"/>
    <n v="0.46700000000000003"/>
    <n v="7948"/>
  </r>
  <r>
    <x v="16"/>
    <s v="Houston Rockets"/>
    <n v="82"/>
    <n v="19730"/>
    <n v="3003"/>
    <n v="6698"/>
    <n v="0.44800000000000001"/>
    <n v="583"/>
    <n v="1707"/>
    <n v="0.34200000000000003"/>
    <n v="2420"/>
    <n v="4991"/>
    <n v="0.48499999999999999"/>
    <n v="7931"/>
  </r>
  <r>
    <x v="16"/>
    <s v="Philadelphia 76ers"/>
    <n v="82"/>
    <n v="19755"/>
    <n v="3056"/>
    <n v="6648"/>
    <n v="0.46"/>
    <n v="302"/>
    <n v="952"/>
    <n v="0.317"/>
    <n v="2754"/>
    <n v="5696"/>
    <n v="0.48299999999999998"/>
    <n v="7923"/>
  </r>
  <r>
    <x v="16"/>
    <s v="Cleveland Cavaliers"/>
    <n v="82"/>
    <n v="19855"/>
    <n v="2937"/>
    <n v="6697"/>
    <n v="0.439"/>
    <n v="552"/>
    <n v="1544"/>
    <n v="0.35799999999999998"/>
    <n v="2385"/>
    <n v="5153"/>
    <n v="0.46300000000000002"/>
    <n v="7903"/>
  </r>
  <r>
    <x v="16"/>
    <s v="New Jersey Nets"/>
    <n v="82"/>
    <n v="19830"/>
    <n v="2856"/>
    <n v="6450"/>
    <n v="0.443"/>
    <n v="498"/>
    <n v="1430"/>
    <n v="0.34799999999999998"/>
    <n v="2358"/>
    <n v="5020"/>
    <n v="0.47"/>
    <n v="7857"/>
  </r>
  <r>
    <x v="16"/>
    <s v="Minnesota Timberwolves"/>
    <n v="82"/>
    <n v="19730"/>
    <n v="3076"/>
    <n v="6817"/>
    <n v="0.45100000000000001"/>
    <n v="441"/>
    <n v="1259"/>
    <n v="0.35"/>
    <n v="2635"/>
    <n v="5558"/>
    <n v="0.47399999999999998"/>
    <n v="7839"/>
  </r>
  <r>
    <x v="16"/>
    <s v="Portland Trail Blazers"/>
    <n v="82"/>
    <n v="19905"/>
    <n v="2935"/>
    <n v="6546"/>
    <n v="0.44800000000000001"/>
    <n v="538"/>
    <n v="1426"/>
    <n v="0.377"/>
    <n v="2397"/>
    <n v="5120"/>
    <n v="0.46800000000000003"/>
    <n v="7820"/>
  </r>
  <r>
    <x v="16"/>
    <s v="San Antonio Spurs"/>
    <n v="82"/>
    <n v="19730"/>
    <n v="2938"/>
    <n v="6424"/>
    <n v="0.45700000000000002"/>
    <n v="594"/>
    <n v="1610"/>
    <n v="0.36899999999999999"/>
    <n v="2344"/>
    <n v="4814"/>
    <n v="0.48699999999999999"/>
    <n v="7820"/>
  </r>
  <r>
    <x v="16"/>
    <s v="Los Angeles Clippers"/>
    <n v="82"/>
    <n v="19805"/>
    <n v="2820"/>
    <n v="6445"/>
    <n v="0.438"/>
    <n v="350"/>
    <n v="1079"/>
    <n v="0.32400000000000001"/>
    <n v="2470"/>
    <n v="5366"/>
    <n v="0.46"/>
    <n v="7692"/>
  </r>
  <r>
    <x v="16"/>
    <s v="Miami Heat"/>
    <n v="82"/>
    <n v="19830"/>
    <n v="2808"/>
    <n v="6336"/>
    <n v="0.443"/>
    <n v="491"/>
    <n v="1373"/>
    <n v="0.35799999999999998"/>
    <n v="2317"/>
    <n v="4963"/>
    <n v="0.46700000000000003"/>
    <n v="7491"/>
  </r>
  <r>
    <x v="17"/>
    <s v="Phoenix Suns"/>
    <n v="82"/>
    <n v="19905"/>
    <n v="3388"/>
    <n v="6855"/>
    <n v="0.49399999999999999"/>
    <n v="785"/>
    <n v="1965"/>
    <n v="0.39900000000000002"/>
    <n v="2603"/>
    <n v="4890"/>
    <n v="0.53200000000000003"/>
    <n v="9037"/>
  </r>
  <r>
    <x v="17"/>
    <s v="Golden State Warriors"/>
    <n v="82"/>
    <n v="19755"/>
    <n v="3261"/>
    <n v="7048"/>
    <n v="0.46300000000000002"/>
    <n v="700"/>
    <n v="1967"/>
    <n v="0.35599999999999998"/>
    <n v="2561"/>
    <n v="5081"/>
    <n v="0.504"/>
    <n v="8737"/>
  </r>
  <r>
    <x v="17"/>
    <s v="Denver Nuggets"/>
    <n v="82"/>
    <n v="19780"/>
    <n v="3164"/>
    <n v="6805"/>
    <n v="0.46500000000000002"/>
    <n v="484"/>
    <n v="1440"/>
    <n v="0.33600000000000002"/>
    <n v="2680"/>
    <n v="5365"/>
    <n v="0.5"/>
    <n v="8639"/>
  </r>
  <r>
    <x v="17"/>
    <s v="Washington Wizards"/>
    <n v="82"/>
    <n v="19830"/>
    <n v="3070"/>
    <n v="6820"/>
    <n v="0.45"/>
    <n v="561"/>
    <n v="1614"/>
    <n v="0.34799999999999998"/>
    <n v="2509"/>
    <n v="5206"/>
    <n v="0.48199999999999998"/>
    <n v="8556"/>
  </r>
  <r>
    <x v="17"/>
    <s v="Los Angeles Lakers"/>
    <n v="82"/>
    <n v="20030"/>
    <n v="3103"/>
    <n v="6664"/>
    <n v="0.46600000000000003"/>
    <n v="608"/>
    <n v="1724"/>
    <n v="0.35299999999999998"/>
    <n v="2495"/>
    <n v="4940"/>
    <n v="0.505"/>
    <n v="8474"/>
  </r>
  <r>
    <x v="17"/>
    <s v="Memphis Grizzlies"/>
    <n v="82"/>
    <n v="19980"/>
    <n v="2998"/>
    <n v="6448"/>
    <n v="0.46500000000000002"/>
    <n v="500"/>
    <n v="1362"/>
    <n v="0.36699999999999999"/>
    <n v="2498"/>
    <n v="5086"/>
    <n v="0.49099999999999999"/>
    <n v="8331"/>
  </r>
  <r>
    <x v="17"/>
    <s v="Utah Jazz"/>
    <n v="82"/>
    <n v="19805"/>
    <n v="3069"/>
    <n v="6471"/>
    <n v="0.47399999999999998"/>
    <n v="354"/>
    <n v="1056"/>
    <n v="0.33500000000000002"/>
    <n v="2715"/>
    <n v="5415"/>
    <n v="0.501"/>
    <n v="8322"/>
  </r>
  <r>
    <x v="17"/>
    <s v="Sacramento Kings"/>
    <n v="82"/>
    <n v="19805"/>
    <n v="2941"/>
    <n v="6532"/>
    <n v="0.45"/>
    <n v="530"/>
    <n v="1513"/>
    <n v="0.35"/>
    <n v="2411"/>
    <n v="5019"/>
    <n v="0.48"/>
    <n v="8303"/>
  </r>
  <r>
    <x v="17"/>
    <s v="Dallas Mavericks"/>
    <n v="82"/>
    <n v="19755"/>
    <n v="3010"/>
    <n v="6442"/>
    <n v="0.46700000000000003"/>
    <n v="535"/>
    <n v="1404"/>
    <n v="0.38100000000000001"/>
    <n v="2475"/>
    <n v="5038"/>
    <n v="0.49099999999999999"/>
    <n v="8201"/>
  </r>
  <r>
    <x v="17"/>
    <s v="Milwaukee Bucks"/>
    <n v="82"/>
    <n v="19855"/>
    <n v="3121"/>
    <n v="6714"/>
    <n v="0.46500000000000002"/>
    <n v="524"/>
    <n v="1472"/>
    <n v="0.35599999999999998"/>
    <n v="2597"/>
    <n v="5242"/>
    <n v="0.495"/>
    <n v="8172"/>
  </r>
  <r>
    <x v="17"/>
    <s v="Toronto Raptors"/>
    <n v="82"/>
    <n v="19755"/>
    <n v="3032"/>
    <n v="6547"/>
    <n v="0.46300000000000002"/>
    <n v="531"/>
    <n v="1464"/>
    <n v="0.36299999999999999"/>
    <n v="2501"/>
    <n v="5083"/>
    <n v="0.49199999999999999"/>
    <n v="8157"/>
  </r>
  <r>
    <x v="17"/>
    <s v="Seattle SuperSonics"/>
    <n v="82"/>
    <n v="19830"/>
    <n v="3047"/>
    <n v="6628"/>
    <n v="0.46"/>
    <n v="525"/>
    <n v="1451"/>
    <n v="0.36199999999999999"/>
    <n v="2522"/>
    <n v="5177"/>
    <n v="0.48699999999999999"/>
    <n v="8130"/>
  </r>
  <r>
    <x v="17"/>
    <s v="Chicago Bulls"/>
    <n v="82"/>
    <n v="19780"/>
    <n v="3046"/>
    <n v="6663"/>
    <n v="0.45700000000000002"/>
    <n v="480"/>
    <n v="1237"/>
    <n v="0.38800000000000001"/>
    <n v="2566"/>
    <n v="5426"/>
    <n v="0.47299999999999998"/>
    <n v="8100"/>
  </r>
  <r>
    <x v="17"/>
    <s v="San Antonio Spurs"/>
    <n v="82"/>
    <n v="19780"/>
    <n v="2999"/>
    <n v="6328"/>
    <n v="0.47399999999999998"/>
    <n v="595"/>
    <n v="1561"/>
    <n v="0.38100000000000001"/>
    <n v="2404"/>
    <n v="4767"/>
    <n v="0.504"/>
    <n v="8079"/>
  </r>
  <r>
    <x v="17"/>
    <s v="New Jersey Nets"/>
    <n v="82"/>
    <n v="19880"/>
    <n v="2913"/>
    <n v="6379"/>
    <n v="0.45700000000000002"/>
    <n v="609"/>
    <n v="1676"/>
    <n v="0.36299999999999999"/>
    <n v="2304"/>
    <n v="4703"/>
    <n v="0.49"/>
    <n v="8001"/>
  </r>
  <r>
    <x v="17"/>
    <s v="New York Knicks"/>
    <n v="82"/>
    <n v="20005"/>
    <n v="2903"/>
    <n v="6356"/>
    <n v="0.45700000000000002"/>
    <n v="474"/>
    <n v="1370"/>
    <n v="0.34599999999999997"/>
    <n v="2429"/>
    <n v="4986"/>
    <n v="0.48699999999999999"/>
    <n v="7994"/>
  </r>
  <r>
    <x v="17"/>
    <s v="Houston Rockets"/>
    <n v="82"/>
    <n v="19855"/>
    <n v="2906"/>
    <n v="6528"/>
    <n v="0.44500000000000001"/>
    <n v="705"/>
    <n v="1893"/>
    <n v="0.372"/>
    <n v="2201"/>
    <n v="4635"/>
    <n v="0.47499999999999998"/>
    <n v="7953"/>
  </r>
  <r>
    <x v="17"/>
    <s v="Charlotte Bobcats"/>
    <n v="82"/>
    <n v="20005"/>
    <n v="2960"/>
    <n v="6643"/>
    <n v="0.44600000000000001"/>
    <n v="457"/>
    <n v="1280"/>
    <n v="0.35699999999999998"/>
    <n v="2503"/>
    <n v="5363"/>
    <n v="0.46700000000000003"/>
    <n v="7945"/>
  </r>
  <r>
    <x v="17"/>
    <s v="Cleveland Cavaliers"/>
    <n v="82"/>
    <n v="19880"/>
    <n v="2978"/>
    <n v="6658"/>
    <n v="0.44700000000000001"/>
    <n v="494"/>
    <n v="1404"/>
    <n v="0.35199999999999998"/>
    <n v="2484"/>
    <n v="5254"/>
    <n v="0.47299999999999998"/>
    <n v="7934"/>
  </r>
  <r>
    <x v="17"/>
    <s v="Minnesota Timberwolves"/>
    <n v="82"/>
    <n v="20005"/>
    <n v="2997"/>
    <n v="6503"/>
    <n v="0.46100000000000002"/>
    <n v="384"/>
    <n v="1089"/>
    <n v="0.35299999999999998"/>
    <n v="2613"/>
    <n v="5414"/>
    <n v="0.48299999999999998"/>
    <n v="7877"/>
  </r>
  <r>
    <x v="17"/>
    <s v="Detroit Pistons"/>
    <n v="82"/>
    <n v="19880"/>
    <n v="2942"/>
    <n v="6484"/>
    <n v="0.45400000000000001"/>
    <n v="449"/>
    <n v="1305"/>
    <n v="0.34399999999999997"/>
    <n v="2493"/>
    <n v="5179"/>
    <n v="0.48099999999999998"/>
    <n v="7872"/>
  </r>
  <r>
    <x v="17"/>
    <s v="Boston Celtics"/>
    <n v="82"/>
    <n v="19855"/>
    <n v="2858"/>
    <n v="6454"/>
    <n v="0.443"/>
    <n v="471"/>
    <n v="1283"/>
    <n v="0.36699999999999999"/>
    <n v="2387"/>
    <n v="5171"/>
    <n v="0.46200000000000002"/>
    <n v="7857"/>
  </r>
  <r>
    <x v="17"/>
    <s v="Los Angeles Clippers"/>
    <n v="82"/>
    <n v="19730"/>
    <n v="2880"/>
    <n v="6318"/>
    <n v="0.45600000000000002"/>
    <n v="314"/>
    <n v="903"/>
    <n v="0.34799999999999998"/>
    <n v="2566"/>
    <n v="5415"/>
    <n v="0.47399999999999998"/>
    <n v="7843"/>
  </r>
  <r>
    <x v="17"/>
    <s v="Indiana Pacers"/>
    <n v="82"/>
    <n v="19780"/>
    <n v="2872"/>
    <n v="6561"/>
    <n v="0.438"/>
    <n v="481"/>
    <n v="1389"/>
    <n v="0.34599999999999997"/>
    <n v="2391"/>
    <n v="5172"/>
    <n v="0.46200000000000002"/>
    <n v="7840"/>
  </r>
  <r>
    <x v="17"/>
    <s v="New Orleans/Oklahoma City Hornets"/>
    <n v="82"/>
    <n v="19880"/>
    <n v="2971"/>
    <n v="6674"/>
    <n v="0.44500000000000001"/>
    <n v="455"/>
    <n v="1256"/>
    <n v="0.36199999999999999"/>
    <n v="2516"/>
    <n v="5418"/>
    <n v="0.46400000000000002"/>
    <n v="7833"/>
  </r>
  <r>
    <x v="17"/>
    <s v="Philadelphia 76ers"/>
    <n v="82"/>
    <n v="19880"/>
    <n v="2932"/>
    <n v="6408"/>
    <n v="0.45800000000000002"/>
    <n v="284"/>
    <n v="823"/>
    <n v="0.34499999999999997"/>
    <n v="2648"/>
    <n v="5585"/>
    <n v="0.47399999999999998"/>
    <n v="7785"/>
  </r>
  <r>
    <x v="17"/>
    <s v="Orlando Magic"/>
    <n v="82"/>
    <n v="19780"/>
    <n v="2875"/>
    <n v="6090"/>
    <n v="0.47199999999999998"/>
    <n v="342"/>
    <n v="962"/>
    <n v="0.35599999999999998"/>
    <n v="2533"/>
    <n v="5128"/>
    <n v="0.49399999999999999"/>
    <n v="7771"/>
  </r>
  <r>
    <x v="17"/>
    <s v="Miami Heat"/>
    <n v="82"/>
    <n v="19855"/>
    <n v="2919"/>
    <n v="6288"/>
    <n v="0.46400000000000002"/>
    <n v="528"/>
    <n v="1539"/>
    <n v="0.34300000000000003"/>
    <n v="2391"/>
    <n v="4749"/>
    <n v="0.503"/>
    <n v="7759"/>
  </r>
  <r>
    <x v="17"/>
    <s v="Portland Trail Blazers"/>
    <n v="82"/>
    <n v="19955"/>
    <n v="2874"/>
    <n v="6392"/>
    <n v="0.45"/>
    <n v="426"/>
    <n v="1232"/>
    <n v="0.34599999999999997"/>
    <n v="2448"/>
    <n v="5160"/>
    <n v="0.47399999999999998"/>
    <n v="7717"/>
  </r>
  <r>
    <x v="17"/>
    <s v="Atlanta Hawks"/>
    <n v="82"/>
    <n v="19880"/>
    <n v="2831"/>
    <n v="6372"/>
    <n v="0.44400000000000001"/>
    <n v="341"/>
    <n v="1038"/>
    <n v="0.32900000000000001"/>
    <n v="2490"/>
    <n v="5334"/>
    <n v="0.46700000000000003"/>
    <n v="7680"/>
  </r>
  <r>
    <x v="18"/>
    <s v="Phoenix Suns"/>
    <n v="82"/>
    <n v="19955"/>
    <n v="3430"/>
    <n v="7167"/>
    <n v="0.47899999999999998"/>
    <n v="837"/>
    <n v="2097"/>
    <n v="0.39900000000000002"/>
    <n v="2593"/>
    <n v="5070"/>
    <n v="0.51100000000000001"/>
    <n v="8886"/>
  </r>
  <r>
    <x v="18"/>
    <s v="Seattle SuperSonics"/>
    <n v="82"/>
    <n v="19830"/>
    <n v="3077"/>
    <n v="6711"/>
    <n v="0.45900000000000002"/>
    <n v="605"/>
    <n v="1631"/>
    <n v="0.371"/>
    <n v="2472"/>
    <n v="5080"/>
    <n v="0.48699999999999999"/>
    <n v="8411"/>
  </r>
  <r>
    <x v="18"/>
    <s v="Washington Wizards"/>
    <n v="82"/>
    <n v="19830"/>
    <n v="2975"/>
    <n v="6656"/>
    <n v="0.44700000000000001"/>
    <n v="497"/>
    <n v="1394"/>
    <n v="0.35699999999999998"/>
    <n v="2478"/>
    <n v="5262"/>
    <n v="0.47099999999999997"/>
    <n v="8336"/>
  </r>
  <r>
    <x v="18"/>
    <s v="Toronto Raptors"/>
    <n v="82"/>
    <n v="19955"/>
    <n v="3013"/>
    <n v="6639"/>
    <n v="0.45400000000000001"/>
    <n v="608"/>
    <n v="1620"/>
    <n v="0.375"/>
    <n v="2405"/>
    <n v="5019"/>
    <n v="0.47899999999999998"/>
    <n v="8287"/>
  </r>
  <r>
    <x v="18"/>
    <s v="Denver Nuggets"/>
    <n v="82"/>
    <n v="19930"/>
    <n v="3078"/>
    <n v="6672"/>
    <n v="0.46100000000000002"/>
    <n v="350"/>
    <n v="1076"/>
    <n v="0.32500000000000001"/>
    <n v="2728"/>
    <n v="5596"/>
    <n v="0.48699999999999999"/>
    <n v="8227"/>
  </r>
  <r>
    <x v="18"/>
    <s v="Miami Heat"/>
    <n v="82"/>
    <n v="19755"/>
    <n v="3039"/>
    <n v="6355"/>
    <n v="0.47799999999999998"/>
    <n v="497"/>
    <n v="1441"/>
    <n v="0.34499999999999997"/>
    <n v="2542"/>
    <n v="4914"/>
    <n v="0.51700000000000002"/>
    <n v="8191"/>
  </r>
  <r>
    <x v="18"/>
    <s v="Los Angeles Lakers"/>
    <n v="82"/>
    <n v="19855"/>
    <n v="2992"/>
    <n v="6607"/>
    <n v="0.45300000000000001"/>
    <n v="552"/>
    <n v="1583"/>
    <n v="0.34899999999999998"/>
    <n v="2440"/>
    <n v="5024"/>
    <n v="0.48599999999999999"/>
    <n v="8154"/>
  </r>
  <r>
    <x v="18"/>
    <s v="Philadelphia 76ers"/>
    <n v="82"/>
    <n v="19905"/>
    <n v="3001"/>
    <n v="6546"/>
    <n v="0.45800000000000002"/>
    <n v="375"/>
    <n v="1031"/>
    <n v="0.36399999999999999"/>
    <n v="2626"/>
    <n v="5515"/>
    <n v="0.47599999999999998"/>
    <n v="8147"/>
  </r>
  <r>
    <x v="18"/>
    <s v="Dallas Mavericks"/>
    <n v="82"/>
    <n v="19880"/>
    <n v="2948"/>
    <n v="6375"/>
    <n v="0.46200000000000002"/>
    <n v="416"/>
    <n v="1113"/>
    <n v="0.374"/>
    <n v="2532"/>
    <n v="5262"/>
    <n v="0.48099999999999998"/>
    <n v="8130"/>
  </r>
  <r>
    <x v="18"/>
    <s v="Sacramento Kings"/>
    <n v="82"/>
    <n v="19830"/>
    <n v="2954"/>
    <n v="6500"/>
    <n v="0.45400000000000001"/>
    <n v="494"/>
    <n v="1408"/>
    <n v="0.35099999999999998"/>
    <n v="2460"/>
    <n v="5092"/>
    <n v="0.48299999999999998"/>
    <n v="8106"/>
  </r>
  <r>
    <x v="18"/>
    <s v="Golden State Warriors"/>
    <n v="82"/>
    <n v="19830"/>
    <n v="2939"/>
    <n v="6785"/>
    <n v="0.433"/>
    <n v="625"/>
    <n v="1832"/>
    <n v="0.34100000000000003"/>
    <n v="2314"/>
    <n v="4953"/>
    <n v="0.46700000000000003"/>
    <n v="8076"/>
  </r>
  <r>
    <x v="18"/>
    <s v="Boston Celtics"/>
    <n v="82"/>
    <n v="19880"/>
    <n v="2951"/>
    <n v="6322"/>
    <n v="0.46700000000000003"/>
    <n v="467"/>
    <n v="1290"/>
    <n v="0.36199999999999999"/>
    <n v="2484"/>
    <n v="5032"/>
    <n v="0.49399999999999999"/>
    <n v="8033"/>
  </r>
  <r>
    <x v="18"/>
    <s v="Milwaukee Bucks"/>
    <n v="82"/>
    <n v="19855"/>
    <n v="2976"/>
    <n v="6566"/>
    <n v="0.45300000000000001"/>
    <n v="507"/>
    <n v="1335"/>
    <n v="0.38"/>
    <n v="2469"/>
    <n v="5231"/>
    <n v="0.47199999999999998"/>
    <n v="8020"/>
  </r>
  <r>
    <x v="18"/>
    <s v="Chicago Bulls"/>
    <n v="82"/>
    <n v="19905"/>
    <n v="3004"/>
    <n v="6737"/>
    <n v="0.44600000000000001"/>
    <n v="560"/>
    <n v="1477"/>
    <n v="0.379"/>
    <n v="2444"/>
    <n v="5260"/>
    <n v="0.46500000000000002"/>
    <n v="8020"/>
  </r>
  <r>
    <x v="18"/>
    <s v="Cleveland Cavaliers"/>
    <n v="82"/>
    <n v="19830"/>
    <n v="2908"/>
    <n v="6412"/>
    <n v="0.45400000000000001"/>
    <n v="497"/>
    <n v="1465"/>
    <n v="0.33900000000000002"/>
    <n v="2411"/>
    <n v="4947"/>
    <n v="0.48699999999999999"/>
    <n v="8002"/>
  </r>
  <r>
    <x v="18"/>
    <s v="Atlanta Hawks"/>
    <n v="82"/>
    <n v="19880"/>
    <n v="2946"/>
    <n v="6496"/>
    <n v="0.45400000000000001"/>
    <n v="424"/>
    <n v="1154"/>
    <n v="0.36699999999999999"/>
    <n v="2522"/>
    <n v="5342"/>
    <n v="0.47199999999999998"/>
    <n v="7972"/>
  </r>
  <r>
    <x v="18"/>
    <s v="Los Angeles Clippers"/>
    <n v="82"/>
    <n v="19805"/>
    <n v="2993"/>
    <n v="6443"/>
    <n v="0.46500000000000002"/>
    <n v="290"/>
    <n v="843"/>
    <n v="0.34399999999999997"/>
    <n v="2703"/>
    <n v="5600"/>
    <n v="0.48299999999999998"/>
    <n v="7970"/>
  </r>
  <r>
    <x v="18"/>
    <s v="Charlotte Bobcats"/>
    <n v="82"/>
    <n v="19905"/>
    <n v="2961"/>
    <n v="6843"/>
    <n v="0.433"/>
    <n v="428"/>
    <n v="1261"/>
    <n v="0.33900000000000002"/>
    <n v="2533"/>
    <n v="5582"/>
    <n v="0.45400000000000001"/>
    <n v="7943"/>
  </r>
  <r>
    <x v="18"/>
    <s v="Detroit Pistons"/>
    <n v="82"/>
    <n v="19830"/>
    <n v="2983"/>
    <n v="6558"/>
    <n v="0.45500000000000002"/>
    <n v="557"/>
    <n v="1451"/>
    <n v="0.38400000000000001"/>
    <n v="2426"/>
    <n v="5107"/>
    <n v="0.47499999999999998"/>
    <n v="7941"/>
  </r>
  <r>
    <x v="18"/>
    <s v="New York Knicks"/>
    <n v="82"/>
    <n v="19930"/>
    <n v="2822"/>
    <n v="6206"/>
    <n v="0.45500000000000002"/>
    <n v="320"/>
    <n v="884"/>
    <n v="0.36199999999999999"/>
    <n v="2502"/>
    <n v="5322"/>
    <n v="0.47"/>
    <n v="7842"/>
  </r>
  <r>
    <x v="18"/>
    <s v="San Antonio Spurs"/>
    <n v="82"/>
    <n v="19805"/>
    <n v="2993"/>
    <n v="6342"/>
    <n v="0.47199999999999998"/>
    <n v="524"/>
    <n v="1362"/>
    <n v="0.38500000000000001"/>
    <n v="2469"/>
    <n v="4980"/>
    <n v="0.496"/>
    <n v="7837"/>
  </r>
  <r>
    <x v="18"/>
    <s v="Orlando Magic"/>
    <n v="82"/>
    <n v="19905"/>
    <n v="2911"/>
    <n v="6167"/>
    <n v="0.47199999999999998"/>
    <n v="299"/>
    <n v="796"/>
    <n v="0.376"/>
    <n v="2612"/>
    <n v="5371"/>
    <n v="0.48599999999999999"/>
    <n v="7784"/>
  </r>
  <r>
    <x v="18"/>
    <s v="Indiana Pacers"/>
    <n v="82"/>
    <n v="19730"/>
    <n v="2786"/>
    <n v="6274"/>
    <n v="0.44400000000000001"/>
    <n v="536"/>
    <n v="1536"/>
    <n v="0.34899999999999998"/>
    <n v="2250"/>
    <n v="4738"/>
    <n v="0.47499999999999998"/>
    <n v="7699"/>
  </r>
  <r>
    <x v="18"/>
    <s v="New Jersey Nets"/>
    <n v="82"/>
    <n v="19780"/>
    <n v="2778"/>
    <n v="6317"/>
    <n v="0.44"/>
    <n v="477"/>
    <n v="1447"/>
    <n v="0.33"/>
    <n v="2301"/>
    <n v="4870"/>
    <n v="0.47199999999999998"/>
    <n v="7691"/>
  </r>
  <r>
    <x v="18"/>
    <s v="New Orleans/Oklahoma City Hornets"/>
    <n v="82"/>
    <n v="19805"/>
    <n v="2831"/>
    <n v="6428"/>
    <n v="0.44"/>
    <n v="300"/>
    <n v="885"/>
    <n v="0.33900000000000002"/>
    <n v="2531"/>
    <n v="5543"/>
    <n v="0.45700000000000002"/>
    <n v="7611"/>
  </r>
  <r>
    <x v="18"/>
    <s v="Utah Jazz"/>
    <n v="82"/>
    <n v="19880"/>
    <n v="2744"/>
    <n v="6207"/>
    <n v="0.442"/>
    <n v="311"/>
    <n v="925"/>
    <n v="0.33600000000000002"/>
    <n v="2433"/>
    <n v="5282"/>
    <n v="0.46100000000000002"/>
    <n v="7573"/>
  </r>
  <r>
    <x v="18"/>
    <s v="Memphis Grizzlies"/>
    <n v="82"/>
    <n v="19855"/>
    <n v="2746"/>
    <n v="6125"/>
    <n v="0.44800000000000001"/>
    <n v="590"/>
    <n v="1578"/>
    <n v="0.374"/>
    <n v="2156"/>
    <n v="4547"/>
    <n v="0.47399999999999998"/>
    <n v="7558"/>
  </r>
  <r>
    <x v="18"/>
    <s v="Minnesota Timberwolves"/>
    <n v="82"/>
    <n v="19855"/>
    <n v="2888"/>
    <n v="6340"/>
    <n v="0.45600000000000002"/>
    <n v="310"/>
    <n v="942"/>
    <n v="0.32900000000000001"/>
    <n v="2578"/>
    <n v="5398"/>
    <n v="0.47799999999999998"/>
    <n v="7522"/>
  </r>
  <r>
    <x v="18"/>
    <s v="Houston Rockets"/>
    <n v="82"/>
    <n v="19830"/>
    <n v="2708"/>
    <n v="6252"/>
    <n v="0.433"/>
    <n v="469"/>
    <n v="1414"/>
    <n v="0.33200000000000002"/>
    <n v="2239"/>
    <n v="4838"/>
    <n v="0.46300000000000002"/>
    <n v="7387"/>
  </r>
  <r>
    <x v="18"/>
    <s v="Portland Trail Blazers"/>
    <n v="82"/>
    <n v="19730"/>
    <n v="2791"/>
    <n v="6267"/>
    <n v="0.44500000000000001"/>
    <n v="364"/>
    <n v="1042"/>
    <n v="0.34899999999999998"/>
    <n v="2427"/>
    <n v="5225"/>
    <n v="0.46400000000000002"/>
    <n v="7285"/>
  </r>
  <r>
    <x v="19"/>
    <s v="Dallas Mavericks"/>
    <n v="82"/>
    <n v="19805"/>
    <n v="3322"/>
    <n v="7230"/>
    <n v="0.45900000000000002"/>
    <n v="507"/>
    <n v="1456"/>
    <n v="0.34799999999999998"/>
    <n v="2815"/>
    <n v="5774"/>
    <n v="0.48799999999999999"/>
    <n v="8626"/>
  </r>
  <r>
    <x v="19"/>
    <s v="Sacramento Kings"/>
    <n v="82"/>
    <n v="19780"/>
    <n v="3103"/>
    <n v="6711"/>
    <n v="0.46200000000000002"/>
    <n v="601"/>
    <n v="1498"/>
    <n v="0.40100000000000002"/>
    <n v="2502"/>
    <n v="5213"/>
    <n v="0.48"/>
    <n v="8433"/>
  </r>
  <r>
    <x v="19"/>
    <s v="Los Angeles Lakers"/>
    <n v="82"/>
    <n v="19855"/>
    <n v="3028"/>
    <n v="6676"/>
    <n v="0.45400000000000001"/>
    <n v="365"/>
    <n v="1115"/>
    <n v="0.32700000000000001"/>
    <n v="2663"/>
    <n v="5561"/>
    <n v="0.47899999999999998"/>
    <n v="8052"/>
  </r>
  <r>
    <x v="19"/>
    <s v="Milwaukee Bucks"/>
    <n v="82"/>
    <n v="19780"/>
    <n v="2970"/>
    <n v="6650"/>
    <n v="0.44700000000000001"/>
    <n v="401"/>
    <n v="1145"/>
    <n v="0.35"/>
    <n v="2569"/>
    <n v="5505"/>
    <n v="0.46700000000000003"/>
    <n v="8039"/>
  </r>
  <r>
    <x v="19"/>
    <s v="Denver Nuggets"/>
    <n v="82"/>
    <n v="19730"/>
    <n v="2993"/>
    <n v="6763"/>
    <n v="0.443"/>
    <n v="331"/>
    <n v="985"/>
    <n v="0.33600000000000002"/>
    <n v="2662"/>
    <n v="5778"/>
    <n v="0.46100000000000002"/>
    <n v="7972"/>
  </r>
  <r>
    <x v="19"/>
    <s v="Seattle SuperSonics"/>
    <n v="82"/>
    <n v="19805"/>
    <n v="2939"/>
    <n v="6590"/>
    <n v="0.44600000000000001"/>
    <n v="723"/>
    <n v="1936"/>
    <n v="0.373"/>
    <n v="2216"/>
    <n v="4654"/>
    <n v="0.47599999999999998"/>
    <n v="7964"/>
  </r>
  <r>
    <x v="19"/>
    <s v="Memphis Grizzlies"/>
    <n v="82"/>
    <n v="19880"/>
    <n v="2963"/>
    <n v="6657"/>
    <n v="0.44500000000000001"/>
    <n v="447"/>
    <n v="1314"/>
    <n v="0.34"/>
    <n v="2516"/>
    <n v="5343"/>
    <n v="0.47099999999999997"/>
    <n v="7930"/>
  </r>
  <r>
    <x v="19"/>
    <s v="Boston Celtics"/>
    <n v="82"/>
    <n v="19705"/>
    <n v="2843"/>
    <n v="6415"/>
    <n v="0.443"/>
    <n v="553"/>
    <n v="1599"/>
    <n v="0.34599999999999997"/>
    <n v="2290"/>
    <n v="4816"/>
    <n v="0.47499999999999998"/>
    <n v="7811"/>
  </r>
  <r>
    <x v="19"/>
    <s v="Los Angeles Clippers"/>
    <n v="82"/>
    <n v="19805"/>
    <n v="2817"/>
    <n v="6579"/>
    <n v="0.42799999999999999"/>
    <n v="329"/>
    <n v="1024"/>
    <n v="0.32100000000000001"/>
    <n v="2488"/>
    <n v="5555"/>
    <n v="0.44800000000000001"/>
    <n v="7771"/>
  </r>
  <r>
    <x v="19"/>
    <s v="Minnesota Timberwolves"/>
    <n v="82"/>
    <n v="19755"/>
    <n v="3033"/>
    <n v="6571"/>
    <n v="0.46200000000000002"/>
    <n v="326"/>
    <n v="897"/>
    <n v="0.36299999999999999"/>
    <n v="2707"/>
    <n v="5674"/>
    <n v="0.47699999999999998"/>
    <n v="7753"/>
  </r>
  <r>
    <x v="19"/>
    <s v="Phoenix Suns"/>
    <n v="82"/>
    <n v="19730"/>
    <n v="2958"/>
    <n v="6671"/>
    <n v="0.443"/>
    <n v="415"/>
    <n v="1202"/>
    <n v="0.34499999999999997"/>
    <n v="2543"/>
    <n v="5469"/>
    <n v="0.46500000000000002"/>
    <n v="7723"/>
  </r>
  <r>
    <x v="19"/>
    <s v="Orlando Magic"/>
    <n v="82"/>
    <n v="19830"/>
    <n v="2904"/>
    <n v="6768"/>
    <n v="0.42899999999999999"/>
    <n v="429"/>
    <n v="1248"/>
    <n v="0.34399999999999997"/>
    <n v="2475"/>
    <n v="5520"/>
    <n v="0.44800000000000001"/>
    <n v="7711"/>
  </r>
  <r>
    <x v="19"/>
    <s v="Golden State Warriors"/>
    <n v="82"/>
    <n v="19855"/>
    <n v="2875"/>
    <n v="6511"/>
    <n v="0.442"/>
    <n v="429"/>
    <n v="1283"/>
    <n v="0.33400000000000002"/>
    <n v="2446"/>
    <n v="5228"/>
    <n v="0.46800000000000003"/>
    <n v="7649"/>
  </r>
  <r>
    <x v="19"/>
    <s v="Cleveland Cavaliers"/>
    <n v="82"/>
    <n v="19855"/>
    <n v="2922"/>
    <n v="6753"/>
    <n v="0.433"/>
    <n v="247"/>
    <n v="786"/>
    <n v="0.314"/>
    <n v="2675"/>
    <n v="5967"/>
    <n v="0.44800000000000001"/>
    <n v="7619"/>
  </r>
  <r>
    <x v="19"/>
    <s v="Atlanta Hawks"/>
    <n v="82"/>
    <n v="19905"/>
    <n v="2829"/>
    <n v="6529"/>
    <n v="0.433"/>
    <n v="419"/>
    <n v="1249"/>
    <n v="0.33500000000000002"/>
    <n v="2410"/>
    <n v="5280"/>
    <n v="0.45600000000000002"/>
    <n v="7611"/>
  </r>
  <r>
    <x v="19"/>
    <s v="New York Knicks"/>
    <n v="82"/>
    <n v="19880"/>
    <n v="2881"/>
    <n v="6513"/>
    <n v="0.442"/>
    <n v="406"/>
    <n v="1115"/>
    <n v="0.36399999999999999"/>
    <n v="2475"/>
    <n v="5398"/>
    <n v="0.45900000000000002"/>
    <n v="7542"/>
  </r>
  <r>
    <x v="19"/>
    <s v="New Orleans Hornets"/>
    <n v="82"/>
    <n v="19830"/>
    <n v="2772"/>
    <n v="6605"/>
    <n v="0.42"/>
    <n v="531"/>
    <n v="1666"/>
    <n v="0.31900000000000001"/>
    <n v="2241"/>
    <n v="4939"/>
    <n v="0.45400000000000001"/>
    <n v="7529"/>
  </r>
  <r>
    <x v="19"/>
    <s v="Washington Wizards"/>
    <n v="82"/>
    <n v="19830"/>
    <n v="2758"/>
    <n v="6556"/>
    <n v="0.42099999999999999"/>
    <n v="433"/>
    <n v="1269"/>
    <n v="0.34100000000000003"/>
    <n v="2325"/>
    <n v="5287"/>
    <n v="0.44"/>
    <n v="7528"/>
  </r>
  <r>
    <x v="19"/>
    <s v="San Antonio Spurs"/>
    <n v="82"/>
    <n v="19755"/>
    <n v="2842"/>
    <n v="6434"/>
    <n v="0.442"/>
    <n v="408"/>
    <n v="1140"/>
    <n v="0.35799999999999998"/>
    <n v="2434"/>
    <n v="5294"/>
    <n v="0.46"/>
    <n v="7501"/>
  </r>
  <r>
    <x v="19"/>
    <s v="Indiana Pacers"/>
    <n v="82"/>
    <n v="19805"/>
    <n v="2753"/>
    <n v="6322"/>
    <n v="0.435"/>
    <n v="449"/>
    <n v="1281"/>
    <n v="0.35099999999999998"/>
    <n v="2304"/>
    <n v="5041"/>
    <n v="0.45700000000000002"/>
    <n v="7493"/>
  </r>
  <r>
    <x v="19"/>
    <s v="Portland Trail Blazers"/>
    <n v="82"/>
    <n v="19980"/>
    <n v="2898"/>
    <n v="6467"/>
    <n v="0.44800000000000001"/>
    <n v="381"/>
    <n v="1102"/>
    <n v="0.34599999999999997"/>
    <n v="2517"/>
    <n v="5365"/>
    <n v="0.46899999999999997"/>
    <n v="7440"/>
  </r>
  <r>
    <x v="19"/>
    <s v="Miami Heat"/>
    <n v="82"/>
    <n v="19755"/>
    <n v="2729"/>
    <n v="6417"/>
    <n v="0.42499999999999999"/>
    <n v="485"/>
    <n v="1357"/>
    <n v="0.35699999999999998"/>
    <n v="2244"/>
    <n v="5060"/>
    <n v="0.443"/>
    <n v="7402"/>
  </r>
  <r>
    <x v="19"/>
    <s v="New Jersey Nets"/>
    <n v="82"/>
    <n v="19705"/>
    <n v="2813"/>
    <n v="6372"/>
    <n v="0.441"/>
    <n v="377"/>
    <n v="1123"/>
    <n v="0.33600000000000002"/>
    <n v="2436"/>
    <n v="5249"/>
    <n v="0.46400000000000002"/>
    <n v="7401"/>
  </r>
  <r>
    <x v="19"/>
    <s v="Detroit Pistons"/>
    <n v="82"/>
    <n v="19780"/>
    <n v="2747"/>
    <n v="6314"/>
    <n v="0.435"/>
    <n v="333"/>
    <n v="968"/>
    <n v="0.34399999999999997"/>
    <n v="2414"/>
    <n v="5346"/>
    <n v="0.45200000000000001"/>
    <n v="7388"/>
  </r>
  <r>
    <x v="19"/>
    <s v="Houston Rockets"/>
    <n v="82"/>
    <n v="19930"/>
    <n v="2738"/>
    <n v="6195"/>
    <n v="0.442"/>
    <n v="515"/>
    <n v="1406"/>
    <n v="0.36599999999999999"/>
    <n v="2223"/>
    <n v="4789"/>
    <n v="0.46400000000000002"/>
    <n v="7362"/>
  </r>
  <r>
    <x v="19"/>
    <s v="Chicago Bulls"/>
    <n v="82"/>
    <n v="19830"/>
    <n v="2798"/>
    <n v="6753"/>
    <n v="0.41399999999999998"/>
    <n v="429"/>
    <n v="1256"/>
    <n v="0.34200000000000003"/>
    <n v="2369"/>
    <n v="5497"/>
    <n v="0.43099999999999999"/>
    <n v="7355"/>
  </r>
  <r>
    <x v="19"/>
    <s v="Utah Jazz"/>
    <n v="82"/>
    <n v="19780"/>
    <n v="2690"/>
    <n v="6172"/>
    <n v="0.436"/>
    <n v="252"/>
    <n v="786"/>
    <n v="0.32100000000000001"/>
    <n v="2438"/>
    <n v="5386"/>
    <n v="0.45300000000000001"/>
    <n v="7271"/>
  </r>
  <r>
    <x v="19"/>
    <s v="Philadelphia 76ers"/>
    <n v="82"/>
    <n v="19855"/>
    <n v="2682"/>
    <n v="6260"/>
    <n v="0.42799999999999999"/>
    <n v="339"/>
    <n v="992"/>
    <n v="0.34200000000000003"/>
    <n v="2343"/>
    <n v="5268"/>
    <n v="0.44500000000000001"/>
    <n v="7215"/>
  </r>
  <r>
    <x v="19"/>
    <s v="Toronto Raptors"/>
    <n v="82"/>
    <n v="19980"/>
    <n v="2654"/>
    <n v="6348"/>
    <n v="0.41799999999999998"/>
    <n v="461"/>
    <n v="1294"/>
    <n v="0.35599999999999998"/>
    <n v="2193"/>
    <n v="5054"/>
    <n v="0.434"/>
    <n v="7006"/>
  </r>
  <r>
    <x v="20"/>
    <s v="Phoenix Suns"/>
    <n v="82"/>
    <n v="19780"/>
    <n v="3351"/>
    <n v="7018"/>
    <n v="0.47699999999999998"/>
    <n v="796"/>
    <n v="2026"/>
    <n v="0.39300000000000002"/>
    <n v="2555"/>
    <n v="4992"/>
    <n v="0.51200000000000001"/>
    <n v="9054"/>
  </r>
  <r>
    <x v="20"/>
    <s v="Sacramento Kings"/>
    <n v="82"/>
    <n v="19855"/>
    <n v="3203"/>
    <n v="6978"/>
    <n v="0.45900000000000002"/>
    <n v="522"/>
    <n v="1396"/>
    <n v="0.374"/>
    <n v="2681"/>
    <n v="5582"/>
    <n v="0.48"/>
    <n v="8505"/>
  </r>
  <r>
    <x v="20"/>
    <s v="Dallas Mavericks"/>
    <n v="82"/>
    <n v="19730"/>
    <n v="3058"/>
    <n v="6691"/>
    <n v="0.45700000000000002"/>
    <n v="463"/>
    <n v="1273"/>
    <n v="0.36399999999999999"/>
    <n v="2595"/>
    <n v="5418"/>
    <n v="0.47899999999999998"/>
    <n v="8405"/>
  </r>
  <r>
    <x v="20"/>
    <s v="Miami Heat"/>
    <n v="82"/>
    <n v="19980"/>
    <n v="3097"/>
    <n v="6368"/>
    <n v="0.48599999999999999"/>
    <n v="475"/>
    <n v="1260"/>
    <n v="0.377"/>
    <n v="2622"/>
    <n v="5108"/>
    <n v="0.51300000000000001"/>
    <n v="8327"/>
  </r>
  <r>
    <x v="20"/>
    <s v="Boston Celtics"/>
    <n v="82"/>
    <n v="19880"/>
    <n v="3046"/>
    <n v="6511"/>
    <n v="0.46800000000000003"/>
    <n v="437"/>
    <n v="1252"/>
    <n v="0.34899999999999998"/>
    <n v="2609"/>
    <n v="5259"/>
    <n v="0.496"/>
    <n v="8304"/>
  </r>
  <r>
    <x v="20"/>
    <s v="Washington Wizards"/>
    <n v="82"/>
    <n v="19780"/>
    <n v="2966"/>
    <n v="6794"/>
    <n v="0.437"/>
    <n v="514"/>
    <n v="1498"/>
    <n v="0.34300000000000003"/>
    <n v="2452"/>
    <n v="5296"/>
    <n v="0.46300000000000002"/>
    <n v="8241"/>
  </r>
  <r>
    <x v="20"/>
    <s v="Toronto Raptors"/>
    <n v="82"/>
    <n v="19805"/>
    <n v="2952"/>
    <n v="6656"/>
    <n v="0.44400000000000001"/>
    <n v="648"/>
    <n v="1681"/>
    <n v="0.38500000000000001"/>
    <n v="2304"/>
    <n v="4975"/>
    <n v="0.46300000000000002"/>
    <n v="8178"/>
  </r>
  <r>
    <x v="20"/>
    <s v="Denver Nuggets"/>
    <n v="82"/>
    <n v="19755"/>
    <n v="3038"/>
    <n v="6615"/>
    <n v="0.45900000000000002"/>
    <n v="320"/>
    <n v="940"/>
    <n v="0.34"/>
    <n v="2718"/>
    <n v="5675"/>
    <n v="0.47899999999999998"/>
    <n v="8161"/>
  </r>
  <r>
    <x v="20"/>
    <s v="Orlando Magic"/>
    <n v="82"/>
    <n v="19705"/>
    <n v="3034"/>
    <n v="6679"/>
    <n v="0.45400000000000001"/>
    <n v="320"/>
    <n v="916"/>
    <n v="0.34899999999999998"/>
    <n v="2714"/>
    <n v="5763"/>
    <n v="0.47099999999999997"/>
    <n v="8160"/>
  </r>
  <r>
    <x v="20"/>
    <s v="Philadelphia 76ers"/>
    <n v="82"/>
    <n v="19855"/>
    <n v="2946"/>
    <n v="6736"/>
    <n v="0.437"/>
    <n v="505"/>
    <n v="1453"/>
    <n v="0.34799999999999998"/>
    <n v="2441"/>
    <n v="5283"/>
    <n v="0.46200000000000002"/>
    <n v="8128"/>
  </r>
  <r>
    <x v="20"/>
    <s v="Seattle SuperSonics"/>
    <n v="82"/>
    <n v="19755"/>
    <n v="2882"/>
    <n v="6498"/>
    <n v="0.44400000000000001"/>
    <n v="666"/>
    <n v="1824"/>
    <n v="0.36499999999999999"/>
    <n v="2216"/>
    <n v="4674"/>
    <n v="0.47399999999999998"/>
    <n v="8113"/>
  </r>
  <r>
    <x v="20"/>
    <s v="Los Angeles Lakers"/>
    <n v="82"/>
    <n v="19780"/>
    <n v="2895"/>
    <n v="6629"/>
    <n v="0.437"/>
    <n v="644"/>
    <n v="1813"/>
    <n v="0.35499999999999998"/>
    <n v="2251"/>
    <n v="4816"/>
    <n v="0.46700000000000003"/>
    <n v="8095"/>
  </r>
  <r>
    <x v="20"/>
    <s v="Golden State Warriors"/>
    <n v="82"/>
    <n v="19905"/>
    <n v="3029"/>
    <n v="7039"/>
    <n v="0.43"/>
    <n v="624"/>
    <n v="1774"/>
    <n v="0.35199999999999998"/>
    <n v="2405"/>
    <n v="5265"/>
    <n v="0.45700000000000002"/>
    <n v="8094"/>
  </r>
  <r>
    <x v="20"/>
    <s v="New York Knicks"/>
    <n v="82"/>
    <n v="19880"/>
    <n v="2978"/>
    <n v="6599"/>
    <n v="0.45100000000000001"/>
    <n v="441"/>
    <n v="1240"/>
    <n v="0.35599999999999998"/>
    <n v="2537"/>
    <n v="5359"/>
    <n v="0.47299999999999998"/>
    <n v="7977"/>
  </r>
  <r>
    <x v="20"/>
    <s v="Milwaukee Bucks"/>
    <n v="82"/>
    <n v="19780"/>
    <n v="2964"/>
    <n v="6580"/>
    <n v="0.45"/>
    <n v="325"/>
    <n v="925"/>
    <n v="0.35099999999999998"/>
    <n v="2639"/>
    <n v="5655"/>
    <n v="0.46700000000000003"/>
    <n v="7973"/>
  </r>
  <r>
    <x v="20"/>
    <s v="Minnesota Timberwolves"/>
    <n v="82"/>
    <n v="19755"/>
    <n v="3045"/>
    <n v="6629"/>
    <n v="0.45900000000000002"/>
    <n v="395"/>
    <n v="1145"/>
    <n v="0.34499999999999997"/>
    <n v="2650"/>
    <n v="5484"/>
    <n v="0.48299999999999998"/>
    <n v="7934"/>
  </r>
  <r>
    <x v="20"/>
    <s v="Cleveland Cavaliers"/>
    <n v="82"/>
    <n v="19855"/>
    <n v="2990"/>
    <n v="6687"/>
    <n v="0.44700000000000001"/>
    <n v="300"/>
    <n v="904"/>
    <n v="0.33200000000000002"/>
    <n v="2690"/>
    <n v="5783"/>
    <n v="0.46500000000000002"/>
    <n v="7914"/>
  </r>
  <r>
    <x v="20"/>
    <s v="San Antonio Spurs"/>
    <n v="82"/>
    <n v="19805"/>
    <n v="2923"/>
    <n v="6450"/>
    <n v="0.45300000000000001"/>
    <n v="507"/>
    <n v="1395"/>
    <n v="0.36299999999999999"/>
    <n v="2416"/>
    <n v="5055"/>
    <n v="0.47799999999999998"/>
    <n v="7888"/>
  </r>
  <r>
    <x v="20"/>
    <s v="Los Angeles Clippers"/>
    <n v="82"/>
    <n v="20030"/>
    <n v="2924"/>
    <n v="6368"/>
    <n v="0.45900000000000002"/>
    <n v="231"/>
    <n v="669"/>
    <n v="0.34499999999999997"/>
    <n v="2693"/>
    <n v="5699"/>
    <n v="0.47299999999999998"/>
    <n v="7849"/>
  </r>
  <r>
    <x v="20"/>
    <s v="Houston Rockets"/>
    <n v="82"/>
    <n v="19855"/>
    <n v="2846"/>
    <n v="6419"/>
    <n v="0.443"/>
    <n v="553"/>
    <n v="1521"/>
    <n v="0.36399999999999999"/>
    <n v="2293"/>
    <n v="4898"/>
    <n v="0.46800000000000003"/>
    <n v="7796"/>
  </r>
  <r>
    <x v="20"/>
    <s v="Chicago Bulls"/>
    <n v="82"/>
    <n v="19830"/>
    <n v="2849"/>
    <n v="6592"/>
    <n v="0.432"/>
    <n v="511"/>
    <n v="1433"/>
    <n v="0.35699999999999998"/>
    <n v="2338"/>
    <n v="5159"/>
    <n v="0.45300000000000001"/>
    <n v="7745"/>
  </r>
  <r>
    <x v="20"/>
    <s v="Charlotte Bobcats"/>
    <n v="82"/>
    <n v="19880"/>
    <n v="2961"/>
    <n v="6859"/>
    <n v="0.432"/>
    <n v="320"/>
    <n v="881"/>
    <n v="0.36299999999999999"/>
    <n v="2641"/>
    <n v="5978"/>
    <n v="0.442"/>
    <n v="7729"/>
  </r>
  <r>
    <x v="20"/>
    <s v="Memphis Grizzlies"/>
    <n v="82"/>
    <n v="19705"/>
    <n v="2802"/>
    <n v="6271"/>
    <n v="0.44700000000000001"/>
    <n v="531"/>
    <n v="1486"/>
    <n v="0.35699999999999998"/>
    <n v="2271"/>
    <n v="4785"/>
    <n v="0.47499999999999998"/>
    <n v="7661"/>
  </r>
  <r>
    <x v="20"/>
    <s v="Detroit Pistons"/>
    <n v="82"/>
    <n v="19955"/>
    <n v="2851"/>
    <n v="6421"/>
    <n v="0.44400000000000001"/>
    <n v="363"/>
    <n v="1053"/>
    <n v="0.34499999999999997"/>
    <n v="2488"/>
    <n v="5368"/>
    <n v="0.46300000000000002"/>
    <n v="7653"/>
  </r>
  <r>
    <x v="20"/>
    <s v="Indiana Pacers"/>
    <n v="82"/>
    <n v="19905"/>
    <n v="2668"/>
    <n v="6169"/>
    <n v="0.432"/>
    <n v="542"/>
    <n v="1575"/>
    <n v="0.34399999999999997"/>
    <n v="2126"/>
    <n v="4594"/>
    <n v="0.46300000000000002"/>
    <n v="7626"/>
  </r>
  <r>
    <x v="20"/>
    <s v="Utah Jazz"/>
    <n v="82"/>
    <n v="19780"/>
    <n v="2828"/>
    <n v="6301"/>
    <n v="0.44900000000000001"/>
    <n v="250"/>
    <n v="762"/>
    <n v="0.32800000000000001"/>
    <n v="2578"/>
    <n v="5539"/>
    <n v="0.46500000000000002"/>
    <n v="7625"/>
  </r>
  <r>
    <x v="20"/>
    <s v="Portland Trail Blazers"/>
    <n v="82"/>
    <n v="19730"/>
    <n v="2896"/>
    <n v="6422"/>
    <n v="0.45100000000000001"/>
    <n v="420"/>
    <n v="1161"/>
    <n v="0.36199999999999999"/>
    <n v="2476"/>
    <n v="5261"/>
    <n v="0.47099999999999997"/>
    <n v="7621"/>
  </r>
  <r>
    <x v="20"/>
    <s v="Atlanta Hawks"/>
    <n v="82"/>
    <n v="19855"/>
    <n v="2942"/>
    <n v="6672"/>
    <n v="0.441"/>
    <n v="304"/>
    <n v="973"/>
    <n v="0.312"/>
    <n v="2638"/>
    <n v="5699"/>
    <n v="0.46300000000000002"/>
    <n v="7605"/>
  </r>
  <r>
    <x v="20"/>
    <s v="New Jersey Nets"/>
    <n v="82"/>
    <n v="19905"/>
    <n v="2753"/>
    <n v="6419"/>
    <n v="0.42899999999999999"/>
    <n v="435"/>
    <n v="1203"/>
    <n v="0.36199999999999999"/>
    <n v="2318"/>
    <n v="5216"/>
    <n v="0.44400000000000001"/>
    <n v="7496"/>
  </r>
  <r>
    <x v="20"/>
    <s v="New Orleans Hornets"/>
    <n v="82"/>
    <n v="19930"/>
    <n v="2718"/>
    <n v="6556"/>
    <n v="0.41499999999999998"/>
    <n v="415"/>
    <n v="1316"/>
    <n v="0.315"/>
    <n v="2303"/>
    <n v="5240"/>
    <n v="0.44"/>
    <n v="7252"/>
  </r>
  <r>
    <x v="21"/>
    <s v="Dallas Mavericks"/>
    <n v="82"/>
    <n v="19780"/>
    <n v="3161"/>
    <n v="6982"/>
    <n v="0.45300000000000001"/>
    <n v="636"/>
    <n v="1668"/>
    <n v="0.38100000000000001"/>
    <n v="2525"/>
    <n v="5314"/>
    <n v="0.47499999999999998"/>
    <n v="8444"/>
  </r>
  <r>
    <x v="21"/>
    <s v="Golden State Warriors"/>
    <n v="82"/>
    <n v="19755"/>
    <n v="3061"/>
    <n v="6941"/>
    <n v="0.441"/>
    <n v="425"/>
    <n v="1235"/>
    <n v="0.34399999999999997"/>
    <n v="2636"/>
    <n v="5706"/>
    <n v="0.46200000000000002"/>
    <n v="8400"/>
  </r>
  <r>
    <x v="21"/>
    <s v="Sacramento Kings"/>
    <n v="82"/>
    <n v="19830"/>
    <n v="3242"/>
    <n v="6990"/>
    <n v="0.46400000000000002"/>
    <n v="491"/>
    <n v="1288"/>
    <n v="0.38100000000000001"/>
    <n v="2751"/>
    <n v="5702"/>
    <n v="0.48199999999999998"/>
    <n v="8342"/>
  </r>
  <r>
    <x v="21"/>
    <s v="Los Angeles Lakers"/>
    <n v="82"/>
    <n v="19930"/>
    <n v="3091"/>
    <n v="6856"/>
    <n v="0.45100000000000001"/>
    <n v="486"/>
    <n v="1367"/>
    <n v="0.35599999999999998"/>
    <n v="2605"/>
    <n v="5489"/>
    <n v="0.47499999999999998"/>
    <n v="8230"/>
  </r>
  <r>
    <x v="21"/>
    <s v="Milwaukee Bucks"/>
    <n v="82"/>
    <n v="19905"/>
    <n v="3045"/>
    <n v="6670"/>
    <n v="0.45700000000000002"/>
    <n v="585"/>
    <n v="1526"/>
    <n v="0.38300000000000001"/>
    <n v="2460"/>
    <n v="5144"/>
    <n v="0.47799999999999998"/>
    <n v="8158"/>
  </r>
  <r>
    <x v="21"/>
    <s v="Orlando Magic"/>
    <n v="82"/>
    <n v="19805"/>
    <n v="2947"/>
    <n v="6763"/>
    <n v="0.436"/>
    <n v="568"/>
    <n v="1590"/>
    <n v="0.35699999999999998"/>
    <n v="2379"/>
    <n v="5173"/>
    <n v="0.46"/>
    <n v="8078"/>
  </r>
  <r>
    <x v="21"/>
    <s v="Minnesota Timberwolves"/>
    <n v="82"/>
    <n v="19805"/>
    <n v="3172"/>
    <n v="6809"/>
    <n v="0.46600000000000003"/>
    <n v="296"/>
    <n v="804"/>
    <n v="0.36799999999999999"/>
    <n v="2876"/>
    <n v="6005"/>
    <n v="0.47899999999999998"/>
    <n v="8046"/>
  </r>
  <r>
    <x v="21"/>
    <s v="Memphis Grizzlies"/>
    <n v="82"/>
    <n v="19930"/>
    <n v="3049"/>
    <n v="6743"/>
    <n v="0.45200000000000001"/>
    <n v="467"/>
    <n v="1279"/>
    <n v="0.36499999999999999"/>
    <n v="2582"/>
    <n v="5464"/>
    <n v="0.47299999999999998"/>
    <n v="7995"/>
  </r>
  <r>
    <x v="21"/>
    <s v="Philadelphia 76ers"/>
    <n v="82"/>
    <n v="19855"/>
    <n v="2975"/>
    <n v="6640"/>
    <n v="0.44800000000000001"/>
    <n v="245"/>
    <n v="787"/>
    <n v="0.311"/>
    <n v="2730"/>
    <n v="5853"/>
    <n v="0.46600000000000003"/>
    <n v="7941"/>
  </r>
  <r>
    <x v="21"/>
    <s v="Indiana Pacers"/>
    <n v="82"/>
    <n v="19905"/>
    <n v="2911"/>
    <n v="6608"/>
    <n v="0.441"/>
    <n v="379"/>
    <n v="1119"/>
    <n v="0.33900000000000002"/>
    <n v="2532"/>
    <n v="5489"/>
    <n v="0.46100000000000002"/>
    <n v="7940"/>
  </r>
  <r>
    <x v="21"/>
    <s v="New York Knicks"/>
    <n v="82"/>
    <n v="19855"/>
    <n v="2967"/>
    <n v="6725"/>
    <n v="0.441"/>
    <n v="606"/>
    <n v="1582"/>
    <n v="0.38300000000000001"/>
    <n v="2361"/>
    <n v="5143"/>
    <n v="0.45900000000000002"/>
    <n v="7860"/>
  </r>
  <r>
    <x v="21"/>
    <s v="San Antonio Spurs"/>
    <n v="82"/>
    <n v="19830"/>
    <n v="2908"/>
    <n v="6297"/>
    <n v="0.46200000000000002"/>
    <n v="449"/>
    <n v="1270"/>
    <n v="0.35399999999999998"/>
    <n v="2459"/>
    <n v="5027"/>
    <n v="0.48899999999999999"/>
    <n v="7856"/>
  </r>
  <r>
    <x v="21"/>
    <s v="Phoenix Suns"/>
    <n v="82"/>
    <n v="19805"/>
    <n v="3005"/>
    <n v="6776"/>
    <n v="0.443"/>
    <n v="394"/>
    <n v="1149"/>
    <n v="0.34300000000000003"/>
    <n v="2611"/>
    <n v="5627"/>
    <n v="0.46400000000000002"/>
    <n v="7834"/>
  </r>
  <r>
    <x v="21"/>
    <s v="New Jersey Nets"/>
    <n v="82"/>
    <n v="19755"/>
    <n v="2906"/>
    <n v="6585"/>
    <n v="0.441"/>
    <n v="346"/>
    <n v="1041"/>
    <n v="0.33200000000000002"/>
    <n v="2560"/>
    <n v="5544"/>
    <n v="0.46200000000000002"/>
    <n v="7820"/>
  </r>
  <r>
    <x v="21"/>
    <s v="Portland Trail Blazers"/>
    <n v="82"/>
    <n v="19855"/>
    <n v="2987"/>
    <n v="6491"/>
    <n v="0.46"/>
    <n v="379"/>
    <n v="1150"/>
    <n v="0.33"/>
    <n v="2608"/>
    <n v="5341"/>
    <n v="0.48799999999999999"/>
    <n v="7803"/>
  </r>
  <r>
    <x v="21"/>
    <s v="Chicago Bulls"/>
    <n v="82"/>
    <n v="19930"/>
    <n v="2991"/>
    <n v="6714"/>
    <n v="0.44500000000000001"/>
    <n v="349"/>
    <n v="997"/>
    <n v="0.35"/>
    <n v="2642"/>
    <n v="5717"/>
    <n v="0.46200000000000002"/>
    <n v="7786"/>
  </r>
  <r>
    <x v="21"/>
    <s v="Utah Jazz"/>
    <n v="82"/>
    <n v="19780"/>
    <n v="2894"/>
    <n v="6189"/>
    <n v="0.46800000000000003"/>
    <n v="224"/>
    <n v="641"/>
    <n v="0.34899999999999998"/>
    <n v="2670"/>
    <n v="5548"/>
    <n v="0.48099999999999998"/>
    <n v="7762"/>
  </r>
  <r>
    <x v="21"/>
    <s v="Atlanta Hawks"/>
    <n v="82"/>
    <n v="19905"/>
    <n v="2859"/>
    <n v="6434"/>
    <n v="0.44400000000000001"/>
    <n v="402"/>
    <n v="1141"/>
    <n v="0.35199999999999998"/>
    <n v="2457"/>
    <n v="5293"/>
    <n v="0.46400000000000002"/>
    <n v="7714"/>
  </r>
  <r>
    <x v="21"/>
    <s v="New Orleans Hornets"/>
    <n v="82"/>
    <n v="19905"/>
    <n v="2914"/>
    <n v="6695"/>
    <n v="0.435"/>
    <n v="404"/>
    <n v="1075"/>
    <n v="0.376"/>
    <n v="2510"/>
    <n v="5620"/>
    <n v="0.44700000000000001"/>
    <n v="7699"/>
  </r>
  <r>
    <x v="21"/>
    <s v="Los Angeles Clippers"/>
    <n v="82"/>
    <n v="19755"/>
    <n v="2835"/>
    <n v="6490"/>
    <n v="0.437"/>
    <n v="390"/>
    <n v="1178"/>
    <n v="0.33100000000000002"/>
    <n v="2445"/>
    <n v="5312"/>
    <n v="0.46"/>
    <n v="7693"/>
  </r>
  <r>
    <x v="21"/>
    <s v="Houston Rockets"/>
    <n v="82"/>
    <n v="19930"/>
    <n v="2840"/>
    <n v="6461"/>
    <n v="0.44"/>
    <n v="439"/>
    <n v="1267"/>
    <n v="0.34599999999999997"/>
    <n v="2401"/>
    <n v="5194"/>
    <n v="0.46200000000000002"/>
    <n v="7688"/>
  </r>
  <r>
    <x v="21"/>
    <s v="Boston Celtics"/>
    <n v="82"/>
    <n v="19830"/>
    <n v="2700"/>
    <n v="6509"/>
    <n v="0.41499999999999998"/>
    <n v="719"/>
    <n v="2155"/>
    <n v="0.33400000000000002"/>
    <n v="1981"/>
    <n v="4354"/>
    <n v="0.45500000000000002"/>
    <n v="7599"/>
  </r>
  <r>
    <x v="21"/>
    <s v="Seattle SuperSonics"/>
    <n v="82"/>
    <n v="19855"/>
    <n v="2887"/>
    <n v="6599"/>
    <n v="0.437"/>
    <n v="456"/>
    <n v="1291"/>
    <n v="0.35299999999999998"/>
    <n v="2431"/>
    <n v="5308"/>
    <n v="0.45800000000000002"/>
    <n v="7555"/>
  </r>
  <r>
    <x v="21"/>
    <s v="Washington Wizards"/>
    <n v="82"/>
    <n v="19830"/>
    <n v="2816"/>
    <n v="6394"/>
    <n v="0.44"/>
    <n v="253"/>
    <n v="811"/>
    <n v="0.312"/>
    <n v="2563"/>
    <n v="5583"/>
    <n v="0.45900000000000002"/>
    <n v="7502"/>
  </r>
  <r>
    <x v="21"/>
    <s v="Cleveland Cavaliers"/>
    <n v="82"/>
    <n v="19830"/>
    <n v="2850"/>
    <n v="6746"/>
    <n v="0.42199999999999999"/>
    <n v="293"/>
    <n v="896"/>
    <n v="0.32700000000000001"/>
    <n v="2557"/>
    <n v="5850"/>
    <n v="0.437"/>
    <n v="7495"/>
  </r>
  <r>
    <x v="21"/>
    <s v="Detroit Pistons"/>
    <n v="82"/>
    <n v="19905"/>
    <n v="2700"/>
    <n v="6277"/>
    <n v="0.43"/>
    <n v="533"/>
    <n v="1488"/>
    <n v="0.35799999999999998"/>
    <n v="2167"/>
    <n v="4789"/>
    <n v="0.45200000000000001"/>
    <n v="7492"/>
  </r>
  <r>
    <x v="21"/>
    <s v="Toronto Raptors"/>
    <n v="82"/>
    <n v="19805"/>
    <n v="2847"/>
    <n v="6664"/>
    <n v="0.42699999999999999"/>
    <n v="409"/>
    <n v="1193"/>
    <n v="0.34300000000000003"/>
    <n v="2438"/>
    <n v="5471"/>
    <n v="0.44600000000000001"/>
    <n v="7453"/>
  </r>
  <r>
    <x v="21"/>
    <s v="Miami Heat"/>
    <n v="82"/>
    <n v="19830"/>
    <n v="2688"/>
    <n v="6517"/>
    <n v="0.41199999999999998"/>
    <n v="348"/>
    <n v="1100"/>
    <n v="0.316"/>
    <n v="2340"/>
    <n v="5417"/>
    <n v="0.432"/>
    <n v="7016"/>
  </r>
  <r>
    <x v="21"/>
    <s v="Denver Nuggets"/>
    <n v="82"/>
    <n v="19730"/>
    <n v="2689"/>
    <n v="6544"/>
    <n v="0.41099999999999998"/>
    <n v="229"/>
    <n v="824"/>
    <n v="0.27800000000000002"/>
    <n v="2460"/>
    <n v="5720"/>
    <n v="0.43"/>
    <n v="6901"/>
  </r>
  <r>
    <x v="22"/>
    <s v="Dallas Mavericks"/>
    <n v="82"/>
    <n v="19880"/>
    <n v="3200"/>
    <n v="6930"/>
    <n v="0.46200000000000002"/>
    <n v="621"/>
    <n v="1645"/>
    <n v="0.378"/>
    <n v="2579"/>
    <n v="5285"/>
    <n v="0.48799999999999999"/>
    <n v="8629"/>
  </r>
  <r>
    <x v="22"/>
    <s v="Sacramento Kings"/>
    <n v="82"/>
    <n v="19755"/>
    <n v="3267"/>
    <n v="7003"/>
    <n v="0.46700000000000003"/>
    <n v="426"/>
    <n v="1160"/>
    <n v="0.36699999999999999"/>
    <n v="2841"/>
    <n v="5843"/>
    <n v="0.48599999999999999"/>
    <n v="8578"/>
  </r>
  <r>
    <x v="22"/>
    <s v="Los Angeles Lakers"/>
    <n v="82"/>
    <n v="19780"/>
    <n v="3150"/>
    <n v="6840"/>
    <n v="0.46100000000000002"/>
    <n v="510"/>
    <n v="1439"/>
    <n v="0.35399999999999998"/>
    <n v="2640"/>
    <n v="5401"/>
    <n v="0.48899999999999999"/>
    <n v="8304"/>
  </r>
  <r>
    <x v="22"/>
    <s v="Orlando Magic"/>
    <n v="82"/>
    <n v="19830"/>
    <n v="3087"/>
    <n v="6893"/>
    <n v="0.44800000000000001"/>
    <n v="620"/>
    <n v="1660"/>
    <n v="0.373"/>
    <n v="2467"/>
    <n v="5233"/>
    <n v="0.47099999999999997"/>
    <n v="8240"/>
  </r>
  <r>
    <x v="22"/>
    <s v="Minnesota Timberwolves"/>
    <n v="82"/>
    <n v="19805"/>
    <n v="3175"/>
    <n v="6887"/>
    <n v="0.46100000000000002"/>
    <n v="396"/>
    <n v="1047"/>
    <n v="0.378"/>
    <n v="2779"/>
    <n v="5840"/>
    <n v="0.47599999999999998"/>
    <n v="8145"/>
  </r>
  <r>
    <x v="22"/>
    <s v="Seattle SuperSonics"/>
    <n v="82"/>
    <n v="19830"/>
    <n v="3131"/>
    <n v="6681"/>
    <n v="0.46899999999999997"/>
    <n v="489"/>
    <n v="1292"/>
    <n v="0.378"/>
    <n v="2642"/>
    <n v="5389"/>
    <n v="0.49"/>
    <n v="8014"/>
  </r>
  <r>
    <x v="22"/>
    <s v="Golden State Warriors"/>
    <n v="82"/>
    <n v="19780"/>
    <n v="2998"/>
    <n v="6989"/>
    <n v="0.42899999999999999"/>
    <n v="320"/>
    <n v="994"/>
    <n v="0.32200000000000001"/>
    <n v="2678"/>
    <n v="5995"/>
    <n v="0.44700000000000001"/>
    <n v="8009"/>
  </r>
  <r>
    <x v="22"/>
    <s v="Milwaukee Bucks"/>
    <n v="82"/>
    <n v="19905"/>
    <n v="3041"/>
    <n v="6577"/>
    <n v="0.46200000000000002"/>
    <n v="593"/>
    <n v="1583"/>
    <n v="0.375"/>
    <n v="2448"/>
    <n v="4994"/>
    <n v="0.49"/>
    <n v="7996"/>
  </r>
  <r>
    <x v="22"/>
    <s v="Indiana Pacers"/>
    <n v="82"/>
    <n v="19905"/>
    <n v="2935"/>
    <n v="6580"/>
    <n v="0.44600000000000001"/>
    <n v="405"/>
    <n v="1195"/>
    <n v="0.33900000000000002"/>
    <n v="2530"/>
    <n v="5385"/>
    <n v="0.47"/>
    <n v="7938"/>
  </r>
  <r>
    <x v="22"/>
    <s v="San Antonio Spurs"/>
    <n v="82"/>
    <n v="19855"/>
    <n v="2913"/>
    <n v="6363"/>
    <n v="0.45800000000000002"/>
    <n v="438"/>
    <n v="1211"/>
    <n v="0.36199999999999999"/>
    <n v="2475"/>
    <n v="5152"/>
    <n v="0.48"/>
    <n v="7932"/>
  </r>
  <r>
    <x v="22"/>
    <s v="Portland Trail Blazers"/>
    <n v="82"/>
    <n v="19830"/>
    <n v="3004"/>
    <n v="6671"/>
    <n v="0.45"/>
    <n v="466"/>
    <n v="1318"/>
    <n v="0.35399999999999998"/>
    <n v="2538"/>
    <n v="5353"/>
    <n v="0.47399999999999998"/>
    <n v="7925"/>
  </r>
  <r>
    <x v="22"/>
    <s v="Boston Celtics"/>
    <n v="82"/>
    <n v="19830"/>
    <n v="2852"/>
    <n v="6731"/>
    <n v="0.42399999999999999"/>
    <n v="699"/>
    <n v="1946"/>
    <n v="0.35899999999999999"/>
    <n v="2153"/>
    <n v="4785"/>
    <n v="0.45"/>
    <n v="7901"/>
  </r>
  <r>
    <x v="22"/>
    <s v="New Jersey Nets"/>
    <n v="82"/>
    <n v="19830"/>
    <n v="3042"/>
    <n v="6816"/>
    <n v="0.44600000000000001"/>
    <n v="403"/>
    <n v="1194"/>
    <n v="0.33800000000000002"/>
    <n v="2639"/>
    <n v="5622"/>
    <n v="0.46899999999999997"/>
    <n v="7889"/>
  </r>
  <r>
    <x v="22"/>
    <s v="Utah Jazz"/>
    <n v="82"/>
    <n v="19830"/>
    <n v="2869"/>
    <n v="6374"/>
    <n v="0.45"/>
    <n v="280"/>
    <n v="842"/>
    <n v="0.33300000000000002"/>
    <n v="2589"/>
    <n v="5532"/>
    <n v="0.46800000000000003"/>
    <n v="7871"/>
  </r>
  <r>
    <x v="22"/>
    <s v="Los Angeles Clippers"/>
    <n v="82"/>
    <n v="19805"/>
    <n v="2970"/>
    <n v="6668"/>
    <n v="0.44500000000000001"/>
    <n v="408"/>
    <n v="1147"/>
    <n v="0.35599999999999998"/>
    <n v="2562"/>
    <n v="5521"/>
    <n v="0.46400000000000002"/>
    <n v="7846"/>
  </r>
  <r>
    <x v="22"/>
    <s v="Cleveland Cavaliers"/>
    <n v="82"/>
    <n v="19855"/>
    <n v="2948"/>
    <n v="6582"/>
    <n v="0.44800000000000001"/>
    <n v="387"/>
    <n v="1026"/>
    <n v="0.377"/>
    <n v="2561"/>
    <n v="5556"/>
    <n v="0.46100000000000002"/>
    <n v="7812"/>
  </r>
  <r>
    <x v="22"/>
    <s v="Phoenix Suns"/>
    <n v="82"/>
    <n v="19830"/>
    <n v="3097"/>
    <n v="6934"/>
    <n v="0.44700000000000001"/>
    <n v="358"/>
    <n v="1096"/>
    <n v="0.32700000000000001"/>
    <n v="2739"/>
    <n v="5838"/>
    <n v="0.46899999999999997"/>
    <n v="7802"/>
  </r>
  <r>
    <x v="22"/>
    <s v="Detroit Pistons"/>
    <n v="82"/>
    <n v="19680"/>
    <n v="2845"/>
    <n v="6300"/>
    <n v="0.45200000000000001"/>
    <n v="567"/>
    <n v="1509"/>
    <n v="0.376"/>
    <n v="2278"/>
    <n v="4791"/>
    <n v="0.47499999999999998"/>
    <n v="7735"/>
  </r>
  <r>
    <x v="22"/>
    <s v="Atlanta Hawks"/>
    <n v="82"/>
    <n v="19780"/>
    <n v="2901"/>
    <n v="6610"/>
    <n v="0.439"/>
    <n v="423"/>
    <n v="1194"/>
    <n v="0.35399999999999998"/>
    <n v="2478"/>
    <n v="5416"/>
    <n v="0.45800000000000002"/>
    <n v="7711"/>
  </r>
  <r>
    <x v="22"/>
    <s v="Charlotte Hornets"/>
    <n v="82"/>
    <n v="19755"/>
    <n v="2893"/>
    <n v="6580"/>
    <n v="0.44"/>
    <n v="346"/>
    <n v="994"/>
    <n v="0.34799999999999998"/>
    <n v="2547"/>
    <n v="5586"/>
    <n v="0.45600000000000002"/>
    <n v="7700"/>
  </r>
  <r>
    <x v="22"/>
    <s v="Washington Wizards"/>
    <n v="82"/>
    <n v="19730"/>
    <n v="2938"/>
    <n v="6664"/>
    <n v="0.441"/>
    <n v="305"/>
    <n v="786"/>
    <n v="0.38800000000000001"/>
    <n v="2633"/>
    <n v="5878"/>
    <n v="0.44800000000000001"/>
    <n v="7609"/>
  </r>
  <r>
    <x v="22"/>
    <s v="Houston Rockets"/>
    <n v="82"/>
    <n v="19980"/>
    <n v="2837"/>
    <n v="6629"/>
    <n v="0.42799999999999999"/>
    <n v="496"/>
    <n v="1480"/>
    <n v="0.33500000000000002"/>
    <n v="2341"/>
    <n v="5149"/>
    <n v="0.45500000000000002"/>
    <n v="7572"/>
  </r>
  <r>
    <x v="22"/>
    <s v="Denver Nuggets"/>
    <n v="82"/>
    <n v="19805"/>
    <n v="2915"/>
    <n v="6870"/>
    <n v="0.42399999999999999"/>
    <n v="423"/>
    <n v="1285"/>
    <n v="0.32900000000000001"/>
    <n v="2492"/>
    <n v="5585"/>
    <n v="0.44600000000000001"/>
    <n v="7559"/>
  </r>
  <r>
    <x v="22"/>
    <s v="New York Knicks"/>
    <n v="82"/>
    <n v="19805"/>
    <n v="2817"/>
    <n v="6520"/>
    <n v="0.432"/>
    <n v="474"/>
    <n v="1344"/>
    <n v="0.35299999999999998"/>
    <n v="2343"/>
    <n v="5176"/>
    <n v="0.45300000000000001"/>
    <n v="7514"/>
  </r>
  <r>
    <x v="22"/>
    <s v="Toronto Raptors"/>
    <n v="82"/>
    <n v="19755"/>
    <n v="2919"/>
    <n v="6727"/>
    <n v="0.434"/>
    <n v="387"/>
    <n v="1109"/>
    <n v="0.34899999999999998"/>
    <n v="2532"/>
    <n v="5618"/>
    <n v="0.45100000000000001"/>
    <n v="7494"/>
  </r>
  <r>
    <x v="22"/>
    <s v="Philadelphia 76ers"/>
    <n v="82"/>
    <n v="19730"/>
    <n v="2804"/>
    <n v="6436"/>
    <n v="0.436"/>
    <n v="214"/>
    <n v="715"/>
    <n v="0.29899999999999999"/>
    <n v="2590"/>
    <n v="5721"/>
    <n v="0.45300000000000001"/>
    <n v="7461"/>
  </r>
  <r>
    <x v="22"/>
    <s v="Memphis Grizzlies"/>
    <n v="82"/>
    <n v="19780"/>
    <n v="2851"/>
    <n v="6535"/>
    <n v="0.436"/>
    <n v="336"/>
    <n v="1096"/>
    <n v="0.307"/>
    <n v="2515"/>
    <n v="5439"/>
    <n v="0.46200000000000002"/>
    <n v="7372"/>
  </r>
  <r>
    <x v="22"/>
    <s v="Chicago Bulls"/>
    <n v="82"/>
    <n v="19805"/>
    <n v="2811"/>
    <n v="6491"/>
    <n v="0.433"/>
    <n v="300"/>
    <n v="868"/>
    <n v="0.34599999999999997"/>
    <n v="2511"/>
    <n v="5623"/>
    <n v="0.44700000000000001"/>
    <n v="7335"/>
  </r>
  <r>
    <x v="22"/>
    <s v="Miami Heat"/>
    <n v="82"/>
    <n v="19930"/>
    <n v="2801"/>
    <n v="6382"/>
    <n v="0.439"/>
    <n v="312"/>
    <n v="899"/>
    <n v="0.34699999999999998"/>
    <n v="2489"/>
    <n v="5483"/>
    <n v="0.45400000000000001"/>
    <n v="7150"/>
  </r>
  <r>
    <x v="23"/>
    <s v="Sacramento Kings"/>
    <n v="82"/>
    <n v="20080"/>
    <n v="3132"/>
    <n v="6969"/>
    <n v="0.44900000000000001"/>
    <n v="479"/>
    <n v="1353"/>
    <n v="0.35399999999999998"/>
    <n v="2653"/>
    <n v="5616"/>
    <n v="0.47199999999999998"/>
    <n v="8343"/>
  </r>
  <r>
    <x v="23"/>
    <s v="Milwaukee Bucks"/>
    <n v="82"/>
    <n v="19780"/>
    <n v="3112"/>
    <n v="6798"/>
    <n v="0.45800000000000002"/>
    <n v="562"/>
    <n v="1481"/>
    <n v="0.379"/>
    <n v="2550"/>
    <n v="5317"/>
    <n v="0.48"/>
    <n v="8260"/>
  </r>
  <r>
    <x v="23"/>
    <s v="Los Angeles Lakers"/>
    <n v="82"/>
    <n v="19905"/>
    <n v="3109"/>
    <n v="6685"/>
    <n v="0.46500000000000002"/>
    <n v="439"/>
    <n v="1275"/>
    <n v="0.34399999999999997"/>
    <n v="2670"/>
    <n v="5410"/>
    <n v="0.49399999999999999"/>
    <n v="8251"/>
  </r>
  <r>
    <x v="23"/>
    <s v="Dallas Mavericks"/>
    <n v="82"/>
    <n v="19805"/>
    <n v="3085"/>
    <n v="6716"/>
    <n v="0.45900000000000002"/>
    <n v="517"/>
    <n v="1357"/>
    <n v="0.38100000000000001"/>
    <n v="2568"/>
    <n v="5359"/>
    <n v="0.47899999999999998"/>
    <n v="8239"/>
  </r>
  <r>
    <x v="23"/>
    <s v="Toronto Raptors"/>
    <n v="82"/>
    <n v="19955"/>
    <n v="3048"/>
    <n v="6972"/>
    <n v="0.437"/>
    <n v="429"/>
    <n v="1164"/>
    <n v="0.36899999999999999"/>
    <n v="2619"/>
    <n v="5808"/>
    <n v="0.45100000000000001"/>
    <n v="8007"/>
  </r>
  <r>
    <x v="23"/>
    <s v="Orlando Magic"/>
    <n v="82"/>
    <n v="19955"/>
    <n v="3013"/>
    <n v="6873"/>
    <n v="0.438"/>
    <n v="490"/>
    <n v="1346"/>
    <n v="0.36399999999999999"/>
    <n v="2523"/>
    <n v="5527"/>
    <n v="0.45600000000000002"/>
    <n v="7992"/>
  </r>
  <r>
    <x v="23"/>
    <s v="Minnesota Timberwolves"/>
    <n v="82"/>
    <n v="19830"/>
    <n v="3148"/>
    <n v="6871"/>
    <n v="0.45800000000000002"/>
    <n v="322"/>
    <n v="901"/>
    <n v="0.35699999999999998"/>
    <n v="2826"/>
    <n v="5970"/>
    <n v="0.47299999999999998"/>
    <n v="7982"/>
  </r>
  <r>
    <x v="23"/>
    <s v="Seattle SuperSonics"/>
    <n v="82"/>
    <n v="19805"/>
    <n v="3029"/>
    <n v="6649"/>
    <n v="0.45600000000000002"/>
    <n v="466"/>
    <n v="1169"/>
    <n v="0.39900000000000002"/>
    <n v="2563"/>
    <n v="5480"/>
    <n v="0.46800000000000003"/>
    <n v="7978"/>
  </r>
  <r>
    <x v="23"/>
    <s v="Houston Rockets"/>
    <n v="82"/>
    <n v="19830"/>
    <n v="2943"/>
    <n v="6494"/>
    <n v="0.45300000000000001"/>
    <n v="504"/>
    <n v="1412"/>
    <n v="0.35699999999999998"/>
    <n v="2439"/>
    <n v="5082"/>
    <n v="0.48"/>
    <n v="7972"/>
  </r>
  <r>
    <x v="23"/>
    <s v="Utah Jazz"/>
    <n v="82"/>
    <n v="19780"/>
    <n v="2960"/>
    <n v="6289"/>
    <n v="0.47099999999999997"/>
    <n v="325"/>
    <n v="852"/>
    <n v="0.38100000000000001"/>
    <n v="2635"/>
    <n v="5437"/>
    <n v="0.48499999999999999"/>
    <n v="7959"/>
  </r>
  <r>
    <x v="23"/>
    <s v="Denver Nuggets"/>
    <n v="82"/>
    <n v="19780"/>
    <n v="2979"/>
    <n v="6877"/>
    <n v="0.433"/>
    <n v="512"/>
    <n v="1444"/>
    <n v="0.35499999999999998"/>
    <n v="2467"/>
    <n v="5433"/>
    <n v="0.45400000000000001"/>
    <n v="7918"/>
  </r>
  <r>
    <x v="23"/>
    <s v="San Antonio Spurs"/>
    <n v="82"/>
    <n v="19830"/>
    <n v="2884"/>
    <n v="6262"/>
    <n v="0.46100000000000002"/>
    <n v="445"/>
    <n v="1094"/>
    <n v="0.40699999999999997"/>
    <n v="2439"/>
    <n v="5168"/>
    <n v="0.47199999999999998"/>
    <n v="7886"/>
  </r>
  <r>
    <x v="23"/>
    <s v="Detroit Pistons"/>
    <n v="82"/>
    <n v="19855"/>
    <n v="2919"/>
    <n v="6880"/>
    <n v="0.42399999999999999"/>
    <n v="389"/>
    <n v="1112"/>
    <n v="0.35"/>
    <n v="2530"/>
    <n v="5768"/>
    <n v="0.439"/>
    <n v="7837"/>
  </r>
  <r>
    <x v="23"/>
    <s v="Portland Trail Blazers"/>
    <n v="82"/>
    <n v="19780"/>
    <n v="3004"/>
    <n v="6417"/>
    <n v="0.46800000000000003"/>
    <n v="369"/>
    <n v="1057"/>
    <n v="0.34899999999999998"/>
    <n v="2635"/>
    <n v="5360"/>
    <n v="0.49199999999999999"/>
    <n v="7824"/>
  </r>
  <r>
    <x v="23"/>
    <s v="Philadelphia 76ers"/>
    <n v="82"/>
    <n v="19855"/>
    <n v="2902"/>
    <n v="6487"/>
    <n v="0.44700000000000001"/>
    <n v="262"/>
    <n v="803"/>
    <n v="0.32600000000000001"/>
    <n v="2640"/>
    <n v="5684"/>
    <n v="0.46400000000000002"/>
    <n v="7763"/>
  </r>
  <r>
    <x v="23"/>
    <s v="Boston Celtics"/>
    <n v="82"/>
    <n v="19830"/>
    <n v="2773"/>
    <n v="6485"/>
    <n v="0.42799999999999999"/>
    <n v="592"/>
    <n v="1633"/>
    <n v="0.36299999999999999"/>
    <n v="2181"/>
    <n v="4852"/>
    <n v="0.45"/>
    <n v="7759"/>
  </r>
  <r>
    <x v="23"/>
    <s v="Phoenix Suns"/>
    <n v="82"/>
    <n v="19805"/>
    <n v="2944"/>
    <n v="6757"/>
    <n v="0.436"/>
    <n v="332"/>
    <n v="1054"/>
    <n v="0.315"/>
    <n v="2612"/>
    <n v="5703"/>
    <n v="0.45800000000000002"/>
    <n v="7710"/>
  </r>
  <r>
    <x v="23"/>
    <s v="Washington Wizards"/>
    <n v="82"/>
    <n v="19680"/>
    <n v="2833"/>
    <n v="6453"/>
    <n v="0.439"/>
    <n v="275"/>
    <n v="848"/>
    <n v="0.32400000000000001"/>
    <n v="2558"/>
    <n v="5605"/>
    <n v="0.45600000000000002"/>
    <n v="7645"/>
  </r>
  <r>
    <x v="23"/>
    <s v="Indiana Pacers"/>
    <n v="82"/>
    <n v="19980"/>
    <n v="2828"/>
    <n v="6431"/>
    <n v="0.44"/>
    <n v="396"/>
    <n v="1159"/>
    <n v="0.34200000000000003"/>
    <n v="2432"/>
    <n v="5272"/>
    <n v="0.46100000000000002"/>
    <n v="7591"/>
  </r>
  <r>
    <x v="23"/>
    <s v="Golden State Warriors"/>
    <n v="82"/>
    <n v="19780"/>
    <n v="2937"/>
    <n v="7175"/>
    <n v="0.40899999999999997"/>
    <n v="282"/>
    <n v="964"/>
    <n v="0.29299999999999998"/>
    <n v="2655"/>
    <n v="6211"/>
    <n v="0.42699999999999999"/>
    <n v="7584"/>
  </r>
  <r>
    <x v="23"/>
    <s v="Los Angeles Clippers"/>
    <n v="82"/>
    <n v="20030"/>
    <n v="2896"/>
    <n v="6467"/>
    <n v="0.44800000000000001"/>
    <n v="360"/>
    <n v="1063"/>
    <n v="0.33900000000000002"/>
    <n v="2536"/>
    <n v="5404"/>
    <n v="0.46899999999999997"/>
    <n v="7581"/>
  </r>
  <r>
    <x v="23"/>
    <s v="Cleveland Cavaliers"/>
    <n v="82"/>
    <n v="19830"/>
    <n v="2890"/>
    <n v="6532"/>
    <n v="0.442"/>
    <n v="220"/>
    <n v="659"/>
    <n v="0.33400000000000002"/>
    <n v="2670"/>
    <n v="5873"/>
    <n v="0.45500000000000002"/>
    <n v="7561"/>
  </r>
  <r>
    <x v="23"/>
    <s v="New Jersey Nets"/>
    <n v="82"/>
    <n v="19730"/>
    <n v="2781"/>
    <n v="6550"/>
    <n v="0.42499999999999999"/>
    <n v="361"/>
    <n v="1084"/>
    <n v="0.33300000000000002"/>
    <n v="2420"/>
    <n v="5466"/>
    <n v="0.443"/>
    <n v="7552"/>
  </r>
  <r>
    <x v="23"/>
    <s v="Charlotte Hornets"/>
    <n v="82"/>
    <n v="19880"/>
    <n v="2800"/>
    <n v="6501"/>
    <n v="0.43099999999999999"/>
    <n v="340"/>
    <n v="984"/>
    <n v="0.34599999999999997"/>
    <n v="2460"/>
    <n v="5517"/>
    <n v="0.44600000000000001"/>
    <n v="7539"/>
  </r>
  <r>
    <x v="23"/>
    <s v="Vancouver Grizzlies"/>
    <n v="82"/>
    <n v="19780"/>
    <n v="2870"/>
    <n v="6539"/>
    <n v="0.439"/>
    <n v="325"/>
    <n v="947"/>
    <n v="0.34300000000000003"/>
    <n v="2545"/>
    <n v="5592"/>
    <n v="0.45500000000000002"/>
    <n v="7522"/>
  </r>
  <r>
    <x v="23"/>
    <s v="Atlanta Hawks"/>
    <n v="82"/>
    <n v="19730"/>
    <n v="2876"/>
    <n v="6668"/>
    <n v="0.43099999999999999"/>
    <n v="333"/>
    <n v="933"/>
    <n v="0.35699999999999998"/>
    <n v="2543"/>
    <n v="5735"/>
    <n v="0.443"/>
    <n v="7459"/>
  </r>
  <r>
    <x v="23"/>
    <s v="Miami Heat"/>
    <n v="82"/>
    <n v="19880"/>
    <n v="2694"/>
    <n v="6258"/>
    <n v="0.43"/>
    <n v="478"/>
    <n v="1384"/>
    <n v="0.34499999999999997"/>
    <n v="2216"/>
    <n v="4874"/>
    <n v="0.45500000000000002"/>
    <n v="7289"/>
  </r>
  <r>
    <x v="23"/>
    <s v="New York Knicks"/>
    <n v="82"/>
    <n v="19905"/>
    <n v="2755"/>
    <n v="6198"/>
    <n v="0.44400000000000001"/>
    <n v="391"/>
    <n v="1115"/>
    <n v="0.35099999999999998"/>
    <n v="2364"/>
    <n v="5083"/>
    <n v="0.46500000000000002"/>
    <n v="7275"/>
  </r>
  <r>
    <x v="23"/>
    <s v="Chicago Bulls"/>
    <n v="82"/>
    <n v="19855"/>
    <n v="2721"/>
    <n v="6411"/>
    <n v="0.42399999999999999"/>
    <n v="329"/>
    <n v="950"/>
    <n v="0.34599999999999997"/>
    <n v="2392"/>
    <n v="5461"/>
    <n v="0.438"/>
    <n v="7181"/>
  </r>
  <r>
    <x v="24"/>
    <s v="Sacramento Kings"/>
    <n v="82"/>
    <n v="19805"/>
    <n v="3276"/>
    <n v="7288"/>
    <n v="0.45"/>
    <n v="534"/>
    <n v="1656"/>
    <n v="0.32200000000000001"/>
    <n v="2742"/>
    <n v="5632"/>
    <n v="0.48699999999999999"/>
    <n v="8607"/>
  </r>
  <r>
    <x v="24"/>
    <s v="Detroit Pistons"/>
    <n v="82"/>
    <n v="19830"/>
    <n v="3044"/>
    <n v="6635"/>
    <n v="0.45900000000000002"/>
    <n v="439"/>
    <n v="1223"/>
    <n v="0.35899999999999999"/>
    <n v="2605"/>
    <n v="5412"/>
    <n v="0.48099999999999998"/>
    <n v="8483"/>
  </r>
  <r>
    <x v="24"/>
    <s v="Dallas Mavericks"/>
    <n v="82"/>
    <n v="19730"/>
    <n v="3195"/>
    <n v="7047"/>
    <n v="0.45300000000000001"/>
    <n v="519"/>
    <n v="1326"/>
    <n v="0.39100000000000001"/>
    <n v="2676"/>
    <n v="5721"/>
    <n v="0.46800000000000003"/>
    <n v="8316"/>
  </r>
  <r>
    <x v="24"/>
    <s v="Indiana Pacers"/>
    <n v="82"/>
    <n v="19730"/>
    <n v="3047"/>
    <n v="6640"/>
    <n v="0.45900000000000002"/>
    <n v="583"/>
    <n v="1487"/>
    <n v="0.39200000000000002"/>
    <n v="2464"/>
    <n v="5153"/>
    <n v="0.47799999999999998"/>
    <n v="8306"/>
  </r>
  <r>
    <x v="24"/>
    <s v="Milwaukee Bucks"/>
    <n v="82"/>
    <n v="19855"/>
    <n v="3174"/>
    <n v="6827"/>
    <n v="0.46500000000000002"/>
    <n v="394"/>
    <n v="1069"/>
    <n v="0.36899999999999999"/>
    <n v="2780"/>
    <n v="5758"/>
    <n v="0.48299999999999998"/>
    <n v="8300"/>
  </r>
  <r>
    <x v="24"/>
    <s v="Los Angeles Lakers"/>
    <n v="82"/>
    <n v="19805"/>
    <n v="3137"/>
    <n v="6836"/>
    <n v="0.45900000000000002"/>
    <n v="344"/>
    <n v="1047"/>
    <n v="0.32900000000000001"/>
    <n v="2793"/>
    <n v="5789"/>
    <n v="0.48199999999999998"/>
    <n v="8267"/>
  </r>
  <r>
    <x v="24"/>
    <s v="Orlando Magic"/>
    <n v="82"/>
    <n v="19755"/>
    <n v="3169"/>
    <n v="7014"/>
    <n v="0.45200000000000001"/>
    <n v="294"/>
    <n v="870"/>
    <n v="0.33800000000000002"/>
    <n v="2875"/>
    <n v="6144"/>
    <n v="0.46800000000000003"/>
    <n v="8206"/>
  </r>
  <r>
    <x v="24"/>
    <s v="Houston Rockets"/>
    <n v="82"/>
    <n v="19830"/>
    <n v="3001"/>
    <n v="6664"/>
    <n v="0.45"/>
    <n v="581"/>
    <n v="1625"/>
    <n v="0.35799999999999998"/>
    <n v="2420"/>
    <n v="5039"/>
    <n v="0.48"/>
    <n v="8156"/>
  </r>
  <r>
    <x v="24"/>
    <s v="Boston Celtics"/>
    <n v="82"/>
    <n v="19730"/>
    <n v="3054"/>
    <n v="6880"/>
    <n v="0.44400000000000001"/>
    <n v="417"/>
    <n v="1260"/>
    <n v="0.33100000000000002"/>
    <n v="2637"/>
    <n v="5620"/>
    <n v="0.46899999999999997"/>
    <n v="8146"/>
  </r>
  <r>
    <x v="24"/>
    <s v="Seattle SuperSonics"/>
    <n v="82"/>
    <n v="19780"/>
    <n v="3108"/>
    <n v="6946"/>
    <n v="0.44700000000000001"/>
    <n v="546"/>
    <n v="1611"/>
    <n v="0.33900000000000002"/>
    <n v="2562"/>
    <n v="5335"/>
    <n v="0.48"/>
    <n v="8125"/>
  </r>
  <r>
    <x v="24"/>
    <s v="Denver Nuggets"/>
    <n v="82"/>
    <n v="19855"/>
    <n v="3057"/>
    <n v="6911"/>
    <n v="0.442"/>
    <n v="470"/>
    <n v="1397"/>
    <n v="0.33600000000000002"/>
    <n v="2587"/>
    <n v="5514"/>
    <n v="0.46899999999999997"/>
    <n v="8115"/>
  </r>
  <r>
    <x v="24"/>
    <s v="Phoenix Suns"/>
    <n v="82"/>
    <n v="19805"/>
    <n v="3093"/>
    <n v="6771"/>
    <n v="0.45700000000000002"/>
    <n v="458"/>
    <n v="1246"/>
    <n v="0.36799999999999999"/>
    <n v="2635"/>
    <n v="5525"/>
    <n v="0.47699999999999998"/>
    <n v="8111"/>
  </r>
  <r>
    <x v="24"/>
    <s v="Minnesota Timberwolves"/>
    <n v="82"/>
    <n v="19905"/>
    <n v="3226"/>
    <n v="6910"/>
    <n v="0.46700000000000003"/>
    <n v="248"/>
    <n v="716"/>
    <n v="0.34599999999999997"/>
    <n v="2978"/>
    <n v="6194"/>
    <n v="0.48099999999999998"/>
    <n v="8079"/>
  </r>
  <r>
    <x v="24"/>
    <s v="Charlotte Hornets"/>
    <n v="82"/>
    <n v="19780"/>
    <n v="2935"/>
    <n v="6533"/>
    <n v="0.44900000000000001"/>
    <n v="339"/>
    <n v="1001"/>
    <n v="0.33900000000000002"/>
    <n v="2596"/>
    <n v="5532"/>
    <n v="0.46899999999999997"/>
    <n v="8072"/>
  </r>
  <r>
    <x v="24"/>
    <s v="New Jersey Nets"/>
    <n v="82"/>
    <n v="19830"/>
    <n v="2979"/>
    <n v="6881"/>
    <n v="0.433"/>
    <n v="477"/>
    <n v="1374"/>
    <n v="0.34699999999999998"/>
    <n v="2502"/>
    <n v="5507"/>
    <n v="0.45400000000000001"/>
    <n v="8036"/>
  </r>
  <r>
    <x v="24"/>
    <s v="Portland Trail Blazers"/>
    <n v="82"/>
    <n v="19780"/>
    <n v="3021"/>
    <n v="6430"/>
    <n v="0.47"/>
    <n v="407"/>
    <n v="1128"/>
    <n v="0.36099999999999999"/>
    <n v="2614"/>
    <n v="5302"/>
    <n v="0.49299999999999999"/>
    <n v="7991"/>
  </r>
  <r>
    <x v="24"/>
    <s v="Toronto Raptors"/>
    <n v="82"/>
    <n v="19755"/>
    <n v="2980"/>
    <n v="6882"/>
    <n v="0.433"/>
    <n v="425"/>
    <n v="1171"/>
    <n v="0.36299999999999999"/>
    <n v="2555"/>
    <n v="5711"/>
    <n v="0.44700000000000001"/>
    <n v="7968"/>
  </r>
  <r>
    <x v="24"/>
    <s v="Cleveland Cavaliers"/>
    <n v="82"/>
    <n v="19855"/>
    <n v="2977"/>
    <n v="6734"/>
    <n v="0.442"/>
    <n v="343"/>
    <n v="919"/>
    <n v="0.373"/>
    <n v="2634"/>
    <n v="5815"/>
    <n v="0.45300000000000001"/>
    <n v="7950"/>
  </r>
  <r>
    <x v="24"/>
    <s v="Washington Wizards"/>
    <n v="82"/>
    <n v="19805"/>
    <n v="3010"/>
    <n v="6681"/>
    <n v="0.45100000000000001"/>
    <n v="335"/>
    <n v="890"/>
    <n v="0.376"/>
    <n v="2675"/>
    <n v="5791"/>
    <n v="0.46200000000000002"/>
    <n v="7921"/>
  </r>
  <r>
    <x v="24"/>
    <s v="Utah Jazz"/>
    <n v="82"/>
    <n v="19755"/>
    <n v="2962"/>
    <n v="6380"/>
    <n v="0.46400000000000002"/>
    <n v="329"/>
    <n v="854"/>
    <n v="0.38500000000000001"/>
    <n v="2633"/>
    <n v="5526"/>
    <n v="0.47599999999999998"/>
    <n v="7914"/>
  </r>
  <r>
    <x v="24"/>
    <s v="San Antonio Spurs"/>
    <n v="82"/>
    <n v="19855"/>
    <n v="2952"/>
    <n v="6393"/>
    <n v="0.46200000000000002"/>
    <n v="330"/>
    <n v="882"/>
    <n v="0.374"/>
    <n v="2622"/>
    <n v="5511"/>
    <n v="0.47599999999999998"/>
    <n v="7886"/>
  </r>
  <r>
    <x v="24"/>
    <s v="Golden State Warriors"/>
    <n v="82"/>
    <n v="19755"/>
    <n v="2996"/>
    <n v="7140"/>
    <n v="0.42"/>
    <n v="345"/>
    <n v="1069"/>
    <n v="0.32300000000000001"/>
    <n v="2651"/>
    <n v="6071"/>
    <n v="0.437"/>
    <n v="7834"/>
  </r>
  <r>
    <x v="24"/>
    <s v="Philadelphia 76ers"/>
    <n v="82"/>
    <n v="19830"/>
    <n v="2993"/>
    <n v="6776"/>
    <n v="0.442"/>
    <n v="208"/>
    <n v="643"/>
    <n v="0.32300000000000001"/>
    <n v="2785"/>
    <n v="6133"/>
    <n v="0.45400000000000001"/>
    <n v="7771"/>
  </r>
  <r>
    <x v="24"/>
    <s v="Miami Heat"/>
    <n v="82"/>
    <n v="19830"/>
    <n v="2974"/>
    <n v="6462"/>
    <n v="0.46"/>
    <n v="446"/>
    <n v="1202"/>
    <n v="0.371"/>
    <n v="2528"/>
    <n v="5260"/>
    <n v="0.48099999999999998"/>
    <n v="7739"/>
  </r>
  <r>
    <x v="24"/>
    <s v="Atlanta Hawks"/>
    <n v="82"/>
    <n v="19830"/>
    <n v="3000"/>
    <n v="6807"/>
    <n v="0.441"/>
    <n v="258"/>
    <n v="814"/>
    <n v="0.317"/>
    <n v="2742"/>
    <n v="5993"/>
    <n v="0.45800000000000002"/>
    <n v="7735"/>
  </r>
  <r>
    <x v="24"/>
    <s v="Vancouver Grizzlies"/>
    <n v="82"/>
    <n v="19855"/>
    <n v="2892"/>
    <n v="6441"/>
    <n v="0.44900000000000001"/>
    <n v="324"/>
    <n v="898"/>
    <n v="0.36099999999999999"/>
    <n v="2568"/>
    <n v="5543"/>
    <n v="0.46300000000000002"/>
    <n v="7702"/>
  </r>
  <r>
    <x v="24"/>
    <s v="New York Knicks"/>
    <n v="82"/>
    <n v="19830"/>
    <n v="2897"/>
    <n v="6374"/>
    <n v="0.45500000000000002"/>
    <n v="351"/>
    <n v="937"/>
    <n v="0.375"/>
    <n v="2546"/>
    <n v="5437"/>
    <n v="0.46800000000000003"/>
    <n v="7555"/>
  </r>
  <r>
    <x v="24"/>
    <s v="Los Angeles Clippers"/>
    <n v="82"/>
    <n v="19705"/>
    <n v="2877"/>
    <n v="6757"/>
    <n v="0.42599999999999999"/>
    <n v="429"/>
    <n v="1267"/>
    <n v="0.33900000000000002"/>
    <n v="2448"/>
    <n v="5490"/>
    <n v="0.44600000000000001"/>
    <n v="7546"/>
  </r>
  <r>
    <x v="24"/>
    <s v="Chicago Bulls"/>
    <n v="82"/>
    <n v="19805"/>
    <n v="2565"/>
    <n v="6180"/>
    <n v="0.41499999999999998"/>
    <n v="340"/>
    <n v="1032"/>
    <n v="0.32900000000000001"/>
    <n v="2225"/>
    <n v="5148"/>
    <n v="0.432"/>
    <n v="6952"/>
  </r>
  <r>
    <x v="25"/>
    <s v="Sacramento Kings"/>
    <n v="50"/>
    <n v="12200"/>
    <n v="1918"/>
    <n v="4307"/>
    <n v="0.44500000000000001"/>
    <n v="290"/>
    <n v="943"/>
    <n v="0.308"/>
    <n v="1628"/>
    <n v="3364"/>
    <n v="0.48399999999999999"/>
    <n v="5009"/>
  </r>
  <r>
    <x v="25"/>
    <s v="Los Angeles Lakers"/>
    <n v="50"/>
    <n v="12050"/>
    <n v="1841"/>
    <n v="3935"/>
    <n v="0.46800000000000003"/>
    <n v="241"/>
    <n v="685"/>
    <n v="0.35199999999999998"/>
    <n v="1600"/>
    <n v="3250"/>
    <n v="0.49199999999999999"/>
    <n v="4950"/>
  </r>
  <r>
    <x v="25"/>
    <s v="Phoenix Suns"/>
    <n v="50"/>
    <n v="12050"/>
    <n v="1797"/>
    <n v="4004"/>
    <n v="0.44900000000000001"/>
    <n v="261"/>
    <n v="702"/>
    <n v="0.372"/>
    <n v="1536"/>
    <n v="3302"/>
    <n v="0.46500000000000002"/>
    <n v="4779"/>
  </r>
  <r>
    <x v="25"/>
    <s v="Seattle SuperSonics"/>
    <n v="50"/>
    <n v="12100"/>
    <n v="1756"/>
    <n v="3976"/>
    <n v="0.442"/>
    <n v="309"/>
    <n v="899"/>
    <n v="0.34399999999999997"/>
    <n v="1447"/>
    <n v="3077"/>
    <n v="0.47"/>
    <n v="4743"/>
  </r>
  <r>
    <x v="25"/>
    <s v="Portland Trail Blazers"/>
    <n v="50"/>
    <n v="12175"/>
    <n v="1747"/>
    <n v="3956"/>
    <n v="0.442"/>
    <n v="246"/>
    <n v="675"/>
    <n v="0.36399999999999999"/>
    <n v="1501"/>
    <n v="3281"/>
    <n v="0.45700000000000002"/>
    <n v="4742"/>
  </r>
  <r>
    <x v="25"/>
    <s v="Indiana Pacers"/>
    <n v="50"/>
    <n v="12100"/>
    <n v="1731"/>
    <n v="3866"/>
    <n v="0.44800000000000001"/>
    <n v="294"/>
    <n v="799"/>
    <n v="0.36799999999999999"/>
    <n v="1437"/>
    <n v="3067"/>
    <n v="0.46899999999999997"/>
    <n v="4733"/>
  </r>
  <r>
    <x v="25"/>
    <s v="Houston Rockets"/>
    <n v="50"/>
    <n v="12075"/>
    <n v="1755"/>
    <n v="3798"/>
    <n v="0.46200000000000002"/>
    <n v="336"/>
    <n v="914"/>
    <n v="0.36799999999999999"/>
    <n v="1419"/>
    <n v="2884"/>
    <n v="0.49199999999999999"/>
    <n v="4711"/>
  </r>
  <r>
    <x v="25"/>
    <s v="Denver Nuggets"/>
    <n v="50"/>
    <n v="12025"/>
    <n v="1681"/>
    <n v="3989"/>
    <n v="0.42099999999999999"/>
    <n v="302"/>
    <n v="922"/>
    <n v="0.32800000000000001"/>
    <n v="1379"/>
    <n v="3067"/>
    <n v="0.45"/>
    <n v="4674"/>
  </r>
  <r>
    <x v="25"/>
    <s v="Utah Jazz"/>
    <n v="50"/>
    <n v="12175"/>
    <n v="1684"/>
    <n v="3620"/>
    <n v="0.46500000000000002"/>
    <n v="140"/>
    <n v="388"/>
    <n v="0.36099999999999999"/>
    <n v="1544"/>
    <n v="3232"/>
    <n v="0.47799999999999998"/>
    <n v="4666"/>
  </r>
  <r>
    <x v="25"/>
    <s v="Boston Celtics"/>
    <n v="50"/>
    <n v="12150"/>
    <n v="1816"/>
    <n v="4164"/>
    <n v="0.436"/>
    <n v="273"/>
    <n v="758"/>
    <n v="0.36"/>
    <n v="1543"/>
    <n v="3406"/>
    <n v="0.45300000000000001"/>
    <n v="4650"/>
  </r>
  <r>
    <x v="25"/>
    <s v="Minnesota Timberwolves"/>
    <n v="50"/>
    <n v="12025"/>
    <n v="1838"/>
    <n v="4327"/>
    <n v="0.42499999999999999"/>
    <n v="122"/>
    <n v="410"/>
    <n v="0.29799999999999999"/>
    <n v="1716"/>
    <n v="3917"/>
    <n v="0.438"/>
    <n v="4647"/>
  </r>
  <r>
    <x v="25"/>
    <s v="Charlotte Hornets"/>
    <n v="50"/>
    <n v="12150"/>
    <n v="1671"/>
    <n v="3718"/>
    <n v="0.44900000000000001"/>
    <n v="268"/>
    <n v="735"/>
    <n v="0.36499999999999999"/>
    <n v="1403"/>
    <n v="2983"/>
    <n v="0.47"/>
    <n v="4644"/>
  </r>
  <r>
    <x v="25"/>
    <s v="San Antonio Spurs"/>
    <n v="50"/>
    <n v="12075"/>
    <n v="1740"/>
    <n v="3812"/>
    <n v="0.45600000000000002"/>
    <n v="172"/>
    <n v="521"/>
    <n v="0.33"/>
    <n v="1568"/>
    <n v="3291"/>
    <n v="0.47599999999999998"/>
    <n v="4640"/>
  </r>
  <r>
    <x v="25"/>
    <s v="Milwaukee Bucks"/>
    <n v="50"/>
    <n v="12050"/>
    <n v="1753"/>
    <n v="3818"/>
    <n v="0.45900000000000002"/>
    <n v="231"/>
    <n v="619"/>
    <n v="0.373"/>
    <n v="1522"/>
    <n v="3199"/>
    <n v="0.47599999999999998"/>
    <n v="4584"/>
  </r>
  <r>
    <x v="25"/>
    <s v="Dallas Mavericks"/>
    <n v="50"/>
    <n v="12075"/>
    <n v="1749"/>
    <n v="4033"/>
    <n v="0.434"/>
    <n v="202"/>
    <n v="595"/>
    <n v="0.33900000000000002"/>
    <n v="1547"/>
    <n v="3438"/>
    <n v="0.45"/>
    <n v="4581"/>
  </r>
  <r>
    <x v="25"/>
    <s v="New Jersey Nets"/>
    <n v="50"/>
    <n v="12050"/>
    <n v="1691"/>
    <n v="4160"/>
    <n v="0.40600000000000003"/>
    <n v="225"/>
    <n v="679"/>
    <n v="0.33100000000000002"/>
    <n v="1466"/>
    <n v="3481"/>
    <n v="0.42099999999999999"/>
    <n v="4569"/>
  </r>
  <r>
    <x v="25"/>
    <s v="Washington Wizards"/>
    <n v="50"/>
    <n v="12050"/>
    <n v="1768"/>
    <n v="3969"/>
    <n v="0.44500000000000001"/>
    <n v="179"/>
    <n v="580"/>
    <n v="0.309"/>
    <n v="1589"/>
    <n v="3389"/>
    <n v="0.46899999999999997"/>
    <n v="4560"/>
  </r>
  <r>
    <x v="25"/>
    <s v="Toronto Raptors"/>
    <n v="50"/>
    <n v="12075"/>
    <n v="1660"/>
    <n v="3940"/>
    <n v="0.42099999999999999"/>
    <n v="226"/>
    <n v="662"/>
    <n v="0.34100000000000003"/>
    <n v="1434"/>
    <n v="3278"/>
    <n v="0.437"/>
    <n v="4557"/>
  </r>
  <r>
    <x v="25"/>
    <s v="Los Angeles Clippers"/>
    <n v="50"/>
    <n v="12125"/>
    <n v="1711"/>
    <n v="4007"/>
    <n v="0.42699999999999999"/>
    <n v="214"/>
    <n v="668"/>
    <n v="0.32"/>
    <n v="1497"/>
    <n v="3339"/>
    <n v="0.44800000000000001"/>
    <n v="4519"/>
  </r>
  <r>
    <x v="25"/>
    <s v="Detroit Pistons"/>
    <n v="50"/>
    <n v="12050"/>
    <n v="1660"/>
    <n v="3716"/>
    <n v="0.44700000000000001"/>
    <n v="248"/>
    <n v="679"/>
    <n v="0.36499999999999999"/>
    <n v="1412"/>
    <n v="3037"/>
    <n v="0.46500000000000002"/>
    <n v="4518"/>
  </r>
  <r>
    <x v="25"/>
    <s v="Philadelphia 76ers"/>
    <n v="50"/>
    <n v="12150"/>
    <n v="1656"/>
    <n v="3883"/>
    <n v="0.42599999999999999"/>
    <n v="98"/>
    <n v="371"/>
    <n v="0.26400000000000001"/>
    <n v="1558"/>
    <n v="3512"/>
    <n v="0.44400000000000001"/>
    <n v="4483"/>
  </r>
  <r>
    <x v="25"/>
    <s v="Orlando Magic"/>
    <n v="50"/>
    <n v="12050"/>
    <n v="1687"/>
    <n v="3943"/>
    <n v="0.42799999999999999"/>
    <n v="223"/>
    <n v="675"/>
    <n v="0.33"/>
    <n v="1464"/>
    <n v="3268"/>
    <n v="0.44800000000000001"/>
    <n v="4473"/>
  </r>
  <r>
    <x v="25"/>
    <s v="Miami Heat"/>
    <n v="50"/>
    <n v="12025"/>
    <n v="1616"/>
    <n v="3565"/>
    <n v="0.45300000000000001"/>
    <n v="289"/>
    <n v="804"/>
    <n v="0.35899999999999999"/>
    <n v="1327"/>
    <n v="2761"/>
    <n v="0.48099999999999998"/>
    <n v="4449"/>
  </r>
  <r>
    <x v="25"/>
    <s v="Vancouver Grizzlies"/>
    <n v="50"/>
    <n v="12175"/>
    <n v="1643"/>
    <n v="3838"/>
    <n v="0.42799999999999999"/>
    <n v="148"/>
    <n v="453"/>
    <n v="0.32700000000000001"/>
    <n v="1495"/>
    <n v="3385"/>
    <n v="0.442"/>
    <n v="4443"/>
  </r>
  <r>
    <x v="25"/>
    <s v="Golden State Warriors"/>
    <n v="50"/>
    <n v="12125"/>
    <n v="1730"/>
    <n v="4173"/>
    <n v="0.41499999999999998"/>
    <n v="162"/>
    <n v="565"/>
    <n v="0.28699999999999998"/>
    <n v="1568"/>
    <n v="3608"/>
    <n v="0.435"/>
    <n v="4416"/>
  </r>
  <r>
    <x v="25"/>
    <s v="Cleveland Cavaliers"/>
    <n v="50"/>
    <n v="12050"/>
    <n v="1562"/>
    <n v="3561"/>
    <n v="0.439"/>
    <n v="182"/>
    <n v="534"/>
    <n v="0.34100000000000003"/>
    <n v="1380"/>
    <n v="3027"/>
    <n v="0.45600000000000002"/>
    <n v="4322"/>
  </r>
  <r>
    <x v="25"/>
    <s v="New York Knicks"/>
    <n v="50"/>
    <n v="12100"/>
    <n v="1610"/>
    <n v="3704"/>
    <n v="0.435"/>
    <n v="208"/>
    <n v="589"/>
    <n v="0.35299999999999998"/>
    <n v="1402"/>
    <n v="3115"/>
    <n v="0.45"/>
    <n v="4320"/>
  </r>
  <r>
    <x v="25"/>
    <s v="Atlanta Hawks"/>
    <n v="50"/>
    <n v="12075"/>
    <n v="1539"/>
    <n v="3760"/>
    <n v="0.40899999999999997"/>
    <n v="197"/>
    <n v="644"/>
    <n v="0.30599999999999999"/>
    <n v="1342"/>
    <n v="3116"/>
    <n v="0.43099999999999999"/>
    <n v="4315"/>
  </r>
  <r>
    <x v="25"/>
    <s v="Chicago Bulls"/>
    <n v="50"/>
    <n v="12075"/>
    <n v="1539"/>
    <n v="3837"/>
    <n v="0.40100000000000002"/>
    <n v="177"/>
    <n v="612"/>
    <n v="0.28899999999999998"/>
    <n v="1362"/>
    <n v="3225"/>
    <n v="0.42199999999999999"/>
    <n v="4095"/>
  </r>
  <r>
    <x v="26"/>
    <s v="Los Angeles Lakers"/>
    <n v="82"/>
    <n v="19830"/>
    <n v="3146"/>
    <n v="6536"/>
    <n v="0.48099999999999998"/>
    <n v="497"/>
    <n v="1415"/>
    <n v="0.35099999999999998"/>
    <n v="2649"/>
    <n v="5121"/>
    <n v="0.51700000000000002"/>
    <n v="8652"/>
  </r>
  <r>
    <x v="26"/>
    <s v="Minnesota Timberwolves"/>
    <n v="82"/>
    <n v="19930"/>
    <n v="3157"/>
    <n v="6844"/>
    <n v="0.46100000000000002"/>
    <n v="303"/>
    <n v="873"/>
    <n v="0.34699999999999998"/>
    <n v="2854"/>
    <n v="5971"/>
    <n v="0.47799999999999998"/>
    <n v="8290"/>
  </r>
  <r>
    <x v="26"/>
    <s v="Utah Jazz"/>
    <n v="82"/>
    <n v="19780"/>
    <n v="2993"/>
    <n v="6113"/>
    <n v="0.49"/>
    <n v="249"/>
    <n v="670"/>
    <n v="0.372"/>
    <n v="2744"/>
    <n v="5443"/>
    <n v="0.504"/>
    <n v="8279"/>
  </r>
  <r>
    <x v="26"/>
    <s v="Seattle SuperSonics"/>
    <n v="82"/>
    <n v="19755"/>
    <n v="3052"/>
    <n v="6458"/>
    <n v="0.47299999999999998"/>
    <n v="621"/>
    <n v="1569"/>
    <n v="0.39600000000000002"/>
    <n v="2431"/>
    <n v="4889"/>
    <n v="0.497"/>
    <n v="8246"/>
  </r>
  <r>
    <x v="26"/>
    <s v="New Jersey Nets"/>
    <n v="82"/>
    <n v="19880"/>
    <n v="3055"/>
    <n v="6928"/>
    <n v="0.441"/>
    <n v="310"/>
    <n v="937"/>
    <n v="0.33100000000000002"/>
    <n v="2745"/>
    <n v="5991"/>
    <n v="0.45800000000000002"/>
    <n v="8170"/>
  </r>
  <r>
    <x v="26"/>
    <s v="Phoenix Suns"/>
    <n v="82"/>
    <n v="19955"/>
    <n v="3138"/>
    <n v="6710"/>
    <n v="0.46800000000000003"/>
    <n v="431"/>
    <n v="1211"/>
    <n v="0.35599999999999998"/>
    <n v="2707"/>
    <n v="5499"/>
    <n v="0.49199999999999999"/>
    <n v="8166"/>
  </r>
  <r>
    <x v="26"/>
    <s v="Houston Rockets"/>
    <n v="82"/>
    <n v="19830"/>
    <n v="2946"/>
    <n v="6513"/>
    <n v="0.45200000000000001"/>
    <n v="573"/>
    <n v="1670"/>
    <n v="0.34300000000000003"/>
    <n v="2373"/>
    <n v="4843"/>
    <n v="0.49"/>
    <n v="8099"/>
  </r>
  <r>
    <x v="26"/>
    <s v="Washington Wizards"/>
    <n v="82"/>
    <n v="19805"/>
    <n v="3080"/>
    <n v="6811"/>
    <n v="0.45200000000000001"/>
    <n v="320"/>
    <n v="944"/>
    <n v="0.33900000000000002"/>
    <n v="2760"/>
    <n v="5867"/>
    <n v="0.47"/>
    <n v="7969"/>
  </r>
  <r>
    <x v="26"/>
    <s v="Chicago Bulls"/>
    <n v="82"/>
    <n v="19855"/>
    <n v="3064"/>
    <n v="6801"/>
    <n v="0.45100000000000001"/>
    <n v="311"/>
    <n v="962"/>
    <n v="0.32300000000000001"/>
    <n v="2753"/>
    <n v="5839"/>
    <n v="0.47099999999999997"/>
    <n v="7931"/>
  </r>
  <r>
    <x v="26"/>
    <s v="Charlotte Hornets"/>
    <n v="82"/>
    <n v="19780"/>
    <n v="2968"/>
    <n v="6344"/>
    <n v="0.46800000000000003"/>
    <n v="346"/>
    <n v="904"/>
    <n v="0.38300000000000001"/>
    <n v="2622"/>
    <n v="5440"/>
    <n v="0.48199999999999998"/>
    <n v="7923"/>
  </r>
  <r>
    <x v="26"/>
    <s v="Vancouver Grizzlies"/>
    <n v="82"/>
    <n v="19830"/>
    <n v="3006"/>
    <n v="6567"/>
    <n v="0.45800000000000002"/>
    <n v="325"/>
    <n v="898"/>
    <n v="0.36199999999999999"/>
    <n v="2681"/>
    <n v="5669"/>
    <n v="0.47299999999999998"/>
    <n v="7923"/>
  </r>
  <r>
    <x v="26"/>
    <s v="Indiana Pacers"/>
    <n v="82"/>
    <n v="19830"/>
    <n v="2921"/>
    <n v="6223"/>
    <n v="0.46899999999999997"/>
    <n v="401"/>
    <n v="1029"/>
    <n v="0.39"/>
    <n v="2520"/>
    <n v="5194"/>
    <n v="0.48499999999999999"/>
    <n v="7874"/>
  </r>
  <r>
    <x v="26"/>
    <s v="Los Angeles Clippers"/>
    <n v="82"/>
    <n v="19780"/>
    <n v="2930"/>
    <n v="6690"/>
    <n v="0.438"/>
    <n v="525"/>
    <n v="1468"/>
    <n v="0.35799999999999998"/>
    <n v="2405"/>
    <n v="5222"/>
    <n v="0.46100000000000002"/>
    <n v="7865"/>
  </r>
  <r>
    <x v="26"/>
    <s v="Boston Celtics"/>
    <n v="82"/>
    <n v="19730"/>
    <n v="3012"/>
    <n v="6934"/>
    <n v="0.434"/>
    <n v="415"/>
    <n v="1249"/>
    <n v="0.33200000000000002"/>
    <n v="2597"/>
    <n v="5685"/>
    <n v="0.45700000000000002"/>
    <n v="7864"/>
  </r>
  <r>
    <x v="26"/>
    <s v="Atlanta Hawks"/>
    <n v="82"/>
    <n v="19880"/>
    <n v="2887"/>
    <n v="6352"/>
    <n v="0.45500000000000002"/>
    <n v="337"/>
    <n v="1016"/>
    <n v="0.33200000000000002"/>
    <n v="2550"/>
    <n v="5336"/>
    <n v="0.47799999999999998"/>
    <n v="7860"/>
  </r>
  <r>
    <x v="26"/>
    <s v="Miami Heat"/>
    <n v="82"/>
    <n v="19755"/>
    <n v="2850"/>
    <n v="6327"/>
    <n v="0.45"/>
    <n v="548"/>
    <n v="1544"/>
    <n v="0.35499999999999998"/>
    <n v="2302"/>
    <n v="4783"/>
    <n v="0.48099999999999998"/>
    <n v="7787"/>
  </r>
  <r>
    <x v="26"/>
    <s v="Toronto Raptors"/>
    <n v="82"/>
    <n v="19930"/>
    <n v="2965"/>
    <n v="6813"/>
    <n v="0.435"/>
    <n v="372"/>
    <n v="1086"/>
    <n v="0.34300000000000003"/>
    <n v="2593"/>
    <n v="5727"/>
    <n v="0.45300000000000001"/>
    <n v="7781"/>
  </r>
  <r>
    <x v="26"/>
    <s v="Milwaukee Bucks"/>
    <n v="82"/>
    <n v="19930"/>
    <n v="2918"/>
    <n v="6399"/>
    <n v="0.45600000000000002"/>
    <n v="249"/>
    <n v="703"/>
    <n v="0.35399999999999998"/>
    <n v="2669"/>
    <n v="5696"/>
    <n v="0.46899999999999997"/>
    <n v="7748"/>
  </r>
  <r>
    <x v="26"/>
    <s v="Portland Trail Blazers"/>
    <n v="82"/>
    <n v="19830"/>
    <n v="2885"/>
    <n v="6397"/>
    <n v="0.45100000000000001"/>
    <n v="324"/>
    <n v="1047"/>
    <n v="0.309"/>
    <n v="2561"/>
    <n v="5350"/>
    <n v="0.47899999999999998"/>
    <n v="7734"/>
  </r>
  <r>
    <x v="26"/>
    <s v="Detroit Pistons"/>
    <n v="82"/>
    <n v="19955"/>
    <n v="2862"/>
    <n v="6373"/>
    <n v="0.44900000000000001"/>
    <n v="293"/>
    <n v="938"/>
    <n v="0.312"/>
    <n v="2569"/>
    <n v="5435"/>
    <n v="0.47299999999999998"/>
    <n v="7721"/>
  </r>
  <r>
    <x v="26"/>
    <s v="Philadelphia 76ers"/>
    <n v="82"/>
    <n v="19755"/>
    <n v="2837"/>
    <n v="6409"/>
    <n v="0.443"/>
    <n v="243"/>
    <n v="810"/>
    <n v="0.3"/>
    <n v="2594"/>
    <n v="5599"/>
    <n v="0.46300000000000002"/>
    <n v="7651"/>
  </r>
  <r>
    <x v="26"/>
    <s v="Sacramento Kings"/>
    <n v="82"/>
    <n v="19730"/>
    <n v="2957"/>
    <n v="6684"/>
    <n v="0.442"/>
    <n v="283"/>
    <n v="806"/>
    <n v="0.35099999999999998"/>
    <n v="2674"/>
    <n v="5878"/>
    <n v="0.45500000000000002"/>
    <n v="7637"/>
  </r>
  <r>
    <x v="26"/>
    <s v="San Antonio Spurs"/>
    <n v="82"/>
    <n v="19830"/>
    <n v="2898"/>
    <n v="6187"/>
    <n v="0.46800000000000003"/>
    <n v="302"/>
    <n v="863"/>
    <n v="0.35"/>
    <n v="2596"/>
    <n v="5324"/>
    <n v="0.48799999999999999"/>
    <n v="7587"/>
  </r>
  <r>
    <x v="26"/>
    <s v="Cleveland Cavaliers"/>
    <n v="82"/>
    <n v="19830"/>
    <n v="2817"/>
    <n v="6207"/>
    <n v="0.45400000000000001"/>
    <n v="298"/>
    <n v="801"/>
    <n v="0.372"/>
    <n v="2519"/>
    <n v="5406"/>
    <n v="0.46600000000000003"/>
    <n v="7585"/>
  </r>
  <r>
    <x v="26"/>
    <s v="New York Knicks"/>
    <n v="82"/>
    <n v="19830"/>
    <n v="2864"/>
    <n v="6413"/>
    <n v="0.44700000000000001"/>
    <n v="382"/>
    <n v="1139"/>
    <n v="0.33500000000000002"/>
    <n v="2482"/>
    <n v="5274"/>
    <n v="0.47099999999999997"/>
    <n v="7509"/>
  </r>
  <r>
    <x v="26"/>
    <s v="Dallas Mavericks"/>
    <n v="82"/>
    <n v="19905"/>
    <n v="2882"/>
    <n v="6754"/>
    <n v="0.42699999999999999"/>
    <n v="422"/>
    <n v="1183"/>
    <n v="0.35699999999999998"/>
    <n v="2460"/>
    <n v="5571"/>
    <n v="0.442"/>
    <n v="7494"/>
  </r>
  <r>
    <x v="26"/>
    <s v="Orlando Magic"/>
    <n v="82"/>
    <n v="19830"/>
    <n v="2771"/>
    <n v="6455"/>
    <n v="0.42899999999999999"/>
    <n v="293"/>
    <n v="907"/>
    <n v="0.32300000000000001"/>
    <n v="2478"/>
    <n v="5548"/>
    <n v="0.44700000000000001"/>
    <n v="7387"/>
  </r>
  <r>
    <x v="26"/>
    <s v="Denver Nuggets"/>
    <n v="82"/>
    <n v="19730"/>
    <n v="2677"/>
    <n v="6412"/>
    <n v="0.41699999999999998"/>
    <n v="288"/>
    <n v="893"/>
    <n v="0.32300000000000001"/>
    <n v="2389"/>
    <n v="5519"/>
    <n v="0.433"/>
    <n v="7300"/>
  </r>
  <r>
    <x v="26"/>
    <s v="Golden State Warriors"/>
    <n v="82"/>
    <n v="19830"/>
    <n v="2845"/>
    <n v="6883"/>
    <n v="0.41299999999999998"/>
    <n v="189"/>
    <n v="696"/>
    <n v="0.27200000000000002"/>
    <n v="2656"/>
    <n v="6187"/>
    <n v="0.42899999999999999"/>
    <n v="7237"/>
  </r>
  <r>
    <x v="27"/>
    <s v="Chicago Bulls"/>
    <n v="82"/>
    <n v="19730"/>
    <n v="3277"/>
    <n v="6923"/>
    <n v="0.47299999999999998"/>
    <n v="523"/>
    <n v="1403"/>
    <n v="0.373"/>
    <n v="2754"/>
    <n v="5520"/>
    <n v="0.499"/>
    <n v="8458"/>
  </r>
  <r>
    <x v="27"/>
    <s v="Utah Jazz"/>
    <n v="82"/>
    <n v="19830"/>
    <n v="3131"/>
    <n v="6217"/>
    <n v="0.504"/>
    <n v="334"/>
    <n v="902"/>
    <n v="0.37"/>
    <n v="2797"/>
    <n v="5315"/>
    <n v="0.52600000000000002"/>
    <n v="8454"/>
  </r>
  <r>
    <x v="27"/>
    <s v="Phoenix Suns"/>
    <n v="82"/>
    <n v="19855"/>
    <n v="3143"/>
    <n v="6705"/>
    <n v="0.46899999999999997"/>
    <n v="527"/>
    <n v="1428"/>
    <n v="0.36899999999999999"/>
    <n v="2616"/>
    <n v="5277"/>
    <n v="0.496"/>
    <n v="8431"/>
  </r>
  <r>
    <x v="27"/>
    <s v="Seattle SuperSonics"/>
    <n v="82"/>
    <n v="19780"/>
    <n v="2995"/>
    <n v="6415"/>
    <n v="0.46700000000000003"/>
    <n v="559"/>
    <n v="1583"/>
    <n v="0.35299999999999998"/>
    <n v="2436"/>
    <n v="4832"/>
    <n v="0.504"/>
    <n v="8274"/>
  </r>
  <r>
    <x v="27"/>
    <s v="Boston Celtics"/>
    <n v="82"/>
    <n v="19905"/>
    <n v="3066"/>
    <n v="6967"/>
    <n v="0.44"/>
    <n v="467"/>
    <n v="1331"/>
    <n v="0.35099999999999998"/>
    <n v="2599"/>
    <n v="5636"/>
    <n v="0.46100000000000002"/>
    <n v="8248"/>
  </r>
  <r>
    <x v="27"/>
    <s v="Houston Rockets"/>
    <n v="82"/>
    <n v="19855"/>
    <n v="3037"/>
    <n v="6484"/>
    <n v="0.46800000000000003"/>
    <n v="671"/>
    <n v="1839"/>
    <n v="0.36499999999999999"/>
    <n v="2366"/>
    <n v="4645"/>
    <n v="0.50900000000000001"/>
    <n v="8248"/>
  </r>
  <r>
    <x v="27"/>
    <s v="Philadelphia 76ers"/>
    <n v="82"/>
    <n v="19780"/>
    <n v="3003"/>
    <n v="6850"/>
    <n v="0.438"/>
    <n v="433"/>
    <n v="1356"/>
    <n v="0.31900000000000001"/>
    <n v="2570"/>
    <n v="5494"/>
    <n v="0.46800000000000003"/>
    <n v="8215"/>
  </r>
  <r>
    <x v="27"/>
    <s v="Los Angeles Lakers"/>
    <n v="82"/>
    <n v="19930"/>
    <n v="3018"/>
    <n v="6642"/>
    <n v="0.45400000000000001"/>
    <n v="551"/>
    <n v="1500"/>
    <n v="0.36699999999999999"/>
    <n v="2467"/>
    <n v="5142"/>
    <n v="0.48"/>
    <n v="8200"/>
  </r>
  <r>
    <x v="27"/>
    <s v="Golden State Warriors"/>
    <n v="82"/>
    <n v="19905"/>
    <n v="2997"/>
    <n v="6567"/>
    <n v="0.45600000000000002"/>
    <n v="481"/>
    <n v="1363"/>
    <n v="0.35299999999999998"/>
    <n v="2516"/>
    <n v="5204"/>
    <n v="0.48299999999999998"/>
    <n v="8171"/>
  </r>
  <r>
    <x v="27"/>
    <s v="Washington Bullets"/>
    <n v="82"/>
    <n v="19855"/>
    <n v="3208"/>
    <n v="6678"/>
    <n v="0.48"/>
    <n v="331"/>
    <n v="1001"/>
    <n v="0.33100000000000002"/>
    <n v="2877"/>
    <n v="5677"/>
    <n v="0.50700000000000001"/>
    <n v="8147"/>
  </r>
  <r>
    <x v="27"/>
    <s v="Portland Trail Blazers"/>
    <n v="82"/>
    <n v="19855"/>
    <n v="3000"/>
    <n v="6465"/>
    <n v="0.46400000000000002"/>
    <n v="501"/>
    <n v="1401"/>
    <n v="0.35799999999999998"/>
    <n v="2499"/>
    <n v="5064"/>
    <n v="0.49299999999999999"/>
    <n v="8114"/>
  </r>
  <r>
    <x v="27"/>
    <s v="Charlotte Hornets"/>
    <n v="82"/>
    <n v="19805"/>
    <n v="2988"/>
    <n v="6342"/>
    <n v="0.47099999999999997"/>
    <n v="591"/>
    <n v="1382"/>
    <n v="0.42799999999999999"/>
    <n v="2397"/>
    <n v="4960"/>
    <n v="0.48299999999999998"/>
    <n v="8108"/>
  </r>
  <r>
    <x v="27"/>
    <s v="Denver Nuggets"/>
    <n v="82"/>
    <n v="19930"/>
    <n v="2934"/>
    <n v="6687"/>
    <n v="0.439"/>
    <n v="636"/>
    <n v="1711"/>
    <n v="0.372"/>
    <n v="2298"/>
    <n v="4976"/>
    <n v="0.46200000000000002"/>
    <n v="8020"/>
  </r>
  <r>
    <x v="27"/>
    <s v="New Jersey Nets"/>
    <n v="82"/>
    <n v="19780"/>
    <n v="2994"/>
    <n v="7091"/>
    <n v="0.42199999999999999"/>
    <n v="484"/>
    <n v="1371"/>
    <n v="0.35299999999999998"/>
    <n v="2510"/>
    <n v="5720"/>
    <n v="0.439"/>
    <n v="7974"/>
  </r>
  <r>
    <x v="27"/>
    <s v="Los Angeles Clippers"/>
    <n v="82"/>
    <n v="19930"/>
    <n v="2989"/>
    <n v="6696"/>
    <n v="0.44600000000000001"/>
    <n v="474"/>
    <n v="1339"/>
    <n v="0.35399999999999998"/>
    <n v="2515"/>
    <n v="5357"/>
    <n v="0.46899999999999997"/>
    <n v="7969"/>
  </r>
  <r>
    <x v="27"/>
    <s v="Sacramento Kings"/>
    <n v="82"/>
    <n v="19855"/>
    <n v="3000"/>
    <n v="6611"/>
    <n v="0.45400000000000001"/>
    <n v="414"/>
    <n v="1058"/>
    <n v="0.39100000000000001"/>
    <n v="2586"/>
    <n v="5553"/>
    <n v="0.46600000000000003"/>
    <n v="7908"/>
  </r>
  <r>
    <x v="27"/>
    <s v="Minnesota Timberwolves"/>
    <n v="82"/>
    <n v="19780"/>
    <n v="2937"/>
    <n v="6436"/>
    <n v="0.45600000000000002"/>
    <n v="371"/>
    <n v="1093"/>
    <n v="0.33900000000000002"/>
    <n v="2566"/>
    <n v="5343"/>
    <n v="0.48"/>
    <n v="7882"/>
  </r>
  <r>
    <x v="27"/>
    <s v="Toronto Raptors"/>
    <n v="82"/>
    <n v="19830"/>
    <n v="2897"/>
    <n v="6632"/>
    <n v="0.437"/>
    <n v="589"/>
    <n v="1624"/>
    <n v="0.36299999999999999"/>
    <n v="2308"/>
    <n v="5008"/>
    <n v="0.46100000000000002"/>
    <n v="7829"/>
  </r>
  <r>
    <x v="27"/>
    <s v="New York Knicks"/>
    <n v="82"/>
    <n v="19855"/>
    <n v="2882"/>
    <n v="6227"/>
    <n v="0.46300000000000002"/>
    <n v="470"/>
    <n v="1294"/>
    <n v="0.36299999999999999"/>
    <n v="2412"/>
    <n v="4933"/>
    <n v="0.48899999999999999"/>
    <n v="7819"/>
  </r>
  <r>
    <x v="27"/>
    <s v="Indiana Pacers"/>
    <n v="82"/>
    <n v="19930"/>
    <n v="2851"/>
    <n v="6254"/>
    <n v="0.45600000000000002"/>
    <n v="430"/>
    <n v="1130"/>
    <n v="0.38100000000000001"/>
    <n v="2421"/>
    <n v="5124"/>
    <n v="0.47199999999999998"/>
    <n v="7819"/>
  </r>
  <r>
    <x v="27"/>
    <s v="Milwaukee Bucks"/>
    <n v="82"/>
    <n v="19730"/>
    <n v="2967"/>
    <n v="6303"/>
    <n v="0.47099999999999997"/>
    <n v="324"/>
    <n v="920"/>
    <n v="0.35199999999999998"/>
    <n v="2643"/>
    <n v="5383"/>
    <n v="0.49099999999999999"/>
    <n v="7818"/>
  </r>
  <r>
    <x v="27"/>
    <s v="Miami Heat"/>
    <n v="82"/>
    <n v="19805"/>
    <n v="2822"/>
    <n v="6235"/>
    <n v="0.45300000000000001"/>
    <n v="678"/>
    <n v="1865"/>
    <n v="0.36399999999999999"/>
    <n v="2144"/>
    <n v="4370"/>
    <n v="0.49099999999999999"/>
    <n v="7776"/>
  </r>
  <r>
    <x v="27"/>
    <s v="Atlanta Hawks"/>
    <n v="82"/>
    <n v="19805"/>
    <n v="2812"/>
    <n v="6307"/>
    <n v="0.44600000000000001"/>
    <n v="659"/>
    <n v="1834"/>
    <n v="0.35899999999999999"/>
    <n v="2153"/>
    <n v="4473"/>
    <n v="0.48099999999999998"/>
    <n v="7774"/>
  </r>
  <r>
    <x v="27"/>
    <s v="Detroit Pistons"/>
    <n v="82"/>
    <n v="19830"/>
    <n v="2827"/>
    <n v="6095"/>
    <n v="0.46400000000000002"/>
    <n v="582"/>
    <n v="1499"/>
    <n v="0.38800000000000001"/>
    <n v="2245"/>
    <n v="4596"/>
    <n v="0.48799999999999999"/>
    <n v="7723"/>
  </r>
  <r>
    <x v="27"/>
    <s v="Orlando Magic"/>
    <n v="82"/>
    <n v="19855"/>
    <n v="2839"/>
    <n v="6497"/>
    <n v="0.437"/>
    <n v="567"/>
    <n v="1662"/>
    <n v="0.34100000000000003"/>
    <n v="2272"/>
    <n v="4835"/>
    <n v="0.47"/>
    <n v="7719"/>
  </r>
  <r>
    <x v="27"/>
    <s v="Dallas Mavericks"/>
    <n v="82"/>
    <n v="19805"/>
    <n v="2813"/>
    <n v="6452"/>
    <n v="0.436"/>
    <n v="430"/>
    <n v="1316"/>
    <n v="0.32700000000000001"/>
    <n v="2383"/>
    <n v="5136"/>
    <n v="0.46400000000000002"/>
    <n v="7431"/>
  </r>
  <r>
    <x v="27"/>
    <s v="San Antonio Spurs"/>
    <n v="82"/>
    <n v="19730"/>
    <n v="2827"/>
    <n v="6391"/>
    <n v="0.442"/>
    <n v="378"/>
    <n v="1180"/>
    <n v="0.32"/>
    <n v="2449"/>
    <n v="5211"/>
    <n v="0.47"/>
    <n v="7418"/>
  </r>
  <r>
    <x v="27"/>
    <s v="Vancouver Grizzlies"/>
    <n v="82"/>
    <n v="19780"/>
    <n v="2819"/>
    <n v="6453"/>
    <n v="0.437"/>
    <n v="445"/>
    <n v="1274"/>
    <n v="0.34899999999999998"/>
    <n v="2374"/>
    <n v="5179"/>
    <n v="0.45800000000000002"/>
    <n v="7313"/>
  </r>
  <r>
    <x v="27"/>
    <s v="Cleveland Cavaliers"/>
    <n v="82"/>
    <n v="19855"/>
    <n v="2704"/>
    <n v="5972"/>
    <n v="0.45300000000000001"/>
    <n v="483"/>
    <n v="1284"/>
    <n v="0.376"/>
    <n v="2221"/>
    <n v="4688"/>
    <n v="0.47399999999999998"/>
    <n v="7173"/>
  </r>
  <r>
    <x v="28"/>
    <s v="Chicago Bulls"/>
    <n v="82"/>
    <n v="19730"/>
    <n v="3293"/>
    <n v="6892"/>
    <n v="0.47799999999999998"/>
    <n v="544"/>
    <n v="1349"/>
    <n v="0.40300000000000002"/>
    <n v="2749"/>
    <n v="5543"/>
    <n v="0.496"/>
    <n v="8625"/>
  </r>
  <r>
    <x v="28"/>
    <s v="Seattle SuperSonics"/>
    <n v="82"/>
    <n v="19880"/>
    <n v="3074"/>
    <n v="6401"/>
    <n v="0.48"/>
    <n v="581"/>
    <n v="1596"/>
    <n v="0.36399999999999999"/>
    <n v="2493"/>
    <n v="4805"/>
    <n v="0.51900000000000002"/>
    <n v="8572"/>
  </r>
  <r>
    <x v="28"/>
    <s v="Orlando Magic"/>
    <n v="82"/>
    <n v="19855"/>
    <n v="3203"/>
    <n v="6640"/>
    <n v="0.48199999999999998"/>
    <n v="622"/>
    <n v="1645"/>
    <n v="0.378"/>
    <n v="2581"/>
    <n v="4995"/>
    <n v="0.51700000000000002"/>
    <n v="8571"/>
  </r>
  <r>
    <x v="28"/>
    <s v="Phoenix Suns"/>
    <n v="82"/>
    <n v="19955"/>
    <n v="3159"/>
    <n v="6673"/>
    <n v="0.47299999999999998"/>
    <n v="327"/>
    <n v="984"/>
    <n v="0.33200000000000002"/>
    <n v="2832"/>
    <n v="5689"/>
    <n v="0.498"/>
    <n v="8552"/>
  </r>
  <r>
    <x v="28"/>
    <s v="Boston Celtics"/>
    <n v="82"/>
    <n v="19905"/>
    <n v="3163"/>
    <n v="6942"/>
    <n v="0.45600000000000002"/>
    <n v="539"/>
    <n v="1453"/>
    <n v="0.371"/>
    <n v="2624"/>
    <n v="5489"/>
    <n v="0.47799999999999998"/>
    <n v="8495"/>
  </r>
  <r>
    <x v="28"/>
    <s v="San Antonio Spurs"/>
    <n v="82"/>
    <n v="19780"/>
    <n v="3148"/>
    <n v="6602"/>
    <n v="0.47699999999999998"/>
    <n v="518"/>
    <n v="1320"/>
    <n v="0.39200000000000002"/>
    <n v="2630"/>
    <n v="5282"/>
    <n v="0.498"/>
    <n v="8477"/>
  </r>
  <r>
    <x v="28"/>
    <s v="Los Angeles Lakers"/>
    <n v="82"/>
    <n v="19680"/>
    <n v="3216"/>
    <n v="6706"/>
    <n v="0.48"/>
    <n v="477"/>
    <n v="1359"/>
    <n v="0.35099999999999998"/>
    <n v="2739"/>
    <n v="5347"/>
    <n v="0.51200000000000001"/>
    <n v="8438"/>
  </r>
  <r>
    <x v="28"/>
    <s v="Charlotte Hornets"/>
    <n v="82"/>
    <n v="19880"/>
    <n v="3108"/>
    <n v="6618"/>
    <n v="0.47"/>
    <n v="584"/>
    <n v="1520"/>
    <n v="0.38400000000000001"/>
    <n v="2524"/>
    <n v="5098"/>
    <n v="0.495"/>
    <n v="8431"/>
  </r>
  <r>
    <x v="28"/>
    <s v="Dallas Mavericks"/>
    <n v="82"/>
    <n v="19930"/>
    <n v="3124"/>
    <n v="7431"/>
    <n v="0.42"/>
    <n v="735"/>
    <n v="2039"/>
    <n v="0.36"/>
    <n v="2389"/>
    <n v="5392"/>
    <n v="0.443"/>
    <n v="8409"/>
  </r>
  <r>
    <x v="28"/>
    <s v="Washington Bullets"/>
    <n v="82"/>
    <n v="19805"/>
    <n v="3202"/>
    <n v="6618"/>
    <n v="0.48399999999999999"/>
    <n v="493"/>
    <n v="1212"/>
    <n v="0.40699999999999997"/>
    <n v="2709"/>
    <n v="5406"/>
    <n v="0.501"/>
    <n v="8408"/>
  </r>
  <r>
    <x v="28"/>
    <s v="Houston Rockets"/>
    <n v="82"/>
    <n v="19805"/>
    <n v="3078"/>
    <n v="6638"/>
    <n v="0.46400000000000002"/>
    <n v="637"/>
    <n v="1761"/>
    <n v="0.36199999999999999"/>
    <n v="2441"/>
    <n v="4877"/>
    <n v="0.501"/>
    <n v="8404"/>
  </r>
  <r>
    <x v="28"/>
    <s v="Utah Jazz"/>
    <n v="82"/>
    <n v="19780"/>
    <n v="3129"/>
    <n v="6417"/>
    <n v="0.48799999999999999"/>
    <n v="377"/>
    <n v="1013"/>
    <n v="0.372"/>
    <n v="2752"/>
    <n v="5404"/>
    <n v="0.50900000000000001"/>
    <n v="8404"/>
  </r>
  <r>
    <x v="28"/>
    <s v="Golden State Warriors"/>
    <n v="82"/>
    <n v="19755"/>
    <n v="3056"/>
    <n v="6700"/>
    <n v="0.45600000000000002"/>
    <n v="447"/>
    <n v="1199"/>
    <n v="0.373"/>
    <n v="2609"/>
    <n v="5501"/>
    <n v="0.47399999999999998"/>
    <n v="8334"/>
  </r>
  <r>
    <x v="28"/>
    <s v="Sacramento Kings"/>
    <n v="82"/>
    <n v="19755"/>
    <n v="2971"/>
    <n v="6494"/>
    <n v="0.45700000000000002"/>
    <n v="462"/>
    <n v="1194"/>
    <n v="0.38700000000000001"/>
    <n v="2509"/>
    <n v="5300"/>
    <n v="0.47299999999999998"/>
    <n v="8163"/>
  </r>
  <r>
    <x v="28"/>
    <s v="Los Angeles Clippers"/>
    <n v="82"/>
    <n v="19730"/>
    <n v="3126"/>
    <n v="6618"/>
    <n v="0.47199999999999998"/>
    <n v="509"/>
    <n v="1374"/>
    <n v="0.37"/>
    <n v="2617"/>
    <n v="5244"/>
    <n v="0.499"/>
    <n v="8153"/>
  </r>
  <r>
    <x v="28"/>
    <s v="Portland Trail Blazers"/>
    <n v="82"/>
    <n v="19905"/>
    <n v="3064"/>
    <n v="6688"/>
    <n v="0.45800000000000002"/>
    <n v="480"/>
    <n v="1358"/>
    <n v="0.35299999999999998"/>
    <n v="2584"/>
    <n v="5330"/>
    <n v="0.48499999999999999"/>
    <n v="8145"/>
  </r>
  <r>
    <x v="28"/>
    <s v="Indiana Pacers"/>
    <n v="82"/>
    <n v="19755"/>
    <n v="2979"/>
    <n v="6205"/>
    <n v="0.48"/>
    <n v="363"/>
    <n v="973"/>
    <n v="0.373"/>
    <n v="2616"/>
    <n v="5232"/>
    <n v="0.5"/>
    <n v="8144"/>
  </r>
  <r>
    <x v="28"/>
    <s v="Atlanta Hawks"/>
    <n v="82"/>
    <n v="19730"/>
    <n v="2985"/>
    <n v="6665"/>
    <n v="0.44800000000000001"/>
    <n v="566"/>
    <n v="1595"/>
    <n v="0.35499999999999998"/>
    <n v="2419"/>
    <n v="5070"/>
    <n v="0.47699999999999998"/>
    <n v="8059"/>
  </r>
  <r>
    <x v="28"/>
    <s v="Minnesota Timberwolves"/>
    <n v="82"/>
    <n v="19780"/>
    <n v="2974"/>
    <n v="6481"/>
    <n v="0.45900000000000002"/>
    <n v="279"/>
    <n v="857"/>
    <n v="0.32600000000000001"/>
    <n v="2695"/>
    <n v="5624"/>
    <n v="0.47899999999999998"/>
    <n v="8024"/>
  </r>
  <r>
    <x v="28"/>
    <s v="Denver Nuggets"/>
    <n v="82"/>
    <n v="19830"/>
    <n v="3001"/>
    <n v="6657"/>
    <n v="0.45100000000000001"/>
    <n v="397"/>
    <n v="1148"/>
    <n v="0.34599999999999997"/>
    <n v="2604"/>
    <n v="5509"/>
    <n v="0.47299999999999998"/>
    <n v="8013"/>
  </r>
  <r>
    <x v="28"/>
    <s v="Toronto Raptors"/>
    <n v="82"/>
    <n v="19830"/>
    <n v="3084"/>
    <n v="6598"/>
    <n v="0.46700000000000003"/>
    <n v="414"/>
    <n v="1168"/>
    <n v="0.35399999999999998"/>
    <n v="2670"/>
    <n v="5430"/>
    <n v="0.49199999999999999"/>
    <n v="7994"/>
  </r>
  <r>
    <x v="28"/>
    <s v="New York Knicks"/>
    <n v="82"/>
    <n v="19830"/>
    <n v="3003"/>
    <n v="6382"/>
    <n v="0.47099999999999997"/>
    <n v="485"/>
    <n v="1285"/>
    <n v="0.377"/>
    <n v="2518"/>
    <n v="5097"/>
    <n v="0.49399999999999999"/>
    <n v="7971"/>
  </r>
  <r>
    <x v="28"/>
    <s v="Miami Heat"/>
    <n v="82"/>
    <n v="19780"/>
    <n v="2902"/>
    <n v="6348"/>
    <n v="0.45700000000000002"/>
    <n v="552"/>
    <n v="1458"/>
    <n v="0.379"/>
    <n v="2350"/>
    <n v="4890"/>
    <n v="0.48099999999999998"/>
    <n v="7909"/>
  </r>
  <r>
    <x v="28"/>
    <s v="Milwaukee Bucks"/>
    <n v="82"/>
    <n v="19730"/>
    <n v="3034"/>
    <n v="6490"/>
    <n v="0.46700000000000003"/>
    <n v="357"/>
    <n v="1056"/>
    <n v="0.33800000000000002"/>
    <n v="2677"/>
    <n v="5434"/>
    <n v="0.49299999999999999"/>
    <n v="7837"/>
  </r>
  <r>
    <x v="28"/>
    <s v="Detroit Pistons"/>
    <n v="82"/>
    <n v="19830"/>
    <n v="2810"/>
    <n v="6122"/>
    <n v="0.45900000000000002"/>
    <n v="545"/>
    <n v="1350"/>
    <n v="0.40400000000000003"/>
    <n v="2265"/>
    <n v="4772"/>
    <n v="0.47499999999999998"/>
    <n v="7822"/>
  </r>
  <r>
    <x v="28"/>
    <s v="Philadelphia 76ers"/>
    <n v="82"/>
    <n v="19730"/>
    <n v="2796"/>
    <n v="6418"/>
    <n v="0.436"/>
    <n v="492"/>
    <n v="1438"/>
    <n v="0.34200000000000003"/>
    <n v="2304"/>
    <n v="4980"/>
    <n v="0.46300000000000002"/>
    <n v="7746"/>
  </r>
  <r>
    <x v="28"/>
    <s v="New Jersey Nets"/>
    <n v="82"/>
    <n v="19905"/>
    <n v="2881"/>
    <n v="6750"/>
    <n v="0.42699999999999999"/>
    <n v="250"/>
    <n v="746"/>
    <n v="0.33500000000000002"/>
    <n v="2631"/>
    <n v="6004"/>
    <n v="0.438"/>
    <n v="7684"/>
  </r>
  <r>
    <x v="28"/>
    <s v="Cleveland Cavaliers"/>
    <n v="82"/>
    <n v="19830"/>
    <n v="2761"/>
    <n v="5998"/>
    <n v="0.46"/>
    <n v="596"/>
    <n v="1582"/>
    <n v="0.377"/>
    <n v="2165"/>
    <n v="4416"/>
    <n v="0.49"/>
    <n v="7473"/>
  </r>
  <r>
    <x v="28"/>
    <s v="Vancouver Grizzlies"/>
    <n v="82"/>
    <n v="19880"/>
    <n v="2772"/>
    <n v="6483"/>
    <n v="0.42799999999999999"/>
    <n v="372"/>
    <n v="1129"/>
    <n v="0.32900000000000001"/>
    <n v="2400"/>
    <n v="5354"/>
    <n v="0.44800000000000001"/>
    <n v="7362"/>
  </r>
  <r>
    <x v="29"/>
    <s v="Orlando Magic"/>
    <n v="82"/>
    <n v="19930"/>
    <n v="3460"/>
    <n v="6899"/>
    <n v="0.502"/>
    <n v="523"/>
    <n v="1412"/>
    <n v="0.37"/>
    <n v="2937"/>
    <n v="5487"/>
    <n v="0.53500000000000003"/>
    <n v="9091"/>
  </r>
  <r>
    <x v="29"/>
    <s v="Phoenix Suns"/>
    <n v="82"/>
    <n v="19830"/>
    <n v="3356"/>
    <n v="6967"/>
    <n v="0.48199999999999998"/>
    <n v="584"/>
    <n v="1584"/>
    <n v="0.36899999999999999"/>
    <n v="2772"/>
    <n v="5383"/>
    <n v="0.51500000000000001"/>
    <n v="9073"/>
  </r>
  <r>
    <x v="29"/>
    <s v="Seattle SuperSonics"/>
    <n v="82"/>
    <n v="19830"/>
    <n v="3310"/>
    <n v="6741"/>
    <n v="0.49099999999999999"/>
    <n v="491"/>
    <n v="1305"/>
    <n v="0.376"/>
    <n v="2819"/>
    <n v="5436"/>
    <n v="0.51900000000000002"/>
    <n v="9055"/>
  </r>
  <r>
    <x v="29"/>
    <s v="San Antonio Spurs"/>
    <n v="82"/>
    <n v="19855"/>
    <n v="3236"/>
    <n v="6687"/>
    <n v="0.48399999999999999"/>
    <n v="434"/>
    <n v="1158"/>
    <n v="0.375"/>
    <n v="2802"/>
    <n v="5529"/>
    <n v="0.50700000000000001"/>
    <n v="8742"/>
  </r>
  <r>
    <x v="29"/>
    <s v="Utah Jazz"/>
    <n v="82"/>
    <n v="19780"/>
    <n v="3243"/>
    <n v="6339"/>
    <n v="0.51200000000000001"/>
    <n v="301"/>
    <n v="801"/>
    <n v="0.376"/>
    <n v="2942"/>
    <n v="5538"/>
    <n v="0.53100000000000003"/>
    <n v="8726"/>
  </r>
  <r>
    <x v="29"/>
    <s v="Golden State Warriors"/>
    <n v="82"/>
    <n v="19905"/>
    <n v="3217"/>
    <n v="6873"/>
    <n v="0.46800000000000003"/>
    <n v="546"/>
    <n v="1602"/>
    <n v="0.34100000000000003"/>
    <n v="2671"/>
    <n v="5271"/>
    <n v="0.50700000000000001"/>
    <n v="8667"/>
  </r>
  <r>
    <x v="29"/>
    <s v="Los Angeles Lakers"/>
    <n v="82"/>
    <n v="19905"/>
    <n v="3284"/>
    <n v="7088"/>
    <n v="0.46300000000000002"/>
    <n v="525"/>
    <n v="1492"/>
    <n v="0.35199999999999998"/>
    <n v="2759"/>
    <n v="5596"/>
    <n v="0.49299999999999999"/>
    <n v="8616"/>
  </r>
  <r>
    <x v="29"/>
    <s v="Houston Rockets"/>
    <n v="82"/>
    <n v="19730"/>
    <n v="3159"/>
    <n v="6579"/>
    <n v="0.48"/>
    <n v="646"/>
    <n v="1757"/>
    <n v="0.36799999999999999"/>
    <n v="2513"/>
    <n v="4822"/>
    <n v="0.52100000000000002"/>
    <n v="8491"/>
  </r>
  <r>
    <x v="29"/>
    <s v="Dallas Mavericks"/>
    <n v="82"/>
    <n v="19930"/>
    <n v="3227"/>
    <n v="7342"/>
    <n v="0.44"/>
    <n v="386"/>
    <n v="1200"/>
    <n v="0.32200000000000001"/>
    <n v="2841"/>
    <n v="6142"/>
    <n v="0.46300000000000002"/>
    <n v="8462"/>
  </r>
  <r>
    <x v="29"/>
    <s v="Portland Trail Blazers"/>
    <n v="82"/>
    <n v="19705"/>
    <n v="3217"/>
    <n v="7134"/>
    <n v="0.45100000000000001"/>
    <n v="462"/>
    <n v="1266"/>
    <n v="0.36499999999999999"/>
    <n v="2755"/>
    <n v="5868"/>
    <n v="0.46899999999999997"/>
    <n v="8451"/>
  </r>
  <r>
    <x v="29"/>
    <s v="Boston Celtics"/>
    <n v="82"/>
    <n v="19805"/>
    <n v="3179"/>
    <n v="6847"/>
    <n v="0.46400000000000002"/>
    <n v="362"/>
    <n v="984"/>
    <n v="0.36799999999999999"/>
    <n v="2817"/>
    <n v="5863"/>
    <n v="0.48"/>
    <n v="8428"/>
  </r>
  <r>
    <x v="29"/>
    <s v="Chicago Bulls"/>
    <n v="82"/>
    <n v="19830"/>
    <n v="3191"/>
    <n v="6710"/>
    <n v="0.47599999999999998"/>
    <n v="443"/>
    <n v="1187"/>
    <n v="0.373"/>
    <n v="2748"/>
    <n v="5523"/>
    <n v="0.498"/>
    <n v="8325"/>
  </r>
  <r>
    <x v="29"/>
    <s v="Denver Nuggets"/>
    <n v="82"/>
    <n v="19980"/>
    <n v="3098"/>
    <n v="6461"/>
    <n v="0.47899999999999998"/>
    <n v="413"/>
    <n v="1160"/>
    <n v="0.35599999999999998"/>
    <n v="2685"/>
    <n v="5301"/>
    <n v="0.50700000000000001"/>
    <n v="8309"/>
  </r>
  <r>
    <x v="29"/>
    <s v="Miami Heat"/>
    <n v="82"/>
    <n v="19805"/>
    <n v="3144"/>
    <n v="6738"/>
    <n v="0.46700000000000003"/>
    <n v="436"/>
    <n v="1182"/>
    <n v="0.36899999999999999"/>
    <n v="2708"/>
    <n v="5556"/>
    <n v="0.48699999999999999"/>
    <n v="8293"/>
  </r>
  <r>
    <x v="29"/>
    <s v="Charlotte Hornets"/>
    <n v="82"/>
    <n v="19805"/>
    <n v="3051"/>
    <n v="6438"/>
    <n v="0.47399999999999998"/>
    <n v="560"/>
    <n v="1409"/>
    <n v="0.39700000000000002"/>
    <n v="2491"/>
    <n v="5029"/>
    <n v="0.495"/>
    <n v="8249"/>
  </r>
  <r>
    <x v="29"/>
    <s v="Washington Bullets"/>
    <n v="82"/>
    <n v="19855"/>
    <n v="3176"/>
    <n v="6899"/>
    <n v="0.46"/>
    <n v="433"/>
    <n v="1264"/>
    <n v="0.34300000000000003"/>
    <n v="2743"/>
    <n v="5635"/>
    <n v="0.48699999999999999"/>
    <n v="8242"/>
  </r>
  <r>
    <x v="29"/>
    <s v="Milwaukee Bucks"/>
    <n v="82"/>
    <n v="19855"/>
    <n v="3022"/>
    <n v="6586"/>
    <n v="0.45900000000000002"/>
    <n v="494"/>
    <n v="1349"/>
    <n v="0.36599999999999999"/>
    <n v="2528"/>
    <n v="5237"/>
    <n v="0.48299999999999998"/>
    <n v="8146"/>
  </r>
  <r>
    <x v="29"/>
    <s v="Indiana Pacers"/>
    <n v="82"/>
    <n v="19780"/>
    <n v="2983"/>
    <n v="6248"/>
    <n v="0.47699999999999998"/>
    <n v="374"/>
    <n v="985"/>
    <n v="0.38"/>
    <n v="2609"/>
    <n v="5263"/>
    <n v="0.496"/>
    <n v="8136"/>
  </r>
  <r>
    <x v="29"/>
    <s v="Sacramento Kings"/>
    <n v="82"/>
    <n v="19855"/>
    <n v="3025"/>
    <n v="6463"/>
    <n v="0.46800000000000003"/>
    <n v="359"/>
    <n v="1037"/>
    <n v="0.34599999999999997"/>
    <n v="2666"/>
    <n v="5426"/>
    <n v="0.49099999999999999"/>
    <n v="8056"/>
  </r>
  <r>
    <x v="29"/>
    <s v="New York Knicks"/>
    <n v="82"/>
    <n v="19780"/>
    <n v="2985"/>
    <n v="6394"/>
    <n v="0.46700000000000003"/>
    <n v="532"/>
    <n v="1446"/>
    <n v="0.36799999999999999"/>
    <n v="2453"/>
    <n v="4948"/>
    <n v="0.496"/>
    <n v="8054"/>
  </r>
  <r>
    <x v="29"/>
    <s v="Detroit Pistons"/>
    <n v="82"/>
    <n v="19730"/>
    <n v="3060"/>
    <n v="6633"/>
    <n v="0.46100000000000002"/>
    <n v="494"/>
    <n v="1396"/>
    <n v="0.35399999999999998"/>
    <n v="2566"/>
    <n v="5237"/>
    <n v="0.49"/>
    <n v="8053"/>
  </r>
  <r>
    <x v="29"/>
    <s v="New Jersey Nets"/>
    <n v="82"/>
    <n v="19880"/>
    <n v="2939"/>
    <n v="6738"/>
    <n v="0.436"/>
    <n v="414"/>
    <n v="1297"/>
    <n v="0.31900000000000001"/>
    <n v="2525"/>
    <n v="5441"/>
    <n v="0.46400000000000002"/>
    <n v="8042"/>
  </r>
  <r>
    <x v="29"/>
    <s v="Los Angeles Clippers"/>
    <n v="82"/>
    <n v="19880"/>
    <n v="3060"/>
    <n v="6888"/>
    <n v="0.44400000000000001"/>
    <n v="331"/>
    <n v="1051"/>
    <n v="0.315"/>
    <n v="2729"/>
    <n v="5837"/>
    <n v="0.46800000000000003"/>
    <n v="7927"/>
  </r>
  <r>
    <x v="29"/>
    <s v="Atlanta Hawks"/>
    <n v="82"/>
    <n v="19855"/>
    <n v="2986"/>
    <n v="6680"/>
    <n v="0.44700000000000001"/>
    <n v="539"/>
    <n v="1580"/>
    <n v="0.34100000000000003"/>
    <n v="2447"/>
    <n v="5100"/>
    <n v="0.48"/>
    <n v="7921"/>
  </r>
  <r>
    <x v="29"/>
    <s v="Philadelphia 76ers"/>
    <n v="82"/>
    <n v="19805"/>
    <n v="2949"/>
    <n v="6577"/>
    <n v="0.44800000000000001"/>
    <n v="355"/>
    <n v="936"/>
    <n v="0.379"/>
    <n v="2594"/>
    <n v="5641"/>
    <n v="0.46"/>
    <n v="7820"/>
  </r>
  <r>
    <x v="29"/>
    <s v="Minnesota Timberwolves"/>
    <n v="82"/>
    <n v="19780"/>
    <n v="2792"/>
    <n v="6219"/>
    <n v="0.44900000000000001"/>
    <n v="318"/>
    <n v="1016"/>
    <n v="0.313"/>
    <n v="2474"/>
    <n v="5203"/>
    <n v="0.47499999999999998"/>
    <n v="7726"/>
  </r>
  <r>
    <x v="29"/>
    <s v="Cleveland Cavaliers"/>
    <n v="82"/>
    <n v="19930"/>
    <n v="2756"/>
    <n v="6255"/>
    <n v="0.441"/>
    <n v="398"/>
    <n v="1033"/>
    <n v="0.38500000000000001"/>
    <n v="2358"/>
    <n v="5222"/>
    <n v="0.45200000000000001"/>
    <n v="7417"/>
  </r>
  <r>
    <x v="30"/>
    <s v="Phoenix Suns"/>
    <n v="82"/>
    <n v="19705"/>
    <n v="3429"/>
    <n v="7080"/>
    <n v="0.48399999999999999"/>
    <n v="344"/>
    <n v="1042"/>
    <n v="0.33"/>
    <n v="3085"/>
    <n v="6038"/>
    <n v="0.51100000000000001"/>
    <n v="8876"/>
  </r>
  <r>
    <x v="30"/>
    <s v="Golden State Warriors"/>
    <n v="82"/>
    <n v="19780"/>
    <n v="3512"/>
    <n v="7145"/>
    <n v="0.49199999999999999"/>
    <n v="291"/>
    <n v="859"/>
    <n v="0.33900000000000002"/>
    <n v="3221"/>
    <n v="6286"/>
    <n v="0.51200000000000001"/>
    <n v="8844"/>
  </r>
  <r>
    <x v="30"/>
    <s v="Portland Trail Blazers"/>
    <n v="82"/>
    <n v="19755"/>
    <n v="3371"/>
    <n v="7427"/>
    <n v="0.45400000000000001"/>
    <n v="272"/>
    <n v="770"/>
    <n v="0.35299999999999998"/>
    <n v="3099"/>
    <n v="6657"/>
    <n v="0.46600000000000003"/>
    <n v="8795"/>
  </r>
  <r>
    <x v="30"/>
    <s v="Charlotte Hornets"/>
    <n v="82"/>
    <n v="19830"/>
    <n v="3382"/>
    <n v="7100"/>
    <n v="0.47599999999999998"/>
    <n v="336"/>
    <n v="916"/>
    <n v="0.36699999999999999"/>
    <n v="3046"/>
    <n v="6184"/>
    <n v="0.49299999999999999"/>
    <n v="8732"/>
  </r>
  <r>
    <x v="30"/>
    <s v="Seattle SuperSonics"/>
    <n v="82"/>
    <n v="19730"/>
    <n v="3338"/>
    <n v="6901"/>
    <n v="0.48399999999999999"/>
    <n v="242"/>
    <n v="722"/>
    <n v="0.33500000000000002"/>
    <n v="3096"/>
    <n v="6179"/>
    <n v="0.501"/>
    <n v="8687"/>
  </r>
  <r>
    <x v="30"/>
    <s v="Orlando Magic"/>
    <n v="82"/>
    <n v="19730"/>
    <n v="3341"/>
    <n v="6883"/>
    <n v="0.48499999999999999"/>
    <n v="394"/>
    <n v="1137"/>
    <n v="0.34699999999999998"/>
    <n v="2947"/>
    <n v="5746"/>
    <n v="0.51300000000000001"/>
    <n v="8666"/>
  </r>
  <r>
    <x v="30"/>
    <s v="Miami Heat"/>
    <n v="82"/>
    <n v="19805"/>
    <n v="3197"/>
    <n v="6896"/>
    <n v="0.46400000000000002"/>
    <n v="337"/>
    <n v="997"/>
    <n v="0.33800000000000002"/>
    <n v="2860"/>
    <n v="5899"/>
    <n v="0.48499999999999999"/>
    <n v="8475"/>
  </r>
  <r>
    <x v="30"/>
    <s v="New Jersey Nets"/>
    <n v="82"/>
    <n v="19830"/>
    <n v="3169"/>
    <n v="7115"/>
    <n v="0.44500000000000001"/>
    <n v="223"/>
    <n v="683"/>
    <n v="0.32700000000000001"/>
    <n v="2946"/>
    <n v="6432"/>
    <n v="0.45800000000000002"/>
    <n v="8461"/>
  </r>
  <r>
    <x v="30"/>
    <s v="Los Angeles Clippers"/>
    <n v="82"/>
    <n v="19780"/>
    <n v="3343"/>
    <n v="7163"/>
    <n v="0.46700000000000003"/>
    <n v="252"/>
    <n v="831"/>
    <n v="0.30299999999999999"/>
    <n v="3091"/>
    <n v="6332"/>
    <n v="0.48799999999999999"/>
    <n v="8447"/>
  </r>
  <r>
    <x v="30"/>
    <s v="Utah Jazz"/>
    <n v="82"/>
    <n v="19830"/>
    <n v="3207"/>
    <n v="6729"/>
    <n v="0.47699999999999998"/>
    <n v="179"/>
    <n v="559"/>
    <n v="0.32"/>
    <n v="3028"/>
    <n v="6170"/>
    <n v="0.49099999999999999"/>
    <n v="8354"/>
  </r>
  <r>
    <x v="30"/>
    <s v="Atlanta Hawks"/>
    <n v="82"/>
    <n v="19755"/>
    <n v="3247"/>
    <n v="7039"/>
    <n v="0.46100000000000002"/>
    <n v="268"/>
    <n v="830"/>
    <n v="0.32300000000000001"/>
    <n v="2979"/>
    <n v="6209"/>
    <n v="0.48"/>
    <n v="8318"/>
  </r>
  <r>
    <x v="30"/>
    <s v="Cleveland Cavaliers"/>
    <n v="82"/>
    <n v="19855"/>
    <n v="3133"/>
    <n v="6731"/>
    <n v="0.46500000000000002"/>
    <n v="294"/>
    <n v="813"/>
    <n v="0.36199999999999999"/>
    <n v="2839"/>
    <n v="5918"/>
    <n v="0.48"/>
    <n v="8296"/>
  </r>
  <r>
    <x v="30"/>
    <s v="Houston Rockets"/>
    <n v="82"/>
    <n v="19780"/>
    <n v="3197"/>
    <n v="6733"/>
    <n v="0.47499999999999998"/>
    <n v="429"/>
    <n v="1285"/>
    <n v="0.33400000000000002"/>
    <n v="2768"/>
    <n v="5448"/>
    <n v="0.50800000000000001"/>
    <n v="8292"/>
  </r>
  <r>
    <x v="30"/>
    <s v="Sacramento Kings"/>
    <n v="82"/>
    <n v="19755"/>
    <n v="3179"/>
    <n v="7027"/>
    <n v="0.45200000000000001"/>
    <n v="257"/>
    <n v="729"/>
    <n v="0.35299999999999998"/>
    <n v="2922"/>
    <n v="6298"/>
    <n v="0.46400000000000002"/>
    <n v="8291"/>
  </r>
  <r>
    <x v="30"/>
    <s v="Indiana Pacers"/>
    <n v="82"/>
    <n v="19755"/>
    <n v="3167"/>
    <n v="6516"/>
    <n v="0.48599999999999999"/>
    <n v="184"/>
    <n v="500"/>
    <n v="0.36799999999999999"/>
    <n v="2983"/>
    <n v="6016"/>
    <n v="0.496"/>
    <n v="8280"/>
  </r>
  <r>
    <x v="30"/>
    <s v="Boston Celtics"/>
    <n v="82"/>
    <n v="19905"/>
    <n v="3333"/>
    <n v="7057"/>
    <n v="0.47199999999999998"/>
    <n v="138"/>
    <n v="477"/>
    <n v="0.28899999999999998"/>
    <n v="3195"/>
    <n v="6580"/>
    <n v="0.48599999999999999"/>
    <n v="8267"/>
  </r>
  <r>
    <x v="30"/>
    <s v="Los Angeles Lakers"/>
    <n v="82"/>
    <n v="19755"/>
    <n v="3291"/>
    <n v="7316"/>
    <n v="0.45"/>
    <n v="241"/>
    <n v="803"/>
    <n v="0.3"/>
    <n v="3050"/>
    <n v="6513"/>
    <n v="0.46800000000000003"/>
    <n v="8233"/>
  </r>
  <r>
    <x v="30"/>
    <s v="Washington Bullets"/>
    <n v="82"/>
    <n v="19705"/>
    <n v="3195"/>
    <n v="6826"/>
    <n v="0.46800000000000003"/>
    <n v="221"/>
    <n v="744"/>
    <n v="0.29699999999999999"/>
    <n v="2974"/>
    <n v="6082"/>
    <n v="0.48899999999999999"/>
    <n v="8229"/>
  </r>
  <r>
    <x v="30"/>
    <s v="Denver Nuggets"/>
    <n v="82"/>
    <n v="19755"/>
    <n v="3156"/>
    <n v="6781"/>
    <n v="0.46500000000000002"/>
    <n v="170"/>
    <n v="597"/>
    <n v="0.28499999999999998"/>
    <n v="2986"/>
    <n v="6184"/>
    <n v="0.48299999999999998"/>
    <n v="8221"/>
  </r>
  <r>
    <x v="30"/>
    <s v="San Antonio Spurs"/>
    <n v="82"/>
    <n v="19780"/>
    <n v="3178"/>
    <n v="6688"/>
    <n v="0.47499999999999998"/>
    <n v="249"/>
    <n v="714"/>
    <n v="0.34899999999999998"/>
    <n v="2929"/>
    <n v="5974"/>
    <n v="0.49"/>
    <n v="8202"/>
  </r>
  <r>
    <x v="30"/>
    <s v="New York Knicks"/>
    <n v="82"/>
    <n v="19755"/>
    <n v="3098"/>
    <n v="6735"/>
    <n v="0.46"/>
    <n v="316"/>
    <n v="908"/>
    <n v="0.34799999999999998"/>
    <n v="2782"/>
    <n v="5827"/>
    <n v="0.47699999999999998"/>
    <n v="8076"/>
  </r>
  <r>
    <x v="30"/>
    <s v="Philadelphia 76ers"/>
    <n v="82"/>
    <n v="19805"/>
    <n v="3103"/>
    <n v="6819"/>
    <n v="0.45500000000000002"/>
    <n v="318"/>
    <n v="942"/>
    <n v="0.33800000000000002"/>
    <n v="2785"/>
    <n v="5877"/>
    <n v="0.47399999999999998"/>
    <n v="8033"/>
  </r>
  <r>
    <x v="30"/>
    <s v="Chicago Bulls"/>
    <n v="82"/>
    <n v="19780"/>
    <n v="3245"/>
    <n v="6815"/>
    <n v="0.47599999999999998"/>
    <n v="233"/>
    <n v="659"/>
    <n v="0.35399999999999998"/>
    <n v="3012"/>
    <n v="6156"/>
    <n v="0.48899999999999999"/>
    <n v="8033"/>
  </r>
  <r>
    <x v="30"/>
    <s v="Milwaukee Bucks"/>
    <n v="82"/>
    <n v="19705"/>
    <n v="3044"/>
    <n v="6807"/>
    <n v="0.44700000000000001"/>
    <n v="331"/>
    <n v="1019"/>
    <n v="0.32500000000000001"/>
    <n v="2713"/>
    <n v="5788"/>
    <n v="0.46899999999999997"/>
    <n v="7949"/>
  </r>
  <r>
    <x v="30"/>
    <s v="Detroit Pistons"/>
    <n v="82"/>
    <n v="19730"/>
    <n v="3169"/>
    <n v="7017"/>
    <n v="0.45200000000000001"/>
    <n v="358"/>
    <n v="1041"/>
    <n v="0.34399999999999997"/>
    <n v="2811"/>
    <n v="5976"/>
    <n v="0.47"/>
    <n v="7949"/>
  </r>
  <r>
    <x v="30"/>
    <s v="Minnesota Timberwolves"/>
    <n v="82"/>
    <n v="19730"/>
    <n v="2985"/>
    <n v="6535"/>
    <n v="0.45700000000000002"/>
    <n v="183"/>
    <n v="557"/>
    <n v="0.32900000000000001"/>
    <n v="2802"/>
    <n v="5978"/>
    <n v="0.46899999999999997"/>
    <n v="7930"/>
  </r>
  <r>
    <x v="30"/>
    <s v="Dallas Mavericks"/>
    <n v="82"/>
    <n v="19730"/>
    <n v="3055"/>
    <n v="7070"/>
    <n v="0.432"/>
    <n v="241"/>
    <n v="773"/>
    <n v="0.312"/>
    <n v="2814"/>
    <n v="6297"/>
    <n v="0.44700000000000001"/>
    <n v="7801"/>
  </r>
  <r>
    <x v="31"/>
    <s v="Phoenix Suns"/>
    <n v="82"/>
    <n v="19730"/>
    <n v="3494"/>
    <n v="7093"/>
    <n v="0.49299999999999999"/>
    <n v="398"/>
    <n v="1095"/>
    <n v="0.36299999999999999"/>
    <n v="3096"/>
    <n v="5998"/>
    <n v="0.51600000000000001"/>
    <n v="9298"/>
  </r>
  <r>
    <x v="31"/>
    <s v="Charlotte Hornets"/>
    <n v="82"/>
    <n v="19755"/>
    <n v="3512"/>
    <n v="7210"/>
    <n v="0.48699999999999999"/>
    <n v="175"/>
    <n v="537"/>
    <n v="0.32600000000000001"/>
    <n v="3337"/>
    <n v="6673"/>
    <n v="0.5"/>
    <n v="9030"/>
  </r>
  <r>
    <x v="31"/>
    <s v="Golden State Warriors"/>
    <n v="82"/>
    <n v="19905"/>
    <n v="3474"/>
    <n v="7212"/>
    <n v="0.48199999999999998"/>
    <n v="298"/>
    <n v="852"/>
    <n v="0.35"/>
    <n v="3176"/>
    <n v="6360"/>
    <n v="0.499"/>
    <n v="9014"/>
  </r>
  <r>
    <x v="31"/>
    <s v="Portland Trail Blazers"/>
    <n v="82"/>
    <n v="19905"/>
    <n v="3361"/>
    <n v="7343"/>
    <n v="0.45800000000000002"/>
    <n v="275"/>
    <n v="843"/>
    <n v="0.32600000000000001"/>
    <n v="3086"/>
    <n v="6500"/>
    <n v="0.47499999999999998"/>
    <n v="8898"/>
  </r>
  <r>
    <x v="31"/>
    <s v="Seattle SuperSonics"/>
    <n v="82"/>
    <n v="19780"/>
    <n v="3473"/>
    <n v="7140"/>
    <n v="0.48599999999999999"/>
    <n v="218"/>
    <n v="610"/>
    <n v="0.35699999999999998"/>
    <n v="3255"/>
    <n v="6530"/>
    <n v="0.498"/>
    <n v="8884"/>
  </r>
  <r>
    <x v="31"/>
    <s v="Sacramento Kings"/>
    <n v="82"/>
    <n v="19780"/>
    <n v="3360"/>
    <n v="7264"/>
    <n v="0.46300000000000002"/>
    <n v="262"/>
    <n v="788"/>
    <n v="0.33200000000000002"/>
    <n v="3098"/>
    <n v="6476"/>
    <n v="0.47799999999999998"/>
    <n v="8847"/>
  </r>
  <r>
    <x v="31"/>
    <s v="Indiana Pacers"/>
    <n v="82"/>
    <n v="19755"/>
    <n v="3371"/>
    <n v="7022"/>
    <n v="0.48"/>
    <n v="257"/>
    <n v="789"/>
    <n v="0.32600000000000001"/>
    <n v="3114"/>
    <n v="6233"/>
    <n v="0.5"/>
    <n v="8836"/>
  </r>
  <r>
    <x v="31"/>
    <s v="Cleveland Cavaliers"/>
    <n v="82"/>
    <n v="19830"/>
    <n v="3425"/>
    <n v="6887"/>
    <n v="0.497"/>
    <n v="283"/>
    <n v="742"/>
    <n v="0.38100000000000001"/>
    <n v="3142"/>
    <n v="6145"/>
    <n v="0.51100000000000001"/>
    <n v="8832"/>
  </r>
  <r>
    <x v="31"/>
    <s v="Atlanta Hawks"/>
    <n v="82"/>
    <n v="19830"/>
    <n v="3392"/>
    <n v="7272"/>
    <n v="0.46600000000000003"/>
    <n v="382"/>
    <n v="1076"/>
    <n v="0.35499999999999998"/>
    <n v="3010"/>
    <n v="6196"/>
    <n v="0.48599999999999999"/>
    <n v="8814"/>
  </r>
  <r>
    <x v="31"/>
    <s v="Los Angeles Clippers"/>
    <n v="82"/>
    <n v="19805"/>
    <n v="3544"/>
    <n v="7329"/>
    <n v="0.48399999999999999"/>
    <n v="133"/>
    <n v="491"/>
    <n v="0.27100000000000002"/>
    <n v="3411"/>
    <n v="6838"/>
    <n v="0.499"/>
    <n v="8783"/>
  </r>
  <r>
    <x v="31"/>
    <s v="Utah Jazz"/>
    <n v="82"/>
    <n v="19755"/>
    <n v="3336"/>
    <n v="6828"/>
    <n v="0.48899999999999999"/>
    <n v="130"/>
    <n v="414"/>
    <n v="0.314"/>
    <n v="3206"/>
    <n v="6414"/>
    <n v="0.5"/>
    <n v="8709"/>
  </r>
  <r>
    <x v="31"/>
    <s v="Orlando Magic"/>
    <n v="82"/>
    <n v="19880"/>
    <n v="3257"/>
    <n v="6708"/>
    <n v="0.48599999999999999"/>
    <n v="317"/>
    <n v="889"/>
    <n v="0.35699999999999998"/>
    <n v="2940"/>
    <n v="5819"/>
    <n v="0.505"/>
    <n v="8652"/>
  </r>
  <r>
    <x v="31"/>
    <s v="San Antonio Spurs"/>
    <n v="82"/>
    <n v="19855"/>
    <n v="3311"/>
    <n v="6762"/>
    <n v="0.49"/>
    <n v="236"/>
    <n v="692"/>
    <n v="0.34100000000000003"/>
    <n v="3075"/>
    <n v="6070"/>
    <n v="0.50700000000000001"/>
    <n v="8652"/>
  </r>
  <r>
    <x v="31"/>
    <s v="Denver Nuggets"/>
    <n v="82"/>
    <n v="19830"/>
    <n v="3352"/>
    <n v="7282"/>
    <n v="0.46"/>
    <n v="138"/>
    <n v="454"/>
    <n v="0.30399999999999999"/>
    <n v="3214"/>
    <n v="6828"/>
    <n v="0.47099999999999997"/>
    <n v="8626"/>
  </r>
  <r>
    <x v="31"/>
    <s v="Chicago Bulls"/>
    <n v="82"/>
    <n v="19830"/>
    <n v="3475"/>
    <n v="7205"/>
    <n v="0.48199999999999998"/>
    <n v="244"/>
    <n v="669"/>
    <n v="0.36499999999999999"/>
    <n v="3231"/>
    <n v="6536"/>
    <n v="0.49399999999999999"/>
    <n v="8625"/>
  </r>
  <r>
    <x v="31"/>
    <s v="Philadelphia 76ers"/>
    <n v="82"/>
    <n v="19930"/>
    <n v="3225"/>
    <n v="7075"/>
    <n v="0.45600000000000002"/>
    <n v="330"/>
    <n v="941"/>
    <n v="0.35099999999999998"/>
    <n v="2895"/>
    <n v="6134"/>
    <n v="0.47199999999999998"/>
    <n v="8556"/>
  </r>
  <r>
    <x v="31"/>
    <s v="Los Angeles Lakers"/>
    <n v="82"/>
    <n v="19830"/>
    <n v="3309"/>
    <n v="6994"/>
    <n v="0.47299999999999998"/>
    <n v="187"/>
    <n v="626"/>
    <n v="0.29899999999999999"/>
    <n v="3122"/>
    <n v="6368"/>
    <n v="0.49"/>
    <n v="8546"/>
  </r>
  <r>
    <x v="31"/>
    <s v="Houston Rockets"/>
    <n v="82"/>
    <n v="19780"/>
    <n v="3280"/>
    <n v="6744"/>
    <n v="0.48599999999999999"/>
    <n v="387"/>
    <n v="1073"/>
    <n v="0.36099999999999999"/>
    <n v="2893"/>
    <n v="5671"/>
    <n v="0.51"/>
    <n v="8531"/>
  </r>
  <r>
    <x v="31"/>
    <s v="Boston Celtics"/>
    <n v="82"/>
    <n v="19780"/>
    <n v="3453"/>
    <n v="7093"/>
    <n v="0.48699999999999999"/>
    <n v="110"/>
    <n v="383"/>
    <n v="0.28699999999999998"/>
    <n v="3343"/>
    <n v="6710"/>
    <n v="0.498"/>
    <n v="8502"/>
  </r>
  <r>
    <x v="31"/>
    <s v="Miami Heat"/>
    <n v="82"/>
    <n v="20005"/>
    <n v="3127"/>
    <n v="6850"/>
    <n v="0.45600000000000002"/>
    <n v="333"/>
    <n v="940"/>
    <n v="0.35399999999999998"/>
    <n v="2794"/>
    <n v="5910"/>
    <n v="0.47299999999999998"/>
    <n v="8495"/>
  </r>
  <r>
    <x v="31"/>
    <s v="New Jersey Nets"/>
    <n v="82"/>
    <n v="19780"/>
    <n v="3272"/>
    <n v="7084"/>
    <n v="0.46200000000000002"/>
    <n v="155"/>
    <n v="488"/>
    <n v="0.318"/>
    <n v="3117"/>
    <n v="6596"/>
    <n v="0.47299999999999998"/>
    <n v="8431"/>
  </r>
  <r>
    <x v="31"/>
    <s v="Milwaukee Bucks"/>
    <n v="82"/>
    <n v="19730"/>
    <n v="3268"/>
    <n v="6924"/>
    <n v="0.47199999999999998"/>
    <n v="312"/>
    <n v="936"/>
    <n v="0.33300000000000002"/>
    <n v="2956"/>
    <n v="5988"/>
    <n v="0.49399999999999999"/>
    <n v="8392"/>
  </r>
  <r>
    <x v="31"/>
    <s v="Washington Bullets"/>
    <n v="82"/>
    <n v="19805"/>
    <n v="3302"/>
    <n v="7065"/>
    <n v="0.46700000000000003"/>
    <n v="174"/>
    <n v="578"/>
    <n v="0.30099999999999999"/>
    <n v="3128"/>
    <n v="6487"/>
    <n v="0.48199999999999998"/>
    <n v="8353"/>
  </r>
  <r>
    <x v="31"/>
    <s v="New York Knicks"/>
    <n v="82"/>
    <n v="19930"/>
    <n v="3209"/>
    <n v="6898"/>
    <n v="0.46500000000000002"/>
    <n v="193"/>
    <n v="604"/>
    <n v="0.32"/>
    <n v="3016"/>
    <n v="6294"/>
    <n v="0.47899999999999998"/>
    <n v="8328"/>
  </r>
  <r>
    <x v="31"/>
    <s v="Detroit Pistons"/>
    <n v="82"/>
    <n v="19780"/>
    <n v="3267"/>
    <n v="7211"/>
    <n v="0.45300000000000001"/>
    <n v="292"/>
    <n v="908"/>
    <n v="0.32200000000000001"/>
    <n v="2975"/>
    <n v="6303"/>
    <n v="0.47199999999999998"/>
    <n v="8252"/>
  </r>
  <r>
    <x v="31"/>
    <s v="Dallas Mavericks"/>
    <n v="82"/>
    <n v="19730"/>
    <n v="3164"/>
    <n v="7271"/>
    <n v="0.435"/>
    <n v="283"/>
    <n v="837"/>
    <n v="0.33800000000000002"/>
    <n v="2881"/>
    <n v="6434"/>
    <n v="0.44800000000000001"/>
    <n v="8141"/>
  </r>
  <r>
    <x v="31"/>
    <s v="Minnesota Timberwolves"/>
    <n v="82"/>
    <n v="19855"/>
    <n v="3043"/>
    <n v="6529"/>
    <n v="0.46600000000000003"/>
    <n v="166"/>
    <n v="569"/>
    <n v="0.29199999999999998"/>
    <n v="2877"/>
    <n v="5960"/>
    <n v="0.48299999999999998"/>
    <n v="8046"/>
  </r>
  <r>
    <x v="32"/>
    <s v="Golden State Warriors"/>
    <n v="82"/>
    <n v="19880"/>
    <n v="3767"/>
    <n v="7427"/>
    <n v="0.50700000000000001"/>
    <n v="254"/>
    <n v="763"/>
    <n v="0.33300000000000002"/>
    <n v="3513"/>
    <n v="6664"/>
    <n v="0.52700000000000002"/>
    <n v="9732"/>
  </r>
  <r>
    <x v="32"/>
    <s v="Indiana Pacers"/>
    <n v="82"/>
    <n v="19955"/>
    <n v="3498"/>
    <n v="7079"/>
    <n v="0.49399999999999999"/>
    <n v="333"/>
    <n v="940"/>
    <n v="0.35399999999999998"/>
    <n v="3165"/>
    <n v="6139"/>
    <n v="0.51600000000000001"/>
    <n v="9197"/>
  </r>
  <r>
    <x v="32"/>
    <s v="Phoenix Suns"/>
    <n v="82"/>
    <n v="19805"/>
    <n v="3553"/>
    <n v="7219"/>
    <n v="0.49199999999999999"/>
    <n v="227"/>
    <n v="596"/>
    <n v="0.38100000000000001"/>
    <n v="3326"/>
    <n v="6623"/>
    <n v="0.502"/>
    <n v="9194"/>
  </r>
  <r>
    <x v="32"/>
    <s v="Portland Trail Blazers"/>
    <n v="82"/>
    <n v="19880"/>
    <n v="3476"/>
    <n v="7352"/>
    <n v="0.47299999999999998"/>
    <n v="325"/>
    <n v="944"/>
    <n v="0.34399999999999997"/>
    <n v="3151"/>
    <n v="6408"/>
    <n v="0.49199999999999999"/>
    <n v="9135"/>
  </r>
  <r>
    <x v="32"/>
    <s v="Chicago Bulls"/>
    <n v="82"/>
    <n v="19830"/>
    <n v="3643"/>
    <n v="7168"/>
    <n v="0.50800000000000001"/>
    <n v="138"/>
    <n v="454"/>
    <n v="0.30399999999999999"/>
    <n v="3505"/>
    <n v="6714"/>
    <n v="0.52200000000000002"/>
    <n v="9011"/>
  </r>
  <r>
    <x v="32"/>
    <s v="Charlotte Hornets"/>
    <n v="82"/>
    <n v="19805"/>
    <n v="3613"/>
    <n v="7568"/>
    <n v="0.47699999999999998"/>
    <n v="117"/>
    <n v="369"/>
    <n v="0.317"/>
    <n v="3496"/>
    <n v="7199"/>
    <n v="0.48599999999999999"/>
    <n v="8980"/>
  </r>
  <r>
    <x v="32"/>
    <s v="Cleveland Cavaliers"/>
    <n v="82"/>
    <n v="19805"/>
    <n v="3427"/>
    <n v="7025"/>
    <n v="0.48799999999999999"/>
    <n v="253"/>
    <n v="708"/>
    <n v="0.35699999999999998"/>
    <n v="3174"/>
    <n v="6317"/>
    <n v="0.502"/>
    <n v="8926"/>
  </r>
  <r>
    <x v="32"/>
    <s v="Utah Jazz"/>
    <n v="82"/>
    <n v="19880"/>
    <n v="3379"/>
    <n v="6866"/>
    <n v="0.49199999999999999"/>
    <n v="158"/>
    <n v="458"/>
    <n v="0.34499999999999997"/>
    <n v="3221"/>
    <n v="6408"/>
    <n v="0.503"/>
    <n v="8877"/>
  </r>
  <r>
    <x v="32"/>
    <s v="Boston Celtics"/>
    <n v="82"/>
    <n v="19780"/>
    <n v="3543"/>
    <n v="7196"/>
    <n v="0.49199999999999999"/>
    <n v="110"/>
    <n v="359"/>
    <n v="0.30599999999999999"/>
    <n v="3433"/>
    <n v="6837"/>
    <n v="0.502"/>
    <n v="8745"/>
  </r>
  <r>
    <x v="32"/>
    <s v="Seattle SuperSonics"/>
    <n v="82"/>
    <n v="19855"/>
    <n v="3380"/>
    <n v="7128"/>
    <n v="0.47399999999999998"/>
    <n v="205"/>
    <n v="647"/>
    <n v="0.317"/>
    <n v="3175"/>
    <n v="6481"/>
    <n v="0.49"/>
    <n v="8737"/>
  </r>
  <r>
    <x v="32"/>
    <s v="Atlanta Hawks"/>
    <n v="82"/>
    <n v="19905"/>
    <n v="3492"/>
    <n v="7476"/>
    <n v="0.46700000000000003"/>
    <n v="210"/>
    <n v="671"/>
    <n v="0.313"/>
    <n v="3282"/>
    <n v="6805"/>
    <n v="0.48199999999999998"/>
    <n v="8711"/>
  </r>
  <r>
    <x v="32"/>
    <s v="New Jersey Nets"/>
    <n v="82"/>
    <n v="19780"/>
    <n v="3473"/>
    <n v="7580"/>
    <n v="0.45800000000000002"/>
    <n v="224"/>
    <n v="670"/>
    <n v="0.33400000000000002"/>
    <n v="3249"/>
    <n v="6910"/>
    <n v="0.47"/>
    <n v="8641"/>
  </r>
  <r>
    <x v="32"/>
    <s v="Milwaukee Bucks"/>
    <n v="82"/>
    <n v="19880"/>
    <n v="3321"/>
    <n v="7216"/>
    <n v="0.46"/>
    <n v="371"/>
    <n v="1005"/>
    <n v="0.36899999999999999"/>
    <n v="2950"/>
    <n v="6211"/>
    <n v="0.47499999999999998"/>
    <n v="8609"/>
  </r>
  <r>
    <x v="32"/>
    <s v="Miami Heat"/>
    <n v="82"/>
    <n v="19830"/>
    <n v="3256"/>
    <n v="7061"/>
    <n v="0.46100000000000002"/>
    <n v="257"/>
    <n v="751"/>
    <n v="0.34200000000000003"/>
    <n v="2999"/>
    <n v="6310"/>
    <n v="0.47499999999999998"/>
    <n v="8608"/>
  </r>
  <r>
    <x v="32"/>
    <s v="Sacramento Kings"/>
    <n v="82"/>
    <n v="19830"/>
    <n v="3348"/>
    <n v="7189"/>
    <n v="0.46600000000000003"/>
    <n v="238"/>
    <n v="675"/>
    <n v="0.35299999999999998"/>
    <n v="3110"/>
    <n v="6514"/>
    <n v="0.47699999999999998"/>
    <n v="8549"/>
  </r>
  <r>
    <x v="32"/>
    <s v="San Antonio Spurs"/>
    <n v="82"/>
    <n v="19780"/>
    <n v="3377"/>
    <n v="7090"/>
    <n v="0.47599999999999998"/>
    <n v="118"/>
    <n v="404"/>
    <n v="0.29199999999999998"/>
    <n v="3259"/>
    <n v="6686"/>
    <n v="0.48699999999999999"/>
    <n v="8524"/>
  </r>
  <r>
    <x v="32"/>
    <s v="Los Angeles Clippers"/>
    <n v="82"/>
    <n v="19830"/>
    <n v="3347"/>
    <n v="7076"/>
    <n v="0.47299999999999998"/>
    <n v="145"/>
    <n v="502"/>
    <n v="0.28899999999999998"/>
    <n v="3202"/>
    <n v="6574"/>
    <n v="0.48699999999999999"/>
    <n v="8440"/>
  </r>
  <r>
    <x v="32"/>
    <s v="Washington Bullets"/>
    <n v="82"/>
    <n v="19855"/>
    <n v="3364"/>
    <n v="7301"/>
    <n v="0.46100000000000002"/>
    <n v="146"/>
    <n v="537"/>
    <n v="0.27200000000000002"/>
    <n v="3218"/>
    <n v="6764"/>
    <n v="0.47599999999999998"/>
    <n v="8395"/>
  </r>
  <r>
    <x v="32"/>
    <s v="Houston Rockets"/>
    <n v="82"/>
    <n v="19880"/>
    <n v="3273"/>
    <n v="6894"/>
    <n v="0.47499999999999998"/>
    <n v="329"/>
    <n v="959"/>
    <n v="0.34300000000000003"/>
    <n v="2944"/>
    <n v="5935"/>
    <n v="0.496"/>
    <n v="8366"/>
  </r>
  <r>
    <x v="32"/>
    <s v="Philadelphia 76ers"/>
    <n v="82"/>
    <n v="19755"/>
    <n v="3187"/>
    <n v="6761"/>
    <n v="0.47099999999999997"/>
    <n v="227"/>
    <n v="680"/>
    <n v="0.33400000000000002"/>
    <n v="2960"/>
    <n v="6081"/>
    <n v="0.48699999999999999"/>
    <n v="8358"/>
  </r>
  <r>
    <x v="32"/>
    <s v="Orlando Magic"/>
    <n v="82"/>
    <n v="19705"/>
    <n v="3220"/>
    <n v="7102"/>
    <n v="0.45300000000000001"/>
    <n v="197"/>
    <n v="608"/>
    <n v="0.32400000000000001"/>
    <n v="3023"/>
    <n v="6494"/>
    <n v="0.46600000000000003"/>
    <n v="8330"/>
  </r>
  <r>
    <x v="32"/>
    <s v="New York Knicks"/>
    <n v="82"/>
    <n v="19855"/>
    <n v="3312"/>
    <n v="6947"/>
    <n v="0.47699999999999998"/>
    <n v="201"/>
    <n v="618"/>
    <n v="0.32500000000000001"/>
    <n v="3111"/>
    <n v="6329"/>
    <n v="0.49199999999999999"/>
    <n v="8328"/>
  </r>
  <r>
    <x v="32"/>
    <s v="Minnesota Timberwolves"/>
    <n v="82"/>
    <n v="19805"/>
    <n v="3366"/>
    <n v="7342"/>
    <n v="0.45800000000000002"/>
    <n v="126"/>
    <n v="394"/>
    <n v="0.32"/>
    <n v="3240"/>
    <n v="6948"/>
    <n v="0.46600000000000003"/>
    <n v="8237"/>
  </r>
  <r>
    <x v="32"/>
    <s v="Los Angeles Lakers"/>
    <n v="82"/>
    <n v="19830"/>
    <n v="3183"/>
    <n v="6977"/>
    <n v="0.45600000000000002"/>
    <n v="119"/>
    <n v="445"/>
    <n v="0.26700000000000002"/>
    <n v="3064"/>
    <n v="6532"/>
    <n v="0.46899999999999997"/>
    <n v="8229"/>
  </r>
  <r>
    <x v="32"/>
    <s v="Denver Nuggets"/>
    <n v="82"/>
    <n v="19780"/>
    <n v="3262"/>
    <n v="7380"/>
    <n v="0.442"/>
    <n v="126"/>
    <n v="418"/>
    <n v="0.30099999999999999"/>
    <n v="3136"/>
    <n v="6962"/>
    <n v="0.45"/>
    <n v="8176"/>
  </r>
  <r>
    <x v="32"/>
    <s v="Detroit Pistons"/>
    <n v="82"/>
    <n v="19780"/>
    <n v="3191"/>
    <n v="6867"/>
    <n v="0.46500000000000002"/>
    <n v="165"/>
    <n v="526"/>
    <n v="0.314"/>
    <n v="3026"/>
    <n v="6341"/>
    <n v="0.47699999999999998"/>
    <n v="8113"/>
  </r>
  <r>
    <x v="32"/>
    <s v="Dallas Mavericks"/>
    <n v="82"/>
    <n v="19755"/>
    <n v="3120"/>
    <n v="7104"/>
    <n v="0.439"/>
    <n v="268"/>
    <n v="797"/>
    <n v="0.33600000000000002"/>
    <n v="2852"/>
    <n v="6307"/>
    <n v="0.45200000000000001"/>
    <n v="8007"/>
  </r>
  <r>
    <x v="33"/>
    <s v="Denver Nuggets"/>
    <n v="82"/>
    <n v="19730"/>
    <n v="3901"/>
    <n v="8868"/>
    <n v="0.44"/>
    <n v="300"/>
    <n v="1059"/>
    <n v="0.28299999999999997"/>
    <n v="3601"/>
    <n v="7809"/>
    <n v="0.46100000000000002"/>
    <n v="9828"/>
  </r>
  <r>
    <x v="33"/>
    <s v="Golden State Warriors"/>
    <n v="82"/>
    <n v="19805"/>
    <n v="3566"/>
    <n v="7346"/>
    <n v="0.48499999999999999"/>
    <n v="270"/>
    <n v="801"/>
    <n v="0.33700000000000002"/>
    <n v="3296"/>
    <n v="6545"/>
    <n v="0.504"/>
    <n v="9564"/>
  </r>
  <r>
    <x v="33"/>
    <s v="Portland Trail Blazers"/>
    <n v="82"/>
    <n v="19905"/>
    <n v="3577"/>
    <n v="7369"/>
    <n v="0.48499999999999999"/>
    <n v="341"/>
    <n v="904"/>
    <n v="0.377"/>
    <n v="3236"/>
    <n v="6465"/>
    <n v="0.501"/>
    <n v="9407"/>
  </r>
  <r>
    <x v="33"/>
    <s v="Phoenix Suns"/>
    <n v="82"/>
    <n v="19730"/>
    <n v="3573"/>
    <n v="7199"/>
    <n v="0.496"/>
    <n v="138"/>
    <n v="432"/>
    <n v="0.31900000000000001"/>
    <n v="3435"/>
    <n v="6767"/>
    <n v="0.50800000000000001"/>
    <n v="9348"/>
  </r>
  <r>
    <x v="33"/>
    <s v="Indiana Pacers"/>
    <n v="82"/>
    <n v="19805"/>
    <n v="3450"/>
    <n v="6994"/>
    <n v="0.49299999999999999"/>
    <n v="249"/>
    <n v="749"/>
    <n v="0.33200000000000002"/>
    <n v="3201"/>
    <n v="6245"/>
    <n v="0.51300000000000001"/>
    <n v="9159"/>
  </r>
  <r>
    <x v="33"/>
    <s v="Boston Celtics"/>
    <n v="82"/>
    <n v="19805"/>
    <n v="3695"/>
    <n v="7214"/>
    <n v="0.51200000000000001"/>
    <n v="109"/>
    <n v="346"/>
    <n v="0.315"/>
    <n v="3586"/>
    <n v="6868"/>
    <n v="0.52200000000000002"/>
    <n v="9145"/>
  </r>
  <r>
    <x v="33"/>
    <s v="Chicago Bulls"/>
    <n v="82"/>
    <n v="19755"/>
    <n v="3632"/>
    <n v="7125"/>
    <n v="0.51"/>
    <n v="155"/>
    <n v="424"/>
    <n v="0.36599999999999999"/>
    <n v="3477"/>
    <n v="6701"/>
    <n v="0.51900000000000002"/>
    <n v="9024"/>
  </r>
  <r>
    <x v="33"/>
    <s v="Atlanta Hawks"/>
    <n v="82"/>
    <n v="19755"/>
    <n v="3349"/>
    <n v="7223"/>
    <n v="0.46400000000000002"/>
    <n v="271"/>
    <n v="836"/>
    <n v="0.32400000000000001"/>
    <n v="3078"/>
    <n v="6387"/>
    <n v="0.48199999999999998"/>
    <n v="9003"/>
  </r>
  <r>
    <x v="33"/>
    <s v="San Antonio Spurs"/>
    <n v="82"/>
    <n v="19830"/>
    <n v="3409"/>
    <n v="6988"/>
    <n v="0.48799999999999999"/>
    <n v="81"/>
    <n v="297"/>
    <n v="0.27300000000000002"/>
    <n v="3328"/>
    <n v="6691"/>
    <n v="0.497"/>
    <n v="8782"/>
  </r>
  <r>
    <x v="33"/>
    <s v="Houston Rockets"/>
    <n v="82"/>
    <n v="19855"/>
    <n v="3403"/>
    <n v="7287"/>
    <n v="0.46700000000000003"/>
    <n v="316"/>
    <n v="989"/>
    <n v="0.32"/>
    <n v="3087"/>
    <n v="6298"/>
    <n v="0.49"/>
    <n v="8753"/>
  </r>
  <r>
    <x v="33"/>
    <s v="Seattle SuperSonics"/>
    <n v="82"/>
    <n v="19880"/>
    <n v="3500"/>
    <n v="7117"/>
    <n v="0.49199999999999999"/>
    <n v="136"/>
    <n v="427"/>
    <n v="0.31900000000000001"/>
    <n v="3364"/>
    <n v="6690"/>
    <n v="0.503"/>
    <n v="8744"/>
  </r>
  <r>
    <x v="33"/>
    <s v="Milwaukee Bucks"/>
    <n v="82"/>
    <n v="19855"/>
    <n v="3337"/>
    <n v="6948"/>
    <n v="0.48"/>
    <n v="257"/>
    <n v="753"/>
    <n v="0.34100000000000003"/>
    <n v="3080"/>
    <n v="6195"/>
    <n v="0.497"/>
    <n v="8727"/>
  </r>
  <r>
    <x v="33"/>
    <s v="Los Angeles Lakers"/>
    <n v="82"/>
    <n v="19830"/>
    <n v="3343"/>
    <n v="6911"/>
    <n v="0.48399999999999999"/>
    <n v="226"/>
    <n v="744"/>
    <n v="0.30399999999999999"/>
    <n v="3117"/>
    <n v="6167"/>
    <n v="0.505"/>
    <n v="8717"/>
  </r>
  <r>
    <x v="33"/>
    <s v="Orlando Magic"/>
    <n v="82"/>
    <n v="19780"/>
    <n v="3298"/>
    <n v="7256"/>
    <n v="0.45500000000000002"/>
    <n v="270"/>
    <n v="754"/>
    <n v="0.35799999999999998"/>
    <n v="3028"/>
    <n v="6502"/>
    <n v="0.46600000000000003"/>
    <n v="8684"/>
  </r>
  <r>
    <x v="33"/>
    <s v="Philadelphia 76ers"/>
    <n v="82"/>
    <n v="20080"/>
    <n v="3289"/>
    <n v="6925"/>
    <n v="0.47499999999999998"/>
    <n v="195"/>
    <n v="618"/>
    <n v="0.316"/>
    <n v="3094"/>
    <n v="6307"/>
    <n v="0.49099999999999999"/>
    <n v="8641"/>
  </r>
  <r>
    <x v="33"/>
    <s v="Utah Jazz"/>
    <n v="82"/>
    <n v="19780"/>
    <n v="3214"/>
    <n v="6537"/>
    <n v="0.49199999999999999"/>
    <n v="148"/>
    <n v="458"/>
    <n v="0.32300000000000001"/>
    <n v="3066"/>
    <n v="6079"/>
    <n v="0.504"/>
    <n v="8527"/>
  </r>
  <r>
    <x v="33"/>
    <s v="Los Angeles Clippers"/>
    <n v="82"/>
    <n v="19805"/>
    <n v="3391"/>
    <n v="7315"/>
    <n v="0.46400000000000002"/>
    <n v="113"/>
    <n v="434"/>
    <n v="0.26"/>
    <n v="3278"/>
    <n v="6881"/>
    <n v="0.47599999999999998"/>
    <n v="8491"/>
  </r>
  <r>
    <x v="33"/>
    <s v="New York Knicks"/>
    <n v="82"/>
    <n v="19955"/>
    <n v="3308"/>
    <n v="6822"/>
    <n v="0.48499999999999999"/>
    <n v="185"/>
    <n v="558"/>
    <n v="0.33200000000000002"/>
    <n v="3123"/>
    <n v="6264"/>
    <n v="0.499"/>
    <n v="8455"/>
  </r>
  <r>
    <x v="33"/>
    <s v="New Jersey Nets"/>
    <n v="82"/>
    <n v="19830"/>
    <n v="3311"/>
    <n v="7459"/>
    <n v="0.44400000000000001"/>
    <n v="161"/>
    <n v="586"/>
    <n v="0.27500000000000002"/>
    <n v="3150"/>
    <n v="6873"/>
    <n v="0.45800000000000002"/>
    <n v="8441"/>
  </r>
  <r>
    <x v="33"/>
    <s v="Charlotte Hornets"/>
    <n v="82"/>
    <n v="19805"/>
    <n v="3286"/>
    <n v="7033"/>
    <n v="0.46700000000000003"/>
    <n v="131"/>
    <n v="417"/>
    <n v="0.314"/>
    <n v="3155"/>
    <n v="6616"/>
    <n v="0.47699999999999998"/>
    <n v="8428"/>
  </r>
  <r>
    <x v="33"/>
    <s v="Miami Heat"/>
    <n v="82"/>
    <n v="19780"/>
    <n v="3280"/>
    <n v="7139"/>
    <n v="0.45900000000000002"/>
    <n v="140"/>
    <n v="464"/>
    <n v="0.30199999999999999"/>
    <n v="3140"/>
    <n v="6675"/>
    <n v="0.47"/>
    <n v="8349"/>
  </r>
  <r>
    <x v="33"/>
    <s v="Cleveland Cavaliers"/>
    <n v="82"/>
    <n v="19830"/>
    <n v="3259"/>
    <n v="6857"/>
    <n v="0.47499999999999998"/>
    <n v="160"/>
    <n v="479"/>
    <n v="0.33400000000000002"/>
    <n v="3099"/>
    <n v="6378"/>
    <n v="0.48599999999999999"/>
    <n v="8343"/>
  </r>
  <r>
    <x v="33"/>
    <s v="Washington Bullets"/>
    <n v="82"/>
    <n v="19855"/>
    <n v="3390"/>
    <n v="7268"/>
    <n v="0.46600000000000003"/>
    <n v="55"/>
    <n v="284"/>
    <n v="0.19400000000000001"/>
    <n v="3335"/>
    <n v="6984"/>
    <n v="0.47799999999999998"/>
    <n v="8313"/>
  </r>
  <r>
    <x v="33"/>
    <s v="Detroit Pistons"/>
    <n v="82"/>
    <n v="19805"/>
    <n v="3194"/>
    <n v="6875"/>
    <n v="0.46500000000000002"/>
    <n v="131"/>
    <n v="440"/>
    <n v="0.29799999999999999"/>
    <n v="3063"/>
    <n v="6435"/>
    <n v="0.47599999999999998"/>
    <n v="8205"/>
  </r>
  <r>
    <x v="33"/>
    <s v="Dallas Mavericks"/>
    <n v="82"/>
    <n v="19805"/>
    <n v="3245"/>
    <n v="6890"/>
    <n v="0.47099999999999997"/>
    <n v="193"/>
    <n v="600"/>
    <n v="0.32200000000000001"/>
    <n v="3052"/>
    <n v="6290"/>
    <n v="0.48499999999999999"/>
    <n v="8195"/>
  </r>
  <r>
    <x v="33"/>
    <s v="Minnesota Timberwolves"/>
    <n v="82"/>
    <n v="19905"/>
    <n v="3265"/>
    <n v="7276"/>
    <n v="0.44900000000000001"/>
    <n v="108"/>
    <n v="381"/>
    <n v="0.28299999999999997"/>
    <n v="3157"/>
    <n v="6895"/>
    <n v="0.45800000000000002"/>
    <n v="8169"/>
  </r>
  <r>
    <x v="33"/>
    <s v="Sacramento Kings"/>
    <n v="82"/>
    <n v="19705"/>
    <n v="3086"/>
    <n v="6818"/>
    <n v="0.45300000000000001"/>
    <n v="216"/>
    <n v="578"/>
    <n v="0.374"/>
    <n v="2870"/>
    <n v="6240"/>
    <n v="0.46"/>
    <n v="7928"/>
  </r>
  <r>
    <x v="34"/>
    <s v="Golden State Warriors"/>
    <n v="82"/>
    <n v="19705"/>
    <n v="3489"/>
    <n v="7208"/>
    <n v="0.48399999999999999"/>
    <n v="243"/>
    <n v="750"/>
    <n v="0.32400000000000001"/>
    <n v="3246"/>
    <n v="6458"/>
    <n v="0.503"/>
    <n v="9534"/>
  </r>
  <r>
    <x v="34"/>
    <s v="Phoenix Suns"/>
    <n v="82"/>
    <n v="19855"/>
    <n v="3544"/>
    <n v="7139"/>
    <n v="0.496"/>
    <n v="176"/>
    <n v="543"/>
    <n v="0.32400000000000001"/>
    <n v="3368"/>
    <n v="6596"/>
    <n v="0.51100000000000001"/>
    <n v="9423"/>
  </r>
  <r>
    <x v="34"/>
    <s v="Denver Nuggets"/>
    <n v="82"/>
    <n v="19805"/>
    <n v="3716"/>
    <n v="8015"/>
    <n v="0.46400000000000002"/>
    <n v="228"/>
    <n v="677"/>
    <n v="0.33700000000000002"/>
    <n v="3488"/>
    <n v="7338"/>
    <n v="0.47499999999999998"/>
    <n v="9397"/>
  </r>
  <r>
    <x v="34"/>
    <s v="Portland Trail Blazers"/>
    <n v="82"/>
    <n v="19880"/>
    <n v="3572"/>
    <n v="7547"/>
    <n v="0.47299999999999998"/>
    <n v="190"/>
    <n v="565"/>
    <n v="0.33600000000000002"/>
    <n v="3382"/>
    <n v="6982"/>
    <n v="0.48399999999999999"/>
    <n v="9365"/>
  </r>
  <r>
    <x v="34"/>
    <s v="Orlando Magic"/>
    <n v="82"/>
    <n v="19805"/>
    <n v="3457"/>
    <n v="7525"/>
    <n v="0.45900000000000002"/>
    <n v="116"/>
    <n v="393"/>
    <n v="0.29499999999999998"/>
    <n v="3341"/>
    <n v="7132"/>
    <n v="0.46800000000000003"/>
    <n v="9090"/>
  </r>
  <r>
    <x v="34"/>
    <s v="Los Angeles Lakers"/>
    <n v="82"/>
    <n v="19855"/>
    <n v="3434"/>
    <n v="7010"/>
    <n v="0.49"/>
    <n v="309"/>
    <n v="841"/>
    <n v="0.36699999999999999"/>
    <n v="3125"/>
    <n v="6169"/>
    <n v="0.50700000000000001"/>
    <n v="9079"/>
  </r>
  <r>
    <x v="34"/>
    <s v="Philadelphia 76ers"/>
    <n v="82"/>
    <n v="19805"/>
    <n v="3437"/>
    <n v="7028"/>
    <n v="0.48899999999999999"/>
    <n v="189"/>
    <n v="543"/>
    <n v="0.34799999999999998"/>
    <n v="3248"/>
    <n v="6485"/>
    <n v="0.501"/>
    <n v="9039"/>
  </r>
  <r>
    <x v="34"/>
    <s v="Boston Celtics"/>
    <n v="82"/>
    <n v="19705"/>
    <n v="3563"/>
    <n v="7148"/>
    <n v="0.498"/>
    <n v="106"/>
    <n v="404"/>
    <n v="0.26200000000000001"/>
    <n v="3457"/>
    <n v="6744"/>
    <n v="0.51300000000000001"/>
    <n v="9023"/>
  </r>
  <r>
    <x v="34"/>
    <s v="Chicago Bulls"/>
    <n v="82"/>
    <n v="19830"/>
    <n v="3531"/>
    <n v="7090"/>
    <n v="0.498"/>
    <n v="250"/>
    <n v="669"/>
    <n v="0.374"/>
    <n v="3281"/>
    <n v="6421"/>
    <n v="0.51100000000000001"/>
    <n v="8977"/>
  </r>
  <r>
    <x v="34"/>
    <s v="Indiana Pacers"/>
    <n v="82"/>
    <n v="19880"/>
    <n v="3381"/>
    <n v="6807"/>
    <n v="0.497"/>
    <n v="294"/>
    <n v="770"/>
    <n v="0.38200000000000001"/>
    <n v="3087"/>
    <n v="6037"/>
    <n v="0.51100000000000001"/>
    <n v="8962"/>
  </r>
  <r>
    <x v="34"/>
    <s v="Atlanta Hawks"/>
    <n v="82"/>
    <n v="19730"/>
    <n v="3417"/>
    <n v="7019"/>
    <n v="0.48699999999999999"/>
    <n v="124"/>
    <n v="411"/>
    <n v="0.30199999999999999"/>
    <n v="3293"/>
    <n v="6608"/>
    <n v="0.498"/>
    <n v="8901"/>
  </r>
  <r>
    <x v="34"/>
    <s v="New York Knicks"/>
    <n v="82"/>
    <n v="19830"/>
    <n v="3434"/>
    <n v="7089"/>
    <n v="0.48399999999999999"/>
    <n v="236"/>
    <n v="710"/>
    <n v="0.33200000000000002"/>
    <n v="3198"/>
    <n v="6379"/>
    <n v="0.501"/>
    <n v="8879"/>
  </r>
  <r>
    <x v="34"/>
    <s v="Washington Bullets"/>
    <n v="82"/>
    <n v="19830"/>
    <n v="3598"/>
    <n v="7581"/>
    <n v="0.47499999999999998"/>
    <n v="37"/>
    <n v="197"/>
    <n v="0.188"/>
    <n v="3561"/>
    <n v="7384"/>
    <n v="0.48199999999999998"/>
    <n v="8832"/>
  </r>
  <r>
    <x v="34"/>
    <s v="Seattle SuperSonics"/>
    <n v="82"/>
    <n v="19905"/>
    <n v="3466"/>
    <n v="7243"/>
    <n v="0.47899999999999998"/>
    <n v="231"/>
    <n v="650"/>
    <n v="0.35499999999999998"/>
    <n v="3235"/>
    <n v="6593"/>
    <n v="0.49099999999999999"/>
    <n v="8769"/>
  </r>
  <r>
    <x v="34"/>
    <s v="Utah Jazz"/>
    <n v="82"/>
    <n v="19830"/>
    <n v="3330"/>
    <n v="6593"/>
    <n v="0.505"/>
    <n v="226"/>
    <n v="630"/>
    <n v="0.35899999999999999"/>
    <n v="3104"/>
    <n v="5963"/>
    <n v="0.52100000000000002"/>
    <n v="8760"/>
  </r>
  <r>
    <x v="34"/>
    <s v="Houston Rockets"/>
    <n v="82"/>
    <n v="19805"/>
    <n v="3483"/>
    <n v="7250"/>
    <n v="0.48"/>
    <n v="153"/>
    <n v="491"/>
    <n v="0.312"/>
    <n v="3330"/>
    <n v="6759"/>
    <n v="0.49299999999999999"/>
    <n v="8752"/>
  </r>
  <r>
    <x v="34"/>
    <s v="San Antonio Spurs"/>
    <n v="82"/>
    <n v="19730"/>
    <n v="3388"/>
    <n v="6997"/>
    <n v="0.48399999999999999"/>
    <n v="54"/>
    <n v="226"/>
    <n v="0.23899999999999999"/>
    <n v="3334"/>
    <n v="6771"/>
    <n v="0.49199999999999999"/>
    <n v="8718"/>
  </r>
  <r>
    <x v="34"/>
    <s v="Milwaukee Bucks"/>
    <n v="82"/>
    <n v="19830"/>
    <n v="3380"/>
    <n v="7146"/>
    <n v="0.47299999999999998"/>
    <n v="209"/>
    <n v="670"/>
    <n v="0.312"/>
    <n v="3171"/>
    <n v="6476"/>
    <n v="0.49"/>
    <n v="8691"/>
  </r>
  <r>
    <x v="34"/>
    <s v="Detroit Pistons"/>
    <n v="82"/>
    <n v="19805"/>
    <n v="3333"/>
    <n v="6980"/>
    <n v="0.47799999999999998"/>
    <n v="177"/>
    <n v="541"/>
    <n v="0.32700000000000001"/>
    <n v="3156"/>
    <n v="6439"/>
    <n v="0.49"/>
    <n v="8556"/>
  </r>
  <r>
    <x v="34"/>
    <s v="Los Angeles Clippers"/>
    <n v="82"/>
    <n v="19805"/>
    <n v="3319"/>
    <n v="6853"/>
    <n v="0.48399999999999999"/>
    <n v="56"/>
    <n v="230"/>
    <n v="0.24299999999999999"/>
    <n v="3263"/>
    <n v="6623"/>
    <n v="0.49299999999999999"/>
    <n v="8509"/>
  </r>
  <r>
    <x v="34"/>
    <s v="Cleveland Cavaliers"/>
    <n v="82"/>
    <n v="19880"/>
    <n v="3214"/>
    <n v="6977"/>
    <n v="0.46100000000000002"/>
    <n v="346"/>
    <n v="851"/>
    <n v="0.40699999999999997"/>
    <n v="2868"/>
    <n v="6126"/>
    <n v="0.46800000000000003"/>
    <n v="8411"/>
  </r>
  <r>
    <x v="34"/>
    <s v="Dallas Mavericks"/>
    <n v="82"/>
    <n v="19855"/>
    <n v="3246"/>
    <n v="6831"/>
    <n v="0.47499999999999998"/>
    <n v="157"/>
    <n v="486"/>
    <n v="0.32300000000000001"/>
    <n v="3089"/>
    <n v="6345"/>
    <n v="0.48699999999999999"/>
    <n v="8384"/>
  </r>
  <r>
    <x v="34"/>
    <s v="Sacramento Kings"/>
    <n v="82"/>
    <n v="19755"/>
    <n v="3305"/>
    <n v="7056"/>
    <n v="0.46800000000000003"/>
    <n v="216"/>
    <n v="649"/>
    <n v="0.33300000000000002"/>
    <n v="3089"/>
    <n v="6407"/>
    <n v="0.48199999999999998"/>
    <n v="8341"/>
  </r>
  <r>
    <x v="34"/>
    <s v="Miami Heat"/>
    <n v="82"/>
    <n v="19730"/>
    <n v="3383"/>
    <n v="7345"/>
    <n v="0.46100000000000002"/>
    <n v="88"/>
    <n v="300"/>
    <n v="0.29299999999999998"/>
    <n v="3295"/>
    <n v="7045"/>
    <n v="0.46800000000000003"/>
    <n v="8247"/>
  </r>
  <r>
    <x v="34"/>
    <s v="Charlotte Hornets"/>
    <n v="82"/>
    <n v="19755"/>
    <n v="3270"/>
    <n v="7183"/>
    <n v="0.45500000000000002"/>
    <n v="205"/>
    <n v="611"/>
    <n v="0.33600000000000002"/>
    <n v="3065"/>
    <n v="6572"/>
    <n v="0.46600000000000003"/>
    <n v="8232"/>
  </r>
  <r>
    <x v="34"/>
    <s v="New Jersey Nets"/>
    <n v="82"/>
    <n v="19705"/>
    <n v="3157"/>
    <n v="7415"/>
    <n v="0.42599999999999999"/>
    <n v="140"/>
    <n v="506"/>
    <n v="0.27700000000000002"/>
    <n v="3017"/>
    <n v="6909"/>
    <n v="0.437"/>
    <n v="8208"/>
  </r>
  <r>
    <x v="34"/>
    <s v="Minnesota Timberwolves"/>
    <n v="82"/>
    <n v="19855"/>
    <n v="3067"/>
    <n v="6876"/>
    <n v="0.44600000000000001"/>
    <n v="73"/>
    <n v="294"/>
    <n v="0.248"/>
    <n v="2994"/>
    <n v="6582"/>
    <n v="0.45500000000000002"/>
    <n v="7803"/>
  </r>
  <r>
    <x v="35"/>
    <s v="Phoenix Suns"/>
    <n v="82"/>
    <n v="19755"/>
    <n v="3754"/>
    <n v="7545"/>
    <n v="0.498"/>
    <n v="168"/>
    <n v="481"/>
    <n v="0.34899999999999998"/>
    <n v="3586"/>
    <n v="7064"/>
    <n v="0.50800000000000001"/>
    <n v="9727"/>
  </r>
  <r>
    <x v="35"/>
    <s v="Denver Nuggets"/>
    <n v="82"/>
    <n v="19880"/>
    <n v="3813"/>
    <n v="8140"/>
    <n v="0.46800000000000003"/>
    <n v="228"/>
    <n v="676"/>
    <n v="0.33700000000000002"/>
    <n v="3585"/>
    <n v="7464"/>
    <n v="0.48"/>
    <n v="9675"/>
  </r>
  <r>
    <x v="35"/>
    <s v="New York Knicks"/>
    <n v="82"/>
    <n v="19805"/>
    <n v="3701"/>
    <n v="7611"/>
    <n v="0.48599999999999999"/>
    <n v="386"/>
    <n v="1147"/>
    <n v="0.33700000000000002"/>
    <n v="3315"/>
    <n v="6464"/>
    <n v="0.51300000000000001"/>
    <n v="9567"/>
  </r>
  <r>
    <x v="35"/>
    <s v="Golden State Warriors"/>
    <n v="82"/>
    <n v="19905"/>
    <n v="3730"/>
    <n v="7977"/>
    <n v="0.46800000000000003"/>
    <n v="194"/>
    <n v="629"/>
    <n v="0.308"/>
    <n v="3536"/>
    <n v="7348"/>
    <n v="0.48099999999999998"/>
    <n v="9558"/>
  </r>
  <r>
    <x v="35"/>
    <s v="Los Angeles Lakers"/>
    <n v="82"/>
    <n v="19805"/>
    <n v="3584"/>
    <n v="7143"/>
    <n v="0.502"/>
    <n v="227"/>
    <n v="667"/>
    <n v="0.34"/>
    <n v="3357"/>
    <n v="6476"/>
    <n v="0.51800000000000002"/>
    <n v="9406"/>
  </r>
  <r>
    <x v="35"/>
    <s v="Portland Trail Blazers"/>
    <n v="82"/>
    <n v="19830"/>
    <n v="3695"/>
    <n v="7795"/>
    <n v="0.47399999999999998"/>
    <n v="216"/>
    <n v="645"/>
    <n v="0.33500000000000002"/>
    <n v="3479"/>
    <n v="7150"/>
    <n v="0.48699999999999999"/>
    <n v="9395"/>
  </r>
  <r>
    <x v="35"/>
    <s v="Seattle SuperSonics"/>
    <n v="82"/>
    <n v="19780"/>
    <n v="3564"/>
    <n v="7478"/>
    <n v="0.47699999999999998"/>
    <n v="293"/>
    <n v="774"/>
    <n v="0.379"/>
    <n v="3271"/>
    <n v="6704"/>
    <n v="0.48799999999999999"/>
    <n v="9196"/>
  </r>
  <r>
    <x v="35"/>
    <s v="Philadelphia 76ers"/>
    <n v="82"/>
    <n v="19780"/>
    <n v="3500"/>
    <n v="7201"/>
    <n v="0.48599999999999999"/>
    <n v="204"/>
    <n v="646"/>
    <n v="0.316"/>
    <n v="3296"/>
    <n v="6555"/>
    <n v="0.503"/>
    <n v="9174"/>
  </r>
  <r>
    <x v="35"/>
    <s v="Atlanta Hawks"/>
    <n v="82"/>
    <n v="19805"/>
    <n v="3412"/>
    <n v="7230"/>
    <n v="0.47199999999999998"/>
    <n v="110"/>
    <n v="397"/>
    <n v="0.27700000000000002"/>
    <n v="3302"/>
    <n v="6833"/>
    <n v="0.48299999999999998"/>
    <n v="9102"/>
  </r>
  <r>
    <x v="35"/>
    <s v="Boston Celtics"/>
    <n v="82"/>
    <n v="19780"/>
    <n v="3520"/>
    <n v="7143"/>
    <n v="0.49299999999999999"/>
    <n v="78"/>
    <n v="309"/>
    <n v="0.252"/>
    <n v="3442"/>
    <n v="6834"/>
    <n v="0.504"/>
    <n v="8958"/>
  </r>
  <r>
    <x v="35"/>
    <s v="Milwaukee Bucks"/>
    <n v="82"/>
    <n v="19755"/>
    <n v="3399"/>
    <n v="7167"/>
    <n v="0.47399999999999998"/>
    <n v="179"/>
    <n v="567"/>
    <n v="0.316"/>
    <n v="3220"/>
    <n v="6600"/>
    <n v="0.48799999999999999"/>
    <n v="8932"/>
  </r>
  <r>
    <x v="35"/>
    <s v="Cleveland Cavaliers"/>
    <n v="82"/>
    <n v="19755"/>
    <n v="3466"/>
    <n v="6904"/>
    <n v="0.502"/>
    <n v="170"/>
    <n v="474"/>
    <n v="0.35899999999999999"/>
    <n v="3296"/>
    <n v="6430"/>
    <n v="0.51300000000000001"/>
    <n v="8923"/>
  </r>
  <r>
    <x v="35"/>
    <s v="Houston Rockets"/>
    <n v="82"/>
    <n v="19855"/>
    <n v="3412"/>
    <n v="7196"/>
    <n v="0.47399999999999998"/>
    <n v="164"/>
    <n v="523"/>
    <n v="0.314"/>
    <n v="3248"/>
    <n v="6673"/>
    <n v="0.48699999999999999"/>
    <n v="8897"/>
  </r>
  <r>
    <x v="35"/>
    <s v="Washington Bullets"/>
    <n v="82"/>
    <n v="19855"/>
    <n v="3519"/>
    <n v="7591"/>
    <n v="0.46400000000000002"/>
    <n v="52"/>
    <n v="243"/>
    <n v="0.214"/>
    <n v="3467"/>
    <n v="7348"/>
    <n v="0.47199999999999998"/>
    <n v="8879"/>
  </r>
  <r>
    <x v="35"/>
    <s v="Indiana Pacers"/>
    <n v="82"/>
    <n v="19855"/>
    <n v="3385"/>
    <n v="6945"/>
    <n v="0.48699999999999999"/>
    <n v="202"/>
    <n v="615"/>
    <n v="0.32800000000000001"/>
    <n v="3183"/>
    <n v="6330"/>
    <n v="0.503"/>
    <n v="8767"/>
  </r>
  <r>
    <x v="35"/>
    <s v="Detroit Pistons"/>
    <n v="82"/>
    <n v="19830"/>
    <n v="3395"/>
    <n v="6879"/>
    <n v="0.49399999999999999"/>
    <n v="120"/>
    <n v="400"/>
    <n v="0.3"/>
    <n v="3275"/>
    <n v="6479"/>
    <n v="0.505"/>
    <n v="8740"/>
  </r>
  <r>
    <x v="35"/>
    <s v="Chicago Bulls"/>
    <n v="82"/>
    <n v="19780"/>
    <n v="3448"/>
    <n v="6968"/>
    <n v="0.495"/>
    <n v="174"/>
    <n v="530"/>
    <n v="0.32800000000000001"/>
    <n v="3274"/>
    <n v="6438"/>
    <n v="0.50900000000000001"/>
    <n v="8726"/>
  </r>
  <r>
    <x v="35"/>
    <s v="Los Angeles Clippers"/>
    <n v="82"/>
    <n v="19855"/>
    <n v="3526"/>
    <n v="7428"/>
    <n v="0.47499999999999998"/>
    <n v="54"/>
    <n v="234"/>
    <n v="0.23100000000000001"/>
    <n v="3472"/>
    <n v="7194"/>
    <n v="0.48299999999999998"/>
    <n v="8712"/>
  </r>
  <r>
    <x v="35"/>
    <s v="San Antonio Spurs"/>
    <n v="82"/>
    <n v="19755"/>
    <n v="3469"/>
    <n v="7409"/>
    <n v="0.46800000000000003"/>
    <n v="63"/>
    <n v="293"/>
    <n v="0.215"/>
    <n v="3406"/>
    <n v="7116"/>
    <n v="0.47899999999999998"/>
    <n v="8652"/>
  </r>
  <r>
    <x v="35"/>
    <s v="Sacramento Kings"/>
    <n v="82"/>
    <n v="19780"/>
    <n v="3362"/>
    <n v="7351"/>
    <n v="0.45700000000000002"/>
    <n v="307"/>
    <n v="824"/>
    <n v="0.373"/>
    <n v="3055"/>
    <n v="6527"/>
    <n v="0.46800000000000003"/>
    <n v="8651"/>
  </r>
  <r>
    <x v="35"/>
    <s v="Utah Jazz"/>
    <n v="82"/>
    <n v="19730"/>
    <n v="3182"/>
    <n v="6595"/>
    <n v="0.48199999999999998"/>
    <n v="114"/>
    <n v="380"/>
    <n v="0.3"/>
    <n v="3068"/>
    <n v="6215"/>
    <n v="0.49399999999999999"/>
    <n v="8588"/>
  </r>
  <r>
    <x v="35"/>
    <s v="Charlotte Hornets"/>
    <n v="82"/>
    <n v="19780"/>
    <n v="3426"/>
    <n v="7430"/>
    <n v="0.46100000000000002"/>
    <n v="134"/>
    <n v="430"/>
    <n v="0.312"/>
    <n v="3292"/>
    <n v="7000"/>
    <n v="0.47"/>
    <n v="8566"/>
  </r>
  <r>
    <x v="35"/>
    <s v="New Jersey Nets"/>
    <n v="82"/>
    <n v="19805"/>
    <n v="3333"/>
    <n v="7226"/>
    <n v="0.46100000000000002"/>
    <n v="187"/>
    <n v="568"/>
    <n v="0.32900000000000001"/>
    <n v="3146"/>
    <n v="6658"/>
    <n v="0.47299999999999998"/>
    <n v="8506"/>
  </r>
  <r>
    <x v="35"/>
    <s v="Dallas Mavericks"/>
    <n v="82"/>
    <n v="19780"/>
    <n v="3244"/>
    <n v="6917"/>
    <n v="0.46899999999999997"/>
    <n v="211"/>
    <n v="681"/>
    <n v="0.31"/>
    <n v="3033"/>
    <n v="6236"/>
    <n v="0.48599999999999999"/>
    <n v="8484"/>
  </r>
  <r>
    <x v="35"/>
    <s v="Miami Heat"/>
    <n v="82"/>
    <n v="19855"/>
    <n v="3221"/>
    <n v="7116"/>
    <n v="0.45300000000000001"/>
    <n v="97"/>
    <n v="298"/>
    <n v="0.32600000000000001"/>
    <n v="3124"/>
    <n v="6818"/>
    <n v="0.45800000000000002"/>
    <n v="8016"/>
  </r>
  <r>
    <x v="36"/>
    <s v="Denver Nuggets"/>
    <n v="82"/>
    <n v="19780"/>
    <n v="3770"/>
    <n v="7961"/>
    <n v="0.47399999999999998"/>
    <n v="192"/>
    <n v="562"/>
    <n v="0.34200000000000003"/>
    <n v="3578"/>
    <n v="7399"/>
    <n v="0.48399999999999999"/>
    <n v="9573"/>
  </r>
  <r>
    <x v="36"/>
    <s v="Portland Trail Blazers"/>
    <n v="82"/>
    <n v="19730"/>
    <n v="3661"/>
    <n v="7460"/>
    <n v="0.49099999999999999"/>
    <n v="117"/>
    <n v="380"/>
    <n v="0.308"/>
    <n v="3544"/>
    <n v="7080"/>
    <n v="0.501"/>
    <n v="9518"/>
  </r>
  <r>
    <x v="36"/>
    <s v="Boston Celtics"/>
    <n v="82"/>
    <n v="19780"/>
    <n v="3599"/>
    <n v="6905"/>
    <n v="0.52100000000000002"/>
    <n v="271"/>
    <n v="705"/>
    <n v="0.38400000000000001"/>
    <n v="3328"/>
    <n v="6200"/>
    <n v="0.53700000000000003"/>
    <n v="9315"/>
  </r>
  <r>
    <x v="36"/>
    <s v="San Antonio Spurs"/>
    <n v="82"/>
    <n v="19805"/>
    <n v="3706"/>
    <n v="7559"/>
    <n v="0.49"/>
    <n v="133"/>
    <n v="412"/>
    <n v="0.32300000000000001"/>
    <n v="3573"/>
    <n v="7147"/>
    <n v="0.5"/>
    <n v="9314"/>
  </r>
  <r>
    <x v="36"/>
    <s v="Los Angeles Lakers"/>
    <n v="82"/>
    <n v="19805"/>
    <n v="3576"/>
    <n v="7078"/>
    <n v="0.505"/>
    <n v="142"/>
    <n v="478"/>
    <n v="0.29699999999999999"/>
    <n v="3434"/>
    <n v="6600"/>
    <n v="0.52"/>
    <n v="9250"/>
  </r>
  <r>
    <x v="36"/>
    <s v="Seattle SuperSonics"/>
    <n v="82"/>
    <n v="19855"/>
    <n v="3544"/>
    <n v="7443"/>
    <n v="0.47599999999999998"/>
    <n v="221"/>
    <n v="638"/>
    <n v="0.34599999999999997"/>
    <n v="3323"/>
    <n v="6805"/>
    <n v="0.48799999999999999"/>
    <n v="9135"/>
  </r>
  <r>
    <x v="36"/>
    <s v="Dallas Mavericks"/>
    <n v="82"/>
    <n v="19755"/>
    <n v="3413"/>
    <n v="7191"/>
    <n v="0.47499999999999998"/>
    <n v="154"/>
    <n v="526"/>
    <n v="0.29299999999999998"/>
    <n v="3259"/>
    <n v="6665"/>
    <n v="0.48899999999999999"/>
    <n v="8960"/>
  </r>
  <r>
    <x v="36"/>
    <s v="Detroit Pistons"/>
    <n v="82"/>
    <n v="19780"/>
    <n v="3461"/>
    <n v="7018"/>
    <n v="0.49299999999999999"/>
    <n v="58"/>
    <n v="202"/>
    <n v="0.28699999999999998"/>
    <n v="3403"/>
    <n v="6816"/>
    <n v="0.499"/>
    <n v="8957"/>
  </r>
  <r>
    <x v="36"/>
    <s v="Houston Rockets"/>
    <n v="82"/>
    <n v="19680"/>
    <n v="3465"/>
    <n v="7354"/>
    <n v="0.47099999999999997"/>
    <n v="69"/>
    <n v="291"/>
    <n v="0.23699999999999999"/>
    <n v="3396"/>
    <n v="7063"/>
    <n v="0.48099999999999998"/>
    <n v="8935"/>
  </r>
  <r>
    <x v="36"/>
    <s v="Phoenix Suns"/>
    <n v="82"/>
    <n v="19730"/>
    <n v="3551"/>
    <n v="7302"/>
    <n v="0.48599999999999999"/>
    <n v="118"/>
    <n v="357"/>
    <n v="0.33100000000000002"/>
    <n v="3433"/>
    <n v="6945"/>
    <n v="0.49399999999999999"/>
    <n v="8901"/>
  </r>
  <r>
    <x v="36"/>
    <s v="Utah Jazz"/>
    <n v="82"/>
    <n v="19705"/>
    <n v="3484"/>
    <n v="7092"/>
    <n v="0.49099999999999999"/>
    <n v="129"/>
    <n v="404"/>
    <n v="0.31900000000000001"/>
    <n v="3355"/>
    <n v="6688"/>
    <n v="0.502"/>
    <n v="8899"/>
  </r>
  <r>
    <x v="36"/>
    <s v="Sacramento Kings"/>
    <n v="82"/>
    <n v="19780"/>
    <n v="3458"/>
    <n v="7337"/>
    <n v="0.47099999999999997"/>
    <n v="144"/>
    <n v="450"/>
    <n v="0.32"/>
    <n v="3314"/>
    <n v="6887"/>
    <n v="0.48099999999999998"/>
    <n v="8855"/>
  </r>
  <r>
    <x v="36"/>
    <s v="Atlanta Hawks"/>
    <n v="82"/>
    <n v="19780"/>
    <n v="3443"/>
    <n v="7102"/>
    <n v="0.48499999999999999"/>
    <n v="85"/>
    <n v="282"/>
    <n v="0.30099999999999999"/>
    <n v="3358"/>
    <n v="6820"/>
    <n v="0.49199999999999999"/>
    <n v="8844"/>
  </r>
  <r>
    <x v="36"/>
    <s v="Golden State Warriors"/>
    <n v="82"/>
    <n v="19780"/>
    <n v="3463"/>
    <n v="7404"/>
    <n v="0.46800000000000003"/>
    <n v="91"/>
    <n v="312"/>
    <n v="0.29199999999999998"/>
    <n v="3372"/>
    <n v="7092"/>
    <n v="0.47499999999999998"/>
    <n v="8771"/>
  </r>
  <r>
    <x v="36"/>
    <s v="Milwaukee Bucks"/>
    <n v="82"/>
    <n v="19780"/>
    <n v="3366"/>
    <n v="7079"/>
    <n v="0.47499999999999998"/>
    <n v="133"/>
    <n v="410"/>
    <n v="0.32400000000000001"/>
    <n v="3233"/>
    <n v="6669"/>
    <n v="0.48499999999999999"/>
    <n v="8697"/>
  </r>
  <r>
    <x v="36"/>
    <s v="Philadelphia 76ers"/>
    <n v="82"/>
    <n v="19905"/>
    <n v="3214"/>
    <n v="6785"/>
    <n v="0.47399999999999998"/>
    <n v="152"/>
    <n v="471"/>
    <n v="0.32300000000000001"/>
    <n v="3062"/>
    <n v="6314"/>
    <n v="0.48499999999999999"/>
    <n v="8667"/>
  </r>
  <r>
    <x v="36"/>
    <s v="New York Knicks"/>
    <n v="82"/>
    <n v="19805"/>
    <n v="3363"/>
    <n v="7232"/>
    <n v="0.46500000000000002"/>
    <n v="179"/>
    <n v="567"/>
    <n v="0.316"/>
    <n v="3184"/>
    <n v="6665"/>
    <n v="0.47799999999999998"/>
    <n v="8655"/>
  </r>
  <r>
    <x v="36"/>
    <s v="Washington Bullets"/>
    <n v="82"/>
    <n v="19880"/>
    <n v="3355"/>
    <n v="7164"/>
    <n v="0.46800000000000003"/>
    <n v="29"/>
    <n v="138"/>
    <n v="0.21"/>
    <n v="3326"/>
    <n v="7026"/>
    <n v="0.47299999999999998"/>
    <n v="8653"/>
  </r>
  <r>
    <x v="36"/>
    <s v="Chicago Bulls"/>
    <n v="82"/>
    <n v="19855"/>
    <n v="3434"/>
    <n v="7015"/>
    <n v="0.49"/>
    <n v="56"/>
    <n v="243"/>
    <n v="0.23"/>
    <n v="3378"/>
    <n v="6772"/>
    <n v="0.499"/>
    <n v="8609"/>
  </r>
  <r>
    <x v="36"/>
    <s v="Indiana Pacers"/>
    <n v="82"/>
    <n v="19705"/>
    <n v="3436"/>
    <n v="7154"/>
    <n v="0.48"/>
    <n v="163"/>
    <n v="485"/>
    <n v="0.33600000000000002"/>
    <n v="3273"/>
    <n v="6669"/>
    <n v="0.49099999999999999"/>
    <n v="8581"/>
  </r>
  <r>
    <x v="36"/>
    <s v="Cleveland Cavaliers"/>
    <n v="82"/>
    <n v="19780"/>
    <n v="3313"/>
    <n v="6755"/>
    <n v="0.49"/>
    <n v="127"/>
    <n v="336"/>
    <n v="0.378"/>
    <n v="3186"/>
    <n v="6419"/>
    <n v="0.496"/>
    <n v="8566"/>
  </r>
  <r>
    <x v="36"/>
    <s v="New Jersey Nets"/>
    <n v="82"/>
    <n v="19780"/>
    <n v="3208"/>
    <n v="6857"/>
    <n v="0.46800000000000003"/>
    <n v="137"/>
    <n v="455"/>
    <n v="0.30099999999999999"/>
    <n v="3071"/>
    <n v="6402"/>
    <n v="0.48"/>
    <n v="8235"/>
  </r>
  <r>
    <x v="36"/>
    <s v="Los Angeles Clippers"/>
    <n v="82"/>
    <n v="19805"/>
    <n v="3190"/>
    <n v="7194"/>
    <n v="0.443"/>
    <n v="79"/>
    <n v="317"/>
    <n v="0.249"/>
    <n v="3111"/>
    <n v="6877"/>
    <n v="0.45200000000000001"/>
    <n v="8103"/>
  </r>
  <r>
    <x v="37"/>
    <s v="Portland Trail Blazers"/>
    <n v="82"/>
    <n v="19805"/>
    <n v="3650"/>
    <n v="7249"/>
    <n v="0.504"/>
    <n v="98"/>
    <n v="339"/>
    <n v="0.28899999999999998"/>
    <n v="3552"/>
    <n v="6910"/>
    <n v="0.51400000000000001"/>
    <n v="9667"/>
  </r>
  <r>
    <x v="37"/>
    <s v="Los Angeles Lakers"/>
    <n v="82"/>
    <n v="19730"/>
    <n v="3740"/>
    <n v="7245"/>
    <n v="0.51600000000000001"/>
    <n v="164"/>
    <n v="447"/>
    <n v="0.36699999999999999"/>
    <n v="3576"/>
    <n v="6798"/>
    <n v="0.52600000000000002"/>
    <n v="9656"/>
  </r>
  <r>
    <x v="37"/>
    <s v="Denver Nuggets"/>
    <n v="82"/>
    <n v="19780"/>
    <n v="3744"/>
    <n v="7951"/>
    <n v="0.47099999999999997"/>
    <n v="106"/>
    <n v="391"/>
    <n v="0.27100000000000002"/>
    <n v="3638"/>
    <n v="7560"/>
    <n v="0.48099999999999998"/>
    <n v="9569"/>
  </r>
  <r>
    <x v="37"/>
    <s v="Dallas Mavericks"/>
    <n v="82"/>
    <n v="19880"/>
    <n v="3594"/>
    <n v="7373"/>
    <n v="0.48699999999999999"/>
    <n v="231"/>
    <n v="653"/>
    <n v="0.35399999999999998"/>
    <n v="3363"/>
    <n v="6720"/>
    <n v="0.5"/>
    <n v="9567"/>
  </r>
  <r>
    <x v="37"/>
    <s v="Seattle SuperSonics"/>
    <n v="82"/>
    <n v="19855"/>
    <n v="3593"/>
    <n v="7451"/>
    <n v="0.48199999999999998"/>
    <n v="191"/>
    <n v="571"/>
    <n v="0.33500000000000002"/>
    <n v="3402"/>
    <n v="6880"/>
    <n v="0.49399999999999999"/>
    <n v="9325"/>
  </r>
  <r>
    <x v="37"/>
    <s v="Boston Celtics"/>
    <n v="82"/>
    <n v="19805"/>
    <n v="3645"/>
    <n v="7051"/>
    <n v="0.51700000000000002"/>
    <n v="207"/>
    <n v="565"/>
    <n v="0.36599999999999999"/>
    <n v="3438"/>
    <n v="6486"/>
    <n v="0.53"/>
    <n v="9237"/>
  </r>
  <r>
    <x v="37"/>
    <s v="Golden State Warriors"/>
    <n v="82"/>
    <n v="19905"/>
    <n v="3551"/>
    <n v="7412"/>
    <n v="0.47899999999999998"/>
    <n v="116"/>
    <n v="364"/>
    <n v="0.31900000000000001"/>
    <n v="3435"/>
    <n v="7048"/>
    <n v="0.48699999999999999"/>
    <n v="9188"/>
  </r>
  <r>
    <x v="37"/>
    <s v="Detroit Pistons"/>
    <n v="82"/>
    <n v="19830"/>
    <n v="3544"/>
    <n v="7237"/>
    <n v="0.49"/>
    <n v="39"/>
    <n v="169"/>
    <n v="0.23100000000000001"/>
    <n v="3505"/>
    <n v="7068"/>
    <n v="0.496"/>
    <n v="9118"/>
  </r>
  <r>
    <x v="37"/>
    <s v="Phoenix Suns"/>
    <n v="82"/>
    <n v="19855"/>
    <n v="3575"/>
    <n v="7190"/>
    <n v="0.497"/>
    <n v="61"/>
    <n v="252"/>
    <n v="0.24199999999999999"/>
    <n v="3514"/>
    <n v="6938"/>
    <n v="0.50600000000000001"/>
    <n v="9111"/>
  </r>
  <r>
    <x v="37"/>
    <s v="Sacramento Kings"/>
    <n v="82"/>
    <n v="19780"/>
    <n v="3522"/>
    <n v="7413"/>
    <n v="0.47499999999999998"/>
    <n v="77"/>
    <n v="307"/>
    <n v="0.251"/>
    <n v="3445"/>
    <n v="7106"/>
    <n v="0.48499999999999999"/>
    <n v="9095"/>
  </r>
  <r>
    <x v="37"/>
    <s v="Milwaukee Bucks"/>
    <n v="82"/>
    <n v="19780"/>
    <n v="3457"/>
    <n v="7282"/>
    <n v="0.47499999999999998"/>
    <n v="185"/>
    <n v="572"/>
    <n v="0.32300000000000001"/>
    <n v="3272"/>
    <n v="6710"/>
    <n v="0.48799999999999999"/>
    <n v="9052"/>
  </r>
  <r>
    <x v="37"/>
    <s v="Atlanta Hawks"/>
    <n v="82"/>
    <n v="19730"/>
    <n v="3435"/>
    <n v="7141"/>
    <n v="0.48099999999999998"/>
    <n v="135"/>
    <n v="425"/>
    <n v="0.318"/>
    <n v="3300"/>
    <n v="6716"/>
    <n v="0.49099999999999999"/>
    <n v="9024"/>
  </r>
  <r>
    <x v="37"/>
    <s v="New Jersey Nets"/>
    <n v="82"/>
    <n v="19855"/>
    <n v="3374"/>
    <n v="7083"/>
    <n v="0.47599999999999998"/>
    <n v="145"/>
    <n v="449"/>
    <n v="0.32300000000000001"/>
    <n v="3229"/>
    <n v="6634"/>
    <n v="0.48699999999999999"/>
    <n v="8893"/>
  </r>
  <r>
    <x v="37"/>
    <s v="San Antonio Spurs"/>
    <n v="82"/>
    <n v="19805"/>
    <n v="3532"/>
    <n v="7456"/>
    <n v="0.47399999999999998"/>
    <n v="117"/>
    <n v="403"/>
    <n v="0.28999999999999998"/>
    <n v="3415"/>
    <n v="7053"/>
    <n v="0.48399999999999999"/>
    <n v="8882"/>
  </r>
  <r>
    <x v="37"/>
    <s v="Utah Jazz"/>
    <n v="82"/>
    <n v="19755"/>
    <n v="3485"/>
    <n v="7514"/>
    <n v="0.46400000000000002"/>
    <n v="139"/>
    <n v="448"/>
    <n v="0.31"/>
    <n v="3346"/>
    <n v="7066"/>
    <n v="0.47399999999999998"/>
    <n v="8844"/>
  </r>
  <r>
    <x v="37"/>
    <s v="Houston Rockets"/>
    <n v="82"/>
    <n v="19780"/>
    <n v="3465"/>
    <n v="7262"/>
    <n v="0.47699999999999998"/>
    <n v="89"/>
    <n v="324"/>
    <n v="0.27500000000000002"/>
    <n v="3376"/>
    <n v="6938"/>
    <n v="0.48699999999999999"/>
    <n v="8765"/>
  </r>
  <r>
    <x v="37"/>
    <s v="Philadelphia 76ers"/>
    <n v="82"/>
    <n v="19880"/>
    <n v="3335"/>
    <n v="6792"/>
    <n v="0.49099999999999999"/>
    <n v="88"/>
    <n v="340"/>
    <n v="0.25900000000000001"/>
    <n v="3247"/>
    <n v="6452"/>
    <n v="0.503"/>
    <n v="8729"/>
  </r>
  <r>
    <x v="37"/>
    <s v="Indiana Pacers"/>
    <n v="82"/>
    <n v="19930"/>
    <n v="3454"/>
    <n v="7324"/>
    <n v="0.47199999999999998"/>
    <n v="94"/>
    <n v="316"/>
    <n v="0.29699999999999999"/>
    <n v="3360"/>
    <n v="7008"/>
    <n v="0.47899999999999998"/>
    <n v="8698"/>
  </r>
  <r>
    <x v="37"/>
    <s v="Washington Bullets"/>
    <n v="82"/>
    <n v="19705"/>
    <n v="3356"/>
    <n v="7397"/>
    <n v="0.45400000000000001"/>
    <n v="43"/>
    <n v="218"/>
    <n v="0.19700000000000001"/>
    <n v="3313"/>
    <n v="7179"/>
    <n v="0.46100000000000002"/>
    <n v="8690"/>
  </r>
  <r>
    <x v="37"/>
    <s v="Chicago Bulls"/>
    <n v="82"/>
    <n v="19830"/>
    <n v="3382"/>
    <n v="7155"/>
    <n v="0.47299999999999998"/>
    <n v="78"/>
    <n v="299"/>
    <n v="0.26100000000000001"/>
    <n v="3304"/>
    <n v="6856"/>
    <n v="0.48199999999999998"/>
    <n v="8596"/>
  </r>
  <r>
    <x v="37"/>
    <s v="Los Angeles Clippers"/>
    <n v="82"/>
    <n v="19780"/>
    <n v="3311"/>
    <n v="7332"/>
    <n v="0.45200000000000001"/>
    <n v="78"/>
    <n v="348"/>
    <n v="0.224"/>
    <n v="3233"/>
    <n v="6984"/>
    <n v="0.46300000000000002"/>
    <n v="8566"/>
  </r>
  <r>
    <x v="37"/>
    <s v="Cleveland Cavaliers"/>
    <n v="82"/>
    <n v="19755"/>
    <n v="3349"/>
    <n v="7122"/>
    <n v="0.47"/>
    <n v="81"/>
    <n v="338"/>
    <n v="0.24"/>
    <n v="3268"/>
    <n v="6784"/>
    <n v="0.48199999999999998"/>
    <n v="8558"/>
  </r>
  <r>
    <x v="37"/>
    <s v="New York Knicks"/>
    <n v="82"/>
    <n v="19780"/>
    <n v="3329"/>
    <n v="7023"/>
    <n v="0.47399999999999998"/>
    <n v="125"/>
    <n v="375"/>
    <n v="0.33300000000000002"/>
    <n v="3204"/>
    <n v="6648"/>
    <n v="0.48199999999999998"/>
    <n v="8508"/>
  </r>
  <r>
    <x v="38"/>
    <s v="Los Angeles Lakers"/>
    <n v="82"/>
    <n v="19830"/>
    <n v="3834"/>
    <n v="7343"/>
    <n v="0.52200000000000002"/>
    <n v="138"/>
    <n v="409"/>
    <n v="0.33700000000000002"/>
    <n v="3696"/>
    <n v="6934"/>
    <n v="0.53300000000000003"/>
    <n v="9618"/>
  </r>
  <r>
    <x v="38"/>
    <s v="Dallas Mavericks"/>
    <n v="82"/>
    <n v="19805"/>
    <n v="3631"/>
    <n v="7254"/>
    <n v="0.501"/>
    <n v="141"/>
    <n v="446"/>
    <n v="0.316"/>
    <n v="3490"/>
    <n v="6808"/>
    <n v="0.51300000000000001"/>
    <n v="9453"/>
  </r>
  <r>
    <x v="38"/>
    <s v="Portland Trail Blazers"/>
    <n v="82"/>
    <n v="19855"/>
    <n v="3610"/>
    <n v="7281"/>
    <n v="0.496"/>
    <n v="74"/>
    <n v="275"/>
    <n v="0.26900000000000002"/>
    <n v="3536"/>
    <n v="7006"/>
    <n v="0.505"/>
    <n v="9436"/>
  </r>
  <r>
    <x v="38"/>
    <s v="Denver Nuggets"/>
    <n v="82"/>
    <n v="19755"/>
    <n v="3705"/>
    <n v="7868"/>
    <n v="0.47099999999999997"/>
    <n v="71"/>
    <n v="305"/>
    <n v="0.23300000000000001"/>
    <n v="3634"/>
    <n v="7563"/>
    <n v="0.48"/>
    <n v="9410"/>
  </r>
  <r>
    <x v="38"/>
    <s v="Milwaukee Bucks"/>
    <n v="82"/>
    <n v="19805"/>
    <n v="3601"/>
    <n v="7310"/>
    <n v="0.49299999999999999"/>
    <n v="125"/>
    <n v="382"/>
    <n v="0.32700000000000001"/>
    <n v="3476"/>
    <n v="6928"/>
    <n v="0.502"/>
    <n v="9390"/>
  </r>
  <r>
    <x v="38"/>
    <s v="Houston Rockets"/>
    <n v="82"/>
    <n v="19755"/>
    <n v="3759"/>
    <n v="7671"/>
    <n v="0.49"/>
    <n v="85"/>
    <n v="310"/>
    <n v="0.27400000000000002"/>
    <n v="3674"/>
    <n v="7361"/>
    <n v="0.499"/>
    <n v="9379"/>
  </r>
  <r>
    <x v="38"/>
    <s v="Detroit Pistons"/>
    <n v="82"/>
    <n v="19780"/>
    <n v="3754"/>
    <n v="7750"/>
    <n v="0.48399999999999999"/>
    <n v="55"/>
    <n v="182"/>
    <n v="0.30199999999999999"/>
    <n v="3699"/>
    <n v="7568"/>
    <n v="0.48899999999999999"/>
    <n v="9363"/>
  </r>
  <r>
    <x v="38"/>
    <s v="Boston Celtics"/>
    <n v="82"/>
    <n v="19855"/>
    <n v="3718"/>
    <n v="7312"/>
    <n v="0.50800000000000001"/>
    <n v="138"/>
    <n v="393"/>
    <n v="0.35099999999999998"/>
    <n v="3580"/>
    <n v="6919"/>
    <n v="0.51700000000000002"/>
    <n v="9359"/>
  </r>
  <r>
    <x v="38"/>
    <s v="Golden State Warriors"/>
    <n v="82"/>
    <n v="19780"/>
    <n v="3650"/>
    <n v="7567"/>
    <n v="0.48199999999999998"/>
    <n v="87"/>
    <n v="278"/>
    <n v="0.313"/>
    <n v="3563"/>
    <n v="7289"/>
    <n v="0.48899999999999999"/>
    <n v="9299"/>
  </r>
  <r>
    <x v="38"/>
    <s v="San Antonio Spurs"/>
    <n v="82"/>
    <n v="19805"/>
    <n v="3596"/>
    <n v="7104"/>
    <n v="0.50600000000000001"/>
    <n v="46"/>
    <n v="196"/>
    <n v="0.23499999999999999"/>
    <n v="3550"/>
    <n v="6908"/>
    <n v="0.51400000000000001"/>
    <n v="9120"/>
  </r>
  <r>
    <x v="38"/>
    <s v="Philadelphia 76ers"/>
    <n v="82"/>
    <n v="19905"/>
    <n v="3435"/>
    <n v="7058"/>
    <n v="0.48699999999999999"/>
    <n v="51"/>
    <n v="224"/>
    <n v="0.22800000000000001"/>
    <n v="3384"/>
    <n v="6834"/>
    <n v="0.495"/>
    <n v="9051"/>
  </r>
  <r>
    <x v="38"/>
    <s v="Phoenix Suns"/>
    <n v="82"/>
    <n v="19805"/>
    <n v="3518"/>
    <n v="6993"/>
    <n v="0.503"/>
    <n v="38"/>
    <n v="183"/>
    <n v="0.20799999999999999"/>
    <n v="3480"/>
    <n v="6810"/>
    <n v="0.51100000000000001"/>
    <n v="9023"/>
  </r>
  <r>
    <x v="38"/>
    <s v="Chicago Bulls"/>
    <n v="82"/>
    <n v="19855"/>
    <n v="3476"/>
    <n v="7227"/>
    <n v="0.48099999999999998"/>
    <n v="88"/>
    <n v="317"/>
    <n v="0.27800000000000002"/>
    <n v="3388"/>
    <n v="6910"/>
    <n v="0.49"/>
    <n v="8962"/>
  </r>
  <r>
    <x v="38"/>
    <s v="New Jersey Nets"/>
    <n v="82"/>
    <n v="19805"/>
    <n v="3548"/>
    <n v="7301"/>
    <n v="0.48599999999999999"/>
    <n v="43"/>
    <n v="214"/>
    <n v="0.20100000000000001"/>
    <n v="3505"/>
    <n v="7087"/>
    <n v="0.495"/>
    <n v="8949"/>
  </r>
  <r>
    <x v="38"/>
    <s v="Sacramento Kings"/>
    <n v="82"/>
    <n v="19780"/>
    <n v="3538"/>
    <n v="7220"/>
    <n v="0.49"/>
    <n v="30"/>
    <n v="134"/>
    <n v="0.224"/>
    <n v="3508"/>
    <n v="7086"/>
    <n v="0.495"/>
    <n v="8924"/>
  </r>
  <r>
    <x v="38"/>
    <s v="Los Angeles Clippers"/>
    <n v="82"/>
    <n v="19755"/>
    <n v="3388"/>
    <n v="7165"/>
    <n v="0.47299999999999998"/>
    <n v="64"/>
    <n v="229"/>
    <n v="0.27900000000000003"/>
    <n v="3324"/>
    <n v="6936"/>
    <n v="0.47899999999999998"/>
    <n v="8907"/>
  </r>
  <r>
    <x v="38"/>
    <s v="Atlanta Hawks"/>
    <n v="82"/>
    <n v="19805"/>
    <n v="3447"/>
    <n v="7029"/>
    <n v="0.49"/>
    <n v="33"/>
    <n v="166"/>
    <n v="0.19900000000000001"/>
    <n v="3414"/>
    <n v="6863"/>
    <n v="0.497"/>
    <n v="8906"/>
  </r>
  <r>
    <x v="38"/>
    <s v="Utah Jazz"/>
    <n v="82"/>
    <n v="19780"/>
    <n v="3453"/>
    <n v="7083"/>
    <n v="0.48799999999999999"/>
    <n v="35"/>
    <n v="169"/>
    <n v="0.20699999999999999"/>
    <n v="3418"/>
    <n v="6914"/>
    <n v="0.49399999999999999"/>
    <n v="8871"/>
  </r>
  <r>
    <x v="38"/>
    <s v="Cleveland Cavaliers"/>
    <n v="82"/>
    <n v="19780"/>
    <n v="3478"/>
    <n v="7239"/>
    <n v="0.48"/>
    <n v="132"/>
    <n v="391"/>
    <n v="0.33800000000000002"/>
    <n v="3346"/>
    <n v="6848"/>
    <n v="0.48899999999999999"/>
    <n v="8836"/>
  </r>
  <r>
    <x v="38"/>
    <s v="Seattle SuperSonics"/>
    <n v="82"/>
    <n v="19930"/>
    <n v="3335"/>
    <n v="7059"/>
    <n v="0.47199999999999998"/>
    <n v="79"/>
    <n v="300"/>
    <n v="0.26300000000000001"/>
    <n v="3256"/>
    <n v="6759"/>
    <n v="0.48199999999999998"/>
    <n v="8564"/>
  </r>
  <r>
    <x v="38"/>
    <s v="Indiana Pacers"/>
    <n v="82"/>
    <n v="19755"/>
    <n v="3441"/>
    <n v="7150"/>
    <n v="0.48099999999999998"/>
    <n v="23"/>
    <n v="143"/>
    <n v="0.161"/>
    <n v="3418"/>
    <n v="7007"/>
    <n v="0.48799999999999999"/>
    <n v="8519"/>
  </r>
  <r>
    <x v="38"/>
    <s v="Washington Bullets"/>
    <n v="82"/>
    <n v="19855"/>
    <n v="3311"/>
    <n v="7148"/>
    <n v="0.46300000000000002"/>
    <n v="116"/>
    <n v="408"/>
    <n v="0.28399999999999997"/>
    <n v="3195"/>
    <n v="6740"/>
    <n v="0.47399999999999998"/>
    <n v="8442"/>
  </r>
  <r>
    <x v="38"/>
    <s v="New York Knicks"/>
    <n v="82"/>
    <n v="19805"/>
    <n v="3239"/>
    <n v="7034"/>
    <n v="0.46"/>
    <n v="82"/>
    <n v="239"/>
    <n v="0.34300000000000003"/>
    <n v="3157"/>
    <n v="6795"/>
    <n v="0.46500000000000002"/>
    <n v="8094"/>
  </r>
  <r>
    <x v="39"/>
    <s v="Denver Nuggets"/>
    <n v="82"/>
    <n v="19830"/>
    <n v="3876"/>
    <n v="7976"/>
    <n v="0.48599999999999999"/>
    <n v="73"/>
    <n v="235"/>
    <n v="0.311"/>
    <n v="3803"/>
    <n v="7741"/>
    <n v="0.49099999999999999"/>
    <n v="9841"/>
  </r>
  <r>
    <x v="39"/>
    <s v="Los Angeles Lakers"/>
    <n v="82"/>
    <n v="19755"/>
    <n v="3952"/>
    <n v="7254"/>
    <n v="0.54500000000000004"/>
    <n v="90"/>
    <n v="295"/>
    <n v="0.30499999999999999"/>
    <n v="3862"/>
    <n v="6959"/>
    <n v="0.55500000000000005"/>
    <n v="9696"/>
  </r>
  <r>
    <x v="39"/>
    <s v="Detroit Pistons"/>
    <n v="82"/>
    <n v="19830"/>
    <n v="3840"/>
    <n v="7999"/>
    <n v="0.48"/>
    <n v="45"/>
    <n v="199"/>
    <n v="0.22600000000000001"/>
    <n v="3795"/>
    <n v="7800"/>
    <n v="0.48699999999999999"/>
    <n v="9508"/>
  </r>
  <r>
    <x v="39"/>
    <s v="Portland Trail Blazers"/>
    <n v="82"/>
    <n v="19880"/>
    <n v="3708"/>
    <n v="7374"/>
    <n v="0.503"/>
    <n v="51"/>
    <n v="202"/>
    <n v="0.252"/>
    <n v="3657"/>
    <n v="7172"/>
    <n v="0.51"/>
    <n v="9469"/>
  </r>
  <r>
    <x v="39"/>
    <s v="Kansas City Kings"/>
    <n v="82"/>
    <n v="19755"/>
    <n v="3664"/>
    <n v="7275"/>
    <n v="0.504"/>
    <n v="63"/>
    <n v="238"/>
    <n v="0.26500000000000001"/>
    <n v="3601"/>
    <n v="7037"/>
    <n v="0.51200000000000001"/>
    <n v="9413"/>
  </r>
  <r>
    <x v="39"/>
    <s v="Boston Celtics"/>
    <n v="82"/>
    <n v="19705"/>
    <n v="3721"/>
    <n v="7325"/>
    <n v="0.50800000000000001"/>
    <n v="110"/>
    <n v="309"/>
    <n v="0.35599999999999998"/>
    <n v="3611"/>
    <n v="7016"/>
    <n v="0.51500000000000001"/>
    <n v="9412"/>
  </r>
  <r>
    <x v="39"/>
    <s v="San Antonio Spurs"/>
    <n v="82"/>
    <n v="19780"/>
    <n v="3698"/>
    <n v="7202"/>
    <n v="0.51300000000000001"/>
    <n v="55"/>
    <n v="202"/>
    <n v="0.27200000000000002"/>
    <n v="3643"/>
    <n v="7000"/>
    <n v="0.52"/>
    <n v="9412"/>
  </r>
  <r>
    <x v="39"/>
    <s v="Philadelphia 76ers"/>
    <n v="82"/>
    <n v="19805"/>
    <n v="3443"/>
    <n v="6992"/>
    <n v="0.49199999999999999"/>
    <n v="59"/>
    <n v="224"/>
    <n v="0.26300000000000001"/>
    <n v="3384"/>
    <n v="6768"/>
    <n v="0.5"/>
    <n v="9261"/>
  </r>
  <r>
    <x v="39"/>
    <s v="Houston Rockets"/>
    <n v="82"/>
    <n v="19830"/>
    <n v="3748"/>
    <n v="7440"/>
    <n v="0.504"/>
    <n v="41"/>
    <n v="186"/>
    <n v="0.22"/>
    <n v="3707"/>
    <n v="7254"/>
    <n v="0.51100000000000001"/>
    <n v="9118"/>
  </r>
  <r>
    <x v="39"/>
    <s v="Dallas Mavericks"/>
    <n v="82"/>
    <n v="19855"/>
    <n v="3560"/>
    <n v="7280"/>
    <n v="0.48899999999999999"/>
    <n v="152"/>
    <n v="443"/>
    <n v="0.34300000000000003"/>
    <n v="3408"/>
    <n v="6837"/>
    <n v="0.498"/>
    <n v="9116"/>
  </r>
  <r>
    <x v="39"/>
    <s v="Milwaukee Bucks"/>
    <n v="82"/>
    <n v="19805"/>
    <n v="3564"/>
    <n v="7256"/>
    <n v="0.49099999999999999"/>
    <n v="89"/>
    <n v="294"/>
    <n v="0.30299999999999999"/>
    <n v="3475"/>
    <n v="6962"/>
    <n v="0.499"/>
    <n v="9090"/>
  </r>
  <r>
    <x v="39"/>
    <s v="Golden State Warriors"/>
    <n v="82"/>
    <n v="19855"/>
    <n v="3498"/>
    <n v="7555"/>
    <n v="0.46300000000000002"/>
    <n v="112"/>
    <n v="397"/>
    <n v="0.28199999999999997"/>
    <n v="3386"/>
    <n v="7158"/>
    <n v="0.47299999999999998"/>
    <n v="9052"/>
  </r>
  <r>
    <x v="39"/>
    <s v="New Jersey Nets"/>
    <n v="82"/>
    <n v="19755"/>
    <n v="3646"/>
    <n v="7445"/>
    <n v="0.49"/>
    <n v="52"/>
    <n v="224"/>
    <n v="0.23200000000000001"/>
    <n v="3594"/>
    <n v="7221"/>
    <n v="0.498"/>
    <n v="8975"/>
  </r>
  <r>
    <x v="39"/>
    <s v="Utah Jazz"/>
    <n v="82"/>
    <n v="19755"/>
    <n v="3478"/>
    <n v="7302"/>
    <n v="0.47599999999999998"/>
    <n v="103"/>
    <n v="307"/>
    <n v="0.33600000000000002"/>
    <n v="3375"/>
    <n v="6995"/>
    <n v="0.48199999999999998"/>
    <n v="8937"/>
  </r>
  <r>
    <x v="39"/>
    <s v="Chicago Bulls"/>
    <n v="82"/>
    <n v="19805"/>
    <n v="3453"/>
    <n v="6909"/>
    <n v="0.5"/>
    <n v="29"/>
    <n v="161"/>
    <n v="0.18"/>
    <n v="3424"/>
    <n v="6748"/>
    <n v="0.50700000000000001"/>
    <n v="8916"/>
  </r>
  <r>
    <x v="39"/>
    <s v="Cleveland Cavaliers"/>
    <n v="82"/>
    <n v="19780"/>
    <n v="3470"/>
    <n v="7364"/>
    <n v="0.47099999999999997"/>
    <n v="96"/>
    <n v="335"/>
    <n v="0.28699999999999998"/>
    <n v="3374"/>
    <n v="7029"/>
    <n v="0.48"/>
    <n v="8903"/>
  </r>
  <r>
    <x v="39"/>
    <s v="Indiana Pacers"/>
    <n v="82"/>
    <n v="19780"/>
    <n v="3489"/>
    <n v="7324"/>
    <n v="0.47599999999999998"/>
    <n v="30"/>
    <n v="155"/>
    <n v="0.19400000000000001"/>
    <n v="3459"/>
    <n v="7169"/>
    <n v="0.48199999999999998"/>
    <n v="8879"/>
  </r>
  <r>
    <x v="39"/>
    <s v="Phoenix Suns"/>
    <n v="82"/>
    <n v="19805"/>
    <n v="3507"/>
    <n v="7144"/>
    <n v="0.49099999999999999"/>
    <n v="87"/>
    <n v="307"/>
    <n v="0.28299999999999997"/>
    <n v="3420"/>
    <n v="6837"/>
    <n v="0.5"/>
    <n v="8858"/>
  </r>
  <r>
    <x v="39"/>
    <s v="Los Angeles Clippers"/>
    <n v="82"/>
    <n v="19730"/>
    <n v="3527"/>
    <n v="7119"/>
    <n v="0.495"/>
    <n v="56"/>
    <n v="188"/>
    <n v="0.29799999999999999"/>
    <n v="3471"/>
    <n v="6931"/>
    <n v="0.501"/>
    <n v="8784"/>
  </r>
  <r>
    <x v="39"/>
    <s v="Atlanta Hawks"/>
    <n v="82"/>
    <n v="19855"/>
    <n v="3444"/>
    <n v="7119"/>
    <n v="0.48399999999999999"/>
    <n v="73"/>
    <n v="235"/>
    <n v="0.311"/>
    <n v="3371"/>
    <n v="6884"/>
    <n v="0.49"/>
    <n v="8743"/>
  </r>
  <r>
    <x v="39"/>
    <s v="Washington Bullets"/>
    <n v="82"/>
    <n v="19855"/>
    <n v="3534"/>
    <n v="7383"/>
    <n v="0.47899999999999998"/>
    <n v="109"/>
    <n v="398"/>
    <n v="0.27400000000000002"/>
    <n v="3425"/>
    <n v="6985"/>
    <n v="0.49"/>
    <n v="8655"/>
  </r>
  <r>
    <x v="39"/>
    <s v="New York Knicks"/>
    <n v="82"/>
    <n v="19830"/>
    <n v="3435"/>
    <n v="7101"/>
    <n v="0.48399999999999999"/>
    <n v="51"/>
    <n v="198"/>
    <n v="0.25800000000000001"/>
    <n v="3384"/>
    <n v="6903"/>
    <n v="0.49"/>
    <n v="8627"/>
  </r>
  <r>
    <x v="39"/>
    <s v="Seattle SuperSonics"/>
    <n v="82"/>
    <n v="19705"/>
    <n v="3277"/>
    <n v="6910"/>
    <n v="0.47399999999999998"/>
    <n v="45"/>
    <n v="185"/>
    <n v="0.24299999999999999"/>
    <n v="3232"/>
    <n v="6725"/>
    <n v="0.48099999999999998"/>
    <n v="8376"/>
  </r>
  <r>
    <x v="40"/>
    <s v="Denver Nuggets"/>
    <n v="82"/>
    <n v="19805"/>
    <n v="3935"/>
    <n v="7983"/>
    <n v="0.49299999999999999"/>
    <n v="77"/>
    <n v="255"/>
    <n v="0.30199999999999999"/>
    <n v="3858"/>
    <n v="7728"/>
    <n v="0.499"/>
    <n v="10147"/>
  </r>
  <r>
    <x v="40"/>
    <s v="San Antonio Spurs"/>
    <n v="82"/>
    <n v="19980"/>
    <n v="3909"/>
    <n v="7721"/>
    <n v="0.50600000000000001"/>
    <n v="79"/>
    <n v="263"/>
    <n v="0.3"/>
    <n v="3830"/>
    <n v="7458"/>
    <n v="0.51400000000000001"/>
    <n v="9862"/>
  </r>
  <r>
    <x v="40"/>
    <s v="Detroit Pistons"/>
    <n v="82"/>
    <n v="19905"/>
    <n v="3798"/>
    <n v="7910"/>
    <n v="0.48"/>
    <n v="32"/>
    <n v="141"/>
    <n v="0.22700000000000001"/>
    <n v="3766"/>
    <n v="7769"/>
    <n v="0.48499999999999999"/>
    <n v="9602"/>
  </r>
  <r>
    <x v="40"/>
    <s v="Los Angeles Lakers"/>
    <n v="82"/>
    <n v="19780"/>
    <n v="3854"/>
    <n v="7250"/>
    <n v="0.53200000000000003"/>
    <n v="58"/>
    <n v="226"/>
    <n v="0.25700000000000001"/>
    <n v="3796"/>
    <n v="7024"/>
    <n v="0.54"/>
    <n v="9478"/>
  </r>
  <r>
    <x v="40"/>
    <s v="Utah Jazz"/>
    <n v="82"/>
    <n v="19780"/>
    <n v="3606"/>
    <n v="7242"/>
    <n v="0.498"/>
    <n v="101"/>
    <n v="317"/>
    <n v="0.31900000000000001"/>
    <n v="3505"/>
    <n v="6925"/>
    <n v="0.50600000000000001"/>
    <n v="9428"/>
  </r>
  <r>
    <x v="40"/>
    <s v="Portland Trail Blazers"/>
    <n v="82"/>
    <n v="19805"/>
    <n v="3632"/>
    <n v="7189"/>
    <n v="0.505"/>
    <n v="25"/>
    <n v="129"/>
    <n v="0.19400000000000001"/>
    <n v="3607"/>
    <n v="7060"/>
    <n v="0.51100000000000001"/>
    <n v="9277"/>
  </r>
  <r>
    <x v="40"/>
    <s v="Boston Celtics"/>
    <n v="82"/>
    <n v="19955"/>
    <n v="3616"/>
    <n v="7235"/>
    <n v="0.5"/>
    <n v="55"/>
    <n v="229"/>
    <n v="0.24"/>
    <n v="3561"/>
    <n v="7006"/>
    <n v="0.50800000000000001"/>
    <n v="9194"/>
  </r>
  <r>
    <x v="40"/>
    <s v="Phoenix Suns"/>
    <n v="82"/>
    <n v="19780"/>
    <n v="3677"/>
    <n v="7220"/>
    <n v="0.50900000000000001"/>
    <n v="74"/>
    <n v="291"/>
    <n v="0.254"/>
    <n v="3603"/>
    <n v="6929"/>
    <n v="0.52"/>
    <n v="9101"/>
  </r>
  <r>
    <x v="40"/>
    <s v="San Diego Clippers"/>
    <n v="82"/>
    <n v="19730"/>
    <n v="3634"/>
    <n v="7325"/>
    <n v="0.496"/>
    <n v="24"/>
    <n v="128"/>
    <n v="0.188"/>
    <n v="3610"/>
    <n v="7197"/>
    <n v="0.502"/>
    <n v="9077"/>
  </r>
  <r>
    <x v="40"/>
    <s v="Houston Rockets"/>
    <n v="82"/>
    <n v="19755"/>
    <n v="3729"/>
    <n v="7533"/>
    <n v="0.495"/>
    <n v="30"/>
    <n v="154"/>
    <n v="0.19500000000000001"/>
    <n v="3699"/>
    <n v="7379"/>
    <n v="0.501"/>
    <n v="9071"/>
  </r>
  <r>
    <x v="40"/>
    <s v="Dallas Mavericks"/>
    <n v="82"/>
    <n v="19955"/>
    <n v="3618"/>
    <n v="7235"/>
    <n v="0.5"/>
    <n v="42"/>
    <n v="184"/>
    <n v="0.22800000000000001"/>
    <n v="3576"/>
    <n v="7051"/>
    <n v="0.50700000000000001"/>
    <n v="9052"/>
  </r>
  <r>
    <x v="40"/>
    <s v="Kansas City Kings"/>
    <n v="82"/>
    <n v="19755"/>
    <n v="3516"/>
    <n v="7230"/>
    <n v="0.48599999999999999"/>
    <n v="52"/>
    <n v="189"/>
    <n v="0.27500000000000002"/>
    <n v="3464"/>
    <n v="7041"/>
    <n v="0.49199999999999999"/>
    <n v="9023"/>
  </r>
  <r>
    <x v="40"/>
    <s v="New Jersey Nets"/>
    <n v="82"/>
    <n v="19805"/>
    <n v="3614"/>
    <n v="7258"/>
    <n v="0.498"/>
    <n v="49"/>
    <n v="232"/>
    <n v="0.21099999999999999"/>
    <n v="3565"/>
    <n v="7026"/>
    <n v="0.50700000000000001"/>
    <n v="9019"/>
  </r>
  <r>
    <x v="40"/>
    <s v="Golden State Warriors"/>
    <n v="82"/>
    <n v="19830"/>
    <n v="3519"/>
    <n v="7534"/>
    <n v="0.46700000000000003"/>
    <n v="55"/>
    <n v="226"/>
    <n v="0.24299999999999999"/>
    <n v="3464"/>
    <n v="7308"/>
    <n v="0.47399999999999998"/>
    <n v="9008"/>
  </r>
  <r>
    <x v="40"/>
    <s v="Seattle SuperSonics"/>
    <n v="82"/>
    <n v="19780"/>
    <n v="3460"/>
    <n v="7083"/>
    <n v="0.48799999999999999"/>
    <n v="27"/>
    <n v="140"/>
    <n v="0.193"/>
    <n v="3433"/>
    <n v="6943"/>
    <n v="0.49399999999999999"/>
    <n v="8865"/>
  </r>
  <r>
    <x v="40"/>
    <s v="Philadelphia 76ers"/>
    <n v="82"/>
    <n v="19955"/>
    <n v="3384"/>
    <n v="6833"/>
    <n v="0.495"/>
    <n v="29"/>
    <n v="107"/>
    <n v="0.27100000000000002"/>
    <n v="3355"/>
    <n v="6726"/>
    <n v="0.499"/>
    <n v="8838"/>
  </r>
  <r>
    <x v="40"/>
    <s v="New York Knicks"/>
    <n v="82"/>
    <n v="19855"/>
    <n v="3386"/>
    <n v="6837"/>
    <n v="0.495"/>
    <n v="47"/>
    <n v="165"/>
    <n v="0.28499999999999998"/>
    <n v="3339"/>
    <n v="6672"/>
    <n v="0.5"/>
    <n v="8763"/>
  </r>
  <r>
    <x v="40"/>
    <s v="Milwaukee Bucks"/>
    <n v="82"/>
    <n v="19905"/>
    <n v="3432"/>
    <n v="6970"/>
    <n v="0.49199999999999999"/>
    <n v="59"/>
    <n v="232"/>
    <n v="0.254"/>
    <n v="3373"/>
    <n v="6738"/>
    <n v="0.501"/>
    <n v="8666"/>
  </r>
  <r>
    <x v="40"/>
    <s v="Indiana Pacers"/>
    <n v="82"/>
    <n v="19780"/>
    <n v="3447"/>
    <n v="7130"/>
    <n v="0.48299999999999998"/>
    <n v="48"/>
    <n v="207"/>
    <n v="0.23200000000000001"/>
    <n v="3399"/>
    <n v="6923"/>
    <n v="0.49099999999999999"/>
    <n v="8566"/>
  </r>
  <r>
    <x v="40"/>
    <s v="Chicago Bulls"/>
    <n v="82"/>
    <n v="19980"/>
    <n v="3305"/>
    <n v="6972"/>
    <n v="0.47399999999999998"/>
    <n v="20"/>
    <n v="117"/>
    <n v="0.17100000000000001"/>
    <n v="3285"/>
    <n v="6855"/>
    <n v="0.47899999999999998"/>
    <n v="8501"/>
  </r>
  <r>
    <x v="40"/>
    <s v="Washington Bullets"/>
    <n v="82"/>
    <n v="19905"/>
    <n v="3344"/>
    <n v="6907"/>
    <n v="0.48399999999999999"/>
    <n v="71"/>
    <n v="282"/>
    <n v="0.252"/>
    <n v="3273"/>
    <n v="6625"/>
    <n v="0.49399999999999999"/>
    <n v="8423"/>
  </r>
  <r>
    <x v="40"/>
    <s v="Cleveland Cavaliers"/>
    <n v="82"/>
    <n v="19855"/>
    <n v="3362"/>
    <n v="7232"/>
    <n v="0.46500000000000002"/>
    <n v="43"/>
    <n v="164"/>
    <n v="0.26200000000000001"/>
    <n v="3319"/>
    <n v="7068"/>
    <n v="0.47"/>
    <n v="8386"/>
  </r>
  <r>
    <x v="40"/>
    <s v="Atlanta Hawks"/>
    <n v="82"/>
    <n v="19855"/>
    <n v="3230"/>
    <n v="6809"/>
    <n v="0.47399999999999998"/>
    <n v="23"/>
    <n v="106"/>
    <n v="0.217"/>
    <n v="3207"/>
    <n v="6703"/>
    <n v="0.47799999999999998"/>
    <n v="8321"/>
  </r>
  <r>
    <x v="41"/>
    <s v="Denver Nuggets"/>
    <n v="82"/>
    <n v="19730"/>
    <n v="3951"/>
    <n v="7999"/>
    <n v="0.49399999999999999"/>
    <n v="24"/>
    <n v="126"/>
    <n v="0.19"/>
    <n v="3927"/>
    <n v="7873"/>
    <n v="0.499"/>
    <n v="10105"/>
  </r>
  <r>
    <x v="41"/>
    <s v="Los Angeles Lakers"/>
    <n v="82"/>
    <n v="19730"/>
    <n v="3964"/>
    <n v="7512"/>
    <n v="0.52800000000000002"/>
    <n v="10"/>
    <n v="96"/>
    <n v="0.104"/>
    <n v="3954"/>
    <n v="7416"/>
    <n v="0.53300000000000003"/>
    <n v="9433"/>
  </r>
  <r>
    <x v="41"/>
    <s v="San Antonio Spurs"/>
    <n v="82"/>
    <n v="19780"/>
    <n v="3697"/>
    <n v="7340"/>
    <n v="0.504"/>
    <n v="94"/>
    <n v="308"/>
    <n v="0.30499999999999999"/>
    <n v="3603"/>
    <n v="7032"/>
    <n v="0.51200000000000001"/>
    <n v="9375"/>
  </r>
  <r>
    <x v="41"/>
    <s v="Kansas City Kings"/>
    <n v="82"/>
    <n v="19780"/>
    <n v="3719"/>
    <n v="7485"/>
    <n v="0.497"/>
    <n v="51"/>
    <n v="215"/>
    <n v="0.23699999999999999"/>
    <n v="3668"/>
    <n v="7270"/>
    <n v="0.505"/>
    <n v="9328"/>
  </r>
  <r>
    <x v="41"/>
    <s v="Dallas Mavericks"/>
    <n v="82"/>
    <n v="19730"/>
    <n v="3674"/>
    <n v="7550"/>
    <n v="0.48699999999999999"/>
    <n v="43"/>
    <n v="185"/>
    <n v="0.23200000000000001"/>
    <n v="3631"/>
    <n v="7365"/>
    <n v="0.49299999999999999"/>
    <n v="9243"/>
  </r>
  <r>
    <x v="41"/>
    <s v="Detroit Pistons"/>
    <n v="82"/>
    <n v="19880"/>
    <n v="3623"/>
    <n v="7602"/>
    <n v="0.47699999999999998"/>
    <n v="72"/>
    <n v="272"/>
    <n v="0.26500000000000001"/>
    <n v="3551"/>
    <n v="7330"/>
    <n v="0.48399999999999999"/>
    <n v="9239"/>
  </r>
  <r>
    <x v="41"/>
    <s v="Boston Celtics"/>
    <n v="82"/>
    <n v="19830"/>
    <n v="3711"/>
    <n v="7547"/>
    <n v="0.49199999999999999"/>
    <n v="39"/>
    <n v="186"/>
    <n v="0.21"/>
    <n v="3672"/>
    <n v="7361"/>
    <n v="0.499"/>
    <n v="9191"/>
  </r>
  <r>
    <x v="41"/>
    <s v="Philadelphia 76ers"/>
    <n v="82"/>
    <n v="19830"/>
    <n v="3600"/>
    <n v="7212"/>
    <n v="0.499"/>
    <n v="25"/>
    <n v="109"/>
    <n v="0.22900000000000001"/>
    <n v="3575"/>
    <n v="7103"/>
    <n v="0.503"/>
    <n v="9191"/>
  </r>
  <r>
    <x v="41"/>
    <s v="Chicago Bulls"/>
    <n v="82"/>
    <n v="19905"/>
    <n v="3537"/>
    <n v="7373"/>
    <n v="0.48"/>
    <n v="45"/>
    <n v="209"/>
    <n v="0.215"/>
    <n v="3492"/>
    <n v="7164"/>
    <n v="0.48699999999999999"/>
    <n v="9102"/>
  </r>
  <r>
    <x v="41"/>
    <s v="Seattle SuperSonics"/>
    <n v="82"/>
    <n v="19805"/>
    <n v="3597"/>
    <n v="7277"/>
    <n v="0.49399999999999999"/>
    <n v="29"/>
    <n v="138"/>
    <n v="0.21"/>
    <n v="3568"/>
    <n v="7139"/>
    <n v="0.5"/>
    <n v="9019"/>
  </r>
  <r>
    <x v="41"/>
    <s v="Utah Jazz"/>
    <n v="82"/>
    <n v="19755"/>
    <n v="3525"/>
    <n v="7342"/>
    <n v="0.48"/>
    <n v="44"/>
    <n v="183"/>
    <n v="0.24"/>
    <n v="3481"/>
    <n v="7159"/>
    <n v="0.48599999999999999"/>
    <n v="8938"/>
  </r>
  <r>
    <x v="41"/>
    <s v="Indiana Pacers"/>
    <n v="82"/>
    <n v="19830"/>
    <n v="3707"/>
    <n v="7723"/>
    <n v="0.48"/>
    <n v="50"/>
    <n v="236"/>
    <n v="0.21199999999999999"/>
    <n v="3657"/>
    <n v="7487"/>
    <n v="0.48799999999999999"/>
    <n v="8911"/>
  </r>
  <r>
    <x v="41"/>
    <s v="Golden State Warriors"/>
    <n v="82"/>
    <n v="19780"/>
    <n v="3627"/>
    <n v="7508"/>
    <n v="0.48299999999999998"/>
    <n v="34"/>
    <n v="150"/>
    <n v="0.22700000000000001"/>
    <n v="3593"/>
    <n v="7358"/>
    <n v="0.48799999999999999"/>
    <n v="8908"/>
  </r>
  <r>
    <x v="41"/>
    <s v="San Diego Clippers"/>
    <n v="82"/>
    <n v="19830"/>
    <n v="3625"/>
    <n v="7634"/>
    <n v="0.47499999999999998"/>
    <n v="64"/>
    <n v="262"/>
    <n v="0.24399999999999999"/>
    <n v="3561"/>
    <n v="7372"/>
    <n v="0.48299999999999998"/>
    <n v="8903"/>
  </r>
  <r>
    <x v="41"/>
    <s v="Portland Trail Blazers"/>
    <n v="82"/>
    <n v="19755"/>
    <n v="3459"/>
    <n v="7124"/>
    <n v="0.48599999999999999"/>
    <n v="35"/>
    <n v="150"/>
    <n v="0.23300000000000001"/>
    <n v="3424"/>
    <n v="6974"/>
    <n v="0.49099999999999999"/>
    <n v="8808"/>
  </r>
  <r>
    <x v="41"/>
    <s v="Phoenix Suns"/>
    <n v="82"/>
    <n v="19730"/>
    <n v="3555"/>
    <n v="7158"/>
    <n v="0.497"/>
    <n v="40"/>
    <n v="158"/>
    <n v="0.253"/>
    <n v="3515"/>
    <n v="7000"/>
    <n v="0.502"/>
    <n v="8776"/>
  </r>
  <r>
    <x v="41"/>
    <s v="Milwaukee Bucks"/>
    <n v="82"/>
    <n v="19830"/>
    <n v="3486"/>
    <n v="7133"/>
    <n v="0.48899999999999999"/>
    <n v="37"/>
    <n v="169"/>
    <n v="0.219"/>
    <n v="3449"/>
    <n v="6964"/>
    <n v="0.495"/>
    <n v="8740"/>
  </r>
  <r>
    <x v="41"/>
    <s v="New Jersey Nets"/>
    <n v="82"/>
    <n v="19705"/>
    <n v="3510"/>
    <n v="7140"/>
    <n v="0.49199999999999999"/>
    <n v="30"/>
    <n v="149"/>
    <n v="0.20100000000000001"/>
    <n v="3480"/>
    <n v="6991"/>
    <n v="0.498"/>
    <n v="8672"/>
  </r>
  <r>
    <x v="41"/>
    <s v="Atlanta Hawks"/>
    <n v="82"/>
    <n v="19780"/>
    <n v="3352"/>
    <n v="7146"/>
    <n v="0.46899999999999997"/>
    <n v="45"/>
    <n v="188"/>
    <n v="0.23899999999999999"/>
    <n v="3307"/>
    <n v="6958"/>
    <n v="0.47499999999999998"/>
    <n v="8335"/>
  </r>
  <r>
    <x v="41"/>
    <s v="New York Knicks"/>
    <n v="82"/>
    <n v="19805"/>
    <n v="3272"/>
    <n v="6793"/>
    <n v="0.48199999999999998"/>
    <n v="33"/>
    <n v="131"/>
    <n v="0.252"/>
    <n v="3239"/>
    <n v="6662"/>
    <n v="0.48599999999999999"/>
    <n v="8198"/>
  </r>
  <r>
    <x v="41"/>
    <s v="Houston Rockets"/>
    <n v="82"/>
    <n v="19730"/>
    <n v="3338"/>
    <n v="7446"/>
    <n v="0.44800000000000001"/>
    <n v="67"/>
    <n v="271"/>
    <n v="0.247"/>
    <n v="3271"/>
    <n v="7175"/>
    <n v="0.45600000000000002"/>
    <n v="8145"/>
  </r>
  <r>
    <x v="41"/>
    <s v="Washington Bullets"/>
    <n v="82"/>
    <n v="19805"/>
    <n v="3306"/>
    <n v="7059"/>
    <n v="0.46800000000000003"/>
    <n v="70"/>
    <n v="237"/>
    <n v="0.29499999999999998"/>
    <n v="3236"/>
    <n v="6822"/>
    <n v="0.47399999999999998"/>
    <n v="8134"/>
  </r>
  <r>
    <x v="41"/>
    <s v="Cleveland Cavaliers"/>
    <n v="82"/>
    <n v="19755"/>
    <n v="3252"/>
    <n v="6995"/>
    <n v="0.46500000000000002"/>
    <n v="30"/>
    <n v="120"/>
    <n v="0.25"/>
    <n v="3222"/>
    <n v="6875"/>
    <n v="0.46899999999999997"/>
    <n v="7964"/>
  </r>
  <r>
    <x v="42"/>
    <s v="Denver Nuggets"/>
    <n v="82"/>
    <n v="19830"/>
    <n v="3980"/>
    <n v="7656"/>
    <n v="0.52"/>
    <n v="40"/>
    <n v="149"/>
    <n v="0.26800000000000002"/>
    <n v="3940"/>
    <n v="7507"/>
    <n v="0.52500000000000002"/>
    <n v="10371"/>
  </r>
  <r>
    <x v="42"/>
    <s v="Los Angeles Lakers"/>
    <n v="82"/>
    <n v="19855"/>
    <n v="3919"/>
    <n v="7585"/>
    <n v="0.51700000000000002"/>
    <n v="13"/>
    <n v="94"/>
    <n v="0.13800000000000001"/>
    <n v="3906"/>
    <n v="7491"/>
    <n v="0.52100000000000002"/>
    <n v="9400"/>
  </r>
  <r>
    <x v="42"/>
    <s v="San Antonio Spurs"/>
    <n v="82"/>
    <n v="19755"/>
    <n v="3698"/>
    <n v="7613"/>
    <n v="0.48599999999999999"/>
    <n v="64"/>
    <n v="252"/>
    <n v="0.254"/>
    <n v="3634"/>
    <n v="7361"/>
    <n v="0.49399999999999999"/>
    <n v="9272"/>
  </r>
  <r>
    <x v="42"/>
    <s v="Boston Celtics"/>
    <n v="82"/>
    <n v="19780"/>
    <n v="3657"/>
    <n v="7334"/>
    <n v="0.499"/>
    <n v="49"/>
    <n v="184"/>
    <n v="0.26600000000000001"/>
    <n v="3608"/>
    <n v="7150"/>
    <n v="0.505"/>
    <n v="9180"/>
  </r>
  <r>
    <x v="42"/>
    <s v="Philadelphia 76ers"/>
    <n v="82"/>
    <n v="19855"/>
    <n v="3616"/>
    <n v="6974"/>
    <n v="0.51800000000000002"/>
    <n v="41"/>
    <n v="139"/>
    <n v="0.29499999999999998"/>
    <n v="3575"/>
    <n v="6835"/>
    <n v="0.52300000000000002"/>
    <n v="9119"/>
  </r>
  <r>
    <x v="42"/>
    <s v="Detroit Pistons"/>
    <n v="82"/>
    <n v="19830"/>
    <n v="3561"/>
    <n v="7391"/>
    <n v="0.48199999999999998"/>
    <n v="52"/>
    <n v="213"/>
    <n v="0.24399999999999999"/>
    <n v="3509"/>
    <n v="7178"/>
    <n v="0.48899999999999999"/>
    <n v="9112"/>
  </r>
  <r>
    <x v="42"/>
    <s v="Utah Jazz"/>
    <n v="82"/>
    <n v="19780"/>
    <n v="3679"/>
    <n v="7446"/>
    <n v="0.49399999999999999"/>
    <n v="22"/>
    <n v="97"/>
    <n v="0.22700000000000001"/>
    <n v="3657"/>
    <n v="7349"/>
    <n v="0.498"/>
    <n v="9094"/>
  </r>
  <r>
    <x v="42"/>
    <s v="Golden State Warriors"/>
    <n v="82"/>
    <n v="19780"/>
    <n v="3646"/>
    <n v="7349"/>
    <n v="0.496"/>
    <n v="91"/>
    <n v="325"/>
    <n v="0.28000000000000003"/>
    <n v="3555"/>
    <n v="7024"/>
    <n v="0.50600000000000001"/>
    <n v="9092"/>
  </r>
  <r>
    <x v="42"/>
    <s v="Portland Trail Blazers"/>
    <n v="82"/>
    <n v="19780"/>
    <n v="3629"/>
    <n v="7187"/>
    <n v="0.505"/>
    <n v="29"/>
    <n v="140"/>
    <n v="0.20699999999999999"/>
    <n v="3600"/>
    <n v="7047"/>
    <n v="0.51100000000000001"/>
    <n v="9006"/>
  </r>
  <r>
    <x v="42"/>
    <s v="San Diego Clippers"/>
    <n v="82"/>
    <n v="19755"/>
    <n v="3552"/>
    <n v="7101"/>
    <n v="0.5"/>
    <n v="99"/>
    <n v="338"/>
    <n v="0.29299999999999998"/>
    <n v="3453"/>
    <n v="6763"/>
    <n v="0.51100000000000001"/>
    <n v="8896"/>
  </r>
  <r>
    <x v="42"/>
    <s v="Milwaukee Bucks"/>
    <n v="82"/>
    <n v="19805"/>
    <n v="3544"/>
    <n v="7015"/>
    <n v="0.505"/>
    <n v="49"/>
    <n v="164"/>
    <n v="0.29899999999999999"/>
    <n v="3495"/>
    <n v="6851"/>
    <n v="0.51"/>
    <n v="8890"/>
  </r>
  <r>
    <x v="42"/>
    <s v="Seattle SuperSonics"/>
    <n v="82"/>
    <n v="19830"/>
    <n v="3505"/>
    <n v="7178"/>
    <n v="0.48799999999999999"/>
    <n v="38"/>
    <n v="153"/>
    <n v="0.248"/>
    <n v="3467"/>
    <n v="7025"/>
    <n v="0.49399999999999999"/>
    <n v="8795"/>
  </r>
  <r>
    <x v="42"/>
    <s v="Kansas City Kings"/>
    <n v="82"/>
    <n v="19880"/>
    <n v="3604"/>
    <n v="7284"/>
    <n v="0.495"/>
    <n v="26"/>
    <n v="130"/>
    <n v="0.2"/>
    <n v="3578"/>
    <n v="7154"/>
    <n v="0.5"/>
    <n v="8785"/>
  </r>
  <r>
    <x v="42"/>
    <s v="New Jersey Nets"/>
    <n v="82"/>
    <n v="19780"/>
    <n v="3501"/>
    <n v="7227"/>
    <n v="0.48399999999999999"/>
    <n v="30"/>
    <n v="146"/>
    <n v="0.20499999999999999"/>
    <n v="3471"/>
    <n v="7081"/>
    <n v="0.49"/>
    <n v="8746"/>
  </r>
  <r>
    <x v="42"/>
    <s v="Chicago Bulls"/>
    <n v="82"/>
    <n v="19880"/>
    <n v="3369"/>
    <n v="6728"/>
    <n v="0.501"/>
    <n v="54"/>
    <n v="213"/>
    <n v="0.254"/>
    <n v="3315"/>
    <n v="6515"/>
    <n v="0.50900000000000001"/>
    <n v="8743"/>
  </r>
  <r>
    <x v="42"/>
    <s v="New York Knicks"/>
    <n v="82"/>
    <n v="19830"/>
    <n v="3523"/>
    <n v="7178"/>
    <n v="0.49099999999999999"/>
    <n v="58"/>
    <n v="214"/>
    <n v="0.27100000000000002"/>
    <n v="3465"/>
    <n v="6964"/>
    <n v="0.498"/>
    <n v="8707"/>
  </r>
  <r>
    <x v="42"/>
    <s v="Phoenix Suns"/>
    <n v="82"/>
    <n v="19830"/>
    <n v="3508"/>
    <n v="7140"/>
    <n v="0.49099999999999999"/>
    <n v="54"/>
    <n v="174"/>
    <n v="0.31"/>
    <n v="3454"/>
    <n v="6966"/>
    <n v="0.496"/>
    <n v="8705"/>
  </r>
  <r>
    <x v="42"/>
    <s v="Houston Rockets"/>
    <n v="82"/>
    <n v="19780"/>
    <n v="3504"/>
    <n v="7366"/>
    <n v="0.47599999999999998"/>
    <n v="50"/>
    <n v="176"/>
    <n v="0.28399999999999997"/>
    <n v="3454"/>
    <n v="7190"/>
    <n v="0.48"/>
    <n v="8680"/>
  </r>
  <r>
    <x v="42"/>
    <s v="Dallas Mavericks"/>
    <n v="82"/>
    <n v="19730"/>
    <n v="3390"/>
    <n v="7224"/>
    <n v="0.46899999999999997"/>
    <n v="55"/>
    <n v="190"/>
    <n v="0.28899999999999998"/>
    <n v="3335"/>
    <n v="7034"/>
    <n v="0.47399999999999998"/>
    <n v="8575"/>
  </r>
  <r>
    <x v="42"/>
    <s v="Washington Bullets"/>
    <n v="82"/>
    <n v="19830"/>
    <n v="3400"/>
    <n v="7168"/>
    <n v="0.47399999999999998"/>
    <n v="59"/>
    <n v="236"/>
    <n v="0.25"/>
    <n v="3341"/>
    <n v="6932"/>
    <n v="0.48199999999999998"/>
    <n v="8485"/>
  </r>
  <r>
    <x v="42"/>
    <s v="Cleveland Cavaliers"/>
    <n v="82"/>
    <n v="19805"/>
    <n v="3405"/>
    <n v="7334"/>
    <n v="0.46400000000000002"/>
    <n v="25"/>
    <n v="137"/>
    <n v="0.182"/>
    <n v="3380"/>
    <n v="7197"/>
    <n v="0.47"/>
    <n v="8463"/>
  </r>
  <r>
    <x v="42"/>
    <s v="Indiana Pacers"/>
    <n v="82"/>
    <n v="19830"/>
    <n v="3332"/>
    <n v="7164"/>
    <n v="0.46500000000000002"/>
    <n v="103"/>
    <n v="316"/>
    <n v="0.32600000000000001"/>
    <n v="3229"/>
    <n v="6848"/>
    <n v="0.47199999999999998"/>
    <n v="8379"/>
  </r>
  <r>
    <x v="42"/>
    <s v="Atlanta Hawks"/>
    <n v="82"/>
    <n v="19880"/>
    <n v="3210"/>
    <n v="6776"/>
    <n v="0.47399999999999998"/>
    <n v="28"/>
    <n v="128"/>
    <n v="0.219"/>
    <n v="3182"/>
    <n v="6648"/>
    <n v="0.47899999999999998"/>
    <n v="8281"/>
  </r>
  <r>
    <x v="43"/>
    <s v="Denver Nuggets"/>
    <n v="82"/>
    <n v="19955"/>
    <n v="3784"/>
    <n v="7960"/>
    <n v="0.47499999999999998"/>
    <n v="30"/>
    <n v="145"/>
    <n v="0.20699999999999999"/>
    <n v="3754"/>
    <n v="7815"/>
    <n v="0.48"/>
    <n v="9986"/>
  </r>
  <r>
    <x v="43"/>
    <s v="Milwaukee Bucks"/>
    <n v="82"/>
    <n v="19755"/>
    <n v="3722"/>
    <n v="7472"/>
    <n v="0.498"/>
    <n v="30"/>
    <n v="131"/>
    <n v="0.22900000000000001"/>
    <n v="3692"/>
    <n v="7341"/>
    <n v="0.503"/>
    <n v="9276"/>
  </r>
  <r>
    <x v="43"/>
    <s v="San Antonio Spurs"/>
    <n v="82"/>
    <n v="19805"/>
    <n v="3571"/>
    <n v="7276"/>
    <n v="0.49099999999999999"/>
    <n v="15"/>
    <n v="85"/>
    <n v="0.17599999999999999"/>
    <n v="3556"/>
    <n v="7191"/>
    <n v="0.495"/>
    <n v="9209"/>
  </r>
  <r>
    <x v="43"/>
    <s v="Philadelphia 76ers"/>
    <n v="82"/>
    <n v="19855"/>
    <n v="3636"/>
    <n v="7073"/>
    <n v="0.51400000000000001"/>
    <n v="19"/>
    <n v="84"/>
    <n v="0.22600000000000001"/>
    <n v="3617"/>
    <n v="6989"/>
    <n v="0.51800000000000002"/>
    <n v="9156"/>
  </r>
  <r>
    <x v="43"/>
    <s v="Los Angeles Lakers"/>
    <n v="82"/>
    <n v="19805"/>
    <n v="3780"/>
    <n v="7382"/>
    <n v="0.51200000000000001"/>
    <n v="17"/>
    <n v="94"/>
    <n v="0.18099999999999999"/>
    <n v="3763"/>
    <n v="7288"/>
    <n v="0.51600000000000001"/>
    <n v="9117"/>
  </r>
  <r>
    <x v="43"/>
    <s v="Portland Trail Blazers"/>
    <n v="82"/>
    <n v="19855"/>
    <n v="3741"/>
    <n v="7535"/>
    <n v="0.496"/>
    <n v="25"/>
    <n v="148"/>
    <n v="0.16900000000000001"/>
    <n v="3716"/>
    <n v="7387"/>
    <n v="0.503"/>
    <n v="9080"/>
  </r>
  <r>
    <x v="43"/>
    <s v="Phoenix Suns"/>
    <n v="82"/>
    <n v="19755"/>
    <n v="3587"/>
    <n v="7326"/>
    <n v="0.49"/>
    <n v="35"/>
    <n v="161"/>
    <n v="0.217"/>
    <n v="3552"/>
    <n v="7165"/>
    <n v="0.496"/>
    <n v="9019"/>
  </r>
  <r>
    <x v="43"/>
    <s v="Boston Celtics"/>
    <n v="82"/>
    <n v="19780"/>
    <n v="3581"/>
    <n v="7099"/>
    <n v="0.504"/>
    <n v="65"/>
    <n v="241"/>
    <n v="0.27"/>
    <n v="3516"/>
    <n v="6858"/>
    <n v="0.51300000000000001"/>
    <n v="9008"/>
  </r>
  <r>
    <x v="43"/>
    <s v="Golden State Warriors"/>
    <n v="82"/>
    <n v="19730"/>
    <n v="3560"/>
    <n v="7284"/>
    <n v="0.48899999999999999"/>
    <n v="60"/>
    <n v="210"/>
    <n v="0.28599999999999998"/>
    <n v="3500"/>
    <n v="7074"/>
    <n v="0.495"/>
    <n v="9006"/>
  </r>
  <r>
    <x v="43"/>
    <s v="Chicago Bulls"/>
    <n v="82"/>
    <n v="19780"/>
    <n v="3457"/>
    <n v="6903"/>
    <n v="0.501"/>
    <n v="38"/>
    <n v="179"/>
    <n v="0.21199999999999999"/>
    <n v="3419"/>
    <n v="6724"/>
    <n v="0.50800000000000001"/>
    <n v="8937"/>
  </r>
  <r>
    <x v="43"/>
    <s v="Houston Rockets"/>
    <n v="82"/>
    <n v="19805"/>
    <n v="3573"/>
    <n v="7335"/>
    <n v="0.48699999999999999"/>
    <n v="21"/>
    <n v="118"/>
    <n v="0.17799999999999999"/>
    <n v="3552"/>
    <n v="7217"/>
    <n v="0.49199999999999999"/>
    <n v="8878"/>
  </r>
  <r>
    <x v="43"/>
    <s v="New York Knicks"/>
    <n v="82"/>
    <n v="19830"/>
    <n v="3505"/>
    <n v="7255"/>
    <n v="0.48299999999999998"/>
    <n v="56"/>
    <n v="236"/>
    <n v="0.23699999999999999"/>
    <n v="3449"/>
    <n v="7019"/>
    <n v="0.49099999999999999"/>
    <n v="8849"/>
  </r>
  <r>
    <x v="43"/>
    <s v="Indiana Pacers"/>
    <n v="82"/>
    <n v="19730"/>
    <n v="3491"/>
    <n v="7245"/>
    <n v="0.48199999999999998"/>
    <n v="30"/>
    <n v="169"/>
    <n v="0.17799999999999999"/>
    <n v="3461"/>
    <n v="7076"/>
    <n v="0.48899999999999999"/>
    <n v="8827"/>
  </r>
  <r>
    <x v="43"/>
    <s v="Kansas City Kings"/>
    <n v="82"/>
    <n v="19830"/>
    <n v="3572"/>
    <n v="7151"/>
    <n v="0.5"/>
    <n v="49"/>
    <n v="168"/>
    <n v="0.29199999999999998"/>
    <n v="3523"/>
    <n v="6983"/>
    <n v="0.505"/>
    <n v="8769"/>
  </r>
  <r>
    <x v="43"/>
    <s v="New Jersey Nets"/>
    <n v="82"/>
    <n v="19805"/>
    <n v="3477"/>
    <n v="7314"/>
    <n v="0.47499999999999998"/>
    <n v="34"/>
    <n v="138"/>
    <n v="0.246"/>
    <n v="3443"/>
    <n v="7176"/>
    <n v="0.48"/>
    <n v="8768"/>
  </r>
  <r>
    <x v="43"/>
    <s v="San Diego Clippers"/>
    <n v="82"/>
    <n v="19730"/>
    <n v="3477"/>
    <n v="7283"/>
    <n v="0.47699999999999998"/>
    <n v="132"/>
    <n v="407"/>
    <n v="0.32400000000000001"/>
    <n v="3345"/>
    <n v="6876"/>
    <n v="0.48599999999999999"/>
    <n v="8737"/>
  </r>
  <r>
    <x v="43"/>
    <s v="Cleveland Cavaliers"/>
    <n v="82"/>
    <n v="19780"/>
    <n v="3556"/>
    <n v="7609"/>
    <n v="0.46700000000000003"/>
    <n v="72"/>
    <n v="249"/>
    <n v="0.28899999999999998"/>
    <n v="3484"/>
    <n v="7360"/>
    <n v="0.47299999999999998"/>
    <n v="8670"/>
  </r>
  <r>
    <x v="43"/>
    <s v="Washington Bullets"/>
    <n v="82"/>
    <n v="19780"/>
    <n v="3549"/>
    <n v="7517"/>
    <n v="0.47199999999999998"/>
    <n v="65"/>
    <n v="241"/>
    <n v="0.27"/>
    <n v="3484"/>
    <n v="7276"/>
    <n v="0.47899999999999998"/>
    <n v="8662"/>
  </r>
  <r>
    <x v="43"/>
    <s v="Atlanta Hawks"/>
    <n v="82"/>
    <n v="19930"/>
    <n v="3291"/>
    <n v="6866"/>
    <n v="0.47899999999999998"/>
    <n v="10"/>
    <n v="82"/>
    <n v="0.122"/>
    <n v="3281"/>
    <n v="6784"/>
    <n v="0.48399999999999999"/>
    <n v="8604"/>
  </r>
  <r>
    <x v="43"/>
    <s v="Seattle SuperSonics"/>
    <n v="82"/>
    <n v="19780"/>
    <n v="3343"/>
    <n v="7145"/>
    <n v="0.46800000000000003"/>
    <n v="32"/>
    <n v="117"/>
    <n v="0.27400000000000002"/>
    <n v="3311"/>
    <n v="7028"/>
    <n v="0.47099999999999997"/>
    <n v="8531"/>
  </r>
  <r>
    <x v="43"/>
    <s v="Dallas Mavericks"/>
    <n v="82"/>
    <n v="19780"/>
    <n v="3204"/>
    <n v="6928"/>
    <n v="0.46200000000000002"/>
    <n v="46"/>
    <n v="165"/>
    <n v="0.27900000000000003"/>
    <n v="3158"/>
    <n v="6763"/>
    <n v="0.46700000000000003"/>
    <n v="8322"/>
  </r>
  <r>
    <x v="43"/>
    <s v="Utah Jazz"/>
    <n v="82"/>
    <n v="19730"/>
    <n v="3332"/>
    <n v="6825"/>
    <n v="0.48799999999999999"/>
    <n v="42"/>
    <n v="163"/>
    <n v="0.25800000000000001"/>
    <n v="3290"/>
    <n v="6662"/>
    <n v="0.49399999999999999"/>
    <n v="8301"/>
  </r>
  <r>
    <x v="43"/>
    <s v="Detroit Pistons"/>
    <n v="82"/>
    <n v="19755"/>
    <n v="3236"/>
    <n v="6986"/>
    <n v="0.46300000000000002"/>
    <n v="13"/>
    <n v="84"/>
    <n v="0.155"/>
    <n v="3223"/>
    <n v="6902"/>
    <n v="0.46700000000000003"/>
    <n v="8174"/>
  </r>
  <r>
    <x v="44"/>
    <s v="San Antonio Spurs"/>
    <n v="82"/>
    <n v="19755"/>
    <n v="3856"/>
    <n v="7738"/>
    <n v="0.498"/>
    <n v="52"/>
    <n v="206"/>
    <n v="0.252"/>
    <n v="3804"/>
    <n v="7532"/>
    <n v="0.505"/>
    <n v="9788"/>
  </r>
  <r>
    <x v="44"/>
    <s v="Los Angeles Lakers"/>
    <n v="82"/>
    <n v="19880"/>
    <n v="3898"/>
    <n v="7368"/>
    <n v="0.52900000000000003"/>
    <n v="20"/>
    <n v="100"/>
    <n v="0.2"/>
    <n v="3878"/>
    <n v="7268"/>
    <n v="0.53400000000000003"/>
    <n v="9438"/>
  </r>
  <r>
    <x v="44"/>
    <s v="Cleveland Cavaliers"/>
    <n v="82"/>
    <n v="19930"/>
    <n v="3811"/>
    <n v="8041"/>
    <n v="0.47399999999999998"/>
    <n v="36"/>
    <n v="187"/>
    <n v="0.193"/>
    <n v="3775"/>
    <n v="7854"/>
    <n v="0.48099999999999998"/>
    <n v="9360"/>
  </r>
  <r>
    <x v="44"/>
    <s v="New York Knicks"/>
    <n v="82"/>
    <n v="19780"/>
    <n v="3802"/>
    <n v="7672"/>
    <n v="0.496"/>
    <n v="42"/>
    <n v="191"/>
    <n v="0.22"/>
    <n v="3760"/>
    <n v="7481"/>
    <n v="0.503"/>
    <n v="9344"/>
  </r>
  <r>
    <x v="44"/>
    <s v="Boston Celtics"/>
    <n v="82"/>
    <n v="19880"/>
    <n v="3617"/>
    <n v="7387"/>
    <n v="0.49"/>
    <n v="162"/>
    <n v="422"/>
    <n v="0.38400000000000001"/>
    <n v="3455"/>
    <n v="6965"/>
    <n v="0.496"/>
    <n v="9303"/>
  </r>
  <r>
    <x v="44"/>
    <s v="Indiana Pacers"/>
    <n v="82"/>
    <n v="19855"/>
    <n v="3639"/>
    <n v="7689"/>
    <n v="0.47299999999999998"/>
    <n v="88"/>
    <n v="314"/>
    <n v="0.28000000000000003"/>
    <n v="3551"/>
    <n v="7375"/>
    <n v="0.48099999999999998"/>
    <n v="9119"/>
  </r>
  <r>
    <x v="44"/>
    <s v="Phoenix Suns"/>
    <n v="82"/>
    <n v="19755"/>
    <n v="3570"/>
    <n v="7235"/>
    <n v="0.49299999999999999"/>
    <n v="68"/>
    <n v="280"/>
    <n v="0.24299999999999999"/>
    <n v="3502"/>
    <n v="6955"/>
    <n v="0.504"/>
    <n v="9114"/>
  </r>
  <r>
    <x v="44"/>
    <s v="Houston Rockets"/>
    <n v="82"/>
    <n v="19930"/>
    <n v="3599"/>
    <n v="7496"/>
    <n v="0.48"/>
    <n v="104"/>
    <n v="379"/>
    <n v="0.27400000000000002"/>
    <n v="3495"/>
    <n v="7117"/>
    <n v="0.49099999999999999"/>
    <n v="9084"/>
  </r>
  <r>
    <x v="44"/>
    <s v="Milwaukee Bucks"/>
    <n v="82"/>
    <n v="19805"/>
    <n v="3685"/>
    <n v="7553"/>
    <n v="0.48799999999999999"/>
    <n v="50"/>
    <n v="155"/>
    <n v="0.32300000000000001"/>
    <n v="3635"/>
    <n v="7398"/>
    <n v="0.49099999999999999"/>
    <n v="9025"/>
  </r>
  <r>
    <x v="44"/>
    <s v="Philadelphia 76ers"/>
    <n v="82"/>
    <n v="19855"/>
    <n v="3523"/>
    <n v="7156"/>
    <n v="0.49199999999999999"/>
    <n v="27"/>
    <n v="125"/>
    <n v="0.216"/>
    <n v="3496"/>
    <n v="7031"/>
    <n v="0.497"/>
    <n v="8949"/>
  </r>
  <r>
    <x v="44"/>
    <s v="Detroit Pistons"/>
    <n v="82"/>
    <n v="19780"/>
    <n v="3643"/>
    <n v="7596"/>
    <n v="0.48"/>
    <n v="57"/>
    <n v="219"/>
    <n v="0.26"/>
    <n v="3586"/>
    <n v="7377"/>
    <n v="0.48599999999999999"/>
    <n v="8933"/>
  </r>
  <r>
    <x v="44"/>
    <s v="Seattle SuperSonics"/>
    <n v="82"/>
    <n v="19830"/>
    <n v="3554"/>
    <n v="7565"/>
    <n v="0.47"/>
    <n v="59"/>
    <n v="189"/>
    <n v="0.312"/>
    <n v="3495"/>
    <n v="7376"/>
    <n v="0.47399999999999998"/>
    <n v="8897"/>
  </r>
  <r>
    <x v="44"/>
    <s v="New Jersey Nets"/>
    <n v="82"/>
    <n v="19805"/>
    <n v="3456"/>
    <n v="7504"/>
    <n v="0.46100000000000002"/>
    <n v="85"/>
    <n v="298"/>
    <n v="0.28499999999999998"/>
    <n v="3371"/>
    <n v="7206"/>
    <n v="0.46800000000000003"/>
    <n v="8879"/>
  </r>
  <r>
    <x v="44"/>
    <s v="Denver Nuggets"/>
    <n v="82"/>
    <n v="19830"/>
    <n v="3462"/>
    <n v="7470"/>
    <n v="0.46300000000000002"/>
    <n v="83"/>
    <n v="255"/>
    <n v="0.32500000000000001"/>
    <n v="3379"/>
    <n v="7215"/>
    <n v="0.46800000000000003"/>
    <n v="8878"/>
  </r>
  <r>
    <x v="44"/>
    <s v="Kansas City Kings"/>
    <n v="82"/>
    <n v="19805"/>
    <n v="3582"/>
    <n v="7489"/>
    <n v="0.47799999999999998"/>
    <n v="25"/>
    <n v="114"/>
    <n v="0.219"/>
    <n v="3557"/>
    <n v="7375"/>
    <n v="0.48199999999999998"/>
    <n v="8860"/>
  </r>
  <r>
    <x v="44"/>
    <s v="San Diego Clippers"/>
    <n v="82"/>
    <n v="19755"/>
    <n v="3524"/>
    <n v="7494"/>
    <n v="0.47"/>
    <n v="177"/>
    <n v="543"/>
    <n v="0.32600000000000001"/>
    <n v="3347"/>
    <n v="6951"/>
    <n v="0.48199999999999998"/>
    <n v="8820"/>
  </r>
  <r>
    <x v="44"/>
    <s v="Chicago Bulls"/>
    <n v="82"/>
    <n v="19905"/>
    <n v="3362"/>
    <n v="6943"/>
    <n v="0.48399999999999999"/>
    <n v="70"/>
    <n v="275"/>
    <n v="0.255"/>
    <n v="3292"/>
    <n v="6668"/>
    <n v="0.49399999999999999"/>
    <n v="8813"/>
  </r>
  <r>
    <x v="44"/>
    <s v="Washington Bullets"/>
    <n v="82"/>
    <n v="19880"/>
    <n v="3574"/>
    <n v="7796"/>
    <n v="0.45800000000000002"/>
    <n v="73"/>
    <n v="238"/>
    <n v="0.307"/>
    <n v="3501"/>
    <n v="7558"/>
    <n v="0.46300000000000002"/>
    <n v="8773"/>
  </r>
  <r>
    <x v="44"/>
    <s v="Atlanta Hawks"/>
    <n v="82"/>
    <n v="19780"/>
    <n v="3261"/>
    <n v="7027"/>
    <n v="0.46400000000000002"/>
    <n v="13"/>
    <n v="75"/>
    <n v="0.17299999999999999"/>
    <n v="3248"/>
    <n v="6952"/>
    <n v="0.46700000000000003"/>
    <n v="8573"/>
  </r>
  <r>
    <x v="44"/>
    <s v="Golden State Warriors"/>
    <n v="82"/>
    <n v="19880"/>
    <n v="3527"/>
    <n v="7318"/>
    <n v="0.48199999999999998"/>
    <n v="27"/>
    <n v="121"/>
    <n v="0.223"/>
    <n v="3500"/>
    <n v="7197"/>
    <n v="0.48599999999999999"/>
    <n v="8493"/>
  </r>
  <r>
    <x v="44"/>
    <s v="Portland Trail Blazers"/>
    <n v="82"/>
    <n v="19780"/>
    <n v="3408"/>
    <n v="7167"/>
    <n v="0.47599999999999998"/>
    <n v="26"/>
    <n v="132"/>
    <n v="0.19700000000000001"/>
    <n v="3382"/>
    <n v="7035"/>
    <n v="0.48099999999999998"/>
    <n v="8402"/>
  </r>
  <r>
    <x v="44"/>
    <s v="Utah Jazz"/>
    <n v="82"/>
    <n v="19805"/>
    <n v="3382"/>
    <n v="6817"/>
    <n v="0.496"/>
    <n v="59"/>
    <n v="185"/>
    <n v="0.31900000000000001"/>
    <n v="3323"/>
    <n v="6632"/>
    <n v="0.501"/>
    <n v="83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n v="2024"/>
    <x v="0"/>
    <s v="Boston Celtics"/>
    <n v="82"/>
    <n v="19830"/>
    <n v="3601"/>
    <n v="7396"/>
    <n v="0.48699999999999999"/>
    <n v="1351"/>
    <n v="3482"/>
    <n v="0.38800000000000001"/>
    <n v="2250"/>
    <n v="3914"/>
    <n v="0.57499999999999996"/>
    <n v="9887"/>
    <n v="-432"/>
    <n v="0.47079502433747972"/>
    <s v="23-24"/>
    <x v="0"/>
  </r>
  <r>
    <n v="2024"/>
    <x v="0"/>
    <s v="Dallas Mavericks"/>
    <n v="82"/>
    <n v="19705"/>
    <n v="3535"/>
    <n v="7352"/>
    <n v="0.48099999999999998"/>
    <n v="1197"/>
    <n v="3242"/>
    <n v="0.36899999999999999"/>
    <n v="2338"/>
    <n v="4110"/>
    <n v="0.56899999999999995"/>
    <n v="9664"/>
    <n v="-868"/>
    <n v="0.44096844396082696"/>
    <s v="23-24"/>
    <x v="1"/>
  </r>
  <r>
    <n v="2024"/>
    <x v="0"/>
    <s v="Sacramento Kings"/>
    <n v="82"/>
    <n v="19855"/>
    <n v="3553"/>
    <n v="7455"/>
    <n v="0.47699999999999998"/>
    <n v="1178"/>
    <n v="3219"/>
    <n v="0.36599999999999999"/>
    <n v="2375"/>
    <n v="4236"/>
    <n v="0.56100000000000005"/>
    <n v="9558"/>
    <n v="-1017"/>
    <n v="0.43179074446680082"/>
    <s v="23-24"/>
    <x v="2"/>
  </r>
  <r>
    <n v="2024"/>
    <x v="0"/>
    <s v="Milwaukee Bucks"/>
    <n v="82"/>
    <n v="19805"/>
    <n v="3538"/>
    <n v="7258"/>
    <n v="0.48699999999999999"/>
    <n v="1163"/>
    <n v="3122"/>
    <n v="0.373"/>
    <n v="2375"/>
    <n v="4136"/>
    <n v="0.57399999999999995"/>
    <n v="9756"/>
    <n v="-1014"/>
    <n v="0.43014604574262882"/>
    <s v="23-24"/>
    <x v="3"/>
  </r>
  <r>
    <n v="2024"/>
    <x v="0"/>
    <s v="Memphis Grizzlies"/>
    <n v="82"/>
    <n v="19780"/>
    <n v="3145"/>
    <n v="7230"/>
    <n v="0.435"/>
    <n v="1071"/>
    <n v="3097"/>
    <n v="0.34599999999999997"/>
    <n v="2074"/>
    <n v="4133"/>
    <n v="0.502"/>
    <n v="8677"/>
    <n v="-1036"/>
    <n v="0.42835408022130012"/>
    <s v="23-24"/>
    <x v="4"/>
  </r>
  <r>
    <n v="2024"/>
    <x v="0"/>
    <s v="Golden State Warriors"/>
    <n v="82"/>
    <n v="19830"/>
    <n v="3582"/>
    <n v="7515"/>
    <n v="0.47699999999999998"/>
    <n v="1211"/>
    <n v="3191"/>
    <n v="0.38"/>
    <n v="2371"/>
    <n v="4324"/>
    <n v="0.54800000000000004"/>
    <n v="9657"/>
    <n v="-1133"/>
    <n v="0.42461743180306055"/>
    <s v="23-24"/>
    <x v="5"/>
  </r>
  <r>
    <n v="2024"/>
    <x v="0"/>
    <s v="Cleveland Cavaliers"/>
    <n v="82"/>
    <n v="19805"/>
    <n v="3425"/>
    <n v="7148"/>
    <n v="0.47899999999999998"/>
    <n v="1108"/>
    <n v="3016"/>
    <n v="0.36699999999999999"/>
    <n v="2317"/>
    <n v="4132"/>
    <n v="0.56100000000000005"/>
    <n v="9236"/>
    <n v="-1116"/>
    <n v="0.42193620593172915"/>
    <s v="23-24"/>
    <x v="6"/>
  </r>
  <r>
    <n v="2024"/>
    <x v="0"/>
    <s v="Brooklyn Nets"/>
    <n v="82"/>
    <n v="19805"/>
    <n v="3334"/>
    <n v="7307"/>
    <n v="0.45600000000000002"/>
    <n v="1089"/>
    <n v="3010"/>
    <n v="0.36199999999999999"/>
    <n v="2245"/>
    <n v="4297"/>
    <n v="0.52200000000000002"/>
    <n v="9050"/>
    <n v="-1287"/>
    <n v="0.41193376214588751"/>
    <s v="23-24"/>
    <x v="7"/>
  </r>
  <r>
    <n v="2024"/>
    <x v="0"/>
    <s v="Atlanta Hawks"/>
    <n v="82"/>
    <n v="19855"/>
    <n v="3529"/>
    <n v="7584"/>
    <n v="0.46500000000000002"/>
    <n v="1125"/>
    <n v="3092"/>
    <n v="0.36399999999999999"/>
    <n v="2404"/>
    <n v="4492"/>
    <n v="0.53500000000000003"/>
    <n v="9703"/>
    <n v="-1400"/>
    <n v="0.40770042194092826"/>
    <s v="23-24"/>
    <x v="8"/>
  </r>
  <r>
    <n v="2024"/>
    <x v="0"/>
    <s v="Utah Jazz"/>
    <n v="82"/>
    <n v="19805"/>
    <n v="3443"/>
    <n v="7371"/>
    <n v="0.46700000000000003"/>
    <n v="1060"/>
    <n v="2993"/>
    <n v="0.35399999999999998"/>
    <n v="2383"/>
    <n v="4378"/>
    <n v="0.54400000000000004"/>
    <n v="9484"/>
    <n v="-1385"/>
    <n v="0.40605073938407271"/>
    <s v="23-24"/>
    <x v="9"/>
  </r>
  <r>
    <n v="2024"/>
    <x v="0"/>
    <s v="New York Knicks"/>
    <n v="82"/>
    <n v="19730"/>
    <n v="3385"/>
    <n v="7272"/>
    <n v="0.46500000000000002"/>
    <n v="1083"/>
    <n v="2936"/>
    <n v="0.36899999999999999"/>
    <n v="2302"/>
    <n v="4336"/>
    <n v="0.53100000000000003"/>
    <n v="9249"/>
    <n v="-1400"/>
    <n v="0.40374037403740376"/>
    <s v="23-24"/>
    <x v="10"/>
  </r>
  <r>
    <n v="2024"/>
    <x v="0"/>
    <s v="San Antonio Spurs"/>
    <n v="82"/>
    <n v="19830"/>
    <n v="3438"/>
    <n v="7436"/>
    <n v="0.46200000000000002"/>
    <n v="1036"/>
    <n v="2983"/>
    <n v="0.34699999999999998"/>
    <n v="2402"/>
    <n v="4453"/>
    <n v="0.53900000000000003"/>
    <n v="9192"/>
    <n v="-1470"/>
    <n v="0.4011565357719204"/>
    <s v="23-24"/>
    <x v="11"/>
  </r>
  <r>
    <n v="2024"/>
    <x v="0"/>
    <s v="Houston Rockets"/>
    <n v="82"/>
    <n v="19855"/>
    <n v="3425"/>
    <n v="7459"/>
    <n v="0.45900000000000002"/>
    <n v="1043"/>
    <n v="2964"/>
    <n v="0.35199999999999998"/>
    <n v="2382"/>
    <n v="4495"/>
    <n v="0.53"/>
    <n v="9375"/>
    <n v="-1531"/>
    <n v="0.39737230191714706"/>
    <s v="23-24"/>
    <x v="12"/>
  </r>
  <r>
    <n v="2024"/>
    <x v="0"/>
    <s v="Miami Heat"/>
    <n v="82"/>
    <n v="19755"/>
    <n v="3266"/>
    <n v="7022"/>
    <n v="0.46500000000000002"/>
    <n v="1022"/>
    <n v="2765"/>
    <n v="0.37"/>
    <n v="2244"/>
    <n v="4257"/>
    <n v="0.52700000000000002"/>
    <n v="9032"/>
    <n v="-1492"/>
    <n v="0.39376246083736827"/>
    <s v="23-24"/>
    <x v="13"/>
  </r>
  <r>
    <n v="2024"/>
    <x v="0"/>
    <s v="Charlotte Hornets"/>
    <n v="82"/>
    <n v="19730"/>
    <n v="3281"/>
    <n v="7133"/>
    <n v="0.46"/>
    <n v="989"/>
    <n v="2788"/>
    <n v="0.35499999999999998"/>
    <n v="2292"/>
    <n v="4345"/>
    <n v="0.52800000000000002"/>
    <n v="8740"/>
    <n v="-1557"/>
    <n v="0.3908593859526146"/>
    <s v="23-24"/>
    <x v="14"/>
  </r>
  <r>
    <n v="2024"/>
    <x v="0"/>
    <s v="Washington Wizards"/>
    <n v="82"/>
    <n v="19730"/>
    <n v="3523"/>
    <n v="7493"/>
    <n v="0.47"/>
    <n v="1015"/>
    <n v="2915"/>
    <n v="0.34799999999999998"/>
    <n v="2508"/>
    <n v="4578"/>
    <n v="0.54800000000000004"/>
    <n v="9327"/>
    <n v="-1663"/>
    <n v="0.38902976111036969"/>
    <s v="23-24"/>
    <x v="15"/>
  </r>
  <r>
    <n v="2024"/>
    <x v="0"/>
    <s v="Minnesota Timberwolves"/>
    <n v="82"/>
    <n v="19805"/>
    <n v="3383"/>
    <n v="6974"/>
    <n v="0.48499999999999999"/>
    <n v="1037"/>
    <n v="2681"/>
    <n v="0.38700000000000001"/>
    <n v="2346"/>
    <n v="4293"/>
    <n v="0.54600000000000004"/>
    <n v="9264"/>
    <n v="-1612"/>
    <n v="0.38442787496415259"/>
    <s v="23-24"/>
    <x v="16"/>
  </r>
  <r>
    <n v="2024"/>
    <x v="0"/>
    <s v="Oklahoma City Thunder"/>
    <n v="82"/>
    <n v="19805"/>
    <n v="3653"/>
    <n v="7324"/>
    <n v="0.499"/>
    <n v="1090"/>
    <n v="2805"/>
    <n v="0.38900000000000001"/>
    <n v="2563"/>
    <n v="4519"/>
    <n v="0.56699999999999995"/>
    <n v="9847"/>
    <n v="-1714"/>
    <n v="0.38298743855816492"/>
    <s v="23-24"/>
    <x v="17"/>
  </r>
  <r>
    <n v="2024"/>
    <x v="0"/>
    <s v="Los Angeles Clippers"/>
    <n v="82"/>
    <n v="19705"/>
    <n v="3473"/>
    <n v="7108"/>
    <n v="0.48899999999999999"/>
    <n v="1036"/>
    <n v="2719"/>
    <n v="0.38100000000000001"/>
    <n v="2437"/>
    <n v="4389"/>
    <n v="0.55500000000000005"/>
    <n v="9481"/>
    <n v="-1670"/>
    <n v="0.38252673044456947"/>
    <s v="23-24"/>
    <x v="18"/>
  </r>
  <r>
    <n v="2024"/>
    <x v="0"/>
    <s v="Indiana Pacers"/>
    <n v="82"/>
    <n v="19705"/>
    <n v="3855"/>
    <n v="7599"/>
    <n v="0.50700000000000001"/>
    <n v="1082"/>
    <n v="2891"/>
    <n v="0.374"/>
    <n v="2773"/>
    <n v="4708"/>
    <n v="0.58899999999999997"/>
    <n v="10110"/>
    <n v="-1817"/>
    <n v="0.38044479536781156"/>
    <s v="23-24"/>
    <x v="19"/>
  </r>
  <r>
    <n v="2024"/>
    <x v="0"/>
    <s v="Phoenix Suns"/>
    <n v="82"/>
    <n v="19780"/>
    <n v="3482"/>
    <n v="7063"/>
    <n v="0.49299999999999999"/>
    <n v="1020"/>
    <n v="2671"/>
    <n v="0.38200000000000001"/>
    <n v="2462"/>
    <n v="4392"/>
    <n v="0.56100000000000005"/>
    <n v="9532"/>
    <n v="-1721"/>
    <n v="0.3781679173155883"/>
    <s v="23-24"/>
    <x v="20"/>
  </r>
  <r>
    <n v="2024"/>
    <x v="0"/>
    <s v="New Orleans Pelicans"/>
    <n v="82"/>
    <n v="19705"/>
    <n v="3484"/>
    <n v="7165"/>
    <n v="0.48599999999999999"/>
    <n v="1023"/>
    <n v="2673"/>
    <n v="0.38300000000000001"/>
    <n v="2461"/>
    <n v="4492"/>
    <n v="0.54800000000000004"/>
    <n v="9436"/>
    <n v="-1819"/>
    <n v="0.37306350314026515"/>
    <s v="23-24"/>
    <x v="21"/>
  </r>
  <r>
    <n v="2024"/>
    <x v="0"/>
    <s v="Philadelphia 76ers"/>
    <n v="82"/>
    <n v="19780"/>
    <n v="3404"/>
    <n v="7331"/>
    <n v="0.46400000000000002"/>
    <n v="992"/>
    <n v="2733"/>
    <n v="0.36299999999999999"/>
    <n v="2412"/>
    <n v="4598"/>
    <n v="0.52500000000000002"/>
    <n v="9397"/>
    <n v="-1865"/>
    <n v="0.37280043650252354"/>
    <s v="23-24"/>
    <x v="22"/>
  </r>
  <r>
    <n v="2024"/>
    <x v="0"/>
    <s v="Portland Trail Blazers"/>
    <n v="82"/>
    <n v="19880"/>
    <n v="3227"/>
    <n v="7356"/>
    <n v="0.439"/>
    <n v="939"/>
    <n v="2723"/>
    <n v="0.34499999999999997"/>
    <n v="2288"/>
    <n v="4633"/>
    <n v="0.49399999999999999"/>
    <n v="8722"/>
    <n v="-1910"/>
    <n v="0.37017400761283309"/>
    <s v="23-24"/>
    <x v="23"/>
  </r>
  <r>
    <n v="2024"/>
    <x v="0"/>
    <s v="Orlando Magic"/>
    <n v="82"/>
    <n v="19780"/>
    <n v="3318"/>
    <n v="6964"/>
    <n v="0.47599999999999998"/>
    <n v="903"/>
    <n v="2568"/>
    <n v="0.35199999999999998"/>
    <n v="2415"/>
    <n v="4396"/>
    <n v="0.54900000000000004"/>
    <n v="9058"/>
    <n v="-1828"/>
    <n v="0.36875358989086732"/>
    <s v="23-24"/>
    <x v="24"/>
  </r>
  <r>
    <n v="2024"/>
    <x v="0"/>
    <s v="Toronto Raptors"/>
    <n v="82"/>
    <n v="19805"/>
    <n v="3466"/>
    <n v="7356"/>
    <n v="0.47099999999999997"/>
    <n v="942"/>
    <n v="2712"/>
    <n v="0.34699999999999998"/>
    <n v="2524"/>
    <n v="4644"/>
    <n v="0.54300000000000004"/>
    <n v="9213"/>
    <n v="-1932"/>
    <n v="0.36867862969004894"/>
    <s v="23-24"/>
    <x v="25"/>
  </r>
  <r>
    <n v="2024"/>
    <x v="0"/>
    <s v="Detroit Pistons"/>
    <n v="82"/>
    <n v="19755"/>
    <n v="3353"/>
    <n v="7236"/>
    <n v="0.46300000000000002"/>
    <n v="906"/>
    <n v="2602"/>
    <n v="0.34799999999999998"/>
    <n v="2447"/>
    <n v="4634"/>
    <n v="0.52800000000000002"/>
    <n v="9010"/>
    <n v="-2032"/>
    <n v="0.35959093421779986"/>
    <s v="23-24"/>
    <x v="26"/>
  </r>
  <r>
    <n v="2024"/>
    <x v="0"/>
    <s v="Los Angeles Lakers"/>
    <n v="82"/>
    <n v="19855"/>
    <n v="3580"/>
    <n v="7177"/>
    <n v="0.499"/>
    <n v="969"/>
    <n v="2572"/>
    <n v="0.377"/>
    <n v="2611"/>
    <n v="4605"/>
    <n v="0.56699999999999995"/>
    <n v="9679"/>
    <n v="-2033"/>
    <n v="0.35836700571269331"/>
    <s v="23-24"/>
    <x v="27"/>
  </r>
  <r>
    <n v="2024"/>
    <x v="0"/>
    <s v="Chicago Bulls"/>
    <n v="82"/>
    <n v="19980"/>
    <n v="3448"/>
    <n v="7339"/>
    <n v="0.47"/>
    <n v="941"/>
    <n v="2630"/>
    <n v="0.35799999999999998"/>
    <n v="2507"/>
    <n v="4709"/>
    <n v="0.53200000000000003"/>
    <n v="9206"/>
    <n v="-2079"/>
    <n v="0.35835944951628285"/>
    <s v="23-24"/>
    <x v="28"/>
  </r>
  <r>
    <n v="2024"/>
    <x v="0"/>
    <s v="Denver Nuggets"/>
    <n v="82"/>
    <n v="19705"/>
    <n v="3610"/>
    <n v="7279"/>
    <n v="0.496"/>
    <n v="958"/>
    <n v="2560"/>
    <n v="0.374"/>
    <n v="2652"/>
    <n v="4719"/>
    <n v="0.56200000000000006"/>
    <n v="9418"/>
    <n v="-2159"/>
    <n v="0.35169666162934471"/>
    <s v="23-24"/>
    <x v="29"/>
  </r>
  <r>
    <n v="2023"/>
    <x v="1"/>
    <s v="Sacramento Kings"/>
    <n v="82"/>
    <n v="19830"/>
    <n v="3573"/>
    <n v="7232"/>
    <n v="0.49399999999999999"/>
    <n v="1128"/>
    <n v="3060"/>
    <n v="0.36899999999999999"/>
    <n v="2445"/>
    <n v="4172"/>
    <n v="0.58599999999999997"/>
    <n v="9898"/>
    <n v="-1112"/>
    <n v="0.42311946902654868"/>
    <s v="22-23"/>
    <x v="30"/>
  </r>
  <r>
    <n v="2023"/>
    <x v="1"/>
    <s v="Golden State Warriors"/>
    <n v="82"/>
    <n v="19830"/>
    <n v="3538"/>
    <n v="7393"/>
    <n v="0.47899999999999998"/>
    <n v="1363"/>
    <n v="3540"/>
    <n v="0.38500000000000001"/>
    <n v="2175"/>
    <n v="3853"/>
    <n v="0.56399999999999995"/>
    <n v="9753"/>
    <n v="-313"/>
    <n v="0.47883132693088054"/>
    <s v="22-23"/>
    <x v="31"/>
  </r>
  <r>
    <n v="2023"/>
    <x v="1"/>
    <s v="Atlanta Hawks"/>
    <n v="82"/>
    <n v="19855"/>
    <n v="3658"/>
    <n v="7574"/>
    <n v="0.48299999999999998"/>
    <n v="882"/>
    <n v="2505"/>
    <n v="0.35199999999999998"/>
    <n v="2776"/>
    <n v="5069"/>
    <n v="0.54800000000000004"/>
    <n v="9711"/>
    <n v="-2564"/>
    <n v="0.3307367309215738"/>
    <s v="22-23"/>
    <x v="32"/>
  </r>
  <r>
    <n v="2023"/>
    <x v="1"/>
    <s v="Boston Celtics"/>
    <n v="82"/>
    <n v="19980"/>
    <n v="3460"/>
    <n v="7278"/>
    <n v="0.47499999999999998"/>
    <n v="1315"/>
    <n v="3492"/>
    <n v="0.377"/>
    <n v="2145"/>
    <n v="3786"/>
    <n v="0.56699999999999995"/>
    <n v="9671"/>
    <n v="-294"/>
    <n v="0.47980214344600164"/>
    <s v="22-23"/>
    <x v="33"/>
  </r>
  <r>
    <n v="2023"/>
    <x v="1"/>
    <s v="Oklahoma City Thunder"/>
    <n v="82"/>
    <n v="19855"/>
    <n v="3533"/>
    <n v="7590"/>
    <n v="0.46500000000000002"/>
    <n v="995"/>
    <n v="2797"/>
    <n v="0.35599999999999998"/>
    <n v="2538"/>
    <n v="4793"/>
    <n v="0.53"/>
    <n v="9633"/>
    <n v="-1996"/>
    <n v="0.36851119894598156"/>
    <s v="22-23"/>
    <x v="34"/>
  </r>
  <r>
    <n v="2023"/>
    <x v="1"/>
    <s v="Los Angeles Lakers"/>
    <n v="82"/>
    <n v="19880"/>
    <n v="3516"/>
    <n v="7298"/>
    <n v="0.48199999999999998"/>
    <n v="885"/>
    <n v="2558"/>
    <n v="0.34599999999999997"/>
    <n v="2631"/>
    <n v="4740"/>
    <n v="0.55500000000000005"/>
    <n v="9608"/>
    <n v="-2182"/>
    <n v="0.35050698821594956"/>
    <s v="22-23"/>
    <x v="35"/>
  </r>
  <r>
    <n v="2023"/>
    <x v="1"/>
    <s v="Utah Jazz"/>
    <n v="82"/>
    <n v="19805"/>
    <n v="3485"/>
    <n v="7365"/>
    <n v="0.47299999999999998"/>
    <n v="1094"/>
    <n v="3099"/>
    <n v="0.35299999999999998"/>
    <n v="2391"/>
    <n v="4266"/>
    <n v="0.56000000000000005"/>
    <n v="9600"/>
    <n v="-1167"/>
    <n v="0.42077393075356417"/>
    <s v="22-23"/>
    <x v="36"/>
  </r>
  <r>
    <n v="2023"/>
    <x v="1"/>
    <s v="Milwaukee Bucks"/>
    <n v="82"/>
    <n v="19830"/>
    <n v="3504"/>
    <n v="7411"/>
    <n v="0.47299999999999998"/>
    <n v="1217"/>
    <n v="3306"/>
    <n v="0.36799999999999999"/>
    <n v="2287"/>
    <n v="4105"/>
    <n v="0.55700000000000005"/>
    <n v="9589"/>
    <n v="-799"/>
    <n v="0.44609364458237755"/>
    <s v="22-23"/>
    <x v="37"/>
  </r>
  <r>
    <n v="2023"/>
    <x v="1"/>
    <s v="Memphis Grizzlies"/>
    <n v="82"/>
    <n v="19780"/>
    <n v="3585"/>
    <n v="7551"/>
    <n v="0.47499999999999998"/>
    <n v="985"/>
    <n v="2807"/>
    <n v="0.35099999999999998"/>
    <n v="2600"/>
    <n v="4744"/>
    <n v="0.54800000000000004"/>
    <n v="9587"/>
    <n v="-1937"/>
    <n v="0.37173884253741224"/>
    <s v="22-23"/>
    <x v="38"/>
  </r>
  <r>
    <n v="2023"/>
    <x v="1"/>
    <s v="Indiana Pacers"/>
    <n v="82"/>
    <n v="19755"/>
    <n v="3444"/>
    <n v="7345"/>
    <n v="0.46899999999999997"/>
    <n v="1112"/>
    <n v="3030"/>
    <n v="0.36699999999999999"/>
    <n v="2332"/>
    <n v="4315"/>
    <n v="0.54"/>
    <n v="9535"/>
    <n v="-1285"/>
    <n v="0.41252552756977534"/>
    <s v="22-23"/>
    <x v="39"/>
  </r>
  <r>
    <n v="2023"/>
    <x v="1"/>
    <s v="New York Knicks"/>
    <n v="82"/>
    <n v="19955"/>
    <n v="3444"/>
    <n v="7328"/>
    <n v="0.47"/>
    <n v="1037"/>
    <n v="2930"/>
    <n v="0.35399999999999998"/>
    <n v="2407"/>
    <n v="4398"/>
    <n v="0.54700000000000004"/>
    <n v="9514"/>
    <n v="-1468"/>
    <n v="0.3998362445414847"/>
    <s v="22-23"/>
    <x v="40"/>
  </r>
  <r>
    <n v="2023"/>
    <x v="1"/>
    <s v="Denver Nuggets"/>
    <n v="82"/>
    <n v="19755"/>
    <n v="3574"/>
    <n v="7088"/>
    <n v="0.504"/>
    <n v="969"/>
    <n v="2559"/>
    <n v="0.379"/>
    <n v="2605"/>
    <n v="4529"/>
    <n v="0.57499999999999996"/>
    <n v="9495"/>
    <n v="-1970"/>
    <n v="0.36103273137697517"/>
    <s v="22-23"/>
    <x v="41"/>
  </r>
  <r>
    <n v="2023"/>
    <x v="1"/>
    <s v="Minnesota Timberwolves"/>
    <n v="82"/>
    <n v="19830"/>
    <n v="3515"/>
    <n v="7167"/>
    <n v="0.49"/>
    <n v="997"/>
    <n v="2731"/>
    <n v="0.36499999999999999"/>
    <n v="2518"/>
    <n v="4436"/>
    <n v="0.56799999999999995"/>
    <n v="9494"/>
    <n v="-1705"/>
    <n v="0.38105204409097249"/>
    <s v="22-23"/>
    <x v="42"/>
  </r>
  <r>
    <n v="2023"/>
    <x v="1"/>
    <s v="Philadelphia 76ers"/>
    <n v="82"/>
    <n v="19880"/>
    <n v="3347"/>
    <n v="6870"/>
    <n v="0.48699999999999999"/>
    <n v="1035"/>
    <n v="2675"/>
    <n v="0.38700000000000001"/>
    <n v="2312"/>
    <n v="4195"/>
    <n v="0.55100000000000005"/>
    <n v="9448"/>
    <n v="-1520"/>
    <n v="0.38937409024745268"/>
    <s v="22-23"/>
    <x v="43"/>
  </r>
  <r>
    <n v="2023"/>
    <x v="1"/>
    <s v="New Orleans Pelicans"/>
    <n v="82"/>
    <n v="19855"/>
    <n v="3447"/>
    <n v="7180"/>
    <n v="0.48"/>
    <n v="899"/>
    <n v="2468"/>
    <n v="0.36399999999999999"/>
    <n v="2548"/>
    <n v="4712"/>
    <n v="0.54100000000000004"/>
    <n v="9378"/>
    <n v="-2244"/>
    <n v="0.34373259052924793"/>
    <s v="22-23"/>
    <x v="44"/>
  </r>
  <r>
    <n v="2023"/>
    <x v="1"/>
    <s v="Dallas Mavericks"/>
    <n v="82"/>
    <n v="19930"/>
    <n v="3283"/>
    <n v="6909"/>
    <n v="0.47499999999999998"/>
    <n v="1246"/>
    <n v="3362"/>
    <n v="0.371"/>
    <n v="2037"/>
    <n v="3547"/>
    <n v="0.57399999999999995"/>
    <n v="9366"/>
    <n v="-185"/>
    <n v="0.48661166594297295"/>
    <s v="22-23"/>
    <x v="45"/>
  </r>
  <r>
    <n v="2023"/>
    <x v="1"/>
    <s v="Phoenix Suns"/>
    <n v="82"/>
    <n v="19780"/>
    <n v="3453"/>
    <n v="7388"/>
    <n v="0.46700000000000003"/>
    <n v="1001"/>
    <n v="2674"/>
    <n v="0.374"/>
    <n v="2452"/>
    <n v="4714"/>
    <n v="0.52"/>
    <n v="9319"/>
    <n v="-2040"/>
    <n v="0.36193827828911751"/>
    <s v="22-23"/>
    <x v="46"/>
  </r>
  <r>
    <n v="2023"/>
    <x v="1"/>
    <s v="Los Angeles Clippers"/>
    <n v="82"/>
    <n v="19830"/>
    <n v="3370"/>
    <n v="7059"/>
    <n v="0.47699999999999998"/>
    <n v="1041"/>
    <n v="2735"/>
    <n v="0.38100000000000001"/>
    <n v="2329"/>
    <n v="4324"/>
    <n v="0.53900000000000003"/>
    <n v="9314"/>
    <n v="-1589"/>
    <n v="0.38744864711715543"/>
    <s v="22-23"/>
    <x v="47"/>
  </r>
  <r>
    <n v="2023"/>
    <x v="1"/>
    <s v="Portland Trail Blazers"/>
    <n v="82"/>
    <n v="19730"/>
    <n v="3317"/>
    <n v="7001"/>
    <n v="0.47399999999999998"/>
    <n v="1056"/>
    <n v="2893"/>
    <n v="0.36499999999999999"/>
    <n v="2261"/>
    <n v="4108"/>
    <n v="0.55000000000000004"/>
    <n v="9299"/>
    <n v="-1215"/>
    <n v="0.41322668190258532"/>
    <s v="22-23"/>
    <x v="48"/>
  </r>
  <r>
    <n v="2023"/>
    <x v="1"/>
    <s v="Brooklyn Nets"/>
    <n v="82"/>
    <n v="19730"/>
    <n v="3399"/>
    <n v="6978"/>
    <n v="0.48699999999999999"/>
    <n v="1048"/>
    <n v="2771"/>
    <n v="0.378"/>
    <n v="2351"/>
    <n v="4207"/>
    <n v="0.55900000000000005"/>
    <n v="9295"/>
    <n v="-1436"/>
    <n v="0.39710518773287473"/>
    <s v="22-23"/>
    <x v="49"/>
  </r>
  <r>
    <n v="2023"/>
    <x v="1"/>
    <s v="Washington Wizards"/>
    <n v="82"/>
    <n v="19755"/>
    <n v="3456"/>
    <n v="7127"/>
    <n v="0.48499999999999999"/>
    <n v="925"/>
    <n v="2601"/>
    <n v="0.35599999999999998"/>
    <n v="2531"/>
    <n v="4526"/>
    <n v="0.55900000000000005"/>
    <n v="9279"/>
    <n v="-1925"/>
    <n v="0.36495018942051355"/>
    <s v="22-23"/>
    <x v="50"/>
  </r>
  <r>
    <n v="2023"/>
    <x v="1"/>
    <s v="Chicago Bulls"/>
    <n v="82"/>
    <n v="19905"/>
    <n v="3488"/>
    <n v="7116"/>
    <n v="0.49"/>
    <n v="854"/>
    <n v="2367"/>
    <n v="0.36099999999999999"/>
    <n v="2634"/>
    <n v="4749"/>
    <n v="0.55500000000000005"/>
    <n v="9276"/>
    <n v="-2382"/>
    <n v="0.33263069139966273"/>
    <s v="22-23"/>
    <x v="51"/>
  </r>
  <r>
    <n v="2023"/>
    <x v="1"/>
    <s v="San Antonio Spurs"/>
    <n v="82"/>
    <n v="19855"/>
    <n v="3533"/>
    <n v="7593"/>
    <n v="0.46500000000000002"/>
    <n v="911"/>
    <n v="2640"/>
    <n v="0.34499999999999997"/>
    <n v="2622"/>
    <n v="4953"/>
    <n v="0.52900000000000003"/>
    <n v="9269"/>
    <n v="-2313"/>
    <n v="0.34768866060845516"/>
    <s v="22-23"/>
    <x v="52"/>
  </r>
  <r>
    <n v="2023"/>
    <x v="1"/>
    <s v="Toronto Raptors"/>
    <n v="82"/>
    <n v="19805"/>
    <n v="3434"/>
    <n v="7489"/>
    <n v="0.45900000000000002"/>
    <n v="880"/>
    <n v="2626"/>
    <n v="0.33500000000000002"/>
    <n v="2554"/>
    <n v="4863"/>
    <n v="0.52500000000000002"/>
    <n v="9254"/>
    <n v="-2237"/>
    <n v="0.35064761650420617"/>
    <s v="22-23"/>
    <x v="53"/>
  </r>
  <r>
    <n v="2023"/>
    <x v="1"/>
    <s v="Cleveland Cavaliers"/>
    <n v="82"/>
    <n v="19880"/>
    <n v="3408"/>
    <n v="6984"/>
    <n v="0.48799999999999999"/>
    <n v="950"/>
    <n v="2589"/>
    <n v="0.36699999999999999"/>
    <n v="2458"/>
    <n v="4395"/>
    <n v="0.55900000000000005"/>
    <n v="9205"/>
    <n v="-1806"/>
    <n v="0.37070446735395191"/>
    <s v="22-23"/>
    <x v="54"/>
  </r>
  <r>
    <n v="2023"/>
    <x v="1"/>
    <s v="Orlando Magic"/>
    <n v="82"/>
    <n v="19780"/>
    <n v="3323"/>
    <n v="7074"/>
    <n v="0.47"/>
    <n v="883"/>
    <n v="2551"/>
    <n v="0.34599999999999997"/>
    <n v="2440"/>
    <n v="4523"/>
    <n v="0.53900000000000003"/>
    <n v="9136"/>
    <n v="-1972"/>
    <n v="0.36061634153237204"/>
    <s v="22-23"/>
    <x v="55"/>
  </r>
  <r>
    <n v="2023"/>
    <x v="1"/>
    <s v="Charlotte Hornets"/>
    <n v="82"/>
    <n v="19830"/>
    <n v="3385"/>
    <n v="7413"/>
    <n v="0.45700000000000002"/>
    <n v="881"/>
    <n v="2669"/>
    <n v="0.33"/>
    <n v="2504"/>
    <n v="4744"/>
    <n v="0.52800000000000002"/>
    <n v="9098"/>
    <n v="-2075"/>
    <n v="0.36004316740860648"/>
    <s v="22-23"/>
    <x v="56"/>
  </r>
  <r>
    <n v="2023"/>
    <x v="1"/>
    <s v="Houston Rockets"/>
    <n v="82"/>
    <n v="19755"/>
    <n v="3329"/>
    <n v="7287"/>
    <n v="0.45700000000000002"/>
    <n v="856"/>
    <n v="2619"/>
    <n v="0.32700000000000001"/>
    <n v="2473"/>
    <n v="4668"/>
    <n v="0.53"/>
    <n v="9081"/>
    <n v="-2049"/>
    <n v="0.35940716344174556"/>
    <s v="22-23"/>
    <x v="57"/>
  </r>
  <r>
    <n v="2023"/>
    <x v="1"/>
    <s v="Detroit Pistons"/>
    <n v="82"/>
    <n v="19805"/>
    <n v="3244"/>
    <n v="7140"/>
    <n v="0.45400000000000001"/>
    <n v="934"/>
    <n v="2659"/>
    <n v="0.35099999999999998"/>
    <n v="2310"/>
    <n v="4481"/>
    <n v="0.51600000000000001"/>
    <n v="9045"/>
    <n v="-1822"/>
    <n v="0.37240896358543418"/>
    <s v="22-23"/>
    <x v="58"/>
  </r>
  <r>
    <n v="2023"/>
    <x v="1"/>
    <s v="Miami Heat"/>
    <n v="82"/>
    <n v="19805"/>
    <n v="3215"/>
    <n v="6991"/>
    <n v="0.46"/>
    <n v="980"/>
    <n v="2852"/>
    <n v="0.34399999999999997"/>
    <n v="2235"/>
    <n v="4139"/>
    <n v="0.54"/>
    <n v="8977"/>
    <n v="-1287"/>
    <n v="0.40795308253468743"/>
    <s v="22-23"/>
    <x v="59"/>
  </r>
  <r>
    <n v="2022"/>
    <x v="2"/>
    <s v="Minnesota Timberwolves"/>
    <n v="82"/>
    <n v="19780"/>
    <n v="3411"/>
    <n v="7458"/>
    <n v="0.45700000000000002"/>
    <n v="1211"/>
    <n v="3386"/>
    <n v="0.35799999999999998"/>
    <n v="2200"/>
    <n v="4072"/>
    <n v="0.54"/>
    <n v="9507"/>
    <n v="-686"/>
    <n v="0.45400911772593189"/>
    <s v="21-22"/>
    <x v="60"/>
  </r>
  <r>
    <n v="2022"/>
    <x v="2"/>
    <s v="Memphis Grizzlies"/>
    <n v="82"/>
    <n v="19780"/>
    <n v="3571"/>
    <n v="7739"/>
    <n v="0.46100000000000002"/>
    <n v="945"/>
    <n v="2679"/>
    <n v="0.35299999999999998"/>
    <n v="2626"/>
    <n v="5060"/>
    <n v="0.51900000000000002"/>
    <n v="9480"/>
    <n v="-2381"/>
    <n v="0.34616875565318517"/>
    <s v="21-22"/>
    <x v="61"/>
  </r>
  <r>
    <n v="2022"/>
    <x v="2"/>
    <s v="Milwaukee Bucks"/>
    <n v="82"/>
    <n v="19755"/>
    <n v="3429"/>
    <n v="7331"/>
    <n v="0.46800000000000003"/>
    <n v="1153"/>
    <n v="3151"/>
    <n v="0.36599999999999999"/>
    <n v="2276"/>
    <n v="4180"/>
    <n v="0.54400000000000004"/>
    <n v="9470"/>
    <n v="-1029"/>
    <n v="0.42981857863865774"/>
    <s v="21-22"/>
    <x v="62"/>
  </r>
  <r>
    <n v="2022"/>
    <x v="2"/>
    <s v="Charlotte Hornets"/>
    <n v="82"/>
    <n v="19880"/>
    <n v="3508"/>
    <n v="7497"/>
    <n v="0.46800000000000003"/>
    <n v="1143"/>
    <n v="3130"/>
    <n v="0.36499999999999999"/>
    <n v="2365"/>
    <n v="4367"/>
    <n v="0.54200000000000004"/>
    <n v="9457"/>
    <n v="-1237"/>
    <n v="0.41750033346672"/>
    <s v="21-22"/>
    <x v="63"/>
  </r>
  <r>
    <n v="2022"/>
    <x v="2"/>
    <s v="Phoenix Suns"/>
    <n v="82"/>
    <n v="19730"/>
    <n v="3581"/>
    <n v="7389"/>
    <n v="0.48499999999999999"/>
    <n v="951"/>
    <n v="2616"/>
    <n v="0.36399999999999999"/>
    <n v="2630"/>
    <n v="4773"/>
    <n v="0.55100000000000005"/>
    <n v="9416"/>
    <n v="-2157"/>
    <n v="0.35403978887535525"/>
    <s v="21-22"/>
    <x v="64"/>
  </r>
  <r>
    <n v="2022"/>
    <x v="2"/>
    <s v="Atlanta Hawks"/>
    <n v="82"/>
    <n v="19705"/>
    <n v="3401"/>
    <n v="7241"/>
    <n v="0.47"/>
    <n v="1056"/>
    <n v="2821"/>
    <n v="0.374"/>
    <n v="2345"/>
    <n v="4420"/>
    <n v="0.53100000000000003"/>
    <n v="9343"/>
    <n v="-1599"/>
    <n v="0.38958707360861761"/>
    <s v="21-22"/>
    <x v="65"/>
  </r>
  <r>
    <n v="2022"/>
    <x v="2"/>
    <s v="Utah Jazz"/>
    <n v="82"/>
    <n v="19730"/>
    <n v="3327"/>
    <n v="7067"/>
    <n v="0.47099999999999997"/>
    <n v="1192"/>
    <n v="3308"/>
    <n v="0.36"/>
    <n v="2135"/>
    <n v="3759"/>
    <n v="0.56799999999999995"/>
    <n v="9316"/>
    <n v="-451"/>
    <n v="0.46809112777699163"/>
    <s v="21-22"/>
    <x v="66"/>
  </r>
  <r>
    <n v="2022"/>
    <x v="2"/>
    <s v="San Antonio Spurs"/>
    <n v="82"/>
    <n v="19805"/>
    <n v="3546"/>
    <n v="7601"/>
    <n v="0.46700000000000003"/>
    <n v="925"/>
    <n v="2626"/>
    <n v="0.35199999999999998"/>
    <n v="2621"/>
    <n v="4975"/>
    <n v="0.52700000000000002"/>
    <n v="9279"/>
    <n v="-2349"/>
    <n v="0.34548085778187082"/>
    <s v="21-22"/>
    <x v="67"/>
  </r>
  <r>
    <n v="2022"/>
    <x v="2"/>
    <s v="Brooklyn Nets"/>
    <n v="82"/>
    <n v="19755"/>
    <n v="3442"/>
    <n v="7251"/>
    <n v="0.47499999999999998"/>
    <n v="940"/>
    <n v="2602"/>
    <n v="0.36099999999999999"/>
    <n v="2502"/>
    <n v="4649"/>
    <n v="0.53800000000000003"/>
    <n v="9258"/>
    <n v="-2047"/>
    <n v="0.35884705557854091"/>
    <s v="21-22"/>
    <x v="68"/>
  </r>
  <r>
    <n v="2022"/>
    <x v="2"/>
    <s v="Denver Nuggets"/>
    <n v="82"/>
    <n v="19805"/>
    <n v="3416"/>
    <n v="7079"/>
    <n v="0.48299999999999998"/>
    <n v="1039"/>
    <n v="2944"/>
    <n v="0.35299999999999998"/>
    <n v="2377"/>
    <n v="4135"/>
    <n v="0.57499999999999996"/>
    <n v="9243"/>
    <n v="-1191"/>
    <n v="0.41587794886283375"/>
    <s v="21-22"/>
    <x v="69"/>
  </r>
  <r>
    <n v="2022"/>
    <x v="2"/>
    <s v="Los Angeles Lakers"/>
    <n v="82"/>
    <n v="19980"/>
    <n v="3415"/>
    <n v="7279"/>
    <n v="0.46899999999999997"/>
    <n v="982"/>
    <n v="2826"/>
    <n v="0.34699999999999998"/>
    <n v="2433"/>
    <n v="4453"/>
    <n v="0.54600000000000004"/>
    <n v="9192"/>
    <n v="-1627"/>
    <n v="0.38824014287676878"/>
    <s v="21-22"/>
    <x v="70"/>
  </r>
  <r>
    <n v="2022"/>
    <x v="2"/>
    <s v="Boston Celtics"/>
    <n v="82"/>
    <n v="19905"/>
    <n v="3341"/>
    <n v="7167"/>
    <n v="0.46600000000000003"/>
    <n v="1085"/>
    <n v="3044"/>
    <n v="0.35599999999999998"/>
    <n v="2256"/>
    <n v="4123"/>
    <n v="0.54700000000000004"/>
    <n v="9164"/>
    <n v="-1079"/>
    <n v="0.42472443142179434"/>
    <s v="21-22"/>
    <x v="71"/>
  </r>
  <r>
    <n v="2022"/>
    <x v="2"/>
    <s v="Chicago Bulls"/>
    <n v="82"/>
    <n v="19730"/>
    <n v="3422"/>
    <n v="7127"/>
    <n v="0.48"/>
    <n v="872"/>
    <n v="2364"/>
    <n v="0.36899999999999999"/>
    <n v="2550"/>
    <n v="4763"/>
    <n v="0.53500000000000003"/>
    <n v="9152"/>
    <n v="-2399"/>
    <n v="0.33169636593236984"/>
    <s v="21-22"/>
    <x v="72"/>
  </r>
  <r>
    <n v="2022"/>
    <x v="2"/>
    <s v="Indiana Pacers"/>
    <n v="82"/>
    <n v="19880"/>
    <n v="3398"/>
    <n v="7338"/>
    <n v="0.46300000000000002"/>
    <n v="997"/>
    <n v="2899"/>
    <n v="0.34399999999999997"/>
    <n v="2401"/>
    <n v="4439"/>
    <n v="0.54100000000000004"/>
    <n v="9140"/>
    <n v="-1540"/>
    <n v="0.39506677568819842"/>
    <s v="21-22"/>
    <x v="73"/>
  </r>
  <r>
    <n v="2022"/>
    <x v="2"/>
    <s v="Golden State Warriors"/>
    <n v="82"/>
    <n v="19730"/>
    <n v="3323"/>
    <n v="7087"/>
    <n v="0.46899999999999997"/>
    <n v="1176"/>
    <n v="3231"/>
    <n v="0.36399999999999999"/>
    <n v="2147"/>
    <n v="3856"/>
    <n v="0.55700000000000005"/>
    <n v="9102"/>
    <n v="-625"/>
    <n v="0.45590517849583745"/>
    <s v="21-22"/>
    <x v="74"/>
  </r>
  <r>
    <n v="2022"/>
    <x v="2"/>
    <s v="Sacramento Kings"/>
    <n v="82"/>
    <n v="19805"/>
    <n v="3321"/>
    <n v="7223"/>
    <n v="0.46"/>
    <n v="937"/>
    <n v="2722"/>
    <n v="0.34399999999999997"/>
    <n v="2384"/>
    <n v="4501"/>
    <n v="0.53"/>
    <n v="9045"/>
    <n v="-1779"/>
    <n v="0.37685172366052888"/>
    <s v="21-22"/>
    <x v="75"/>
  </r>
  <r>
    <n v="2022"/>
    <x v="2"/>
    <s v="Miami Heat"/>
    <n v="82"/>
    <n v="19855"/>
    <n v="3246"/>
    <n v="6954"/>
    <n v="0.46700000000000003"/>
    <n v="1114"/>
    <n v="2936"/>
    <n v="0.379"/>
    <n v="2132"/>
    <n v="4018"/>
    <n v="0.53100000000000003"/>
    <n v="9022"/>
    <n v="-1082"/>
    <n v="0.42220304860511937"/>
    <s v="21-22"/>
    <x v="76"/>
  </r>
  <r>
    <n v="2022"/>
    <x v="2"/>
    <s v="Philadelphia 76ers"/>
    <n v="82"/>
    <n v="19805"/>
    <n v="3230"/>
    <n v="6932"/>
    <n v="0.46600000000000003"/>
    <n v="950"/>
    <n v="2608"/>
    <n v="0.36399999999999999"/>
    <n v="2280"/>
    <n v="4324"/>
    <n v="0.52700000000000002"/>
    <n v="9015"/>
    <n v="-1716"/>
    <n v="0.37622619734564339"/>
    <s v="21-22"/>
    <x v="77"/>
  </r>
  <r>
    <n v="2022"/>
    <x v="2"/>
    <s v="Houston Rockets"/>
    <n v="82"/>
    <n v="19755"/>
    <n v="3229"/>
    <n v="7083"/>
    <n v="0.45600000000000002"/>
    <n v="1105"/>
    <n v="3170"/>
    <n v="0.34899999999999998"/>
    <n v="2124"/>
    <n v="3913"/>
    <n v="0.54300000000000004"/>
    <n v="8997"/>
    <n v="-743"/>
    <n v="0.44755047296343359"/>
    <s v="21-22"/>
    <x v="78"/>
  </r>
  <r>
    <n v="2022"/>
    <x v="2"/>
    <s v="Toronto Raptors"/>
    <n v="82"/>
    <n v="19855"/>
    <n v="3332"/>
    <n v="7489"/>
    <n v="0.44500000000000001"/>
    <n v="979"/>
    <n v="2808"/>
    <n v="0.34899999999999998"/>
    <n v="2353"/>
    <n v="4681"/>
    <n v="0.503"/>
    <n v="8970"/>
    <n v="-1873"/>
    <n v="0.37494992655895315"/>
    <s v="21-22"/>
    <x v="79"/>
  </r>
  <r>
    <n v="2022"/>
    <x v="2"/>
    <s v="New Orleans Pelicans"/>
    <n v="82"/>
    <n v="19755"/>
    <n v="3294"/>
    <n v="7212"/>
    <n v="0.45700000000000002"/>
    <n v="873"/>
    <n v="2629"/>
    <n v="0.33200000000000002"/>
    <n v="2421"/>
    <n v="4583"/>
    <n v="0.52800000000000002"/>
    <n v="8962"/>
    <n v="-1954"/>
    <n v="0.36453133666112036"/>
    <s v="21-22"/>
    <x v="80"/>
  </r>
  <r>
    <n v="2022"/>
    <x v="2"/>
    <s v="Washington Wizards"/>
    <n v="82"/>
    <n v="19830"/>
    <n v="3327"/>
    <n v="7056"/>
    <n v="0.47199999999999998"/>
    <n v="860"/>
    <n v="2512"/>
    <n v="0.34200000000000003"/>
    <n v="2467"/>
    <n v="4544"/>
    <n v="0.54300000000000004"/>
    <n v="8907"/>
    <n v="-2032"/>
    <n v="0.35600907029478457"/>
    <s v="21-22"/>
    <x v="81"/>
  </r>
  <r>
    <n v="2022"/>
    <x v="2"/>
    <s v="Los Angeles Clippers"/>
    <n v="82"/>
    <n v="19780"/>
    <n v="3285"/>
    <n v="7170"/>
    <n v="0.45800000000000002"/>
    <n v="1047"/>
    <n v="2802"/>
    <n v="0.374"/>
    <n v="2238"/>
    <n v="4368"/>
    <n v="0.51200000000000001"/>
    <n v="8890"/>
    <n v="-1566"/>
    <n v="0.3907949790794979"/>
    <s v="21-22"/>
    <x v="82"/>
  </r>
  <r>
    <n v="2022"/>
    <x v="2"/>
    <s v="Dallas Mavericks"/>
    <n v="82"/>
    <n v="19755"/>
    <n v="3222"/>
    <n v="6982"/>
    <n v="0.46100000000000002"/>
    <n v="1073"/>
    <n v="3063"/>
    <n v="0.35"/>
    <n v="2149"/>
    <n v="3919"/>
    <n v="0.54800000000000004"/>
    <n v="8858"/>
    <n v="-856"/>
    <n v="0.43869951303351473"/>
    <s v="21-22"/>
    <x v="83"/>
  </r>
  <r>
    <n v="2022"/>
    <x v="2"/>
    <s v="Cleveland Cavaliers"/>
    <n v="82"/>
    <n v="19730"/>
    <n v="3255"/>
    <n v="6940"/>
    <n v="0.46899999999999997"/>
    <n v="953"/>
    <n v="2686"/>
    <n v="0.35499999999999998"/>
    <n v="2302"/>
    <n v="4254"/>
    <n v="0.54100000000000004"/>
    <n v="8839"/>
    <n v="-1568"/>
    <n v="0.38703170028818445"/>
    <s v="21-22"/>
    <x v="84"/>
  </r>
  <r>
    <n v="2022"/>
    <x v="2"/>
    <s v="New York Knicks"/>
    <n v="82"/>
    <n v="19780"/>
    <n v="3088"/>
    <n v="7069"/>
    <n v="0.437"/>
    <n v="1082"/>
    <n v="3029"/>
    <n v="0.35699999999999998"/>
    <n v="2006"/>
    <n v="4040"/>
    <n v="0.497"/>
    <n v="8731"/>
    <n v="-1011"/>
    <n v="0.42849059272881596"/>
    <s v="21-22"/>
    <x v="85"/>
  </r>
  <r>
    <n v="2022"/>
    <x v="2"/>
    <s v="Portland Trail Blazers"/>
    <n v="82"/>
    <n v="19730"/>
    <n v="3161"/>
    <n v="7144"/>
    <n v="0.442"/>
    <n v="1043"/>
    <n v="3017"/>
    <n v="0.34599999999999997"/>
    <n v="2118"/>
    <n v="4127"/>
    <n v="0.51300000000000001"/>
    <n v="8711"/>
    <n v="-1110"/>
    <n v="0.42231243001119823"/>
    <s v="21-22"/>
    <x v="86"/>
  </r>
  <r>
    <n v="2022"/>
    <x v="2"/>
    <s v="Detroit Pistons"/>
    <n v="82"/>
    <n v="19780"/>
    <n v="3129"/>
    <n v="7267"/>
    <n v="0.43099999999999999"/>
    <n v="925"/>
    <n v="2838"/>
    <n v="0.32600000000000001"/>
    <n v="2204"/>
    <n v="4429"/>
    <n v="0.498"/>
    <n v="8596"/>
    <n v="-1591"/>
    <n v="0.39053254437869822"/>
    <s v="21-22"/>
    <x v="87"/>
  </r>
  <r>
    <n v="2022"/>
    <x v="2"/>
    <s v="Orlando Magic"/>
    <n v="82"/>
    <n v="19780"/>
    <n v="3139"/>
    <n v="7240"/>
    <n v="0.434"/>
    <n v="999"/>
    <n v="3022"/>
    <n v="0.33100000000000002"/>
    <n v="2140"/>
    <n v="4218"/>
    <n v="0.50700000000000001"/>
    <n v="8547"/>
    <n v="-1196"/>
    <n v="0.41740331491712707"/>
    <s v="21-22"/>
    <x v="88"/>
  </r>
  <r>
    <n v="2022"/>
    <x v="2"/>
    <s v="Oklahoma City Thunder"/>
    <n v="82"/>
    <n v="19805"/>
    <n v="3141"/>
    <n v="7310"/>
    <n v="0.43"/>
    <n v="991"/>
    <n v="3066"/>
    <n v="0.32300000000000001"/>
    <n v="2150"/>
    <n v="4244"/>
    <n v="0.50700000000000001"/>
    <n v="8506"/>
    <n v="-1178"/>
    <n v="0.41942544459644321"/>
    <s v="21-22"/>
    <x v="89"/>
  </r>
  <r>
    <n v="2021"/>
    <x v="3"/>
    <s v="Milwaukee Bucks"/>
    <n v="72"/>
    <n v="17330"/>
    <n v="3221"/>
    <n v="6610"/>
    <n v="0.48699999999999999"/>
    <n v="1038"/>
    <n v="2669"/>
    <n v="0.38900000000000001"/>
    <n v="2183"/>
    <n v="3941"/>
    <n v="0.55400000000000005"/>
    <n v="8649"/>
    <n v="-1272"/>
    <n v="0.4037821482602118"/>
    <s v="20-21"/>
    <x v="90"/>
  </r>
  <r>
    <n v="2021"/>
    <x v="3"/>
    <s v="Brooklyn Nets"/>
    <n v="72"/>
    <n v="17405"/>
    <n v="3106"/>
    <n v="6289"/>
    <n v="0.49399999999999999"/>
    <n v="1020"/>
    <n v="2600"/>
    <n v="0.39200000000000002"/>
    <n v="2086"/>
    <n v="3689"/>
    <n v="0.56499999999999995"/>
    <n v="8537"/>
    <n v="-1089"/>
    <n v="0.41342025759262202"/>
    <s v="20-21"/>
    <x v="91"/>
  </r>
  <r>
    <n v="2021"/>
    <x v="3"/>
    <s v="Washington Wizards"/>
    <n v="72"/>
    <n v="17405"/>
    <n v="3108"/>
    <n v="6547"/>
    <n v="0.47499999999999998"/>
    <n v="733"/>
    <n v="2088"/>
    <n v="0.35099999999999998"/>
    <n v="2375"/>
    <n v="4459"/>
    <n v="0.53300000000000003"/>
    <n v="8398"/>
    <n v="-2371"/>
    <n v="0.31892469833511533"/>
    <s v="20-21"/>
    <x v="92"/>
  </r>
  <r>
    <n v="2021"/>
    <x v="3"/>
    <s v="Utah Jazz"/>
    <n v="72"/>
    <n v="17355"/>
    <n v="2971"/>
    <n v="6344"/>
    <n v="0.46800000000000003"/>
    <n v="1205"/>
    <n v="3098"/>
    <n v="0.38900000000000001"/>
    <n v="1766"/>
    <n v="3246"/>
    <n v="0.54400000000000004"/>
    <n v="8382"/>
    <n v="-148"/>
    <n v="0.48833543505674654"/>
    <s v="20-21"/>
    <x v="93"/>
  </r>
  <r>
    <n v="2021"/>
    <x v="3"/>
    <s v="Portland Trail Blazers"/>
    <n v="72"/>
    <n v="17305"/>
    <n v="2973"/>
    <n v="6558"/>
    <n v="0.45300000000000001"/>
    <n v="1132"/>
    <n v="2939"/>
    <n v="0.38500000000000001"/>
    <n v="1841"/>
    <n v="3619"/>
    <n v="0.50900000000000001"/>
    <n v="8360"/>
    <n v="-680"/>
    <n v="0.44815492528209822"/>
    <s v="20-21"/>
    <x v="94"/>
  </r>
  <r>
    <n v="2021"/>
    <x v="3"/>
    <s v="Indiana Pacers"/>
    <n v="72"/>
    <n v="17455"/>
    <n v="3115"/>
    <n v="6567"/>
    <n v="0.47399999999999998"/>
    <n v="889"/>
    <n v="2445"/>
    <n v="0.36399999999999999"/>
    <n v="2226"/>
    <n v="4122"/>
    <n v="0.54"/>
    <n v="8302"/>
    <n v="-1677"/>
    <n v="0.37231612608497033"/>
    <s v="20-21"/>
    <x v="95"/>
  </r>
  <r>
    <n v="2021"/>
    <x v="3"/>
    <s v="Phoenix Suns"/>
    <n v="72"/>
    <n v="17480"/>
    <n v="3118"/>
    <n v="6357"/>
    <n v="0.49"/>
    <n v="940"/>
    <n v="2490"/>
    <n v="0.378"/>
    <n v="2178"/>
    <n v="3867"/>
    <n v="0.56299999999999994"/>
    <n v="8300"/>
    <n v="-1377"/>
    <n v="0.39169419537517697"/>
    <s v="20-21"/>
    <x v="96"/>
  </r>
  <r>
    <n v="2021"/>
    <x v="3"/>
    <s v="Denver Nuggets"/>
    <n v="72"/>
    <n v="17480"/>
    <n v="3114"/>
    <n v="6422"/>
    <n v="0.48499999999999999"/>
    <n v="927"/>
    <n v="2462"/>
    <n v="0.377"/>
    <n v="2187"/>
    <n v="3960"/>
    <n v="0.55200000000000005"/>
    <n v="8284"/>
    <n v="-1498"/>
    <n v="0.38336966677047651"/>
    <s v="20-21"/>
    <x v="97"/>
  </r>
  <r>
    <n v="2021"/>
    <x v="3"/>
    <s v="New Orleans Pelicans"/>
    <n v="72"/>
    <n v="17430"/>
    <n v="3060"/>
    <n v="6412"/>
    <n v="0.47699999999999998"/>
    <n v="762"/>
    <n v="2190"/>
    <n v="0.34799999999999998"/>
    <n v="2298"/>
    <n v="4222"/>
    <n v="0.54400000000000004"/>
    <n v="8251"/>
    <n v="-2032"/>
    <n v="0.3415470991890206"/>
    <s v="20-21"/>
    <x v="98"/>
  </r>
  <r>
    <n v="2021"/>
    <x v="3"/>
    <s v="Los Angeles Clippers"/>
    <n v="72"/>
    <n v="17280"/>
    <n v="3009"/>
    <n v="6242"/>
    <n v="0.48199999999999998"/>
    <n v="1027"/>
    <n v="2498"/>
    <n v="0.41099999999999998"/>
    <n v="1982"/>
    <n v="3744"/>
    <n v="0.52900000000000003"/>
    <n v="8209"/>
    <n v="-1246"/>
    <n v="0.40019224607497594"/>
    <s v="20-21"/>
    <x v="99"/>
  </r>
  <r>
    <n v="2021"/>
    <x v="3"/>
    <s v="Sacramento Kings"/>
    <n v="72"/>
    <n v="17305"/>
    <n v="3067"/>
    <n v="6382"/>
    <n v="0.48099999999999998"/>
    <n v="874"/>
    <n v="2400"/>
    <n v="0.36399999999999999"/>
    <n v="2193"/>
    <n v="3982"/>
    <n v="0.55100000000000005"/>
    <n v="8189"/>
    <n v="-1582"/>
    <n v="0.3760576621748668"/>
    <s v="20-21"/>
    <x v="100"/>
  </r>
  <r>
    <n v="2021"/>
    <x v="3"/>
    <s v="Golden State Warriors"/>
    <n v="72"/>
    <n v="17305"/>
    <n v="2973"/>
    <n v="6347"/>
    <n v="0.46800000000000003"/>
    <n v="1048"/>
    <n v="2789"/>
    <n v="0.376"/>
    <n v="1925"/>
    <n v="3558"/>
    <n v="0.54100000000000004"/>
    <n v="8187"/>
    <n v="-769"/>
    <n v="0.43942019851898534"/>
    <s v="20-21"/>
    <x v="101"/>
  </r>
  <r>
    <n v="2021"/>
    <x v="3"/>
    <s v="Atlanta Hawks"/>
    <n v="72"/>
    <n v="17405"/>
    <n v="2937"/>
    <n v="6281"/>
    <n v="0.46800000000000003"/>
    <n v="895"/>
    <n v="2402"/>
    <n v="0.373"/>
    <n v="2042"/>
    <n v="3879"/>
    <n v="0.52600000000000002"/>
    <n v="8186"/>
    <n v="-1477"/>
    <n v="0.38242318102213024"/>
    <s v="20-21"/>
    <x v="102"/>
  </r>
  <r>
    <n v="2021"/>
    <x v="3"/>
    <s v="Philadelphia 76ers"/>
    <n v="72"/>
    <n v="17430"/>
    <n v="2981"/>
    <n v="6257"/>
    <n v="0.47599999999999998"/>
    <n v="811"/>
    <n v="2169"/>
    <n v="0.374"/>
    <n v="2170"/>
    <n v="4088"/>
    <n v="0.53100000000000003"/>
    <n v="8182"/>
    <n v="-1919"/>
    <n v="0.34665175003995524"/>
    <s v="20-21"/>
    <x v="103"/>
  </r>
  <r>
    <n v="2021"/>
    <x v="3"/>
    <s v="Memphis Grizzlies"/>
    <n v="72"/>
    <n v="17405"/>
    <n v="3085"/>
    <n v="6608"/>
    <n v="0.46700000000000003"/>
    <n v="803"/>
    <n v="2258"/>
    <n v="0.35599999999999998"/>
    <n v="2282"/>
    <n v="4350"/>
    <n v="0.52500000000000002"/>
    <n v="8157"/>
    <n v="-2092"/>
    <n v="0.34170702179176754"/>
    <s v="20-21"/>
    <x v="104"/>
  </r>
  <r>
    <n v="2021"/>
    <x v="3"/>
    <s v="Boston Celtics"/>
    <n v="72"/>
    <n v="17380"/>
    <n v="2985"/>
    <n v="6401"/>
    <n v="0.46600000000000003"/>
    <n v="979"/>
    <n v="2618"/>
    <n v="0.374"/>
    <n v="2006"/>
    <n v="3783"/>
    <n v="0.53"/>
    <n v="8109"/>
    <n v="-1165"/>
    <n v="0.40899859396969224"/>
    <s v="20-21"/>
    <x v="105"/>
  </r>
  <r>
    <n v="2021"/>
    <x v="3"/>
    <s v="Dallas Mavericks"/>
    <n v="72"/>
    <n v="17305"/>
    <n v="2958"/>
    <n v="6287"/>
    <n v="0.47"/>
    <n v="994"/>
    <n v="2744"/>
    <n v="0.36199999999999999"/>
    <n v="1964"/>
    <n v="3543"/>
    <n v="0.55400000000000005"/>
    <n v="8096"/>
    <n v="-799"/>
    <n v="0.43645617941784637"/>
    <s v="20-21"/>
    <x v="106"/>
  </r>
  <r>
    <n v="2021"/>
    <x v="3"/>
    <s v="Minnesota Timberwolves"/>
    <n v="72"/>
    <n v="17405"/>
    <n v="2932"/>
    <n v="6546"/>
    <n v="0.44800000000000001"/>
    <n v="944"/>
    <n v="2706"/>
    <n v="0.34899999999999998"/>
    <n v="1988"/>
    <n v="3840"/>
    <n v="0.51800000000000002"/>
    <n v="8073"/>
    <n v="-1134"/>
    <n v="0.41338221814848763"/>
    <s v="20-21"/>
    <x v="107"/>
  </r>
  <r>
    <n v="2021"/>
    <x v="3"/>
    <s v="Toronto Raptors"/>
    <n v="72"/>
    <n v="17305"/>
    <n v="2859"/>
    <n v="6383"/>
    <n v="0.44800000000000001"/>
    <n v="1041"/>
    <n v="2831"/>
    <n v="0.36799999999999999"/>
    <n v="1818"/>
    <n v="3552"/>
    <n v="0.51200000000000001"/>
    <n v="8011"/>
    <n v="-721"/>
    <n v="0.44352185492715024"/>
    <s v="20-21"/>
    <x v="108"/>
  </r>
  <r>
    <n v="2021"/>
    <x v="3"/>
    <s v="San Antonio Spurs"/>
    <n v="72"/>
    <n v="17480"/>
    <n v="3014"/>
    <n v="6518"/>
    <n v="0.46200000000000002"/>
    <n v="716"/>
    <n v="2046"/>
    <n v="0.35"/>
    <n v="2298"/>
    <n v="4472"/>
    <n v="0.51400000000000001"/>
    <n v="7998"/>
    <n v="-2426"/>
    <n v="0.31389996931574105"/>
    <s v="20-21"/>
    <x v="109"/>
  </r>
  <r>
    <n v="2021"/>
    <x v="3"/>
    <s v="Chicago Bulls"/>
    <n v="72"/>
    <n v="17380"/>
    <n v="3035"/>
    <n v="6380"/>
    <n v="0.47599999999999998"/>
    <n v="904"/>
    <n v="2446"/>
    <n v="0.37"/>
    <n v="2131"/>
    <n v="3934"/>
    <n v="0.54200000000000004"/>
    <n v="7969"/>
    <n v="-1488"/>
    <n v="0.3833855799373041"/>
    <s v="20-21"/>
    <x v="110"/>
  </r>
  <r>
    <n v="2021"/>
    <x v="3"/>
    <s v="Los Angeles Lakers"/>
    <n v="72"/>
    <n v="17455"/>
    <n v="2925"/>
    <n v="6197"/>
    <n v="0.47199999999999998"/>
    <n v="796"/>
    <n v="2248"/>
    <n v="0.35399999999999998"/>
    <n v="2129"/>
    <n v="3949"/>
    <n v="0.53900000000000003"/>
    <n v="7887"/>
    <n v="-1701"/>
    <n v="0.36275617234145552"/>
    <s v="20-21"/>
    <x v="111"/>
  </r>
  <r>
    <n v="2021"/>
    <x v="3"/>
    <s v="Charlotte Hornets"/>
    <n v="72"/>
    <n v="17355"/>
    <n v="2875"/>
    <n v="6324"/>
    <n v="0.45500000000000002"/>
    <n v="985"/>
    <n v="2666"/>
    <n v="0.36899999999999999"/>
    <n v="1890"/>
    <n v="3658"/>
    <n v="0.51700000000000002"/>
    <n v="7881"/>
    <n v="-992"/>
    <n v="0.42156862745098039"/>
    <s v="20-21"/>
    <x v="112"/>
  </r>
  <r>
    <n v="2021"/>
    <x v="3"/>
    <s v="Houston Rockets"/>
    <n v="72"/>
    <n v="17305"/>
    <n v="2826"/>
    <n v="6372"/>
    <n v="0.44400000000000001"/>
    <n v="992"/>
    <n v="2923"/>
    <n v="0.33900000000000002"/>
    <n v="1834"/>
    <n v="3449"/>
    <n v="0.53200000000000003"/>
    <n v="7833"/>
    <n v="-526"/>
    <n v="0.45872567482736976"/>
    <s v="20-21"/>
    <x v="113"/>
  </r>
  <r>
    <n v="2021"/>
    <x v="3"/>
    <s v="Miami Heat"/>
    <n v="72"/>
    <n v="17380"/>
    <n v="2824"/>
    <n v="6029"/>
    <n v="0.46800000000000003"/>
    <n v="932"/>
    <n v="2606"/>
    <n v="0.35799999999999998"/>
    <n v="1892"/>
    <n v="3423"/>
    <n v="0.55300000000000005"/>
    <n v="7781"/>
    <n v="-817"/>
    <n v="0.43224415325924698"/>
    <s v="20-21"/>
    <x v="114"/>
  </r>
  <r>
    <n v="2021"/>
    <x v="3"/>
    <s v="New York Knicks"/>
    <n v="72"/>
    <n v="17430"/>
    <n v="2839"/>
    <n v="6225"/>
    <n v="0.45600000000000002"/>
    <n v="847"/>
    <n v="2163"/>
    <n v="0.39200000000000002"/>
    <n v="1992"/>
    <n v="4062"/>
    <n v="0.49"/>
    <n v="7706"/>
    <n v="-1899"/>
    <n v="0.34746987951807229"/>
    <s v="20-21"/>
    <x v="115"/>
  </r>
  <r>
    <n v="2021"/>
    <x v="3"/>
    <s v="Detroit Pistons"/>
    <n v="72"/>
    <n v="17430"/>
    <n v="2783"/>
    <n v="6162"/>
    <n v="0.45200000000000001"/>
    <n v="832"/>
    <n v="2370"/>
    <n v="0.35099999999999998"/>
    <n v="1951"/>
    <n v="3792"/>
    <n v="0.51500000000000001"/>
    <n v="7676"/>
    <n v="-1422"/>
    <n v="0.38461538461538464"/>
    <s v="20-21"/>
    <x v="116"/>
  </r>
  <r>
    <n v="2021"/>
    <x v="3"/>
    <s v="Oklahoma City Thunder"/>
    <n v="72"/>
    <n v="17355"/>
    <n v="2795"/>
    <n v="6338"/>
    <n v="0.441"/>
    <n v="857"/>
    <n v="2529"/>
    <n v="0.33900000000000002"/>
    <n v="1938"/>
    <n v="3809"/>
    <n v="0.50900000000000001"/>
    <n v="7560"/>
    <n v="-1280"/>
    <n v="0.39902177343010414"/>
    <s v="20-21"/>
    <x v="117"/>
  </r>
  <r>
    <n v="2021"/>
    <x v="3"/>
    <s v="Orlando Magic"/>
    <n v="72"/>
    <n v="17330"/>
    <n v="2754"/>
    <n v="6423"/>
    <n v="0.42899999999999999"/>
    <n v="784"/>
    <n v="2288"/>
    <n v="0.34300000000000003"/>
    <n v="1970"/>
    <n v="4135"/>
    <n v="0.47599999999999998"/>
    <n v="7488"/>
    <n v="-1847"/>
    <n v="0.35621983496808346"/>
    <s v="20-21"/>
    <x v="118"/>
  </r>
  <r>
    <n v="2021"/>
    <x v="3"/>
    <s v="Cleveland Cavaliers"/>
    <n v="72"/>
    <n v="17430"/>
    <n v="2778"/>
    <n v="6175"/>
    <n v="0.45"/>
    <n v="720"/>
    <n v="2141"/>
    <n v="0.33600000000000002"/>
    <n v="2058"/>
    <n v="4034"/>
    <n v="0.51"/>
    <n v="7476"/>
    <n v="-1893"/>
    <n v="0.34672064777327938"/>
    <s v="20-21"/>
    <x v="119"/>
  </r>
  <r>
    <n v="2020"/>
    <x v="4"/>
    <s v="Dallas Mavericks"/>
    <n v="75"/>
    <n v="18175"/>
    <n v="3124"/>
    <n v="6772"/>
    <n v="0.46100000000000002"/>
    <n v="1136"/>
    <n v="3095"/>
    <n v="0.36699999999999999"/>
    <n v="1988"/>
    <n v="3677"/>
    <n v="0.54100000000000004"/>
    <n v="8776"/>
    <n v="-582"/>
    <n v="0.45702894270525696"/>
    <s v="19-20"/>
    <x v="120"/>
  </r>
  <r>
    <n v="2020"/>
    <x v="4"/>
    <s v="Milwaukee Bucks"/>
    <n v="73"/>
    <n v="17595"/>
    <n v="3160"/>
    <n v="6638"/>
    <n v="0.47599999999999998"/>
    <n v="1007"/>
    <n v="2840"/>
    <n v="0.35499999999999998"/>
    <n v="2153"/>
    <n v="3798"/>
    <n v="0.56699999999999995"/>
    <n v="8663"/>
    <n v="-958"/>
    <n v="0.42783971075625188"/>
    <s v="19-20"/>
    <x v="121"/>
  </r>
  <r>
    <n v="2020"/>
    <x v="4"/>
    <s v="Portland Trail Blazers"/>
    <n v="74"/>
    <n v="17835"/>
    <n v="3122"/>
    <n v="6749"/>
    <n v="0.46300000000000002"/>
    <n v="952"/>
    <n v="2525"/>
    <n v="0.377"/>
    <n v="2170"/>
    <n v="4224"/>
    <n v="0.51400000000000001"/>
    <n v="8508"/>
    <n v="-1699"/>
    <n v="0.37412950066676542"/>
    <s v="19-20"/>
    <x v="122"/>
  </r>
  <r>
    <n v="2020"/>
    <x v="4"/>
    <s v="Houston Rockets"/>
    <n v="72"/>
    <n v="17380"/>
    <n v="2936"/>
    <n v="6512"/>
    <n v="0.45100000000000001"/>
    <n v="1126"/>
    <n v="3261"/>
    <n v="0.34499999999999997"/>
    <n v="1810"/>
    <n v="3251"/>
    <n v="0.55700000000000005"/>
    <n v="8482"/>
    <n v="10"/>
    <n v="0.50076781326781328"/>
    <s v="19-20"/>
    <x v="123"/>
  </r>
  <r>
    <n v="2020"/>
    <x v="4"/>
    <s v="Los Angeles Clippers"/>
    <n v="72"/>
    <n v="17380"/>
    <n v="2992"/>
    <n v="6425"/>
    <n v="0.46600000000000003"/>
    <n v="895"/>
    <n v="2410"/>
    <n v="0.371"/>
    <n v="2097"/>
    <n v="4015"/>
    <n v="0.52200000000000002"/>
    <n v="8377"/>
    <n v="-1605"/>
    <n v="0.37509727626459144"/>
    <s v="19-20"/>
    <x v="124"/>
  </r>
  <r>
    <n v="2020"/>
    <x v="4"/>
    <s v="New Orleans Pelicans"/>
    <n v="72"/>
    <n v="17430"/>
    <n v="3065"/>
    <n v="6598"/>
    <n v="0.46500000000000002"/>
    <n v="982"/>
    <n v="2656"/>
    <n v="0.37"/>
    <n v="2083"/>
    <n v="3942"/>
    <n v="0.52800000000000002"/>
    <n v="8341"/>
    <n v="-1286"/>
    <n v="0.40254622612913005"/>
    <s v="19-20"/>
    <x v="125"/>
  </r>
  <r>
    <n v="2020"/>
    <x v="4"/>
    <s v="Phoenix Suns"/>
    <n v="73"/>
    <n v="17595"/>
    <n v="3006"/>
    <n v="6429"/>
    <n v="0.46800000000000003"/>
    <n v="831"/>
    <n v="2320"/>
    <n v="0.35799999999999998"/>
    <n v="2175"/>
    <n v="4109"/>
    <n v="0.52900000000000003"/>
    <n v="8294"/>
    <n v="-1789"/>
    <n v="0.36086483123347335"/>
    <s v="19-20"/>
    <x v="126"/>
  </r>
  <r>
    <n v="2020"/>
    <x v="4"/>
    <s v="Washington Wizards"/>
    <n v="72"/>
    <n v="17355"/>
    <n v="2990"/>
    <n v="6544"/>
    <n v="0.45700000000000002"/>
    <n v="864"/>
    <n v="2345"/>
    <n v="0.36799999999999999"/>
    <n v="2126"/>
    <n v="4199"/>
    <n v="0.50600000000000001"/>
    <n v="8238"/>
    <n v="-1854"/>
    <n v="0.35834352078239606"/>
    <s v="19-20"/>
    <x v="127"/>
  </r>
  <r>
    <n v="2020"/>
    <x v="4"/>
    <s v="Memphis Grizzlies"/>
    <n v="73"/>
    <n v="17570"/>
    <n v="3106"/>
    <n v="6634"/>
    <n v="0.46800000000000003"/>
    <n v="798"/>
    <n v="2297"/>
    <n v="0.34699999999999998"/>
    <n v="2308"/>
    <n v="4337"/>
    <n v="0.53200000000000003"/>
    <n v="8222"/>
    <n v="-2040"/>
    <n v="0.34624660838106724"/>
    <s v="19-20"/>
    <x v="128"/>
  </r>
  <r>
    <n v="2020"/>
    <x v="4"/>
    <s v="Boston Celtics"/>
    <n v="72"/>
    <n v="17430"/>
    <n v="2971"/>
    <n v="6448"/>
    <n v="0.46100000000000002"/>
    <n v="905"/>
    <n v="2487"/>
    <n v="0.36399999999999999"/>
    <n v="2066"/>
    <n v="3961"/>
    <n v="0.52200000000000002"/>
    <n v="8183"/>
    <n v="-1474"/>
    <n v="0.38570099255583129"/>
    <s v="19-20"/>
    <x v="129"/>
  </r>
  <r>
    <n v="2020"/>
    <x v="4"/>
    <s v="Miami Heat"/>
    <n v="73"/>
    <n v="17745"/>
    <n v="2880"/>
    <n v="6160"/>
    <n v="0.46800000000000003"/>
    <n v="979"/>
    <n v="2584"/>
    <n v="0.379"/>
    <n v="1901"/>
    <n v="3576"/>
    <n v="0.53200000000000003"/>
    <n v="8179"/>
    <n v="-992"/>
    <n v="0.41948051948051945"/>
    <s v="19-20"/>
    <x v="130"/>
  </r>
  <r>
    <n v="2020"/>
    <x v="4"/>
    <s v="Denver Nuggets"/>
    <n v="73"/>
    <n v="17745"/>
    <n v="3069"/>
    <n v="6488"/>
    <n v="0.47299999999999998"/>
    <n v="801"/>
    <n v="2234"/>
    <n v="0.35899999999999999"/>
    <n v="2268"/>
    <n v="4254"/>
    <n v="0.53300000000000003"/>
    <n v="8124"/>
    <n v="-2020"/>
    <n v="0.34432799013563503"/>
    <s v="19-20"/>
    <x v="131"/>
  </r>
  <r>
    <n v="2020"/>
    <x v="4"/>
    <s v="Toronto Raptors"/>
    <n v="72"/>
    <n v="17380"/>
    <n v="2897"/>
    <n v="6331"/>
    <n v="0.45800000000000002"/>
    <n v="995"/>
    <n v="2663"/>
    <n v="0.374"/>
    <n v="1902"/>
    <n v="3668"/>
    <n v="0.51900000000000002"/>
    <n v="8118"/>
    <n v="-1005"/>
    <n v="0.4206286526615069"/>
    <s v="19-20"/>
    <x v="132"/>
  </r>
  <r>
    <n v="2020"/>
    <x v="4"/>
    <s v="San Antonio Spurs"/>
    <n v="71"/>
    <n v="17215"/>
    <n v="2995"/>
    <n v="6350"/>
    <n v="0.47199999999999998"/>
    <n v="760"/>
    <n v="2021"/>
    <n v="0.376"/>
    <n v="2235"/>
    <n v="4329"/>
    <n v="0.51600000000000001"/>
    <n v="8098"/>
    <n v="-2308"/>
    <n v="0.31826771653543307"/>
    <s v="19-20"/>
    <x v="133"/>
  </r>
  <r>
    <n v="2020"/>
    <x v="4"/>
    <s v="Philadelphia 76ers"/>
    <n v="73"/>
    <n v="17595"/>
    <n v="3000"/>
    <n v="6417"/>
    <n v="0.46800000000000003"/>
    <n v="848"/>
    <n v="2307"/>
    <n v="0.36799999999999999"/>
    <n v="2152"/>
    <n v="4110"/>
    <n v="0.52400000000000002"/>
    <n v="8084"/>
    <n v="-1803"/>
    <n v="0.3595137914913511"/>
    <s v="19-20"/>
    <x v="134"/>
  </r>
  <r>
    <n v="2020"/>
    <x v="4"/>
    <s v="Los Angeles Lakers"/>
    <n v="71"/>
    <n v="17090"/>
    <n v="3006"/>
    <n v="6269"/>
    <n v="0.48"/>
    <n v="782"/>
    <n v="2242"/>
    <n v="0.34899999999999998"/>
    <n v="2224"/>
    <n v="4027"/>
    <n v="0.55200000000000005"/>
    <n v="8054"/>
    <n v="-1785"/>
    <n v="0.35763279629925027"/>
    <s v="19-20"/>
    <x v="135"/>
  </r>
  <r>
    <n v="2020"/>
    <x v="4"/>
    <s v="Brooklyn Nets"/>
    <n v="72"/>
    <n v="17480"/>
    <n v="2908"/>
    <n v="6498"/>
    <n v="0.44800000000000001"/>
    <n v="941"/>
    <n v="2746"/>
    <n v="0.34300000000000003"/>
    <n v="1967"/>
    <n v="3752"/>
    <n v="0.52400000000000002"/>
    <n v="8048"/>
    <n v="-1006"/>
    <n v="0.42259156663588798"/>
    <s v="19-20"/>
    <x v="136"/>
  </r>
  <r>
    <n v="2020"/>
    <x v="4"/>
    <s v="Utah Jazz"/>
    <n v="72"/>
    <n v="17355"/>
    <n v="2886"/>
    <n v="6130"/>
    <n v="0.47099999999999997"/>
    <n v="963"/>
    <n v="2537"/>
    <n v="0.38"/>
    <n v="1923"/>
    <n v="3593"/>
    <n v="0.53500000000000003"/>
    <n v="8013"/>
    <n v="-1056"/>
    <n v="0.41386623164763459"/>
    <s v="19-20"/>
    <x v="137"/>
  </r>
  <r>
    <n v="2020"/>
    <x v="4"/>
    <s v="Indiana Pacers"/>
    <n v="73"/>
    <n v="17620"/>
    <n v="3075"/>
    <n v="6457"/>
    <n v="0.47599999999999998"/>
    <n v="743"/>
    <n v="2046"/>
    <n v="0.36299999999999999"/>
    <n v="2332"/>
    <n v="4411"/>
    <n v="0.52900000000000003"/>
    <n v="7989"/>
    <n v="-2365"/>
    <n v="0.31686541737649065"/>
    <s v="19-20"/>
    <x v="138"/>
  </r>
  <r>
    <n v="2020"/>
    <x v="4"/>
    <s v="Oklahoma City Thunder"/>
    <n v="72"/>
    <n v="17430"/>
    <n v="2879"/>
    <n v="6156"/>
    <n v="0.46800000000000003"/>
    <n v="770"/>
    <n v="2171"/>
    <n v="0.35499999999999998"/>
    <n v="2109"/>
    <n v="3985"/>
    <n v="0.52900000000000003"/>
    <n v="7950"/>
    <n v="-1814"/>
    <n v="0.35266406757634827"/>
    <s v="19-20"/>
    <x v="139"/>
  </r>
  <r>
    <n v="2020"/>
    <x v="4"/>
    <s v="Sacramento Kings"/>
    <n v="72"/>
    <n v="17455"/>
    <n v="2943"/>
    <n v="6364"/>
    <n v="0.46200000000000002"/>
    <n v="914"/>
    <n v="2511"/>
    <n v="0.36399999999999999"/>
    <n v="2029"/>
    <n v="3853"/>
    <n v="0.52700000000000002"/>
    <n v="7927"/>
    <n v="-1342"/>
    <n v="0.39456316781898176"/>
    <s v="19-20"/>
    <x v="140"/>
  </r>
  <r>
    <n v="2020"/>
    <x v="4"/>
    <s v="Orlando Magic"/>
    <n v="73"/>
    <n v="17570"/>
    <n v="2871"/>
    <n v="6468"/>
    <n v="0.44400000000000001"/>
    <n v="807"/>
    <n v="2354"/>
    <n v="0.34300000000000003"/>
    <n v="2064"/>
    <n v="4114"/>
    <n v="0.502"/>
    <n v="7831"/>
    <n v="-1760"/>
    <n v="0.36394557823129253"/>
    <s v="19-20"/>
    <x v="141"/>
  </r>
  <r>
    <n v="2020"/>
    <x v="4"/>
    <s v="Atlanta Hawks"/>
    <n v="67"/>
    <n v="16280"/>
    <n v="2723"/>
    <n v="6067"/>
    <n v="0.44900000000000001"/>
    <n v="805"/>
    <n v="2416"/>
    <n v="0.33300000000000002"/>
    <n v="1918"/>
    <n v="3651"/>
    <n v="0.52500000000000002"/>
    <n v="7488"/>
    <n v="-1235"/>
    <n v="0.39821987802867975"/>
    <s v="19-20"/>
    <x v="142"/>
  </r>
  <r>
    <n v="2020"/>
    <x v="4"/>
    <s v="Minnesota Timberwolves"/>
    <n v="64"/>
    <n v="15560"/>
    <n v="2586"/>
    <n v="5865"/>
    <n v="0.441"/>
    <n v="853"/>
    <n v="2540"/>
    <n v="0.33600000000000002"/>
    <n v="1733"/>
    <n v="3325"/>
    <n v="0.52100000000000002"/>
    <n v="7248"/>
    <n v="-785"/>
    <n v="0.43307757885762999"/>
    <s v="19-20"/>
    <x v="143"/>
  </r>
  <r>
    <n v="2020"/>
    <x v="4"/>
    <s v="Detroit Pistons"/>
    <n v="66"/>
    <n v="15965"/>
    <n v="2595"/>
    <n v="5658"/>
    <n v="0.45900000000000002"/>
    <n v="791"/>
    <n v="2157"/>
    <n v="0.36699999999999999"/>
    <n v="1804"/>
    <n v="3501"/>
    <n v="0.51500000000000001"/>
    <n v="7078"/>
    <n v="-1344"/>
    <n v="0.38123011664899259"/>
    <s v="19-20"/>
    <x v="144"/>
  </r>
  <r>
    <n v="2020"/>
    <x v="4"/>
    <s v="New York Knicks"/>
    <n v="66"/>
    <n v="15965"/>
    <n v="2638"/>
    <n v="5896"/>
    <n v="0.44700000000000001"/>
    <n v="631"/>
    <n v="1872"/>
    <n v="0.33700000000000002"/>
    <n v="2007"/>
    <n v="4024"/>
    <n v="0.499"/>
    <n v="6983"/>
    <n v="-2152"/>
    <n v="0.3175033921302578"/>
    <s v="19-20"/>
    <x v="145"/>
  </r>
  <r>
    <n v="2020"/>
    <x v="4"/>
    <s v="Cleveland Cavaliers"/>
    <n v="65"/>
    <n v="15725"/>
    <n v="2619"/>
    <n v="5715"/>
    <n v="0.45800000000000002"/>
    <n v="727"/>
    <n v="2070"/>
    <n v="0.35099999999999998"/>
    <n v="1892"/>
    <n v="3645"/>
    <n v="0.51900000000000002"/>
    <n v="6948"/>
    <n v="-1575"/>
    <n v="0.36220472440944884"/>
    <s v="19-20"/>
    <x v="146"/>
  </r>
  <r>
    <n v="2020"/>
    <x v="4"/>
    <s v="Chicago Bulls"/>
    <n v="65"/>
    <n v="15675"/>
    <n v="2573"/>
    <n v="5762"/>
    <n v="0.44700000000000001"/>
    <n v="793"/>
    <n v="2282"/>
    <n v="0.34799999999999998"/>
    <n v="1780"/>
    <n v="3480"/>
    <n v="0.51100000000000001"/>
    <n v="6945"/>
    <n v="-1198"/>
    <n v="0.39604304061089901"/>
    <s v="19-20"/>
    <x v="147"/>
  </r>
  <r>
    <n v="2020"/>
    <x v="4"/>
    <s v="Golden State Warriors"/>
    <n v="65"/>
    <n v="15725"/>
    <n v="2510"/>
    <n v="5730"/>
    <n v="0.438"/>
    <n v="678"/>
    <n v="2032"/>
    <n v="0.33400000000000002"/>
    <n v="1832"/>
    <n v="3698"/>
    <n v="0.495"/>
    <n v="6912"/>
    <n v="-1666"/>
    <n v="0.35462478184991275"/>
    <s v="19-20"/>
    <x v="148"/>
  </r>
  <r>
    <n v="2020"/>
    <x v="4"/>
    <s v="Charlotte Hornets"/>
    <n v="65"/>
    <n v="15750"/>
    <n v="2425"/>
    <n v="5586"/>
    <n v="0.434"/>
    <n v="785"/>
    <n v="2231"/>
    <n v="0.35199999999999998"/>
    <n v="1640"/>
    <n v="3355"/>
    <n v="0.48899999999999999"/>
    <n v="6687"/>
    <n v="-1124"/>
    <n v="0.39939133548156103"/>
    <s v="19-20"/>
    <x v="149"/>
  </r>
  <r>
    <n v="2019"/>
    <x v="5"/>
    <s v="Milwaukee Bucks"/>
    <n v="82"/>
    <n v="19780"/>
    <n v="3555"/>
    <n v="7471"/>
    <n v="0.47599999999999998"/>
    <n v="1105"/>
    <n v="3134"/>
    <n v="0.35299999999999998"/>
    <n v="2450"/>
    <n v="4337"/>
    <n v="0.56499999999999995"/>
    <n v="9686"/>
    <n v="-1203"/>
    <n v="0.41948868959978586"/>
    <s v="18-19"/>
    <x v="150"/>
  </r>
  <r>
    <n v="2019"/>
    <x v="5"/>
    <s v="Golden State Warriors"/>
    <n v="82"/>
    <n v="19805"/>
    <n v="3612"/>
    <n v="7361"/>
    <n v="0.49099999999999999"/>
    <n v="1087"/>
    <n v="2824"/>
    <n v="0.38500000000000001"/>
    <n v="2525"/>
    <n v="4537"/>
    <n v="0.55700000000000005"/>
    <n v="9650"/>
    <n v="-1713"/>
    <n v="0.38364352669474255"/>
    <s v="18-19"/>
    <x v="151"/>
  </r>
  <r>
    <n v="2019"/>
    <x v="5"/>
    <s v="New Orleans Pelicans"/>
    <n v="82"/>
    <n v="19755"/>
    <n v="3581"/>
    <n v="7563"/>
    <n v="0.47299999999999998"/>
    <n v="842"/>
    <n v="2449"/>
    <n v="0.34399999999999997"/>
    <n v="2739"/>
    <n v="5114"/>
    <n v="0.53600000000000003"/>
    <n v="9466"/>
    <n v="-2665"/>
    <n v="0.32381330159989424"/>
    <s v="18-19"/>
    <x v="152"/>
  </r>
  <r>
    <n v="2019"/>
    <x v="5"/>
    <s v="Philadelphia 76ers"/>
    <n v="82"/>
    <n v="19805"/>
    <n v="3407"/>
    <n v="7233"/>
    <n v="0.47099999999999997"/>
    <n v="889"/>
    <n v="2474"/>
    <n v="0.35899999999999999"/>
    <n v="2518"/>
    <n v="4759"/>
    <n v="0.52900000000000003"/>
    <n v="9445"/>
    <n v="-2285"/>
    <n v="0.34204341213880823"/>
    <s v="18-19"/>
    <x v="153"/>
  </r>
  <r>
    <n v="2019"/>
    <x v="5"/>
    <s v="Los Angeles Clippers"/>
    <n v="82"/>
    <n v="19830"/>
    <n v="3384"/>
    <n v="7178"/>
    <n v="0.47099999999999997"/>
    <n v="821"/>
    <n v="2118"/>
    <n v="0.38800000000000001"/>
    <n v="2563"/>
    <n v="5060"/>
    <n v="0.50700000000000001"/>
    <n v="9442"/>
    <n v="-2942"/>
    <n v="0.29506826414042908"/>
    <s v="18-19"/>
    <x v="154"/>
  </r>
  <r>
    <n v="2019"/>
    <x v="5"/>
    <s v="Portland Trail Blazers"/>
    <n v="82"/>
    <n v="19855"/>
    <n v="3470"/>
    <n v="7427"/>
    <n v="0.46700000000000003"/>
    <n v="904"/>
    <n v="2520"/>
    <n v="0.35899999999999999"/>
    <n v="2566"/>
    <n v="4907"/>
    <n v="0.52300000000000002"/>
    <n v="9402"/>
    <n v="-2387"/>
    <n v="0.33930254476908578"/>
    <s v="18-19"/>
    <x v="155"/>
  </r>
  <r>
    <n v="2019"/>
    <x v="5"/>
    <s v="Oklahoma City Thunder"/>
    <n v="82"/>
    <n v="19855"/>
    <n v="3497"/>
    <n v="7706"/>
    <n v="0.45400000000000001"/>
    <n v="932"/>
    <n v="2677"/>
    <n v="0.34799999999999998"/>
    <n v="2565"/>
    <n v="5029"/>
    <n v="0.51"/>
    <n v="9387"/>
    <n v="-2352"/>
    <n v="0.34739164287568131"/>
    <s v="18-19"/>
    <x v="156"/>
  </r>
  <r>
    <n v="2019"/>
    <x v="5"/>
    <s v="Toronto Raptors"/>
    <n v="82"/>
    <n v="19880"/>
    <n v="3460"/>
    <n v="7305"/>
    <n v="0.47399999999999998"/>
    <n v="1015"/>
    <n v="2771"/>
    <n v="0.36599999999999999"/>
    <n v="2445"/>
    <n v="4534"/>
    <n v="0.53900000000000003"/>
    <n v="9384"/>
    <n v="-1763"/>
    <n v="0.37932922655715262"/>
    <s v="18-19"/>
    <x v="157"/>
  </r>
  <r>
    <n v="2019"/>
    <x v="5"/>
    <s v="Sacramento Kings"/>
    <n v="82"/>
    <n v="19730"/>
    <n v="3541"/>
    <n v="7637"/>
    <n v="0.46400000000000002"/>
    <n v="927"/>
    <n v="2455"/>
    <n v="0.378"/>
    <n v="2614"/>
    <n v="5182"/>
    <n v="0.504"/>
    <n v="9363"/>
    <n v="-2727"/>
    <n v="0.32146130679586227"/>
    <s v="18-19"/>
    <x v="158"/>
  </r>
  <r>
    <n v="2019"/>
    <x v="5"/>
    <s v="Washington Wizards"/>
    <n v="82"/>
    <n v="19930"/>
    <n v="3456"/>
    <n v="7387"/>
    <n v="0.46800000000000003"/>
    <n v="930"/>
    <n v="2731"/>
    <n v="0.34100000000000003"/>
    <n v="2526"/>
    <n v="4656"/>
    <n v="0.54300000000000004"/>
    <n v="9350"/>
    <n v="-1925"/>
    <n v="0.36970353323405986"/>
    <s v="18-19"/>
    <x v="159"/>
  </r>
  <r>
    <n v="2019"/>
    <x v="5"/>
    <s v="Houston Rockets"/>
    <n v="82"/>
    <n v="19830"/>
    <n v="3218"/>
    <n v="7163"/>
    <n v="0.44900000000000001"/>
    <n v="1323"/>
    <n v="3721"/>
    <n v="0.35599999999999998"/>
    <n v="1895"/>
    <n v="3442"/>
    <n v="0.55100000000000005"/>
    <n v="9341"/>
    <n v="279"/>
    <n v="0.51947508027362832"/>
    <s v="18-19"/>
    <x v="160"/>
  </r>
  <r>
    <n v="2019"/>
    <x v="5"/>
    <s v="Atlanta Hawks"/>
    <n v="82"/>
    <n v="19855"/>
    <n v="3392"/>
    <n v="7524"/>
    <n v="0.45100000000000001"/>
    <n v="1067"/>
    <n v="3034"/>
    <n v="0.35199999999999998"/>
    <n v="2325"/>
    <n v="4490"/>
    <n v="0.51800000000000002"/>
    <n v="9294"/>
    <n v="-1456"/>
    <n v="0.40324295587453485"/>
    <s v="18-19"/>
    <x v="161"/>
  </r>
  <r>
    <n v="2019"/>
    <x v="5"/>
    <s v="Minnesota Timberwolves"/>
    <n v="82"/>
    <n v="19830"/>
    <n v="3413"/>
    <n v="7483"/>
    <n v="0.45600000000000002"/>
    <n v="827"/>
    <n v="2357"/>
    <n v="0.35099999999999998"/>
    <n v="2586"/>
    <n v="5126"/>
    <n v="0.504"/>
    <n v="9223"/>
    <n v="-2769"/>
    <n v="0.31498062274488842"/>
    <s v="18-19"/>
    <x v="162"/>
  </r>
  <r>
    <n v="2019"/>
    <x v="5"/>
    <s v="Boston Celtics"/>
    <n v="82"/>
    <n v="19780"/>
    <n v="3451"/>
    <n v="7423"/>
    <n v="0.46500000000000002"/>
    <n v="1032"/>
    <n v="2829"/>
    <n v="0.36499999999999999"/>
    <n v="2419"/>
    <n v="4594"/>
    <n v="0.52700000000000002"/>
    <n v="9216"/>
    <n v="-1765"/>
    <n v="0.38111275764515695"/>
    <s v="18-19"/>
    <x v="163"/>
  </r>
  <r>
    <n v="2019"/>
    <x v="5"/>
    <s v="Brooklyn Nets"/>
    <n v="82"/>
    <n v="19980"/>
    <n v="3301"/>
    <n v="7358"/>
    <n v="0.44900000000000001"/>
    <n v="1047"/>
    <n v="2965"/>
    <n v="0.35299999999999998"/>
    <n v="2254"/>
    <n v="4393"/>
    <n v="0.51300000000000001"/>
    <n v="9204"/>
    <n v="-1428"/>
    <n v="0.40296276162000544"/>
    <s v="18-19"/>
    <x v="164"/>
  </r>
  <r>
    <n v="2019"/>
    <x v="5"/>
    <s v="Los Angeles Lakers"/>
    <n v="82"/>
    <n v="19780"/>
    <n v="3491"/>
    <n v="7425"/>
    <n v="0.47"/>
    <n v="847"/>
    <n v="2541"/>
    <n v="0.33300000000000002"/>
    <n v="2644"/>
    <n v="4884"/>
    <n v="0.54100000000000004"/>
    <n v="9165"/>
    <n v="-2343"/>
    <n v="0.34222222222222221"/>
    <s v="18-19"/>
    <x v="165"/>
  </r>
  <r>
    <n v="2019"/>
    <x v="5"/>
    <s v="Utah Jazz"/>
    <n v="82"/>
    <n v="19755"/>
    <n v="3314"/>
    <n v="7082"/>
    <n v="0.46800000000000003"/>
    <n v="993"/>
    <n v="2789"/>
    <n v="0.35599999999999998"/>
    <n v="2321"/>
    <n v="4293"/>
    <n v="0.54100000000000004"/>
    <n v="9161"/>
    <n v="-1504"/>
    <n v="0.39381530641061846"/>
    <s v="18-19"/>
    <x v="166"/>
  </r>
  <r>
    <n v="2019"/>
    <x v="5"/>
    <s v="San Antonio Spurs"/>
    <n v="82"/>
    <n v="19805"/>
    <n v="3468"/>
    <n v="7248"/>
    <n v="0.47799999999999998"/>
    <n v="812"/>
    <n v="2071"/>
    <n v="0.39200000000000002"/>
    <n v="2656"/>
    <n v="5177"/>
    <n v="0.51300000000000001"/>
    <n v="9156"/>
    <n v="-3106"/>
    <n v="0.28573399558498896"/>
    <s v="18-19"/>
    <x v="167"/>
  </r>
  <r>
    <n v="2019"/>
    <x v="5"/>
    <s v="Charlotte Hornets"/>
    <n v="82"/>
    <n v="19830"/>
    <n v="3297"/>
    <n v="7362"/>
    <n v="0.44800000000000001"/>
    <n v="977"/>
    <n v="2783"/>
    <n v="0.35099999999999998"/>
    <n v="2320"/>
    <n v="4579"/>
    <n v="0.50700000000000001"/>
    <n v="9081"/>
    <n v="-1796"/>
    <n v="0.37802227655528386"/>
    <s v="18-19"/>
    <x v="168"/>
  </r>
  <r>
    <n v="2019"/>
    <x v="5"/>
    <s v="Denver Nuggets"/>
    <n v="82"/>
    <n v="19730"/>
    <n v="3439"/>
    <n v="7384"/>
    <n v="0.46600000000000003"/>
    <n v="903"/>
    <n v="2571"/>
    <n v="0.35099999999999998"/>
    <n v="2536"/>
    <n v="4813"/>
    <n v="0.52700000000000002"/>
    <n v="9075"/>
    <n v="-2242"/>
    <n v="0.34818526543878658"/>
    <s v="18-19"/>
    <x v="169"/>
  </r>
  <r>
    <n v="2019"/>
    <x v="5"/>
    <s v="Dallas Mavericks"/>
    <n v="82"/>
    <n v="19780"/>
    <n v="3182"/>
    <n v="7122"/>
    <n v="0.44700000000000001"/>
    <n v="1022"/>
    <n v="3002"/>
    <n v="0.34"/>
    <n v="2160"/>
    <n v="4120"/>
    <n v="0.52400000000000002"/>
    <n v="8927"/>
    <n v="-1118"/>
    <n v="0.42151081156978376"/>
    <s v="18-19"/>
    <x v="170"/>
  </r>
  <r>
    <n v="2019"/>
    <x v="5"/>
    <s v="Indiana Pacers"/>
    <n v="82"/>
    <n v="19705"/>
    <n v="3390"/>
    <n v="7135"/>
    <n v="0.47499999999999998"/>
    <n v="779"/>
    <n v="2081"/>
    <n v="0.374"/>
    <n v="2611"/>
    <n v="5054"/>
    <n v="0.51700000000000002"/>
    <n v="8857"/>
    <n v="-2973"/>
    <n v="0.29166082690960055"/>
    <s v="18-19"/>
    <x v="171"/>
  </r>
  <r>
    <n v="2019"/>
    <x v="5"/>
    <s v="Phoenix Suns"/>
    <n v="82"/>
    <n v="19880"/>
    <n v="3289"/>
    <n v="7164"/>
    <n v="0.45900000000000002"/>
    <n v="790"/>
    <n v="2400"/>
    <n v="0.32900000000000001"/>
    <n v="2499"/>
    <n v="4764"/>
    <n v="0.52500000000000002"/>
    <n v="8815"/>
    <n v="-2364"/>
    <n v="0.33500837520938026"/>
    <s v="18-19"/>
    <x v="172"/>
  </r>
  <r>
    <n v="2019"/>
    <x v="5"/>
    <s v="Orlando Magic"/>
    <n v="82"/>
    <n v="19780"/>
    <n v="3316"/>
    <n v="7307"/>
    <n v="0.45400000000000001"/>
    <n v="937"/>
    <n v="2633"/>
    <n v="0.35599999999999998"/>
    <n v="2379"/>
    <n v="4674"/>
    <n v="0.50900000000000001"/>
    <n v="8800"/>
    <n v="-2041"/>
    <n v="0.3603394005747913"/>
    <s v="18-19"/>
    <x v="173"/>
  </r>
  <r>
    <n v="2019"/>
    <x v="5"/>
    <s v="Detroit Pistons"/>
    <n v="82"/>
    <n v="19855"/>
    <n v="3185"/>
    <n v="7238"/>
    <n v="0.44"/>
    <n v="993"/>
    <n v="2854"/>
    <n v="0.34799999999999998"/>
    <n v="2192"/>
    <n v="4384"/>
    <n v="0.5"/>
    <n v="8778"/>
    <n v="-1530"/>
    <n v="0.39430781983973473"/>
    <s v="18-19"/>
    <x v="174"/>
  </r>
  <r>
    <n v="2019"/>
    <x v="5"/>
    <s v="Miami Heat"/>
    <n v="82"/>
    <n v="19730"/>
    <n v="3251"/>
    <n v="7218"/>
    <n v="0.45"/>
    <n v="928"/>
    <n v="2658"/>
    <n v="0.34899999999999998"/>
    <n v="2323"/>
    <n v="4560"/>
    <n v="0.50900000000000001"/>
    <n v="8668"/>
    <n v="-1902"/>
    <n v="0.36824605153782214"/>
    <s v="18-19"/>
    <x v="175"/>
  </r>
  <r>
    <n v="2019"/>
    <x v="5"/>
    <s v="Chicago Bulls"/>
    <n v="82"/>
    <n v="19905"/>
    <n v="3266"/>
    <n v="7205"/>
    <n v="0.45300000000000001"/>
    <n v="745"/>
    <n v="2123"/>
    <n v="0.35099999999999998"/>
    <n v="2521"/>
    <n v="5082"/>
    <n v="0.496"/>
    <n v="8605"/>
    <n v="-2959"/>
    <n v="0.29465648854961835"/>
    <s v="18-19"/>
    <x v="176"/>
  </r>
  <r>
    <n v="2019"/>
    <x v="5"/>
    <s v="New York Knicks"/>
    <n v="82"/>
    <n v="19780"/>
    <n v="3134"/>
    <n v="7241"/>
    <n v="0.433"/>
    <n v="823"/>
    <n v="2421"/>
    <n v="0.34"/>
    <n v="2311"/>
    <n v="4820"/>
    <n v="0.47899999999999998"/>
    <n v="8575"/>
    <n v="-2399"/>
    <n v="0.33434608479491784"/>
    <s v="18-19"/>
    <x v="177"/>
  </r>
  <r>
    <n v="2019"/>
    <x v="5"/>
    <s v="Cleveland Cavaliers"/>
    <n v="82"/>
    <n v="19755"/>
    <n v="3189"/>
    <n v="7184"/>
    <n v="0.44400000000000001"/>
    <n v="847"/>
    <n v="2388"/>
    <n v="0.35499999999999998"/>
    <n v="2342"/>
    <n v="4796"/>
    <n v="0.48799999999999999"/>
    <n v="8567"/>
    <n v="-2408"/>
    <n v="0.33240534521158127"/>
    <s v="18-19"/>
    <x v="178"/>
  </r>
  <r>
    <n v="2019"/>
    <x v="5"/>
    <s v="Memphis Grizzlies"/>
    <n v="82"/>
    <n v="19880"/>
    <n v="3113"/>
    <n v="6924"/>
    <n v="0.45"/>
    <n v="811"/>
    <n v="2368"/>
    <n v="0.34200000000000003"/>
    <n v="2302"/>
    <n v="4556"/>
    <n v="0.505"/>
    <n v="8490"/>
    <n v="-2188"/>
    <n v="0.341998844598498"/>
    <s v="18-19"/>
    <x v="179"/>
  </r>
  <r>
    <n v="2018"/>
    <x v="6"/>
    <s v="Golden State Warriors"/>
    <n v="82"/>
    <n v="19730"/>
    <n v="3509"/>
    <n v="6981"/>
    <n v="0.503"/>
    <n v="926"/>
    <n v="2370"/>
    <n v="0.39100000000000001"/>
    <n v="2583"/>
    <n v="4611"/>
    <n v="0.56000000000000005"/>
    <n v="9304"/>
    <n v="-2241"/>
    <n v="0.33949290932531156"/>
    <s v="17-18"/>
    <x v="180"/>
  </r>
  <r>
    <n v="2018"/>
    <x v="6"/>
    <s v="Houston Rockets"/>
    <n v="82"/>
    <n v="19755"/>
    <n v="3174"/>
    <n v="6906"/>
    <n v="0.46"/>
    <n v="1256"/>
    <n v="3470"/>
    <n v="0.36199999999999999"/>
    <n v="1918"/>
    <n v="3436"/>
    <n v="0.55800000000000005"/>
    <n v="9213"/>
    <n v="34"/>
    <n v="0.50246162757022883"/>
    <s v="17-18"/>
    <x v="181"/>
  </r>
  <r>
    <n v="2018"/>
    <x v="6"/>
    <s v="New Orleans Pelicans"/>
    <n v="82"/>
    <n v="19955"/>
    <n v="3500"/>
    <n v="7241"/>
    <n v="0.48299999999999998"/>
    <n v="837"/>
    <n v="2312"/>
    <n v="0.36199999999999999"/>
    <n v="2663"/>
    <n v="4929"/>
    <n v="0.54"/>
    <n v="9161"/>
    <n v="-2617"/>
    <n v="0.31929291534318466"/>
    <s v="17-18"/>
    <x v="182"/>
  </r>
  <r>
    <n v="2018"/>
    <x v="6"/>
    <s v="Toronto Raptors"/>
    <n v="82"/>
    <n v="19830"/>
    <n v="3383"/>
    <n v="7169"/>
    <n v="0.47199999999999998"/>
    <n v="968"/>
    <n v="2705"/>
    <n v="0.35799999999999998"/>
    <n v="2415"/>
    <n v="4464"/>
    <n v="0.54100000000000004"/>
    <n v="9156"/>
    <n v="-1759"/>
    <n v="0.37731901241456273"/>
    <s v="17-18"/>
    <x v="183"/>
  </r>
  <r>
    <n v="2018"/>
    <x v="6"/>
    <s v="Cleveland Cavaliers"/>
    <n v="82"/>
    <n v="19730"/>
    <n v="3311"/>
    <n v="6950"/>
    <n v="0.47599999999999998"/>
    <n v="981"/>
    <n v="2636"/>
    <n v="0.372"/>
    <n v="2330"/>
    <n v="4314"/>
    <n v="0.54"/>
    <n v="9091"/>
    <n v="-1678"/>
    <n v="0.37928057553956834"/>
    <s v="17-18"/>
    <x v="184"/>
  </r>
  <r>
    <n v="2018"/>
    <x v="6"/>
    <s v="Denver Nuggets"/>
    <n v="82"/>
    <n v="19880"/>
    <n v="3338"/>
    <n v="7102"/>
    <n v="0.47"/>
    <n v="940"/>
    <n v="2536"/>
    <n v="0.371"/>
    <n v="2398"/>
    <n v="4566"/>
    <n v="0.52500000000000002"/>
    <n v="9020"/>
    <n v="-2030"/>
    <n v="0.35708251196845958"/>
    <s v="17-18"/>
    <x v="185"/>
  </r>
  <r>
    <n v="2018"/>
    <x v="6"/>
    <s v="Philadelphia 76ers"/>
    <n v="82"/>
    <n v="19780"/>
    <n v="3349"/>
    <n v="7098"/>
    <n v="0.47199999999999998"/>
    <n v="901"/>
    <n v="2445"/>
    <n v="0.36899999999999999"/>
    <n v="2448"/>
    <n v="4653"/>
    <n v="0.52600000000000002"/>
    <n v="9004"/>
    <n v="-2208"/>
    <n v="0.34446322907861371"/>
    <s v="17-18"/>
    <x v="186"/>
  </r>
  <r>
    <n v="2018"/>
    <x v="6"/>
    <s v="Minnesota Timberwolves"/>
    <n v="82"/>
    <n v="19805"/>
    <n v="3365"/>
    <n v="7063"/>
    <n v="0.47599999999999998"/>
    <n v="658"/>
    <n v="1845"/>
    <n v="0.35699999999999998"/>
    <n v="2707"/>
    <n v="5218"/>
    <n v="0.51900000000000002"/>
    <n v="8980"/>
    <n v="-3373"/>
    <n v="0.26122044457029592"/>
    <s v="17-18"/>
    <x v="187"/>
  </r>
  <r>
    <n v="2018"/>
    <x v="6"/>
    <s v="Los Angeles Clippers"/>
    <n v="82"/>
    <n v="19705"/>
    <n v="3302"/>
    <n v="7004"/>
    <n v="0.47099999999999997"/>
    <n v="777"/>
    <n v="2196"/>
    <n v="0.35399999999999998"/>
    <n v="2525"/>
    <n v="4808"/>
    <n v="0.52500000000000002"/>
    <n v="8937"/>
    <n v="-2612"/>
    <n v="0.31353512278697887"/>
    <s v="17-18"/>
    <x v="188"/>
  </r>
  <r>
    <n v="2018"/>
    <x v="6"/>
    <s v="Charlotte Hornets"/>
    <n v="82"/>
    <n v="19780"/>
    <n v="3197"/>
    <n v="7106"/>
    <n v="0.45"/>
    <n v="824"/>
    <n v="2233"/>
    <n v="0.36899999999999999"/>
    <n v="2373"/>
    <n v="4873"/>
    <n v="0.48699999999999999"/>
    <n v="8874"/>
    <n v="-2640"/>
    <n v="0.31424148606811148"/>
    <s v="17-18"/>
    <x v="189"/>
  </r>
  <r>
    <n v="2018"/>
    <x v="6"/>
    <s v="Los Angeles Lakers"/>
    <n v="82"/>
    <n v="19905"/>
    <n v="3338"/>
    <n v="7248"/>
    <n v="0.46100000000000002"/>
    <n v="822"/>
    <n v="2384"/>
    <n v="0.34499999999999997"/>
    <n v="2516"/>
    <n v="4864"/>
    <n v="0.51700000000000002"/>
    <n v="8862"/>
    <n v="-2480"/>
    <n v="0.32891832229580575"/>
    <s v="17-18"/>
    <x v="190"/>
  </r>
  <r>
    <n v="2018"/>
    <x v="6"/>
    <s v="Oklahoma City Thunder"/>
    <n v="82"/>
    <n v="19830"/>
    <n v="3271"/>
    <n v="7221"/>
    <n v="0.45300000000000001"/>
    <n v="881"/>
    <n v="2491"/>
    <n v="0.35399999999999998"/>
    <n v="2390"/>
    <n v="4730"/>
    <n v="0.505"/>
    <n v="8844"/>
    <n v="-2239"/>
    <n v="0.34496607118127681"/>
    <s v="17-18"/>
    <x v="191"/>
  </r>
  <r>
    <n v="2018"/>
    <x v="6"/>
    <s v="Washington Wizards"/>
    <n v="82"/>
    <n v="19855"/>
    <n v="3275"/>
    <n v="7018"/>
    <n v="0.46700000000000003"/>
    <n v="814"/>
    <n v="2173"/>
    <n v="0.375"/>
    <n v="2461"/>
    <n v="4845"/>
    <n v="0.50800000000000001"/>
    <n v="8742"/>
    <n v="-2672"/>
    <n v="0.30963237389569676"/>
    <s v="17-18"/>
    <x v="192"/>
  </r>
  <r>
    <n v="2018"/>
    <x v="6"/>
    <s v="Brooklyn Nets"/>
    <n v="82"/>
    <n v="19855"/>
    <n v="3136"/>
    <n v="7114"/>
    <n v="0.441"/>
    <n v="1041"/>
    <n v="2924"/>
    <n v="0.35599999999999998"/>
    <n v="2095"/>
    <n v="4190"/>
    <n v="0.5"/>
    <n v="8741"/>
    <n v="-1266"/>
    <n v="0.41102052291256674"/>
    <s v="17-18"/>
    <x v="193"/>
  </r>
  <r>
    <n v="2018"/>
    <x v="6"/>
    <s v="Milwaukee Bucks"/>
    <n v="82"/>
    <n v="19830"/>
    <n v="3257"/>
    <n v="6807"/>
    <n v="0.47799999999999998"/>
    <n v="718"/>
    <n v="2024"/>
    <n v="0.35499999999999998"/>
    <n v="2539"/>
    <n v="4783"/>
    <n v="0.53100000000000003"/>
    <n v="8731"/>
    <n v="-2759"/>
    <n v="0.29734097252827973"/>
    <s v="17-18"/>
    <x v="194"/>
  </r>
  <r>
    <n v="2018"/>
    <x v="6"/>
    <s v="Portland Trail Blazers"/>
    <n v="82"/>
    <n v="19755"/>
    <n v="3222"/>
    <n v="7132"/>
    <n v="0.45200000000000001"/>
    <n v="845"/>
    <n v="2308"/>
    <n v="0.36599999999999999"/>
    <n v="2377"/>
    <n v="4824"/>
    <n v="0.49299999999999999"/>
    <n v="8661"/>
    <n v="-2516"/>
    <n v="0.3236118900729108"/>
    <s v="17-18"/>
    <x v="195"/>
  </r>
  <r>
    <n v="2018"/>
    <x v="6"/>
    <s v="Indiana Pacers"/>
    <n v="82"/>
    <n v="19755"/>
    <n v="3345"/>
    <n v="7083"/>
    <n v="0.47199999999999998"/>
    <n v="741"/>
    <n v="2010"/>
    <n v="0.36899999999999999"/>
    <n v="2604"/>
    <n v="5073"/>
    <n v="0.51300000000000001"/>
    <n v="8656"/>
    <n v="-3063"/>
    <n v="0.28377806014400675"/>
    <s v="17-18"/>
    <x v="196"/>
  </r>
  <r>
    <n v="2018"/>
    <x v="6"/>
    <s v="New York Knicks"/>
    <n v="82"/>
    <n v="19830"/>
    <n v="3334"/>
    <n v="7193"/>
    <n v="0.46400000000000002"/>
    <n v="673"/>
    <n v="1914"/>
    <n v="0.35199999999999998"/>
    <n v="2661"/>
    <n v="5279"/>
    <n v="0.504"/>
    <n v="8566"/>
    <n v="-3365"/>
    <n v="0.26609203392186848"/>
    <s v="17-18"/>
    <x v="197"/>
  </r>
  <r>
    <n v="2018"/>
    <x v="6"/>
    <s v="Utah Jazz"/>
    <n v="82"/>
    <n v="19755"/>
    <n v="3139"/>
    <n v="6797"/>
    <n v="0.46200000000000002"/>
    <n v="887"/>
    <n v="2425"/>
    <n v="0.36599999999999999"/>
    <n v="2252"/>
    <n v="4372"/>
    <n v="0.51500000000000001"/>
    <n v="8540"/>
    <n v="-1947"/>
    <n v="0.35677504781521258"/>
    <s v="17-18"/>
    <x v="198"/>
  </r>
  <r>
    <n v="2018"/>
    <x v="6"/>
    <s v="Boston Celtics"/>
    <n v="82"/>
    <n v="19805"/>
    <n v="3141"/>
    <n v="6975"/>
    <n v="0.45"/>
    <n v="939"/>
    <n v="2492"/>
    <n v="0.377"/>
    <n v="2202"/>
    <n v="4483"/>
    <n v="0.49099999999999999"/>
    <n v="8529"/>
    <n v="-1991"/>
    <n v="0.35727598566308244"/>
    <s v="17-18"/>
    <x v="199"/>
  </r>
  <r>
    <n v="2018"/>
    <x v="6"/>
    <s v="Phoenix Suns"/>
    <n v="82"/>
    <n v="19705"/>
    <n v="3153"/>
    <n v="7141"/>
    <n v="0.442"/>
    <n v="763"/>
    <n v="2286"/>
    <n v="0.33400000000000002"/>
    <n v="2390"/>
    <n v="4855"/>
    <n v="0.49199999999999999"/>
    <n v="8522"/>
    <n v="-2569"/>
    <n v="0.3201232320403305"/>
    <s v="17-18"/>
    <x v="200"/>
  </r>
  <r>
    <n v="2018"/>
    <x v="6"/>
    <s v="Detroit Pistons"/>
    <n v="82"/>
    <n v="19805"/>
    <n v="3208"/>
    <n v="7129"/>
    <n v="0.45"/>
    <n v="886"/>
    <n v="2373"/>
    <n v="0.373"/>
    <n v="2322"/>
    <n v="4756"/>
    <n v="0.48799999999999999"/>
    <n v="8509"/>
    <n v="-2383"/>
    <n v="0.33286575957357273"/>
    <s v="17-18"/>
    <x v="201"/>
  </r>
  <r>
    <n v="2018"/>
    <x v="6"/>
    <s v="Miami Heat"/>
    <n v="82"/>
    <n v="19930"/>
    <n v="3184"/>
    <n v="6997"/>
    <n v="0.45500000000000002"/>
    <n v="903"/>
    <n v="2506"/>
    <n v="0.36"/>
    <n v="2281"/>
    <n v="4491"/>
    <n v="0.50800000000000001"/>
    <n v="8480"/>
    <n v="-1985"/>
    <n v="0.35815349435472343"/>
    <s v="17-18"/>
    <x v="202"/>
  </r>
  <r>
    <n v="2018"/>
    <x v="6"/>
    <s v="Orlando Magic"/>
    <n v="82"/>
    <n v="19730"/>
    <n v="3182"/>
    <n v="7042"/>
    <n v="0.45200000000000001"/>
    <n v="844"/>
    <n v="2405"/>
    <n v="0.35099999999999998"/>
    <n v="2338"/>
    <n v="4637"/>
    <n v="0.504"/>
    <n v="8479"/>
    <n v="-2232"/>
    <n v="0.34152229480261287"/>
    <s v="17-18"/>
    <x v="203"/>
  </r>
  <r>
    <n v="2018"/>
    <x v="6"/>
    <s v="Atlanta Hawks"/>
    <n v="82"/>
    <n v="19705"/>
    <n v="3130"/>
    <n v="7015"/>
    <n v="0.44600000000000001"/>
    <n v="917"/>
    <n v="2544"/>
    <n v="0.36"/>
    <n v="2213"/>
    <n v="4471"/>
    <n v="0.495"/>
    <n v="8475"/>
    <n v="-1927"/>
    <n v="0.36265146115466856"/>
    <s v="17-18"/>
    <x v="204"/>
  </r>
  <r>
    <n v="2018"/>
    <x v="6"/>
    <s v="Chicago Bulls"/>
    <n v="82"/>
    <n v="19855"/>
    <n v="3170"/>
    <n v="7285"/>
    <n v="0.435"/>
    <n v="906"/>
    <n v="2549"/>
    <n v="0.35499999999999998"/>
    <n v="2264"/>
    <n v="4736"/>
    <n v="0.47799999999999998"/>
    <n v="8440"/>
    <n v="-2187"/>
    <n v="0.34989704873026767"/>
    <s v="17-18"/>
    <x v="205"/>
  </r>
  <r>
    <n v="2018"/>
    <x v="6"/>
    <s v="San Antonio Spurs"/>
    <n v="82"/>
    <n v="19730"/>
    <n v="3202"/>
    <n v="6999"/>
    <n v="0.45700000000000002"/>
    <n v="696"/>
    <n v="1977"/>
    <n v="0.35199999999999998"/>
    <n v="2506"/>
    <n v="5022"/>
    <n v="0.499"/>
    <n v="8424"/>
    <n v="-3045"/>
    <n v="0.28246892413201885"/>
    <s v="17-18"/>
    <x v="206"/>
  </r>
  <r>
    <n v="2018"/>
    <x v="6"/>
    <s v="Dallas Mavericks"/>
    <n v="82"/>
    <n v="19805"/>
    <n v="3128"/>
    <n v="7042"/>
    <n v="0.44400000000000001"/>
    <n v="967"/>
    <n v="2688"/>
    <n v="0.36"/>
    <n v="2161"/>
    <n v="4354"/>
    <n v="0.496"/>
    <n v="8390"/>
    <n v="-1666"/>
    <n v="0.38170974155069581"/>
    <s v="17-18"/>
    <x v="207"/>
  </r>
  <r>
    <n v="2018"/>
    <x v="6"/>
    <s v="Memphis Grizzlies"/>
    <n v="82"/>
    <n v="19705"/>
    <n v="3013"/>
    <n v="6788"/>
    <n v="0.44400000000000001"/>
    <n v="758"/>
    <n v="2152"/>
    <n v="0.35199999999999998"/>
    <n v="2255"/>
    <n v="4636"/>
    <n v="0.48599999999999999"/>
    <n v="8145"/>
    <n v="-2484"/>
    <n v="0.31703005303476722"/>
    <s v="17-18"/>
    <x v="208"/>
  </r>
  <r>
    <n v="2018"/>
    <x v="6"/>
    <s v="Sacramento Kings"/>
    <n v="82"/>
    <n v="19755"/>
    <n v="3179"/>
    <n v="7063"/>
    <n v="0.45"/>
    <n v="738"/>
    <n v="1967"/>
    <n v="0.375"/>
    <n v="2441"/>
    <n v="5096"/>
    <n v="0.47899999999999998"/>
    <n v="8104"/>
    <n v="-3129"/>
    <n v="0.27849355797819625"/>
    <s v="17-18"/>
    <x v="209"/>
  </r>
  <r>
    <n v="2017"/>
    <x v="7"/>
    <s v="Golden State Warriors"/>
    <n v="82"/>
    <n v="19780"/>
    <n v="3532"/>
    <n v="7140"/>
    <n v="0.495"/>
    <n v="982"/>
    <n v="2562"/>
    <n v="0.38300000000000001"/>
    <n v="2550"/>
    <n v="4578"/>
    <n v="0.55700000000000005"/>
    <n v="9503"/>
    <n v="-2016"/>
    <n v="0.35882352941176471"/>
    <s v="16-17"/>
    <x v="210"/>
  </r>
  <r>
    <n v="2017"/>
    <x v="7"/>
    <s v="Houston Rockets"/>
    <n v="82"/>
    <n v="19780"/>
    <n v="3305"/>
    <n v="7152"/>
    <n v="0.46200000000000002"/>
    <n v="1181"/>
    <n v="3306"/>
    <n v="0.35699999999999998"/>
    <n v="2124"/>
    <n v="3846"/>
    <n v="0.55200000000000005"/>
    <n v="9458"/>
    <n v="-540"/>
    <n v="0.46224832214765099"/>
    <s v="16-17"/>
    <x v="211"/>
  </r>
  <r>
    <n v="2017"/>
    <x v="7"/>
    <s v="Denver Nuggets"/>
    <n v="82"/>
    <n v="19755"/>
    <n v="3377"/>
    <n v="7194"/>
    <n v="0.46899999999999997"/>
    <n v="870"/>
    <n v="2365"/>
    <n v="0.36799999999999999"/>
    <n v="2507"/>
    <n v="4829"/>
    <n v="0.51900000000000002"/>
    <n v="9161"/>
    <n v="-2464"/>
    <n v="0.32874617737003059"/>
    <s v="16-17"/>
    <x v="212"/>
  </r>
  <r>
    <n v="2017"/>
    <x v="7"/>
    <s v="Cleveland Cavaliers"/>
    <n v="82"/>
    <n v="19880"/>
    <n v="3275"/>
    <n v="6963"/>
    <n v="0.47"/>
    <n v="1067"/>
    <n v="2779"/>
    <n v="0.38400000000000001"/>
    <n v="2208"/>
    <n v="4184"/>
    <n v="0.52800000000000002"/>
    <n v="9048"/>
    <n v="-1405"/>
    <n v="0.39910957920436596"/>
    <s v="16-17"/>
    <x v="213"/>
  </r>
  <r>
    <n v="2017"/>
    <x v="7"/>
    <s v="Washington Wizards"/>
    <n v="82"/>
    <n v="19855"/>
    <n v="3388"/>
    <n v="7137"/>
    <n v="0.47499999999999998"/>
    <n v="756"/>
    <n v="2030"/>
    <n v="0.372"/>
    <n v="2632"/>
    <n v="5107"/>
    <n v="0.51500000000000001"/>
    <n v="8953"/>
    <n v="-3077"/>
    <n v="0.28443323525290737"/>
    <s v="16-17"/>
    <x v="214"/>
  </r>
  <r>
    <n v="2017"/>
    <x v="7"/>
    <s v="Los Angeles Clippers"/>
    <n v="82"/>
    <n v="19755"/>
    <n v="3242"/>
    <n v="6820"/>
    <n v="0.47499999999999998"/>
    <n v="841"/>
    <n v="2245"/>
    <n v="0.375"/>
    <n v="2401"/>
    <n v="4575"/>
    <n v="0.52500000000000002"/>
    <n v="8911"/>
    <n v="-2330"/>
    <n v="0.32917888563049852"/>
    <s v="16-17"/>
    <x v="215"/>
  </r>
  <r>
    <n v="2017"/>
    <x v="7"/>
    <s v="Boston Celtics"/>
    <n v="82"/>
    <n v="19755"/>
    <n v="3168"/>
    <n v="6978"/>
    <n v="0.45400000000000001"/>
    <n v="985"/>
    <n v="2742"/>
    <n v="0.35899999999999999"/>
    <n v="2183"/>
    <n v="4236"/>
    <n v="0.51500000000000001"/>
    <n v="8857"/>
    <n v="-1494"/>
    <n v="0.39294926913155631"/>
    <s v="16-17"/>
    <x v="216"/>
  </r>
  <r>
    <n v="2017"/>
    <x v="7"/>
    <s v="Portland Trail Blazers"/>
    <n v="82"/>
    <n v="19930"/>
    <n v="3243"/>
    <n v="7059"/>
    <n v="0.45900000000000002"/>
    <n v="852"/>
    <n v="2272"/>
    <n v="0.375"/>
    <n v="2391"/>
    <n v="4787"/>
    <n v="0.499"/>
    <n v="8851"/>
    <n v="-2515"/>
    <n v="0.32185862020116163"/>
    <s v="16-17"/>
    <x v="217"/>
  </r>
  <r>
    <n v="2017"/>
    <x v="7"/>
    <s v="Phoenix Suns"/>
    <n v="82"/>
    <n v="19830"/>
    <n v="3270"/>
    <n v="7260"/>
    <n v="0.45"/>
    <n v="615"/>
    <n v="1854"/>
    <n v="0.33200000000000002"/>
    <n v="2655"/>
    <n v="5406"/>
    <n v="0.49099999999999999"/>
    <n v="8831"/>
    <n v="-3552"/>
    <n v="0.25537190082644629"/>
    <s v="16-17"/>
    <x v="218"/>
  </r>
  <r>
    <n v="2017"/>
    <x v="7"/>
    <s v="Toronto Raptors"/>
    <n v="82"/>
    <n v="19780"/>
    <n v="3211"/>
    <n v="6918"/>
    <n v="0.46400000000000002"/>
    <n v="725"/>
    <n v="1996"/>
    <n v="0.36299999999999999"/>
    <n v="2486"/>
    <n v="4922"/>
    <n v="0.505"/>
    <n v="8762"/>
    <n v="-2926"/>
    <n v="0.28852269442035272"/>
    <s v="16-17"/>
    <x v="219"/>
  </r>
  <r>
    <n v="2017"/>
    <x v="7"/>
    <s v="Oklahoma City Thunder"/>
    <n v="82"/>
    <n v="19805"/>
    <n v="3237"/>
    <n v="7169"/>
    <n v="0.45200000000000001"/>
    <n v="692"/>
    <n v="2116"/>
    <n v="0.32700000000000001"/>
    <n v="2545"/>
    <n v="5053"/>
    <n v="0.504"/>
    <n v="8741"/>
    <n v="-2937"/>
    <n v="0.29515971544148417"/>
    <s v="16-17"/>
    <x v="220"/>
  </r>
  <r>
    <n v="2017"/>
    <x v="7"/>
    <s v="Brooklyn Nets"/>
    <n v="82"/>
    <n v="19755"/>
    <n v="3102"/>
    <n v="6987"/>
    <n v="0.44400000000000001"/>
    <n v="877"/>
    <n v="2591"/>
    <n v="0.33800000000000002"/>
    <n v="2225"/>
    <n v="4396"/>
    <n v="0.50600000000000001"/>
    <n v="8673"/>
    <n v="-1805"/>
    <n v="0.37083154429655074"/>
    <s v="16-17"/>
    <x v="221"/>
  </r>
  <r>
    <n v="2017"/>
    <x v="7"/>
    <s v="Minnesota Timberwolves"/>
    <n v="82"/>
    <n v="19805"/>
    <n v="3235"/>
    <n v="6922"/>
    <n v="0.46700000000000003"/>
    <n v="601"/>
    <n v="1723"/>
    <n v="0.34899999999999998"/>
    <n v="2634"/>
    <n v="5199"/>
    <n v="0.50700000000000001"/>
    <n v="8657"/>
    <n v="-3476"/>
    <n v="0.24891649812193009"/>
    <s v="16-17"/>
    <x v="222"/>
  </r>
  <r>
    <n v="2017"/>
    <x v="7"/>
    <s v="San Antonio Spurs"/>
    <n v="82"/>
    <n v="19805"/>
    <n v="3222"/>
    <n v="6864"/>
    <n v="0.46899999999999997"/>
    <n v="753"/>
    <n v="1927"/>
    <n v="0.39100000000000001"/>
    <n v="2469"/>
    <n v="4937"/>
    <n v="0.5"/>
    <n v="8637"/>
    <n v="-3010"/>
    <n v="0.28074009324009325"/>
    <s v="16-17"/>
    <x v="223"/>
  </r>
  <r>
    <n v="2017"/>
    <x v="7"/>
    <s v="Indiana Pacers"/>
    <n v="82"/>
    <n v="19855"/>
    <n v="3221"/>
    <n v="6931"/>
    <n v="0.46500000000000002"/>
    <n v="709"/>
    <n v="1885"/>
    <n v="0.376"/>
    <n v="2512"/>
    <n v="5046"/>
    <n v="0.498"/>
    <n v="8618"/>
    <n v="-3161"/>
    <n v="0.27196652719665271"/>
    <s v="16-17"/>
    <x v="224"/>
  </r>
  <r>
    <n v="2017"/>
    <x v="7"/>
    <s v="Charlotte Hornets"/>
    <n v="82"/>
    <n v="19830"/>
    <n v="3093"/>
    <n v="7000"/>
    <n v="0.442"/>
    <n v="824"/>
    <n v="2347"/>
    <n v="0.35099999999999998"/>
    <n v="2269"/>
    <n v="4653"/>
    <n v="0.48799999999999999"/>
    <n v="8601"/>
    <n v="-2306"/>
    <n v="0.3352857142857143"/>
    <s v="16-17"/>
    <x v="225"/>
  </r>
  <r>
    <n v="2017"/>
    <x v="7"/>
    <s v="Los Angeles Lakers"/>
    <n v="82"/>
    <n v="19705"/>
    <n v="3224"/>
    <n v="7164"/>
    <n v="0.45"/>
    <n v="730"/>
    <n v="2110"/>
    <n v="0.34599999999999997"/>
    <n v="2494"/>
    <n v="5054"/>
    <n v="0.49299999999999999"/>
    <n v="8575"/>
    <n v="-2944"/>
    <n v="0.2945281965382468"/>
    <s v="16-17"/>
    <x v="226"/>
  </r>
  <r>
    <n v="2017"/>
    <x v="7"/>
    <s v="New Orleans Pelicans"/>
    <n v="82"/>
    <n v="19905"/>
    <n v="3210"/>
    <n v="7130"/>
    <n v="0.45"/>
    <n v="768"/>
    <n v="2196"/>
    <n v="0.35"/>
    <n v="2442"/>
    <n v="4934"/>
    <n v="0.495"/>
    <n v="8556"/>
    <n v="-2738"/>
    <n v="0.30799438990182326"/>
    <s v="16-17"/>
    <x v="227"/>
  </r>
  <r>
    <n v="2017"/>
    <x v="7"/>
    <s v="New York Knicks"/>
    <n v="82"/>
    <n v="19855"/>
    <n v="3244"/>
    <n v="7256"/>
    <n v="0.44700000000000001"/>
    <n v="704"/>
    <n v="2022"/>
    <n v="0.34799999999999998"/>
    <n v="2540"/>
    <n v="5234"/>
    <n v="0.48499999999999999"/>
    <n v="8556"/>
    <n v="-3212"/>
    <n v="0.27866593164277836"/>
    <s v="16-17"/>
    <x v="228"/>
  </r>
  <r>
    <n v="2017"/>
    <x v="7"/>
    <s v="Milwaukee Bucks"/>
    <n v="82"/>
    <n v="19780"/>
    <n v="3182"/>
    <n v="6715"/>
    <n v="0.47399999999999998"/>
    <n v="720"/>
    <n v="1946"/>
    <n v="0.37"/>
    <n v="2462"/>
    <n v="4769"/>
    <n v="0.51600000000000001"/>
    <n v="8497"/>
    <n v="-2823"/>
    <n v="0.28979895755770663"/>
    <s v="16-17"/>
    <x v="229"/>
  </r>
  <r>
    <n v="2017"/>
    <x v="7"/>
    <s v="Miami Heat"/>
    <n v="82"/>
    <n v="19780"/>
    <n v="3202"/>
    <n v="7037"/>
    <n v="0.45500000000000002"/>
    <n v="808"/>
    <n v="2213"/>
    <n v="0.36499999999999999"/>
    <n v="2394"/>
    <n v="4824"/>
    <n v="0.496"/>
    <n v="8460"/>
    <n v="-2611"/>
    <n v="0.31448060252948701"/>
    <s v="16-17"/>
    <x v="230"/>
  </r>
  <r>
    <n v="2017"/>
    <x v="7"/>
    <s v="Atlanta Hawks"/>
    <n v="82"/>
    <n v="19880"/>
    <n v="3123"/>
    <n v="6918"/>
    <n v="0.45100000000000001"/>
    <n v="729"/>
    <n v="2137"/>
    <n v="0.34100000000000003"/>
    <n v="2394"/>
    <n v="4781"/>
    <n v="0.501"/>
    <n v="8459"/>
    <n v="-2644"/>
    <n v="0.30890430760335358"/>
    <s v="16-17"/>
    <x v="231"/>
  </r>
  <r>
    <n v="2017"/>
    <x v="7"/>
    <s v="Chicago Bulls"/>
    <n v="82"/>
    <n v="19780"/>
    <n v="3169"/>
    <n v="7141"/>
    <n v="0.44400000000000001"/>
    <n v="623"/>
    <n v="1831"/>
    <n v="0.34"/>
    <n v="2546"/>
    <n v="5310"/>
    <n v="0.47899999999999998"/>
    <n v="8435"/>
    <n v="-3479"/>
    <n v="0.25640666573309062"/>
    <s v="16-17"/>
    <x v="232"/>
  </r>
  <r>
    <n v="2017"/>
    <x v="7"/>
    <s v="Sacramento Kings"/>
    <n v="82"/>
    <n v="19880"/>
    <n v="3105"/>
    <n v="6734"/>
    <n v="0.46100000000000002"/>
    <n v="737"/>
    <n v="1960"/>
    <n v="0.376"/>
    <n v="2368"/>
    <n v="4774"/>
    <n v="0.496"/>
    <n v="8430"/>
    <n v="-2814"/>
    <n v="0.29106029106029108"/>
    <s v="16-17"/>
    <x v="233"/>
  </r>
  <r>
    <n v="2017"/>
    <x v="7"/>
    <s v="Philadelphia 76ers"/>
    <n v="82"/>
    <n v="19830"/>
    <n v="3088"/>
    <n v="6992"/>
    <n v="0.442"/>
    <n v="831"/>
    <n v="2443"/>
    <n v="0.34"/>
    <n v="2257"/>
    <n v="4549"/>
    <n v="0.496"/>
    <n v="8400"/>
    <n v="-2106"/>
    <n v="0.34939931350114417"/>
    <s v="16-17"/>
    <x v="234"/>
  </r>
  <r>
    <n v="2017"/>
    <x v="7"/>
    <s v="Detroit Pistons"/>
    <n v="82"/>
    <n v="19805"/>
    <n v="3269"/>
    <n v="7282"/>
    <n v="0.44900000000000001"/>
    <n v="631"/>
    <n v="1915"/>
    <n v="0.33"/>
    <n v="2638"/>
    <n v="5367"/>
    <n v="0.49199999999999999"/>
    <n v="8309"/>
    <n v="-3452"/>
    <n v="0.26297720406481734"/>
    <s v="16-17"/>
    <x v="235"/>
  </r>
  <r>
    <n v="2017"/>
    <x v="7"/>
    <s v="Orlando Magic"/>
    <n v="82"/>
    <n v="19805"/>
    <n v="3139"/>
    <n v="7133"/>
    <n v="0.44"/>
    <n v="701"/>
    <n v="2139"/>
    <n v="0.32800000000000001"/>
    <n v="2438"/>
    <n v="4994"/>
    <n v="0.48799999999999999"/>
    <n v="8288"/>
    <n v="-2855"/>
    <n v="0.29987382587971401"/>
    <s v="16-17"/>
    <x v="236"/>
  </r>
  <r>
    <n v="2017"/>
    <x v="7"/>
    <s v="Utah Jazz"/>
    <n v="82"/>
    <n v="19755"/>
    <n v="3033"/>
    <n v="6515"/>
    <n v="0.46600000000000003"/>
    <n v="791"/>
    <n v="2128"/>
    <n v="0.372"/>
    <n v="2242"/>
    <n v="4387"/>
    <n v="0.51100000000000001"/>
    <n v="8258"/>
    <n v="-2259"/>
    <n v="0.3266308518802763"/>
    <s v="16-17"/>
    <x v="237"/>
  </r>
  <r>
    <n v="2017"/>
    <x v="7"/>
    <s v="Memphis Grizzlies"/>
    <n v="82"/>
    <n v="19905"/>
    <n v="2984"/>
    <n v="6854"/>
    <n v="0.435"/>
    <n v="767"/>
    <n v="2169"/>
    <n v="0.35399999999999998"/>
    <n v="2217"/>
    <n v="4685"/>
    <n v="0.47299999999999998"/>
    <n v="8239"/>
    <n v="-2516"/>
    <n v="0.31645754304056023"/>
    <s v="16-17"/>
    <x v="238"/>
  </r>
  <r>
    <n v="2017"/>
    <x v="7"/>
    <s v="Dallas Mavericks"/>
    <n v="82"/>
    <n v="19780"/>
    <n v="2968"/>
    <n v="6750"/>
    <n v="0.44"/>
    <n v="878"/>
    <n v="2473"/>
    <n v="0.35499999999999998"/>
    <n v="2090"/>
    <n v="4277"/>
    <n v="0.48899999999999999"/>
    <n v="8029"/>
    <n v="-1804"/>
    <n v="0.36637037037037035"/>
    <s v="16-17"/>
    <x v="239"/>
  </r>
  <r>
    <n v="2016"/>
    <x v="8"/>
    <s v="Golden State Warriors"/>
    <n v="82"/>
    <n v="19880"/>
    <n v="3489"/>
    <n v="7159"/>
    <n v="0.48699999999999999"/>
    <n v="1077"/>
    <n v="2592"/>
    <n v="0.41599999999999998"/>
    <n v="2412"/>
    <n v="4567"/>
    <n v="0.52800000000000002"/>
    <n v="9421"/>
    <n v="-1975"/>
    <n v="0.3620617404665456"/>
    <s v="15-16"/>
    <x v="240"/>
  </r>
  <r>
    <n v="2016"/>
    <x v="8"/>
    <s v="Oklahoma City Thunder"/>
    <n v="82"/>
    <n v="19830"/>
    <n v="3372"/>
    <n v="7082"/>
    <n v="0.47599999999999998"/>
    <n v="678"/>
    <n v="1945"/>
    <n v="0.34899999999999998"/>
    <n v="2694"/>
    <n v="5137"/>
    <n v="0.52400000000000002"/>
    <n v="9038"/>
    <n v="-3192"/>
    <n v="0.27463993222253602"/>
    <s v="15-16"/>
    <x v="241"/>
  </r>
  <r>
    <n v="2016"/>
    <x v="8"/>
    <s v="Sacramento Kings"/>
    <n v="82"/>
    <n v="19805"/>
    <n v="3283"/>
    <n v="7083"/>
    <n v="0.46400000000000002"/>
    <n v="660"/>
    <n v="1839"/>
    <n v="0.35899999999999999"/>
    <n v="2623"/>
    <n v="5244"/>
    <n v="0.5"/>
    <n v="8740"/>
    <n v="-3405"/>
    <n v="0.25963574756459129"/>
    <s v="15-16"/>
    <x v="242"/>
  </r>
  <r>
    <n v="2016"/>
    <x v="8"/>
    <s v="Houston Rockets"/>
    <n v="82"/>
    <n v="19830"/>
    <n v="3094"/>
    <n v="6847"/>
    <n v="0.45200000000000001"/>
    <n v="878"/>
    <n v="2533"/>
    <n v="0.34699999999999998"/>
    <n v="2216"/>
    <n v="4314"/>
    <n v="0.51400000000000001"/>
    <n v="8737"/>
    <n v="-1781"/>
    <n v="0.36994304074777273"/>
    <s v="15-16"/>
    <x v="243"/>
  </r>
  <r>
    <n v="2016"/>
    <x v="8"/>
    <s v="Boston Celtics"/>
    <n v="82"/>
    <n v="19780"/>
    <n v="3216"/>
    <n v="7318"/>
    <n v="0.439"/>
    <n v="717"/>
    <n v="2142"/>
    <n v="0.33500000000000002"/>
    <n v="2499"/>
    <n v="5176"/>
    <n v="0.48299999999999998"/>
    <n v="8669"/>
    <n v="-3034"/>
    <n v="0.29270292429625583"/>
    <s v="15-16"/>
    <x v="244"/>
  </r>
  <r>
    <n v="2016"/>
    <x v="8"/>
    <s v="Portland Trail Blazers"/>
    <n v="82"/>
    <n v="19805"/>
    <n v="3167"/>
    <n v="7040"/>
    <n v="0.45"/>
    <n v="864"/>
    <n v="2336"/>
    <n v="0.37"/>
    <n v="2303"/>
    <n v="4704"/>
    <n v="0.49"/>
    <n v="8622"/>
    <n v="-2368"/>
    <n v="0.33181818181818185"/>
    <s v="15-16"/>
    <x v="245"/>
  </r>
  <r>
    <n v="2016"/>
    <x v="8"/>
    <s v="Los Angeles Clippers"/>
    <n v="82"/>
    <n v="19830"/>
    <n v="3141"/>
    <n v="6759"/>
    <n v="0.46500000000000002"/>
    <n v="797"/>
    <n v="2190"/>
    <n v="0.36399999999999999"/>
    <n v="2344"/>
    <n v="4569"/>
    <n v="0.51300000000000001"/>
    <n v="8569"/>
    <n v="-2379"/>
    <n v="0.32401242787394585"/>
    <s v="15-16"/>
    <x v="246"/>
  </r>
  <r>
    <n v="2016"/>
    <x v="8"/>
    <s v="Cleveland Cavaliers"/>
    <n v="82"/>
    <n v="19855"/>
    <n v="3171"/>
    <n v="6888"/>
    <n v="0.46"/>
    <n v="880"/>
    <n v="2428"/>
    <n v="0.36199999999999999"/>
    <n v="2291"/>
    <n v="4460"/>
    <n v="0.51400000000000001"/>
    <n v="8555"/>
    <n v="-2032"/>
    <n v="0.35249709639953541"/>
    <s v="15-16"/>
    <x v="247"/>
  </r>
  <r>
    <n v="2016"/>
    <x v="8"/>
    <s v="Washington Wizards"/>
    <n v="82"/>
    <n v="19755"/>
    <n v="3238"/>
    <n v="7033"/>
    <n v="0.46"/>
    <n v="709"/>
    <n v="1983"/>
    <n v="0.35799999999999998"/>
    <n v="2529"/>
    <n v="5050"/>
    <n v="0.501"/>
    <n v="8534"/>
    <n v="-3067"/>
    <n v="0.28195649082894925"/>
    <s v="15-16"/>
    <x v="248"/>
  </r>
  <r>
    <n v="2016"/>
    <x v="8"/>
    <s v="San Antonio Spurs"/>
    <n v="82"/>
    <n v="19705"/>
    <n v="3289"/>
    <n v="6797"/>
    <n v="0.48399999999999999"/>
    <n v="570"/>
    <n v="1518"/>
    <n v="0.375"/>
    <n v="2719"/>
    <n v="5279"/>
    <n v="0.51500000000000001"/>
    <n v="8490"/>
    <n v="-3761"/>
    <n v="0.22333382374577018"/>
    <s v="15-16"/>
    <x v="249"/>
  </r>
  <r>
    <n v="2016"/>
    <x v="8"/>
    <s v="Charlotte Hornets"/>
    <n v="82"/>
    <n v="19855"/>
    <n v="3036"/>
    <n v="6922"/>
    <n v="0.439"/>
    <n v="873"/>
    <n v="2410"/>
    <n v="0.36199999999999999"/>
    <n v="2163"/>
    <n v="4512"/>
    <n v="0.47899999999999998"/>
    <n v="8479"/>
    <n v="-2102"/>
    <n v="0.34816527015313492"/>
    <s v="15-16"/>
    <x v="250"/>
  </r>
  <r>
    <n v="2016"/>
    <x v="8"/>
    <s v="Atlanta Hawks"/>
    <n v="82"/>
    <n v="19830"/>
    <n v="3168"/>
    <n v="6923"/>
    <n v="0.45800000000000002"/>
    <n v="815"/>
    <n v="2326"/>
    <n v="0.35"/>
    <n v="2353"/>
    <n v="4597"/>
    <n v="0.51200000000000001"/>
    <n v="8433"/>
    <n v="-2271"/>
    <n v="0.33598151090567674"/>
    <s v="15-16"/>
    <x v="251"/>
  </r>
  <r>
    <n v="2016"/>
    <x v="8"/>
    <s v="New Orleans Pelicans"/>
    <n v="82"/>
    <n v="19780"/>
    <n v="3153"/>
    <n v="7040"/>
    <n v="0.44800000000000001"/>
    <n v="702"/>
    <n v="1951"/>
    <n v="0.36"/>
    <n v="2451"/>
    <n v="5089"/>
    <n v="0.48199999999999998"/>
    <n v="8423"/>
    <n v="-3138"/>
    <n v="0.27713068181818185"/>
    <s v="15-16"/>
    <x v="252"/>
  </r>
  <r>
    <n v="2016"/>
    <x v="8"/>
    <s v="Toronto Raptors"/>
    <n v="82"/>
    <n v="19780"/>
    <n v="3006"/>
    <n v="6669"/>
    <n v="0.45100000000000001"/>
    <n v="708"/>
    <n v="1915"/>
    <n v="0.37"/>
    <n v="2298"/>
    <n v="4754"/>
    <n v="0.48299999999999998"/>
    <n v="8422"/>
    <n v="-2839"/>
    <n v="0.28714949767581349"/>
    <s v="15-16"/>
    <x v="253"/>
  </r>
  <r>
    <n v="2016"/>
    <x v="8"/>
    <s v="Minnesota Timberwolves"/>
    <n v="82"/>
    <n v="19880"/>
    <n v="3095"/>
    <n v="6668"/>
    <n v="0.46400000000000002"/>
    <n v="455"/>
    <n v="1347"/>
    <n v="0.33800000000000002"/>
    <n v="2640"/>
    <n v="5321"/>
    <n v="0.496"/>
    <n v="8398"/>
    <n v="-3974"/>
    <n v="0.20200959808038393"/>
    <s v="15-16"/>
    <x v="254"/>
  </r>
  <r>
    <n v="2016"/>
    <x v="8"/>
    <s v="Dallas Mavericks"/>
    <n v="82"/>
    <n v="20005"/>
    <n v="3064"/>
    <n v="6900"/>
    <n v="0.44400000000000001"/>
    <n v="806"/>
    <n v="2342"/>
    <n v="0.34399999999999997"/>
    <n v="2258"/>
    <n v="4558"/>
    <n v="0.495"/>
    <n v="8388"/>
    <n v="-2216"/>
    <n v="0.33942028985507244"/>
    <s v="15-16"/>
    <x v="255"/>
  </r>
  <r>
    <n v="2016"/>
    <x v="8"/>
    <s v="Indiana Pacers"/>
    <n v="82"/>
    <n v="19880"/>
    <n v="3142"/>
    <n v="6985"/>
    <n v="0.45"/>
    <n v="663"/>
    <n v="1889"/>
    <n v="0.35099999999999998"/>
    <n v="2479"/>
    <n v="5096"/>
    <n v="0.48599999999999999"/>
    <n v="8377"/>
    <n v="-3207"/>
    <n v="0.27043664996420902"/>
    <s v="15-16"/>
    <x v="256"/>
  </r>
  <r>
    <n v="2016"/>
    <x v="8"/>
    <s v="Orlando Magic"/>
    <n v="82"/>
    <n v="19905"/>
    <n v="3242"/>
    <n v="7120"/>
    <n v="0.45500000000000002"/>
    <n v="636"/>
    <n v="1818"/>
    <n v="0.35"/>
    <n v="2606"/>
    <n v="5302"/>
    <n v="0.49199999999999999"/>
    <n v="8369"/>
    <n v="-3484"/>
    <n v="0.25533707865168537"/>
    <s v="15-16"/>
    <x v="257"/>
  </r>
  <r>
    <n v="2016"/>
    <x v="8"/>
    <s v="Detroit Pistons"/>
    <n v="82"/>
    <n v="19880"/>
    <n v="3111"/>
    <n v="7087"/>
    <n v="0.439"/>
    <n v="740"/>
    <n v="2148"/>
    <n v="0.34499999999999997"/>
    <n v="2371"/>
    <n v="4939"/>
    <n v="0.48"/>
    <n v="8361"/>
    <n v="-2791"/>
    <n v="0.30309016509101172"/>
    <s v="15-16"/>
    <x v="258"/>
  </r>
  <r>
    <n v="2016"/>
    <x v="8"/>
    <s v="Denver Nuggets"/>
    <n v="82"/>
    <n v="19830"/>
    <n v="3093"/>
    <n v="7003"/>
    <n v="0.442"/>
    <n v="656"/>
    <n v="1943"/>
    <n v="0.33800000000000002"/>
    <n v="2437"/>
    <n v="5060"/>
    <n v="0.48199999999999998"/>
    <n v="8355"/>
    <n v="-3117"/>
    <n v="0.2774525203484221"/>
    <s v="15-16"/>
    <x v="259"/>
  </r>
  <r>
    <n v="2016"/>
    <x v="8"/>
    <s v="Chicago Bulls"/>
    <n v="82"/>
    <n v="19905"/>
    <n v="3165"/>
    <n v="7170"/>
    <n v="0.441"/>
    <n v="651"/>
    <n v="1753"/>
    <n v="0.371"/>
    <n v="2514"/>
    <n v="5417"/>
    <n v="0.46400000000000002"/>
    <n v="8335"/>
    <n v="-3664"/>
    <n v="0.24449093444909345"/>
    <s v="15-16"/>
    <x v="260"/>
  </r>
  <r>
    <n v="2016"/>
    <x v="8"/>
    <s v="Phoenix Suns"/>
    <n v="82"/>
    <n v="19705"/>
    <n v="3051"/>
    <n v="7018"/>
    <n v="0.435"/>
    <n v="738"/>
    <n v="2118"/>
    <n v="0.34799999999999998"/>
    <n v="2313"/>
    <n v="4900"/>
    <n v="0.47199999999999998"/>
    <n v="8271"/>
    <n v="-2782"/>
    <n v="0.30179538330008548"/>
    <s v="15-16"/>
    <x v="261"/>
  </r>
  <r>
    <n v="2016"/>
    <x v="8"/>
    <s v="Miami Heat"/>
    <n v="82"/>
    <n v="19830"/>
    <n v="3150"/>
    <n v="6697"/>
    <n v="0.47"/>
    <n v="498"/>
    <n v="1480"/>
    <n v="0.33600000000000002"/>
    <n v="2652"/>
    <n v="5217"/>
    <n v="0.50800000000000001"/>
    <n v="8204"/>
    <n v="-3737"/>
    <n v="0.22099447513812154"/>
    <s v="15-16"/>
    <x v="262"/>
  </r>
  <r>
    <n v="2016"/>
    <x v="8"/>
    <s v="Memphis Grizzlies"/>
    <n v="82"/>
    <n v="19830"/>
    <n v="3019"/>
    <n v="6859"/>
    <n v="0.44"/>
    <n v="504"/>
    <n v="1521"/>
    <n v="0.33100000000000002"/>
    <n v="2515"/>
    <n v="5338"/>
    <n v="0.47099999999999997"/>
    <n v="8126"/>
    <n v="-3817"/>
    <n v="0.22175244204694561"/>
    <s v="15-16"/>
    <x v="263"/>
  </r>
  <r>
    <n v="2016"/>
    <x v="8"/>
    <s v="Milwaukee Bucks"/>
    <n v="82"/>
    <n v="19830"/>
    <n v="3145"/>
    <n v="6740"/>
    <n v="0.46700000000000003"/>
    <n v="440"/>
    <n v="1277"/>
    <n v="0.34499999999999997"/>
    <n v="2705"/>
    <n v="5463"/>
    <n v="0.495"/>
    <n v="8122"/>
    <n v="-4186"/>
    <n v="0.18946587537091988"/>
    <s v="15-16"/>
    <x v="264"/>
  </r>
  <r>
    <n v="2016"/>
    <x v="8"/>
    <s v="Brooklyn Nets"/>
    <n v="82"/>
    <n v="19755"/>
    <n v="3136"/>
    <n v="6920"/>
    <n v="0.45300000000000001"/>
    <n v="531"/>
    <n v="1508"/>
    <n v="0.35199999999999998"/>
    <n v="2605"/>
    <n v="5412"/>
    <n v="0.48099999999999998"/>
    <n v="8089"/>
    <n v="-3904"/>
    <n v="0.21791907514450867"/>
    <s v="15-16"/>
    <x v="265"/>
  </r>
  <r>
    <n v="2016"/>
    <x v="8"/>
    <s v="New York Knicks"/>
    <n v="82"/>
    <n v="19805"/>
    <n v="3022"/>
    <n v="6886"/>
    <n v="0.439"/>
    <n v="610"/>
    <n v="1762"/>
    <n v="0.34599999999999997"/>
    <n v="2412"/>
    <n v="5124"/>
    <n v="0.47099999999999997"/>
    <n v="8065"/>
    <n v="-3362"/>
    <n v="0.25588149869300031"/>
    <s v="15-16"/>
    <x v="266"/>
  </r>
  <r>
    <n v="2016"/>
    <x v="8"/>
    <s v="Utah Jazz"/>
    <n v="82"/>
    <n v="19955"/>
    <n v="2957"/>
    <n v="6593"/>
    <n v="0.44900000000000001"/>
    <n v="694"/>
    <n v="1956"/>
    <n v="0.35499999999999998"/>
    <n v="2263"/>
    <n v="4637"/>
    <n v="0.48799999999999999"/>
    <n v="8010"/>
    <n v="-2681"/>
    <n v="0.29667829516153499"/>
    <s v="15-16"/>
    <x v="267"/>
  </r>
  <r>
    <n v="2016"/>
    <x v="8"/>
    <s v="Philadelphia 76ers"/>
    <n v="82"/>
    <n v="19805"/>
    <n v="2970"/>
    <n v="6887"/>
    <n v="0.43099999999999999"/>
    <n v="764"/>
    <n v="2255"/>
    <n v="0.33900000000000002"/>
    <n v="2206"/>
    <n v="4632"/>
    <n v="0.47599999999999998"/>
    <n v="7988"/>
    <n v="-2377"/>
    <n v="0.32742848845651229"/>
    <s v="15-16"/>
    <x v="268"/>
  </r>
  <r>
    <n v="2016"/>
    <x v="8"/>
    <s v="Los Angeles Lakers"/>
    <n v="82"/>
    <n v="19730"/>
    <n v="2880"/>
    <n v="6956"/>
    <n v="0.41399999999999998"/>
    <n v="639"/>
    <n v="2016"/>
    <n v="0.317"/>
    <n v="2241"/>
    <n v="4940"/>
    <n v="0.45400000000000001"/>
    <n v="7982"/>
    <n v="-2924"/>
    <n v="0.2898217366302473"/>
    <s v="15-16"/>
    <x v="269"/>
  </r>
  <r>
    <n v="2015"/>
    <x v="9"/>
    <s v="Golden State Warriors"/>
    <n v="82"/>
    <n v="19730"/>
    <n v="3410"/>
    <n v="7137"/>
    <n v="0.47799999999999998"/>
    <n v="883"/>
    <n v="2217"/>
    <n v="0.39800000000000002"/>
    <n v="2527"/>
    <n v="4920"/>
    <n v="0.51400000000000001"/>
    <n v="9016"/>
    <n v="-2703"/>
    <n v="0.31063472047078605"/>
    <s v="14-15"/>
    <x v="270"/>
  </r>
  <r>
    <n v="2015"/>
    <x v="9"/>
    <s v="Los Angeles Clippers"/>
    <n v="82"/>
    <n v="19730"/>
    <n v="3228"/>
    <n v="6830"/>
    <n v="0.47299999999999998"/>
    <n v="827"/>
    <n v="2202"/>
    <n v="0.376"/>
    <n v="2401"/>
    <n v="4628"/>
    <n v="0.51900000000000002"/>
    <n v="8751"/>
    <n v="-2426"/>
    <n v="0.32240117130307466"/>
    <s v="14-15"/>
    <x v="271"/>
  </r>
  <r>
    <n v="2015"/>
    <x v="9"/>
    <s v="Dallas Mavericks"/>
    <n v="82"/>
    <n v="19880"/>
    <n v="3255"/>
    <n v="7036"/>
    <n v="0.46300000000000002"/>
    <n v="732"/>
    <n v="2082"/>
    <n v="0.35199999999999998"/>
    <n v="2523"/>
    <n v="4954"/>
    <n v="0.50900000000000001"/>
    <n v="8628"/>
    <n v="-2872"/>
    <n v="0.29590676520750425"/>
    <s v="14-15"/>
    <x v="272"/>
  </r>
  <r>
    <n v="2015"/>
    <x v="9"/>
    <s v="Toronto Raptors"/>
    <n v="82"/>
    <n v="19855"/>
    <n v="3108"/>
    <n v="6829"/>
    <n v="0.45500000000000002"/>
    <n v="726"/>
    <n v="2060"/>
    <n v="0.35199999999999998"/>
    <n v="2382"/>
    <n v="4769"/>
    <n v="0.499"/>
    <n v="8527"/>
    <n v="-2709"/>
    <n v="0.30165470786352322"/>
    <s v="14-15"/>
    <x v="273"/>
  </r>
  <r>
    <n v="2015"/>
    <x v="9"/>
    <s v="Oklahoma City Thunder"/>
    <n v="82"/>
    <n v="19830"/>
    <n v="3184"/>
    <n v="7119"/>
    <n v="0.44700000000000001"/>
    <n v="632"/>
    <n v="1864"/>
    <n v="0.33900000000000002"/>
    <n v="2552"/>
    <n v="5255"/>
    <n v="0.48599999999999999"/>
    <n v="8524"/>
    <n v="-3391"/>
    <n v="0.26183452732125301"/>
    <s v="14-15"/>
    <x v="274"/>
  </r>
  <r>
    <n v="2015"/>
    <x v="9"/>
    <s v="Houston Rockets"/>
    <n v="82"/>
    <n v="19805"/>
    <n v="3032"/>
    <n v="6832"/>
    <n v="0.44400000000000001"/>
    <n v="933"/>
    <n v="2680"/>
    <n v="0.34799999999999998"/>
    <n v="2099"/>
    <n v="4152"/>
    <n v="0.50600000000000001"/>
    <n v="8522"/>
    <n v="-1472"/>
    <n v="0.39227166276346603"/>
    <s v="14-15"/>
    <x v="275"/>
  </r>
  <r>
    <n v="2015"/>
    <x v="9"/>
    <s v="San Antonio Spurs"/>
    <n v="82"/>
    <n v="19955"/>
    <n v="3208"/>
    <n v="6854"/>
    <n v="0.46800000000000003"/>
    <n v="677"/>
    <n v="1847"/>
    <n v="0.36699999999999999"/>
    <n v="2531"/>
    <n v="5007"/>
    <n v="0.505"/>
    <n v="8461"/>
    <n v="-3160"/>
    <n v="0.26947767726874816"/>
    <s v="14-15"/>
    <x v="276"/>
  </r>
  <r>
    <n v="2015"/>
    <x v="9"/>
    <s v="Cleveland Cavaliers"/>
    <n v="82"/>
    <n v="19780"/>
    <n v="3089"/>
    <n v="6739"/>
    <n v="0.45800000000000002"/>
    <n v="826"/>
    <n v="2253"/>
    <n v="0.36699999999999999"/>
    <n v="2263"/>
    <n v="4486"/>
    <n v="0.504"/>
    <n v="8457"/>
    <n v="-2233"/>
    <n v="0.33432259979225404"/>
    <s v="14-15"/>
    <x v="277"/>
  </r>
  <r>
    <n v="2015"/>
    <x v="9"/>
    <s v="Portland Trail Blazers"/>
    <n v="82"/>
    <n v="19855"/>
    <n v="3175"/>
    <n v="7049"/>
    <n v="0.45"/>
    <n v="807"/>
    <n v="2231"/>
    <n v="0.36199999999999999"/>
    <n v="2368"/>
    <n v="4818"/>
    <n v="0.49099999999999999"/>
    <n v="8429"/>
    <n v="-2587"/>
    <n v="0.31649879415519933"/>
    <s v="14-15"/>
    <x v="278"/>
  </r>
  <r>
    <n v="2015"/>
    <x v="9"/>
    <s v="Atlanta Hawks"/>
    <n v="82"/>
    <n v="19730"/>
    <n v="3121"/>
    <n v="6699"/>
    <n v="0.46600000000000003"/>
    <n v="818"/>
    <n v="2152"/>
    <n v="0.38"/>
    <n v="2303"/>
    <n v="4547"/>
    <n v="0.50600000000000001"/>
    <n v="8409"/>
    <n v="-2395"/>
    <n v="0.32124197641439023"/>
    <s v="14-15"/>
    <x v="279"/>
  </r>
  <r>
    <n v="2015"/>
    <x v="9"/>
    <s v="Phoenix Suns"/>
    <n v="82"/>
    <n v="19880"/>
    <n v="3178"/>
    <n v="7038"/>
    <n v="0.45200000000000001"/>
    <n v="698"/>
    <n v="2048"/>
    <n v="0.34100000000000003"/>
    <n v="2480"/>
    <n v="4990"/>
    <n v="0.497"/>
    <n v="8397"/>
    <n v="-2942"/>
    <n v="0.29099175902244956"/>
    <s v="14-15"/>
    <x v="280"/>
  </r>
  <r>
    <n v="2015"/>
    <x v="9"/>
    <s v="Denver Nuggets"/>
    <n v="82"/>
    <n v="19880"/>
    <n v="3099"/>
    <n v="7158"/>
    <n v="0.433"/>
    <n v="660"/>
    <n v="2032"/>
    <n v="0.32500000000000001"/>
    <n v="2439"/>
    <n v="5126"/>
    <n v="0.47599999999999998"/>
    <n v="8320"/>
    <n v="-3094"/>
    <n v="0.28387817826208439"/>
    <s v="14-15"/>
    <x v="281"/>
  </r>
  <r>
    <n v="2015"/>
    <x v="9"/>
    <s v="Boston Celtics"/>
    <n v="82"/>
    <n v="19880"/>
    <n v="3193"/>
    <n v="7211"/>
    <n v="0.443"/>
    <n v="660"/>
    <n v="2021"/>
    <n v="0.32700000000000001"/>
    <n v="2533"/>
    <n v="5190"/>
    <n v="0.48799999999999999"/>
    <n v="8312"/>
    <n v="-3169"/>
    <n v="0.28026625988073778"/>
    <s v="14-15"/>
    <x v="282"/>
  </r>
  <r>
    <n v="2015"/>
    <x v="9"/>
    <s v="Sacramento Kings"/>
    <n v="82"/>
    <n v="19855"/>
    <n v="3010"/>
    <n v="6617"/>
    <n v="0.45500000000000002"/>
    <n v="461"/>
    <n v="1350"/>
    <n v="0.34100000000000003"/>
    <n v="2549"/>
    <n v="5267"/>
    <n v="0.48399999999999999"/>
    <n v="8310"/>
    <n v="-3917"/>
    <n v="0.20401994861719813"/>
    <s v="14-15"/>
    <x v="283"/>
  </r>
  <r>
    <n v="2015"/>
    <x v="9"/>
    <s v="Chicago Bulls"/>
    <n v="82"/>
    <n v="19880"/>
    <n v="3001"/>
    <n v="6797"/>
    <n v="0.442"/>
    <n v="645"/>
    <n v="1825"/>
    <n v="0.35299999999999998"/>
    <n v="2356"/>
    <n v="4972"/>
    <n v="0.47399999999999998"/>
    <n v="8265"/>
    <n v="-3147"/>
    <n v="0.26850080918052083"/>
    <s v="14-15"/>
    <x v="284"/>
  </r>
  <r>
    <n v="2015"/>
    <x v="9"/>
    <s v="New Orleans Pelicans"/>
    <n v="82"/>
    <n v="19780"/>
    <n v="3108"/>
    <n v="6795"/>
    <n v="0.45700000000000002"/>
    <n v="586"/>
    <n v="1583"/>
    <n v="0.37"/>
    <n v="2522"/>
    <n v="5212"/>
    <n v="0.48399999999999999"/>
    <n v="8147"/>
    <n v="-3629"/>
    <n v="0.23296541574687271"/>
    <s v="14-15"/>
    <x v="285"/>
  </r>
  <r>
    <n v="2015"/>
    <x v="9"/>
    <s v="Washington Wizards"/>
    <n v="82"/>
    <n v="19955"/>
    <n v="3139"/>
    <n v="6790"/>
    <n v="0.46200000000000002"/>
    <n v="497"/>
    <n v="1381"/>
    <n v="0.36"/>
    <n v="2642"/>
    <n v="5409"/>
    <n v="0.48799999999999999"/>
    <n v="8080"/>
    <n v="-4028"/>
    <n v="0.20338733431516937"/>
    <s v="14-15"/>
    <x v="286"/>
  </r>
  <r>
    <n v="2015"/>
    <x v="9"/>
    <s v="Detroit Pistons"/>
    <n v="82"/>
    <n v="19830"/>
    <n v="3041"/>
    <n v="7038"/>
    <n v="0.432"/>
    <n v="703"/>
    <n v="2043"/>
    <n v="0.34399999999999997"/>
    <n v="2338"/>
    <n v="4995"/>
    <n v="0.46800000000000003"/>
    <n v="8077"/>
    <n v="-2952"/>
    <n v="0.29028132992327366"/>
    <s v="14-15"/>
    <x v="287"/>
  </r>
  <r>
    <n v="2015"/>
    <x v="9"/>
    <s v="Los Angeles Lakers"/>
    <n v="82"/>
    <n v="19930"/>
    <n v="3054"/>
    <n v="7020"/>
    <n v="0.435"/>
    <n v="532"/>
    <n v="1546"/>
    <n v="0.34399999999999997"/>
    <n v="2522"/>
    <n v="5474"/>
    <n v="0.46100000000000002"/>
    <n v="8073"/>
    <n v="-3928"/>
    <n v="0.22022792022792023"/>
    <s v="14-15"/>
    <x v="288"/>
  </r>
  <r>
    <n v="2015"/>
    <x v="9"/>
    <s v="Memphis Grizzlies"/>
    <n v="82"/>
    <n v="19905"/>
    <n v="3097"/>
    <n v="6763"/>
    <n v="0.45800000000000002"/>
    <n v="423"/>
    <n v="1246"/>
    <n v="0.33900000000000002"/>
    <n v="2674"/>
    <n v="5517"/>
    <n v="0.48499999999999999"/>
    <n v="8062"/>
    <n v="-4271"/>
    <n v="0.18423776430578145"/>
    <s v="14-15"/>
    <x v="289"/>
  </r>
  <r>
    <n v="2015"/>
    <x v="9"/>
    <s v="Brooklyn Nets"/>
    <n v="82"/>
    <n v="19930"/>
    <n v="3069"/>
    <n v="6804"/>
    <n v="0.45100000000000001"/>
    <n v="541"/>
    <n v="1633"/>
    <n v="0.33100000000000002"/>
    <n v="2528"/>
    <n v="5171"/>
    <n v="0.48899999999999999"/>
    <n v="8038"/>
    <n v="-3538"/>
    <n v="0.24000587889476779"/>
    <s v="14-15"/>
    <x v="290"/>
  </r>
  <r>
    <n v="2015"/>
    <x v="9"/>
    <s v="Milwaukee Bucks"/>
    <n v="82"/>
    <n v="19930"/>
    <n v="3083"/>
    <n v="6722"/>
    <n v="0.45900000000000002"/>
    <n v="545"/>
    <n v="1500"/>
    <n v="0.36299999999999999"/>
    <n v="2538"/>
    <n v="5222"/>
    <n v="0.48599999999999999"/>
    <n v="8023"/>
    <n v="-3722"/>
    <n v="0.22314787265694733"/>
    <s v="14-15"/>
    <x v="291"/>
  </r>
  <r>
    <n v="2015"/>
    <x v="9"/>
    <s v="Minnesota Timberwolves"/>
    <n v="82"/>
    <n v="19805"/>
    <n v="2986"/>
    <n v="6820"/>
    <n v="0.438"/>
    <n v="406"/>
    <n v="1223"/>
    <n v="0.33200000000000002"/>
    <n v="2580"/>
    <n v="5597"/>
    <n v="0.46100000000000002"/>
    <n v="8016"/>
    <n v="-4374"/>
    <n v="0.17932551319648093"/>
    <s v="14-15"/>
    <x v="292"/>
  </r>
  <r>
    <n v="2015"/>
    <x v="9"/>
    <s v="Indiana Pacers"/>
    <n v="82"/>
    <n v="19855"/>
    <n v="2998"/>
    <n v="6824"/>
    <n v="0.439"/>
    <n v="612"/>
    <n v="1740"/>
    <n v="0.35199999999999998"/>
    <n v="2386"/>
    <n v="5084"/>
    <n v="0.46899999999999997"/>
    <n v="7981"/>
    <n v="-3344"/>
    <n v="0.25498241500586166"/>
    <s v="14-15"/>
    <x v="293"/>
  </r>
  <r>
    <n v="2015"/>
    <x v="9"/>
    <s v="Orlando Magic"/>
    <n v="82"/>
    <n v="19755"/>
    <n v="3076"/>
    <n v="6792"/>
    <n v="0.45300000000000001"/>
    <n v="554"/>
    <n v="1598"/>
    <n v="0.34699999999999998"/>
    <n v="2522"/>
    <n v="5194"/>
    <n v="0.48599999999999999"/>
    <n v="7847"/>
    <n v="-3596"/>
    <n v="0.23527679623085984"/>
    <s v="14-15"/>
    <x v="294"/>
  </r>
  <r>
    <n v="2015"/>
    <x v="9"/>
    <s v="Utah Jazz"/>
    <n v="82"/>
    <n v="19705"/>
    <n v="2900"/>
    <n v="6492"/>
    <n v="0.44700000000000001"/>
    <n v="610"/>
    <n v="1781"/>
    <n v="0.34300000000000003"/>
    <n v="2290"/>
    <n v="4711"/>
    <n v="0.48599999999999999"/>
    <n v="7801"/>
    <n v="-2930"/>
    <n v="0.27433764633394947"/>
    <s v="14-15"/>
    <x v="295"/>
  </r>
  <r>
    <n v="2015"/>
    <x v="9"/>
    <s v="Miami Heat"/>
    <n v="82"/>
    <n v="19730"/>
    <n v="2885"/>
    <n v="6330"/>
    <n v="0.45600000000000002"/>
    <n v="556"/>
    <n v="1659"/>
    <n v="0.33500000000000002"/>
    <n v="2329"/>
    <n v="4671"/>
    <n v="0.499"/>
    <n v="7764"/>
    <n v="-3012"/>
    <n v="0.26208530805687202"/>
    <s v="14-15"/>
    <x v="296"/>
  </r>
  <r>
    <n v="2015"/>
    <x v="9"/>
    <s v="Charlotte Hornets"/>
    <n v="82"/>
    <n v="19905"/>
    <n v="2913"/>
    <n v="6932"/>
    <n v="0.42"/>
    <n v="498"/>
    <n v="1566"/>
    <n v="0.318"/>
    <n v="2415"/>
    <n v="5366"/>
    <n v="0.45"/>
    <n v="7721"/>
    <n v="-3800"/>
    <n v="0.22590882862088862"/>
    <s v="14-15"/>
    <x v="297"/>
  </r>
  <r>
    <n v="2015"/>
    <x v="9"/>
    <s v="Philadelphia 76ers"/>
    <n v="82"/>
    <n v="19805"/>
    <n v="2765"/>
    <n v="6777"/>
    <n v="0.40799999999999997"/>
    <n v="692"/>
    <n v="2160"/>
    <n v="0.32"/>
    <n v="2073"/>
    <n v="4617"/>
    <n v="0.44900000000000001"/>
    <n v="7542"/>
    <n v="-2457"/>
    <n v="0.31872509960159362"/>
    <s v="14-15"/>
    <x v="298"/>
  </r>
  <r>
    <n v="2015"/>
    <x v="9"/>
    <s v="New York Knicks"/>
    <n v="82"/>
    <n v="19855"/>
    <n v="2882"/>
    <n v="6726"/>
    <n v="0.42799999999999999"/>
    <n v="560"/>
    <n v="1614"/>
    <n v="0.34699999999999998"/>
    <n v="2322"/>
    <n v="5112"/>
    <n v="0.45400000000000001"/>
    <n v="7535"/>
    <n v="-3498"/>
    <n v="0.23996431757359502"/>
    <s v="14-15"/>
    <x v="299"/>
  </r>
  <r>
    <n v="2014"/>
    <x v="10"/>
    <s v="Los Angeles Clippers"/>
    <n v="82"/>
    <n v="19755"/>
    <n v="3208"/>
    <n v="6761"/>
    <n v="0.47399999999999998"/>
    <n v="693"/>
    <n v="1966"/>
    <n v="0.35199999999999998"/>
    <n v="2515"/>
    <n v="4795"/>
    <n v="0.52500000000000002"/>
    <n v="8850"/>
    <n v="-2829"/>
    <n v="0.29078538677710397"/>
    <s v="13-14"/>
    <x v="300"/>
  </r>
  <r>
    <n v="2014"/>
    <x v="10"/>
    <s v="Houston Rockets"/>
    <n v="82"/>
    <n v="19830"/>
    <n v="3118"/>
    <n v="6603"/>
    <n v="0.47199999999999998"/>
    <n v="779"/>
    <n v="2179"/>
    <n v="0.35799999999999998"/>
    <n v="2339"/>
    <n v="4424"/>
    <n v="0.52900000000000003"/>
    <n v="8829"/>
    <n v="-2245"/>
    <n v="0.33000151446312281"/>
    <s v="13-14"/>
    <x v="301"/>
  </r>
  <r>
    <n v="2014"/>
    <x v="10"/>
    <s v="Minnesota Timberwolves"/>
    <n v="82"/>
    <n v="19855"/>
    <n v="3189"/>
    <n v="7175"/>
    <n v="0.44400000000000001"/>
    <n v="600"/>
    <n v="1757"/>
    <n v="0.34100000000000003"/>
    <n v="2589"/>
    <n v="5418"/>
    <n v="0.47799999999999998"/>
    <n v="8768"/>
    <n v="-3661"/>
    <n v="0.2448780487804878"/>
    <s v="13-14"/>
    <x v="302"/>
  </r>
  <r>
    <n v="2014"/>
    <x v="10"/>
    <s v="Portland Trail Blazers"/>
    <n v="82"/>
    <n v="19855"/>
    <n v="3207"/>
    <n v="7134"/>
    <n v="0.45"/>
    <n v="770"/>
    <n v="2071"/>
    <n v="0.372"/>
    <n v="2437"/>
    <n v="5063"/>
    <n v="0.48099999999999998"/>
    <n v="8753"/>
    <n v="-2992"/>
    <n v="0.29029997196523688"/>
    <s v="13-14"/>
    <x v="303"/>
  </r>
  <r>
    <n v="2014"/>
    <x v="10"/>
    <s v="Oklahoma City Thunder"/>
    <n v="82"/>
    <n v="19805"/>
    <n v="3194"/>
    <n v="6782"/>
    <n v="0.47099999999999997"/>
    <n v="664"/>
    <n v="1839"/>
    <n v="0.36099999999999999"/>
    <n v="2530"/>
    <n v="4943"/>
    <n v="0.51200000000000001"/>
    <n v="8705"/>
    <n v="-3104"/>
    <n v="0.27115895016219405"/>
    <s v="13-14"/>
    <x v="304"/>
  </r>
  <r>
    <n v="2014"/>
    <x v="10"/>
    <s v="San Antonio Spurs"/>
    <n v="82"/>
    <n v="19755"/>
    <n v="3326"/>
    <n v="6844"/>
    <n v="0.48599999999999999"/>
    <n v="698"/>
    <n v="1757"/>
    <n v="0.39700000000000002"/>
    <n v="2628"/>
    <n v="5087"/>
    <n v="0.51700000000000002"/>
    <n v="8639"/>
    <n v="-3330"/>
    <n v="0.25672121566335476"/>
    <s v="13-14"/>
    <x v="305"/>
  </r>
  <r>
    <n v="2014"/>
    <x v="10"/>
    <s v="Phoenix Suns"/>
    <n v="82"/>
    <n v="19755"/>
    <n v="3172"/>
    <n v="6845"/>
    <n v="0.46300000000000002"/>
    <n v="765"/>
    <n v="2055"/>
    <n v="0.372"/>
    <n v="2407"/>
    <n v="4790"/>
    <n v="0.503"/>
    <n v="8629"/>
    <n v="-2735"/>
    <n v="0.30021913805697592"/>
    <s v="13-14"/>
    <x v="306"/>
  </r>
  <r>
    <n v="2014"/>
    <x v="10"/>
    <s v="Dallas Mavericks"/>
    <n v="82"/>
    <n v="19830"/>
    <n v="3249"/>
    <n v="6858"/>
    <n v="0.47399999999999998"/>
    <n v="721"/>
    <n v="1877"/>
    <n v="0.38400000000000001"/>
    <n v="2528"/>
    <n v="4981"/>
    <n v="0.50800000000000001"/>
    <n v="8597"/>
    <n v="-3104"/>
    <n v="0.27369495479731698"/>
    <s v="13-14"/>
    <x v="307"/>
  </r>
  <r>
    <n v="2014"/>
    <x v="10"/>
    <s v="Denver Nuggets"/>
    <n v="82"/>
    <n v="19755"/>
    <n v="3147"/>
    <n v="7042"/>
    <n v="0.44700000000000001"/>
    <n v="702"/>
    <n v="1959"/>
    <n v="0.35799999999999998"/>
    <n v="2445"/>
    <n v="5083"/>
    <n v="0.48099999999999998"/>
    <n v="8559"/>
    <n v="-3124"/>
    <n v="0.27818801476853167"/>
    <s v="13-14"/>
    <x v="308"/>
  </r>
  <r>
    <n v="2014"/>
    <x v="10"/>
    <s v="Golden State Warriors"/>
    <n v="82"/>
    <n v="19830"/>
    <n v="3236"/>
    <n v="7005"/>
    <n v="0.46200000000000002"/>
    <n v="774"/>
    <n v="2037"/>
    <n v="0.38"/>
    <n v="2462"/>
    <n v="4968"/>
    <n v="0.496"/>
    <n v="8549"/>
    <n v="-2931"/>
    <n v="0.29079229122055672"/>
    <s v="13-14"/>
    <x v="309"/>
  </r>
  <r>
    <n v="2014"/>
    <x v="10"/>
    <s v="Los Angeles Lakers"/>
    <n v="82"/>
    <n v="19705"/>
    <n v="3139"/>
    <n v="6980"/>
    <n v="0.45"/>
    <n v="774"/>
    <n v="2032"/>
    <n v="0.38100000000000001"/>
    <n v="2365"/>
    <n v="4948"/>
    <n v="0.47799999999999998"/>
    <n v="8442"/>
    <n v="-2916"/>
    <n v="0.29111747851002867"/>
    <s v="13-14"/>
    <x v="310"/>
  </r>
  <r>
    <n v="2014"/>
    <x v="10"/>
    <s v="Miami Heat"/>
    <n v="82"/>
    <n v="19880"/>
    <n v="3142"/>
    <n v="6272"/>
    <n v="0.501"/>
    <n v="665"/>
    <n v="1829"/>
    <n v="0.36399999999999999"/>
    <n v="2477"/>
    <n v="4443"/>
    <n v="0.55800000000000005"/>
    <n v="8380"/>
    <n v="-2614"/>
    <n v="0.29161352040816324"/>
    <s v="13-14"/>
    <x v="311"/>
  </r>
  <r>
    <n v="2014"/>
    <x v="10"/>
    <s v="Toronto Raptors"/>
    <n v="82"/>
    <n v="19955"/>
    <n v="2992"/>
    <n v="6718"/>
    <n v="0.44500000000000001"/>
    <n v="713"/>
    <n v="1917"/>
    <n v="0.372"/>
    <n v="2279"/>
    <n v="4801"/>
    <n v="0.47499999999999998"/>
    <n v="8305"/>
    <n v="-2884"/>
    <n v="0.28535278356653765"/>
    <s v="13-14"/>
    <x v="312"/>
  </r>
  <r>
    <n v="2014"/>
    <x v="10"/>
    <s v="Detroit Pistons"/>
    <n v="82"/>
    <n v="19780"/>
    <n v="3182"/>
    <n v="7124"/>
    <n v="0.44700000000000001"/>
    <n v="507"/>
    <n v="1580"/>
    <n v="0.32100000000000001"/>
    <n v="2675"/>
    <n v="5544"/>
    <n v="0.48299999999999998"/>
    <n v="8286"/>
    <n v="-3964"/>
    <n v="0.22178551375631667"/>
    <s v="13-14"/>
    <x v="313"/>
  </r>
  <r>
    <n v="2014"/>
    <x v="10"/>
    <s v="Atlanta Hawks"/>
    <n v="82"/>
    <n v="19830"/>
    <n v="3061"/>
    <n v="6688"/>
    <n v="0.45800000000000002"/>
    <n v="768"/>
    <n v="2116"/>
    <n v="0.36299999999999999"/>
    <n v="2293"/>
    <n v="4572"/>
    <n v="0.502"/>
    <n v="8282"/>
    <n v="-2456"/>
    <n v="0.31638755980861244"/>
    <s v="13-14"/>
    <x v="314"/>
  </r>
  <r>
    <n v="2014"/>
    <x v="10"/>
    <s v="Washington Wizards"/>
    <n v="82"/>
    <n v="20055"/>
    <n v="3177"/>
    <n v="6920"/>
    <n v="0.45900000000000002"/>
    <n v="647"/>
    <n v="1704"/>
    <n v="0.38"/>
    <n v="2530"/>
    <n v="5216"/>
    <n v="0.48499999999999999"/>
    <n v="8254"/>
    <n v="-3512"/>
    <n v="0.24624277456647398"/>
    <s v="13-14"/>
    <x v="315"/>
  </r>
  <r>
    <n v="2014"/>
    <x v="10"/>
    <s v="Sacramento Kings"/>
    <n v="82"/>
    <n v="19830"/>
    <n v="3026"/>
    <n v="6766"/>
    <n v="0.44700000000000001"/>
    <n v="491"/>
    <n v="1475"/>
    <n v="0.33300000000000002"/>
    <n v="2535"/>
    <n v="5291"/>
    <n v="0.47899999999999998"/>
    <n v="8241"/>
    <n v="-3816"/>
    <n v="0.21800177357375111"/>
    <s v="13-14"/>
    <x v="316"/>
  </r>
  <r>
    <n v="2014"/>
    <x v="10"/>
    <s v="New Orleans Pelicans"/>
    <n v="82"/>
    <n v="19855"/>
    <n v="3101"/>
    <n v="6761"/>
    <n v="0.45900000000000002"/>
    <n v="486"/>
    <n v="1303"/>
    <n v="0.373"/>
    <n v="2615"/>
    <n v="5458"/>
    <n v="0.47899999999999998"/>
    <n v="8177"/>
    <n v="-4155"/>
    <n v="0.1927229699748558"/>
    <s v="13-14"/>
    <x v="317"/>
  </r>
  <r>
    <n v="2014"/>
    <x v="10"/>
    <s v="Philadelphia 76ers"/>
    <n v="82"/>
    <n v="19855"/>
    <n v="3108"/>
    <n v="7150"/>
    <n v="0.435"/>
    <n v="577"/>
    <n v="1847"/>
    <n v="0.312"/>
    <n v="2531"/>
    <n v="5303"/>
    <n v="0.47699999999999998"/>
    <n v="8155"/>
    <n v="-3456"/>
    <n v="0.25832167832167829"/>
    <s v="13-14"/>
    <x v="318"/>
  </r>
  <r>
    <n v="2014"/>
    <x v="10"/>
    <s v="New York Knicks"/>
    <n v="82"/>
    <n v="19855"/>
    <n v="3027"/>
    <n v="6739"/>
    <n v="0.44900000000000001"/>
    <n v="759"/>
    <n v="2038"/>
    <n v="0.372"/>
    <n v="2268"/>
    <n v="4701"/>
    <n v="0.48199999999999998"/>
    <n v="8084"/>
    <n v="-2663"/>
    <n v="0.30241875649206112"/>
    <s v="13-14"/>
    <x v="319"/>
  </r>
  <r>
    <n v="2014"/>
    <x v="10"/>
    <s v="Brooklyn Nets"/>
    <n v="82"/>
    <n v="19880"/>
    <n v="2931"/>
    <n v="6391"/>
    <n v="0.45900000000000002"/>
    <n v="709"/>
    <n v="1922"/>
    <n v="0.36899999999999999"/>
    <n v="2222"/>
    <n v="4469"/>
    <n v="0.497"/>
    <n v="8079"/>
    <n v="-2547"/>
    <n v="0.3007354091691441"/>
    <s v="13-14"/>
    <x v="320"/>
  </r>
  <r>
    <n v="2014"/>
    <x v="10"/>
    <s v="Cleveland Cavaliers"/>
    <n v="82"/>
    <n v="19930"/>
    <n v="3036"/>
    <n v="6955"/>
    <n v="0.437"/>
    <n v="584"/>
    <n v="1640"/>
    <n v="0.35599999999999998"/>
    <n v="2452"/>
    <n v="5315"/>
    <n v="0.46100000000000002"/>
    <n v="8054"/>
    <n v="-3675"/>
    <n v="0.23580158159597411"/>
    <s v="13-14"/>
    <x v="321"/>
  </r>
  <r>
    <n v="2014"/>
    <x v="10"/>
    <s v="Charlotte Bobcats"/>
    <n v="82"/>
    <n v="19905"/>
    <n v="2976"/>
    <n v="6730"/>
    <n v="0.442"/>
    <n v="516"/>
    <n v="1471"/>
    <n v="0.35099999999999998"/>
    <n v="2460"/>
    <n v="5259"/>
    <n v="0.46800000000000003"/>
    <n v="7942"/>
    <n v="-3788"/>
    <n v="0.21857355126300149"/>
    <s v="13-14"/>
    <x v="322"/>
  </r>
  <r>
    <n v="2014"/>
    <x v="10"/>
    <s v="Indiana Pacers"/>
    <n v="82"/>
    <n v="19780"/>
    <n v="2949"/>
    <n v="6573"/>
    <n v="0.44900000000000001"/>
    <n v="550"/>
    <n v="1542"/>
    <n v="0.35699999999999998"/>
    <n v="2399"/>
    <n v="5031"/>
    <n v="0.47699999999999998"/>
    <n v="7933"/>
    <n v="-3489"/>
    <n v="0.23459607485166589"/>
    <s v="13-14"/>
    <x v="323"/>
  </r>
  <r>
    <n v="2014"/>
    <x v="10"/>
    <s v="Orlando Magic"/>
    <n v="82"/>
    <n v="19955"/>
    <n v="3022"/>
    <n v="6784"/>
    <n v="0.44500000000000001"/>
    <n v="563"/>
    <n v="1596"/>
    <n v="0.35299999999999998"/>
    <n v="2459"/>
    <n v="5188"/>
    <n v="0.47399999999999998"/>
    <n v="7914"/>
    <n v="-3592"/>
    <n v="0.23525943396226415"/>
    <s v="13-14"/>
    <x v="324"/>
  </r>
  <r>
    <n v="2014"/>
    <x v="10"/>
    <s v="Boston Celtics"/>
    <n v="82"/>
    <n v="19730"/>
    <n v="2996"/>
    <n v="6883"/>
    <n v="0.435"/>
    <n v="575"/>
    <n v="1729"/>
    <n v="0.33300000000000002"/>
    <n v="2421"/>
    <n v="5154"/>
    <n v="0.47"/>
    <n v="7892"/>
    <n v="-3425"/>
    <n v="0.25119860525933457"/>
    <s v="13-14"/>
    <x v="325"/>
  </r>
  <r>
    <n v="2014"/>
    <x v="10"/>
    <s v="Memphis Grizzlies"/>
    <n v="82"/>
    <n v="19805"/>
    <n v="3122"/>
    <n v="6723"/>
    <n v="0.46400000000000002"/>
    <n v="405"/>
    <n v="1147"/>
    <n v="0.35299999999999998"/>
    <n v="2717"/>
    <n v="5576"/>
    <n v="0.48699999999999999"/>
    <n v="7884"/>
    <n v="-4429"/>
    <n v="0.17060835936337945"/>
    <s v="13-14"/>
    <x v="326"/>
  </r>
  <r>
    <n v="2014"/>
    <x v="10"/>
    <s v="Milwaukee Bucks"/>
    <n v="82"/>
    <n v="19880"/>
    <n v="2952"/>
    <n v="6737"/>
    <n v="0.438"/>
    <n v="548"/>
    <n v="1553"/>
    <n v="0.35299999999999998"/>
    <n v="2404"/>
    <n v="5184"/>
    <n v="0.46400000000000002"/>
    <n v="7829"/>
    <n v="-3631"/>
    <n v="0.23051803473356094"/>
    <s v="13-14"/>
    <x v="327"/>
  </r>
  <r>
    <n v="2014"/>
    <x v="10"/>
    <s v="Utah Jazz"/>
    <n v="82"/>
    <n v="19780"/>
    <n v="2951"/>
    <n v="6652"/>
    <n v="0.44400000000000001"/>
    <n v="543"/>
    <n v="1577"/>
    <n v="0.34399999999999997"/>
    <n v="2408"/>
    <n v="5075"/>
    <n v="0.47399999999999998"/>
    <n v="7791"/>
    <n v="-3498"/>
    <n v="0.23707155742633795"/>
    <s v="13-14"/>
    <x v="328"/>
  </r>
  <r>
    <n v="2014"/>
    <x v="10"/>
    <s v="Chicago Bulls"/>
    <n v="82"/>
    <n v="19930"/>
    <n v="2843"/>
    <n v="6577"/>
    <n v="0.432"/>
    <n v="508"/>
    <n v="1459"/>
    <n v="0.34799999999999998"/>
    <n v="2335"/>
    <n v="5118"/>
    <n v="0.45600000000000002"/>
    <n v="7680"/>
    <n v="-3659"/>
    <n v="0.22183366276417821"/>
    <s v="13-14"/>
    <x v="329"/>
  </r>
  <r>
    <n v="2013"/>
    <x v="11"/>
    <s v="Denver Nuggets"/>
    <n v="82"/>
    <n v="19905"/>
    <n v="3339"/>
    <n v="6983"/>
    <n v="0.47799999999999998"/>
    <n v="521"/>
    <n v="1518"/>
    <n v="0.34300000000000003"/>
    <n v="2818"/>
    <n v="5465"/>
    <n v="0.51600000000000001"/>
    <n v="8704"/>
    <n v="-3947"/>
    <n v="0.2173850780466848"/>
    <s v="12-13"/>
    <x v="330"/>
  </r>
  <r>
    <n v="2013"/>
    <x v="11"/>
    <s v="Houston Rockets"/>
    <n v="82"/>
    <n v="19780"/>
    <n v="3124"/>
    <n v="6782"/>
    <n v="0.46100000000000002"/>
    <n v="867"/>
    <n v="2369"/>
    <n v="0.36599999999999999"/>
    <n v="2257"/>
    <n v="4413"/>
    <n v="0.51100000000000001"/>
    <n v="8688"/>
    <n v="-2044"/>
    <n v="0.3493069890887644"/>
    <s v="12-13"/>
    <x v="331"/>
  </r>
  <r>
    <n v="2013"/>
    <x v="11"/>
    <s v="Oklahoma City Thunder"/>
    <n v="82"/>
    <n v="19830"/>
    <n v="3126"/>
    <n v="6504"/>
    <n v="0.48099999999999998"/>
    <n v="598"/>
    <n v="1588"/>
    <n v="0.377"/>
    <n v="2528"/>
    <n v="4916"/>
    <n v="0.51400000000000001"/>
    <n v="8669"/>
    <n v="-3328"/>
    <n v="0.24415744157441574"/>
    <s v="12-13"/>
    <x v="332"/>
  </r>
  <r>
    <n v="2013"/>
    <x v="11"/>
    <s v="San Antonio Spurs"/>
    <n v="82"/>
    <n v="19880"/>
    <n v="3210"/>
    <n v="6675"/>
    <n v="0.48099999999999998"/>
    <n v="663"/>
    <n v="1764"/>
    <n v="0.376"/>
    <n v="2547"/>
    <n v="4911"/>
    <n v="0.51900000000000002"/>
    <n v="8448"/>
    <n v="-3147"/>
    <n v="0.26426966292134829"/>
    <s v="12-13"/>
    <x v="333"/>
  </r>
  <r>
    <n v="2013"/>
    <x v="11"/>
    <s v="Miami Heat"/>
    <n v="82"/>
    <n v="19880"/>
    <n v="3148"/>
    <n v="6348"/>
    <n v="0.496"/>
    <n v="717"/>
    <n v="1809"/>
    <n v="0.39600000000000002"/>
    <n v="2431"/>
    <n v="4539"/>
    <n v="0.53600000000000003"/>
    <n v="8436"/>
    <n v="-2730"/>
    <n v="0.28497164461247637"/>
    <s v="12-13"/>
    <x v="334"/>
  </r>
  <r>
    <n v="2013"/>
    <x v="11"/>
    <s v="Los Angeles Lakers"/>
    <n v="82"/>
    <n v="19755"/>
    <n v="3041"/>
    <n v="6640"/>
    <n v="0.45800000000000002"/>
    <n v="715"/>
    <n v="2015"/>
    <n v="0.35499999999999998"/>
    <n v="2326"/>
    <n v="4625"/>
    <n v="0.503"/>
    <n v="8381"/>
    <n v="-2610"/>
    <n v="0.30346385542168675"/>
    <s v="12-13"/>
    <x v="335"/>
  </r>
  <r>
    <n v="2013"/>
    <x v="11"/>
    <s v="Golden State Warriors"/>
    <n v="82"/>
    <n v="19805"/>
    <n v="3130"/>
    <n v="6840"/>
    <n v="0.45800000000000002"/>
    <n v="658"/>
    <n v="1632"/>
    <n v="0.40300000000000002"/>
    <n v="2472"/>
    <n v="5208"/>
    <n v="0.47499999999999998"/>
    <n v="8296"/>
    <n v="-3576"/>
    <n v="0.23859649122807017"/>
    <s v="12-13"/>
    <x v="336"/>
  </r>
  <r>
    <n v="2013"/>
    <x v="11"/>
    <s v="Dallas Mavericks"/>
    <n v="82"/>
    <n v="19980"/>
    <n v="3182"/>
    <n v="6892"/>
    <n v="0.46200000000000002"/>
    <n v="606"/>
    <n v="1628"/>
    <n v="0.372"/>
    <n v="2576"/>
    <n v="5264"/>
    <n v="0.48899999999999999"/>
    <n v="8293"/>
    <n v="-3636"/>
    <n v="0.23621590249564714"/>
    <s v="12-13"/>
    <x v="337"/>
  </r>
  <r>
    <n v="2013"/>
    <x v="11"/>
    <s v="Los Angeles Clippers"/>
    <n v="82"/>
    <n v="19730"/>
    <n v="3160"/>
    <n v="6608"/>
    <n v="0.47799999999999998"/>
    <n v="627"/>
    <n v="1752"/>
    <n v="0.35799999999999998"/>
    <n v="2533"/>
    <n v="4856"/>
    <n v="0.52200000000000002"/>
    <n v="8289"/>
    <n v="-3104"/>
    <n v="0.26513317191283292"/>
    <s v="12-13"/>
    <x v="338"/>
  </r>
  <r>
    <n v="2013"/>
    <x v="11"/>
    <s v="Sacramento Kings"/>
    <n v="82"/>
    <n v="19830"/>
    <n v="3086"/>
    <n v="6904"/>
    <n v="0.44700000000000001"/>
    <n v="610"/>
    <n v="1681"/>
    <n v="0.36299999999999999"/>
    <n v="2476"/>
    <n v="5223"/>
    <n v="0.47399999999999998"/>
    <n v="8219"/>
    <n v="-3542"/>
    <n v="0.24348203939745075"/>
    <s v="12-13"/>
    <x v="339"/>
  </r>
  <r>
    <n v="2013"/>
    <x v="11"/>
    <s v="New York Knicks"/>
    <n v="82"/>
    <n v="19730"/>
    <n v="2996"/>
    <n v="6689"/>
    <n v="0.44800000000000001"/>
    <n v="891"/>
    <n v="2371"/>
    <n v="0.376"/>
    <n v="2105"/>
    <n v="4318"/>
    <n v="0.48699999999999999"/>
    <n v="8196"/>
    <n v="-1947"/>
    <n v="0.35446255045597247"/>
    <s v="12-13"/>
    <x v="340"/>
  </r>
  <r>
    <n v="2013"/>
    <x v="11"/>
    <s v="Milwaukee Bucks"/>
    <n v="82"/>
    <n v="19830"/>
    <n v="3128"/>
    <n v="7197"/>
    <n v="0.435"/>
    <n v="601"/>
    <n v="1670"/>
    <n v="0.36"/>
    <n v="2527"/>
    <n v="5527"/>
    <n v="0.45700000000000002"/>
    <n v="8108"/>
    <n v="-3857"/>
    <n v="0.23204112824788106"/>
    <s v="12-13"/>
    <x v="341"/>
  </r>
  <r>
    <n v="2013"/>
    <x v="11"/>
    <s v="Utah Jazz"/>
    <n v="82"/>
    <n v="19880"/>
    <n v="3046"/>
    <n v="6710"/>
    <n v="0.45400000000000001"/>
    <n v="507"/>
    <n v="1385"/>
    <n v="0.36599999999999999"/>
    <n v="2539"/>
    <n v="5325"/>
    <n v="0.47699999999999998"/>
    <n v="8038"/>
    <n v="-3940"/>
    <n v="0.20640834575260805"/>
    <s v="12-13"/>
    <x v="342"/>
  </r>
  <r>
    <n v="2013"/>
    <x v="11"/>
    <s v="Atlanta Hawks"/>
    <n v="82"/>
    <n v="19855"/>
    <n v="3084"/>
    <n v="6644"/>
    <n v="0.46400000000000002"/>
    <n v="706"/>
    <n v="1901"/>
    <n v="0.371"/>
    <n v="2378"/>
    <n v="4743"/>
    <n v="0.501"/>
    <n v="8032"/>
    <n v="-2842"/>
    <n v="0.2861228175797712"/>
    <s v="12-13"/>
    <x v="343"/>
  </r>
  <r>
    <n v="2013"/>
    <x v="11"/>
    <s v="Portland Trail Blazers"/>
    <n v="82"/>
    <n v="19855"/>
    <n v="3009"/>
    <n v="6715"/>
    <n v="0.44800000000000001"/>
    <n v="673"/>
    <n v="1904"/>
    <n v="0.35299999999999998"/>
    <n v="2336"/>
    <n v="4811"/>
    <n v="0.48599999999999999"/>
    <n v="7995"/>
    <n v="-2907"/>
    <n v="0.28354430379746837"/>
    <s v="12-13"/>
    <x v="344"/>
  </r>
  <r>
    <n v="2013"/>
    <x v="11"/>
    <s v="Toronto Raptors"/>
    <n v="82"/>
    <n v="19980"/>
    <n v="2979"/>
    <n v="6685"/>
    <n v="0.44600000000000001"/>
    <n v="571"/>
    <n v="1665"/>
    <n v="0.34300000000000003"/>
    <n v="2408"/>
    <n v="5020"/>
    <n v="0.48"/>
    <n v="7971"/>
    <n v="-3355"/>
    <n v="0.24906507105459985"/>
    <s v="12-13"/>
    <x v="345"/>
  </r>
  <r>
    <n v="2013"/>
    <x v="11"/>
    <s v="Brooklyn Nets"/>
    <n v="82"/>
    <n v="19855"/>
    <n v="2942"/>
    <n v="6544"/>
    <n v="0.45"/>
    <n v="628"/>
    <n v="1760"/>
    <n v="0.35699999999999998"/>
    <n v="2314"/>
    <n v="4784"/>
    <n v="0.48399999999999999"/>
    <n v="7944"/>
    <n v="-3024"/>
    <n v="0.26894865525672373"/>
    <s v="12-13"/>
    <x v="346"/>
  </r>
  <r>
    <n v="2013"/>
    <x v="11"/>
    <s v="Cleveland Cavaliers"/>
    <n v="82"/>
    <n v="19730"/>
    <n v="2993"/>
    <n v="6901"/>
    <n v="0.434"/>
    <n v="547"/>
    <n v="1581"/>
    <n v="0.34599999999999997"/>
    <n v="2446"/>
    <n v="5320"/>
    <n v="0.46"/>
    <n v="7913"/>
    <n v="-3739"/>
    <n v="0.22909723228517606"/>
    <s v="12-13"/>
    <x v="347"/>
  </r>
  <r>
    <n v="2013"/>
    <x v="11"/>
    <s v="Minnesota Timberwolves"/>
    <n v="82"/>
    <n v="19730"/>
    <n v="2943"/>
    <n v="6702"/>
    <n v="0.439"/>
    <n v="450"/>
    <n v="1475"/>
    <n v="0.30499999999999999"/>
    <n v="2493"/>
    <n v="5227"/>
    <n v="0.47699999999999998"/>
    <n v="7851"/>
    <n v="-3752"/>
    <n v="0.22008355714712027"/>
    <s v="12-13"/>
    <x v="348"/>
  </r>
  <r>
    <n v="2013"/>
    <x v="11"/>
    <s v="Boston Celtics"/>
    <n v="81"/>
    <n v="19840"/>
    <n v="3001"/>
    <n v="6459"/>
    <n v="0.46500000000000002"/>
    <n v="498"/>
    <n v="1390"/>
    <n v="0.35799999999999998"/>
    <n v="2503"/>
    <n v="5069"/>
    <n v="0.49399999999999999"/>
    <n v="7818"/>
    <n v="-3679"/>
    <n v="0.21520359188728905"/>
    <s v="12-13"/>
    <x v="349"/>
  </r>
  <r>
    <n v="2013"/>
    <x v="11"/>
    <s v="Phoenix Suns"/>
    <n v="82"/>
    <n v="19805"/>
    <n v="3061"/>
    <n v="6917"/>
    <n v="0.443"/>
    <n v="480"/>
    <n v="1455"/>
    <n v="0.33"/>
    <n v="2581"/>
    <n v="5462"/>
    <n v="0.47299999999999998"/>
    <n v="7805"/>
    <n v="-4007"/>
    <n v="0.21035130837068092"/>
    <s v="12-13"/>
    <x v="350"/>
  </r>
  <r>
    <n v="2013"/>
    <x v="11"/>
    <s v="Detroit Pistons"/>
    <n v="82"/>
    <n v="19805"/>
    <n v="2979"/>
    <n v="6638"/>
    <n v="0.44900000000000001"/>
    <n v="513"/>
    <n v="1440"/>
    <n v="0.35599999999999998"/>
    <n v="2466"/>
    <n v="5198"/>
    <n v="0.47399999999999998"/>
    <n v="7778"/>
    <n v="-3758"/>
    <n v="0.21693281108767701"/>
    <s v="12-13"/>
    <x v="351"/>
  </r>
  <r>
    <n v="2013"/>
    <x v="11"/>
    <s v="Orlando Magic"/>
    <n v="82"/>
    <n v="19780"/>
    <n v="3093"/>
    <n v="6904"/>
    <n v="0.44800000000000001"/>
    <n v="506"/>
    <n v="1537"/>
    <n v="0.32900000000000001"/>
    <n v="2587"/>
    <n v="5367"/>
    <n v="0.48199999999999998"/>
    <n v="7718"/>
    <n v="-3830"/>
    <n v="0.22262456546929316"/>
    <s v="12-13"/>
    <x v="352"/>
  </r>
  <r>
    <n v="2013"/>
    <x v="11"/>
    <s v="New Orleans Hornets"/>
    <n v="82"/>
    <n v="19780"/>
    <n v="2955"/>
    <n v="6589"/>
    <n v="0.44800000000000001"/>
    <n v="535"/>
    <n v="1474"/>
    <n v="0.36299999999999999"/>
    <n v="2420"/>
    <n v="5115"/>
    <n v="0.47299999999999998"/>
    <n v="7714"/>
    <n v="-3641"/>
    <n v="0.22370617696160267"/>
    <s v="12-13"/>
    <x v="353"/>
  </r>
  <r>
    <n v="2013"/>
    <x v="11"/>
    <s v="Indiana Pacers"/>
    <n v="81"/>
    <n v="19590"/>
    <n v="2845"/>
    <n v="6525"/>
    <n v="0.436"/>
    <n v="555"/>
    <n v="1599"/>
    <n v="0.34699999999999998"/>
    <n v="2290"/>
    <n v="4926"/>
    <n v="0.46500000000000002"/>
    <n v="7674"/>
    <n v="-3327"/>
    <n v="0.2450574712643678"/>
    <s v="12-13"/>
    <x v="354"/>
  </r>
  <r>
    <n v="2013"/>
    <x v="11"/>
    <s v="Charlotte Bobcats"/>
    <n v="82"/>
    <n v="19805"/>
    <n v="2823"/>
    <n v="6649"/>
    <n v="0.42499999999999999"/>
    <n v="469"/>
    <n v="1399"/>
    <n v="0.33500000000000002"/>
    <n v="2354"/>
    <n v="5250"/>
    <n v="0.44800000000000001"/>
    <n v="7661"/>
    <n v="-3851"/>
    <n v="0.21040758008723115"/>
    <s v="12-13"/>
    <x v="355"/>
  </r>
  <r>
    <n v="2013"/>
    <x v="11"/>
    <s v="Memphis Grizzlies"/>
    <n v="82"/>
    <n v="19805"/>
    <n v="2964"/>
    <n v="6679"/>
    <n v="0.44400000000000001"/>
    <n v="382"/>
    <n v="1107"/>
    <n v="0.34499999999999997"/>
    <n v="2582"/>
    <n v="5572"/>
    <n v="0.46300000000000002"/>
    <n v="7659"/>
    <n v="-4465"/>
    <n v="0.16574337475670012"/>
    <s v="12-13"/>
    <x v="356"/>
  </r>
  <r>
    <n v="2013"/>
    <x v="11"/>
    <s v="Washington Wizards"/>
    <n v="82"/>
    <n v="19855"/>
    <n v="2910"/>
    <n v="6693"/>
    <n v="0.435"/>
    <n v="545"/>
    <n v="1495"/>
    <n v="0.36499999999999999"/>
    <n v="2365"/>
    <n v="5198"/>
    <n v="0.45500000000000002"/>
    <n v="7644"/>
    <n v="-3703"/>
    <n v="0.22336769759450173"/>
    <s v="12-13"/>
    <x v="357"/>
  </r>
  <r>
    <n v="2013"/>
    <x v="11"/>
    <s v="Chicago Bulls"/>
    <n v="82"/>
    <n v="19830"/>
    <n v="2926"/>
    <n v="6698"/>
    <n v="0.437"/>
    <n v="446"/>
    <n v="1265"/>
    <n v="0.35299999999999998"/>
    <n v="2480"/>
    <n v="5433"/>
    <n v="0.45600000000000002"/>
    <n v="7641"/>
    <n v="-4168"/>
    <n v="0.18886234696924456"/>
    <s v="12-13"/>
    <x v="358"/>
  </r>
  <r>
    <n v="2012"/>
    <x v="11"/>
    <s v="Philadelphia 76ers"/>
    <n v="82"/>
    <n v="19755"/>
    <n v="3059"/>
    <n v="6895"/>
    <n v="0.44400000000000001"/>
    <n v="518"/>
    <n v="1438"/>
    <n v="0.36"/>
    <n v="2541"/>
    <n v="5457"/>
    <n v="0.46600000000000003"/>
    <n v="7640"/>
    <n v="-4019"/>
    <n v="0.20855692530819434"/>
    <s v="12-13"/>
    <x v="359"/>
  </r>
  <r>
    <n v="2012"/>
    <x v="12"/>
    <s v="Denver Nuggets"/>
    <n v="66"/>
    <n v="16040"/>
    <n v="2572"/>
    <n v="5404"/>
    <n v="0.47599999999999998"/>
    <n v="435"/>
    <n v="1311"/>
    <n v="0.33200000000000002"/>
    <n v="2137"/>
    <n v="4093"/>
    <n v="0.52200000000000002"/>
    <n v="6872"/>
    <n v="-2782"/>
    <n v="0.24259807549962992"/>
    <s v="11-12"/>
    <x v="360"/>
  </r>
  <r>
    <n v="2012"/>
    <x v="12"/>
    <s v="San Antonio Spurs"/>
    <n v="66"/>
    <n v="15940"/>
    <n v="2611"/>
    <n v="5463"/>
    <n v="0.47799999999999998"/>
    <n v="552"/>
    <n v="1405"/>
    <n v="0.39300000000000002"/>
    <n v="2059"/>
    <n v="4058"/>
    <n v="0.50700000000000001"/>
    <n v="6841"/>
    <n v="-2653"/>
    <n v="0.25718469705290131"/>
    <s v="11-12"/>
    <x v="361"/>
  </r>
  <r>
    <n v="2012"/>
    <x v="12"/>
    <s v="Oklahoma City Thunder"/>
    <n v="66"/>
    <n v="15990"/>
    <n v="2462"/>
    <n v="5229"/>
    <n v="0.47099999999999997"/>
    <n v="472"/>
    <n v="1317"/>
    <n v="0.35799999999999998"/>
    <n v="1990"/>
    <n v="3912"/>
    <n v="0.50900000000000001"/>
    <n v="6802"/>
    <n v="-2595"/>
    <n v="0.25186460126219162"/>
    <s v="11-12"/>
    <x v="362"/>
  </r>
  <r>
    <n v="2012"/>
    <x v="12"/>
    <s v="Utah Jazz"/>
    <n v="66"/>
    <n v="16165"/>
    <n v="2523"/>
    <n v="5531"/>
    <n v="0.45600000000000002"/>
    <n v="273"/>
    <n v="845"/>
    <n v="0.32300000000000001"/>
    <n v="2250"/>
    <n v="4686"/>
    <n v="0.48"/>
    <n v="6577"/>
    <n v="-3841"/>
    <n v="0.15277526667871993"/>
    <s v="11-12"/>
    <x v="363"/>
  </r>
  <r>
    <n v="2012"/>
    <x v="12"/>
    <s v="Milwaukee Bucks"/>
    <n v="66"/>
    <n v="15865"/>
    <n v="2502"/>
    <n v="5652"/>
    <n v="0.443"/>
    <n v="436"/>
    <n v="1265"/>
    <n v="0.34499999999999997"/>
    <n v="2066"/>
    <n v="4387"/>
    <n v="0.47099999999999997"/>
    <n v="6535"/>
    <n v="-3122"/>
    <n v="0.2238145789101203"/>
    <s v="11-12"/>
    <x v="364"/>
  </r>
  <r>
    <n v="2012"/>
    <x v="12"/>
    <s v="Sacramento Kings"/>
    <n v="66"/>
    <n v="15915"/>
    <n v="2490"/>
    <n v="5712"/>
    <n v="0.436"/>
    <n v="411"/>
    <n v="1301"/>
    <n v="0.316"/>
    <n v="2079"/>
    <n v="4411"/>
    <n v="0.47099999999999997"/>
    <n v="6518"/>
    <n v="-3110"/>
    <n v="0.22776610644257703"/>
    <s v="11-12"/>
    <x v="365"/>
  </r>
  <r>
    <n v="2012"/>
    <x v="12"/>
    <s v="Miami Heat"/>
    <n v="66"/>
    <n v="16040"/>
    <n v="2446"/>
    <n v="5212"/>
    <n v="0.46899999999999997"/>
    <n v="370"/>
    <n v="1030"/>
    <n v="0.35899999999999999"/>
    <n v="2076"/>
    <n v="4182"/>
    <n v="0.496"/>
    <n v="6500"/>
    <n v="-3152"/>
    <n v="0.19762087490406754"/>
    <s v="11-12"/>
    <x v="366"/>
  </r>
  <r>
    <n v="2012"/>
    <x v="12"/>
    <s v="Phoenix Suns"/>
    <n v="66"/>
    <n v="15840"/>
    <n v="2495"/>
    <n v="5445"/>
    <n v="0.45800000000000002"/>
    <n v="444"/>
    <n v="1295"/>
    <n v="0.34300000000000003"/>
    <n v="2051"/>
    <n v="4150"/>
    <n v="0.49399999999999999"/>
    <n v="6492"/>
    <n v="-2855"/>
    <n v="0.23783287419651056"/>
    <s v="11-12"/>
    <x v="367"/>
  </r>
  <r>
    <n v="2012"/>
    <x v="12"/>
    <s v="Houston Rockets"/>
    <n v="66"/>
    <n v="16065"/>
    <n v="2489"/>
    <n v="5543"/>
    <n v="0.44900000000000001"/>
    <n v="478"/>
    <n v="1330"/>
    <n v="0.35899999999999999"/>
    <n v="2011"/>
    <n v="4213"/>
    <n v="0.47699999999999998"/>
    <n v="6474"/>
    <n v="-2883"/>
    <n v="0.23994226952913586"/>
    <s v="11-12"/>
    <x v="368"/>
  </r>
  <r>
    <n v="2012"/>
    <x v="12"/>
    <s v="Minnesota Timberwolves"/>
    <n v="66"/>
    <n v="15940"/>
    <n v="2355"/>
    <n v="5434"/>
    <n v="0.433"/>
    <n v="473"/>
    <n v="1423"/>
    <n v="0.33200000000000002"/>
    <n v="1882"/>
    <n v="4011"/>
    <n v="0.46899999999999997"/>
    <n v="6464"/>
    <n v="-2588"/>
    <n v="0.2618697092381303"/>
    <s v="11-12"/>
    <x v="369"/>
  </r>
  <r>
    <n v="2012"/>
    <x v="12"/>
    <s v="New York Knicks"/>
    <n v="66"/>
    <n v="15940"/>
    <n v="2365"/>
    <n v="5335"/>
    <n v="0.443"/>
    <n v="517"/>
    <n v="1538"/>
    <n v="0.33600000000000002"/>
    <n v="1848"/>
    <n v="3797"/>
    <n v="0.48699999999999999"/>
    <n v="6458"/>
    <n v="-2259"/>
    <n v="0.28828491096532333"/>
    <s v="11-12"/>
    <x v="370"/>
  </r>
  <r>
    <n v="2012"/>
    <x v="12"/>
    <s v="Golden State Warriors"/>
    <n v="66"/>
    <n v="15915"/>
    <n v="2489"/>
    <n v="5443"/>
    <n v="0.45700000000000002"/>
    <n v="524"/>
    <n v="1351"/>
    <n v="0.38800000000000001"/>
    <n v="1965"/>
    <n v="4092"/>
    <n v="0.48"/>
    <n v="6453"/>
    <n v="-2741"/>
    <n v="0.24820870843284953"/>
    <s v="11-12"/>
    <x v="371"/>
  </r>
  <r>
    <n v="2012"/>
    <x v="12"/>
    <s v="Indiana Pacers"/>
    <n v="66"/>
    <n v="15990"/>
    <n v="2354"/>
    <n v="5375"/>
    <n v="0.438"/>
    <n v="392"/>
    <n v="1064"/>
    <n v="0.36799999999999999"/>
    <n v="1962"/>
    <n v="4311"/>
    <n v="0.45500000000000002"/>
    <n v="6449"/>
    <n v="-3247"/>
    <n v="0.19795348837209303"/>
    <s v="11-12"/>
    <x v="372"/>
  </r>
  <r>
    <n v="2012"/>
    <x v="12"/>
    <s v="Los Angeles Clippers"/>
    <n v="66"/>
    <n v="15965"/>
    <n v="2439"/>
    <n v="5366"/>
    <n v="0.45500000000000002"/>
    <n v="514"/>
    <n v="1441"/>
    <n v="0.35699999999999998"/>
    <n v="1925"/>
    <n v="3925"/>
    <n v="0.49"/>
    <n v="6438"/>
    <n v="-2484"/>
    <n v="0.26854267610883342"/>
    <s v="11-12"/>
    <x v="373"/>
  </r>
  <r>
    <n v="2012"/>
    <x v="12"/>
    <s v="Los Angeles Lakers"/>
    <n v="66"/>
    <n v="16065"/>
    <n v="2429"/>
    <n v="5319"/>
    <n v="0.45700000000000002"/>
    <n v="362"/>
    <n v="1112"/>
    <n v="0.32600000000000001"/>
    <n v="2067"/>
    <n v="4207"/>
    <n v="0.49099999999999999"/>
    <n v="6422"/>
    <n v="-3095"/>
    <n v="0.2090618537319045"/>
    <s v="11-12"/>
    <x v="374"/>
  </r>
  <r>
    <n v="2012"/>
    <x v="12"/>
    <s v="Portland Trail Blazers"/>
    <n v="66"/>
    <n v="15965"/>
    <n v="2402"/>
    <n v="5417"/>
    <n v="0.443"/>
    <n v="478"/>
    <n v="1382"/>
    <n v="0.34599999999999997"/>
    <n v="1924"/>
    <n v="4035"/>
    <n v="0.47699999999999998"/>
    <n v="6415"/>
    <n v="-2653"/>
    <n v="0.25512276167620457"/>
    <s v="11-12"/>
    <x v="375"/>
  </r>
  <r>
    <n v="2012"/>
    <x v="12"/>
    <s v="Atlanta Hawks"/>
    <n v="66"/>
    <n v="16165"/>
    <n v="2429"/>
    <n v="5348"/>
    <n v="0.45400000000000001"/>
    <n v="492"/>
    <n v="1330"/>
    <n v="0.37"/>
    <n v="1937"/>
    <n v="4018"/>
    <n v="0.48199999999999998"/>
    <n v="6375"/>
    <n v="-2688"/>
    <n v="0.2486910994764398"/>
    <s v="11-12"/>
    <x v="376"/>
  </r>
  <r>
    <n v="2012"/>
    <x v="12"/>
    <s v="Chicago Bulls"/>
    <n v="66"/>
    <n v="15940"/>
    <n v="2467"/>
    <n v="5462"/>
    <n v="0.45200000000000001"/>
    <n v="419"/>
    <n v="1117"/>
    <n v="0.375"/>
    <n v="2048"/>
    <n v="4345"/>
    <n v="0.47099999999999997"/>
    <n v="6359"/>
    <n v="-3228"/>
    <n v="0.20450384474551447"/>
    <s v="11-12"/>
    <x v="377"/>
  </r>
  <r>
    <n v="2012"/>
    <x v="12"/>
    <s v="Dallas Mavericks"/>
    <n v="66"/>
    <n v="16065"/>
    <n v="2398"/>
    <n v="5412"/>
    <n v="0.443"/>
    <n v="497"/>
    <n v="1464"/>
    <n v="0.33900000000000002"/>
    <n v="1901"/>
    <n v="3948"/>
    <n v="0.48199999999999998"/>
    <n v="6322"/>
    <n v="-2484"/>
    <n v="0.270509977827051"/>
    <s v="11-12"/>
    <x v="378"/>
  </r>
  <r>
    <n v="2012"/>
    <x v="12"/>
    <s v="Memphis Grizzlies"/>
    <n v="66"/>
    <n v="15940"/>
    <n v="2425"/>
    <n v="5422"/>
    <n v="0.44700000000000001"/>
    <n v="277"/>
    <n v="849"/>
    <n v="0.32600000000000001"/>
    <n v="2148"/>
    <n v="4573"/>
    <n v="0.47"/>
    <n v="6269"/>
    <n v="-3724"/>
    <n v="0.15658428624123941"/>
    <s v="11-12"/>
    <x v="379"/>
  </r>
  <r>
    <n v="2012"/>
    <x v="12"/>
    <s v="Orlando Magic"/>
    <n v="66"/>
    <n v="15965"/>
    <n v="2275"/>
    <n v="5162"/>
    <n v="0.441"/>
    <n v="670"/>
    <n v="1785"/>
    <n v="0.375"/>
    <n v="1605"/>
    <n v="3377"/>
    <n v="0.47499999999999998"/>
    <n v="6215"/>
    <n v="-1592"/>
    <n v="0.34579620302208447"/>
    <s v="11-12"/>
    <x v="380"/>
  </r>
  <r>
    <n v="2012"/>
    <x v="12"/>
    <s v="Washington Wizards"/>
    <n v="66"/>
    <n v="15865"/>
    <n v="2414"/>
    <n v="5475"/>
    <n v="0.441"/>
    <n v="344"/>
    <n v="1075"/>
    <n v="0.32"/>
    <n v="2070"/>
    <n v="4400"/>
    <n v="0.47"/>
    <n v="6180"/>
    <n v="-3325"/>
    <n v="0.19634703196347031"/>
    <s v="11-12"/>
    <x v="381"/>
  </r>
  <r>
    <n v="2012"/>
    <x v="12"/>
    <s v="Philadelphia 76ers"/>
    <n v="66"/>
    <n v="15915"/>
    <n v="2471"/>
    <n v="5516"/>
    <n v="0.44800000000000001"/>
    <n v="349"/>
    <n v="963"/>
    <n v="0.36199999999999999"/>
    <n v="2122"/>
    <n v="4553"/>
    <n v="0.46600000000000003"/>
    <n v="6180"/>
    <n v="-3590"/>
    <n v="0.17458303118201596"/>
    <s v="11-12"/>
    <x v="382"/>
  </r>
  <r>
    <n v="2012"/>
    <x v="12"/>
    <s v="New Jersey Nets"/>
    <n v="66"/>
    <n v="15890"/>
    <n v="2262"/>
    <n v="5320"/>
    <n v="0.42499999999999999"/>
    <n v="507"/>
    <n v="1481"/>
    <n v="0.34200000000000003"/>
    <n v="1755"/>
    <n v="3839"/>
    <n v="0.45700000000000002"/>
    <n v="6144"/>
    <n v="-2358"/>
    <n v="0.27838345864661657"/>
    <s v="11-12"/>
    <x v="383"/>
  </r>
  <r>
    <n v="2012"/>
    <x v="12"/>
    <s v="Cleveland Cavaliers"/>
    <n v="66"/>
    <n v="15965"/>
    <n v="2261"/>
    <n v="5360"/>
    <n v="0.42199999999999999"/>
    <n v="440"/>
    <n v="1273"/>
    <n v="0.34599999999999997"/>
    <n v="1821"/>
    <n v="4087"/>
    <n v="0.44600000000000001"/>
    <n v="6140"/>
    <n v="-2814"/>
    <n v="0.23749999999999999"/>
    <s v="11-12"/>
    <x v="384"/>
  </r>
  <r>
    <n v="2012"/>
    <x v="12"/>
    <s v="Boston Celtics"/>
    <n v="66"/>
    <n v="15940"/>
    <n v="2341"/>
    <n v="5086"/>
    <n v="0.46"/>
    <n v="363"/>
    <n v="988"/>
    <n v="0.36699999999999999"/>
    <n v="1978"/>
    <n v="4098"/>
    <n v="0.48299999999999998"/>
    <n v="6062"/>
    <n v="-3110"/>
    <n v="0.19425874950845459"/>
    <s v="11-12"/>
    <x v="385"/>
  </r>
  <r>
    <n v="2012"/>
    <x v="12"/>
    <s v="Detroit Pistons"/>
    <n v="66"/>
    <n v="15965"/>
    <n v="2291"/>
    <n v="5232"/>
    <n v="0.438"/>
    <n v="317"/>
    <n v="916"/>
    <n v="0.34599999999999997"/>
    <n v="1974"/>
    <n v="4316"/>
    <n v="0.45700000000000002"/>
    <n v="5997"/>
    <n v="-3400"/>
    <n v="0.17507645259938837"/>
    <s v="11-12"/>
    <x v="386"/>
  </r>
  <r>
    <n v="2012"/>
    <x v="12"/>
    <s v="Toronto Raptors"/>
    <n v="66"/>
    <n v="15965"/>
    <n v="2268"/>
    <n v="5154"/>
    <n v="0.44"/>
    <n v="365"/>
    <n v="1075"/>
    <n v="0.34"/>
    <n v="1903"/>
    <n v="4079"/>
    <n v="0.46700000000000003"/>
    <n v="5986"/>
    <n v="-3004"/>
    <n v="0.20857586340706247"/>
    <s v="11-12"/>
    <x v="387"/>
  </r>
  <r>
    <n v="2012"/>
    <x v="12"/>
    <s v="New Orleans Hornets"/>
    <n v="66"/>
    <n v="15940"/>
    <n v="2300"/>
    <n v="5103"/>
    <n v="0.45100000000000001"/>
    <n v="259"/>
    <n v="777"/>
    <n v="0.33300000000000002"/>
    <n v="2041"/>
    <n v="4326"/>
    <n v="0.47199999999999998"/>
    <n v="5916"/>
    <n v="-3549"/>
    <n v="0.15226337448559671"/>
    <s v="11-12"/>
    <x v="388"/>
  </r>
  <r>
    <n v="2012"/>
    <x v="12"/>
    <s v="Charlotte Bobcats"/>
    <n v="66"/>
    <n v="15890"/>
    <n v="2193"/>
    <n v="5293"/>
    <n v="0.41399999999999998"/>
    <n v="263"/>
    <n v="892"/>
    <n v="0.29499999999999998"/>
    <n v="1930"/>
    <n v="4401"/>
    <n v="0.439"/>
    <n v="5739"/>
    <n v="-3509"/>
    <n v="0.16852446627621387"/>
    <s v="11-12"/>
    <x v="389"/>
  </r>
  <r>
    <n v="2011"/>
    <x v="13"/>
    <s v="Denver Nuggets"/>
    <n v="82"/>
    <n v="19705"/>
    <n v="3145"/>
    <n v="6613"/>
    <n v="0.47599999999999998"/>
    <n v="662"/>
    <n v="1704"/>
    <n v="0.38800000000000001"/>
    <n v="2483"/>
    <n v="4909"/>
    <n v="0.50600000000000001"/>
    <n v="8811"/>
    <n v="-3205"/>
    <n v="0.25767427793739606"/>
    <s v="10-11"/>
    <x v="390"/>
  </r>
  <r>
    <n v="2011"/>
    <x v="13"/>
    <s v="New York Knicks"/>
    <n v="82"/>
    <n v="19780"/>
    <n v="3140"/>
    <n v="6867"/>
    <n v="0.45700000000000002"/>
    <n v="765"/>
    <n v="2081"/>
    <n v="0.36799999999999999"/>
    <n v="2375"/>
    <n v="4786"/>
    <n v="0.496"/>
    <n v="8734"/>
    <n v="-2705"/>
    <n v="0.30304354157565166"/>
    <s v="10-11"/>
    <x v="391"/>
  </r>
  <r>
    <n v="2011"/>
    <x v="13"/>
    <s v="Houston Rockets"/>
    <n v="82"/>
    <n v="19880"/>
    <n v="3170"/>
    <n v="6975"/>
    <n v="0.45400000000000001"/>
    <n v="677"/>
    <n v="1843"/>
    <n v="0.36699999999999999"/>
    <n v="2493"/>
    <n v="5132"/>
    <n v="0.48599999999999999"/>
    <n v="8685"/>
    <n v="-3289"/>
    <n v="0.2642293906810036"/>
    <s v="10-11"/>
    <x v="392"/>
  </r>
  <r>
    <n v="2011"/>
    <x v="13"/>
    <s v="Phoenix Suns"/>
    <n v="82"/>
    <n v="20005"/>
    <n v="3219"/>
    <n v="6844"/>
    <n v="0.47"/>
    <n v="701"/>
    <n v="1857"/>
    <n v="0.377"/>
    <n v="2518"/>
    <n v="4987"/>
    <n v="0.505"/>
    <n v="8611"/>
    <n v="-3130"/>
    <n v="0.27133255406195206"/>
    <s v="10-11"/>
    <x v="393"/>
  </r>
  <r>
    <n v="2011"/>
    <x v="13"/>
    <s v="Oklahoma City Thunder"/>
    <n v="82"/>
    <n v="20005"/>
    <n v="3066"/>
    <n v="6609"/>
    <n v="0.46400000000000002"/>
    <n v="487"/>
    <n v="1403"/>
    <n v="0.34699999999999998"/>
    <n v="2579"/>
    <n v="5206"/>
    <n v="0.495"/>
    <n v="8596"/>
    <n v="-3803"/>
    <n v="0.2122862762899077"/>
    <s v="10-11"/>
    <x v="394"/>
  </r>
  <r>
    <n v="2011"/>
    <x v="13"/>
    <s v="San Antonio Spurs"/>
    <n v="82"/>
    <n v="19780"/>
    <n v="3148"/>
    <n v="6628"/>
    <n v="0.47499999999999998"/>
    <n v="685"/>
    <n v="1727"/>
    <n v="0.39700000000000002"/>
    <n v="2463"/>
    <n v="4901"/>
    <n v="0.503"/>
    <n v="8502"/>
    <n v="-3174"/>
    <n v="0.26056125528062762"/>
    <s v="10-11"/>
    <x v="395"/>
  </r>
  <r>
    <n v="2011"/>
    <x v="13"/>
    <s v="Golden State Warriors"/>
    <n v="82"/>
    <n v="19830"/>
    <n v="3251"/>
    <n v="7047"/>
    <n v="0.46100000000000002"/>
    <n v="685"/>
    <n v="1749"/>
    <n v="0.39200000000000002"/>
    <n v="2566"/>
    <n v="5298"/>
    <n v="0.48399999999999999"/>
    <n v="8477"/>
    <n v="-3549"/>
    <n v="0.24819071945508728"/>
    <s v="10-11"/>
    <x v="396"/>
  </r>
  <r>
    <n v="2011"/>
    <x v="13"/>
    <s v="Miami Heat"/>
    <n v="82"/>
    <n v="19780"/>
    <n v="3031"/>
    <n v="6301"/>
    <n v="0.48099999999999998"/>
    <n v="547"/>
    <n v="1479"/>
    <n v="0.37"/>
    <n v="2484"/>
    <n v="4822"/>
    <n v="0.51500000000000001"/>
    <n v="8369"/>
    <n v="-3343"/>
    <n v="0.2347246468814474"/>
    <s v="10-11"/>
    <x v="397"/>
  </r>
  <r>
    <n v="2011"/>
    <x v="13"/>
    <s v="Los Angeles Lakers"/>
    <n v="82"/>
    <n v="19830"/>
    <n v="3128"/>
    <n v="6757"/>
    <n v="0.46300000000000002"/>
    <n v="524"/>
    <n v="1487"/>
    <n v="0.35199999999999998"/>
    <n v="2604"/>
    <n v="5270"/>
    <n v="0.49399999999999999"/>
    <n v="8321"/>
    <n v="-3783"/>
    <n v="0.22006807754920824"/>
    <s v="10-11"/>
    <x v="398"/>
  </r>
  <r>
    <n v="2011"/>
    <x v="13"/>
    <s v="Minnesota Timberwolves"/>
    <n v="82"/>
    <n v="19780"/>
    <n v="3090"/>
    <n v="7014"/>
    <n v="0.441"/>
    <n v="589"/>
    <n v="1565"/>
    <n v="0.376"/>
    <n v="2501"/>
    <n v="5449"/>
    <n v="0.45900000000000002"/>
    <n v="8288"/>
    <n v="-3884"/>
    <n v="0.22312517821499858"/>
    <s v="10-11"/>
    <x v="399"/>
  </r>
  <r>
    <n v="2011"/>
    <x v="13"/>
    <s v="Dallas Mavericks"/>
    <n v="82"/>
    <n v="19705"/>
    <n v="3069"/>
    <n v="6463"/>
    <n v="0.47499999999999998"/>
    <n v="645"/>
    <n v="1768"/>
    <n v="0.36499999999999999"/>
    <n v="2424"/>
    <n v="4695"/>
    <n v="0.51600000000000001"/>
    <n v="8220"/>
    <n v="-2927"/>
    <n v="0.27355717159213988"/>
    <s v="10-11"/>
    <x v="400"/>
  </r>
  <r>
    <n v="2011"/>
    <x v="13"/>
    <s v="Memphis Grizzlies"/>
    <n v="82"/>
    <n v="19880"/>
    <n v="3200"/>
    <n v="6801"/>
    <n v="0.47099999999999997"/>
    <n v="309"/>
    <n v="926"/>
    <n v="0.33400000000000002"/>
    <n v="2891"/>
    <n v="5875"/>
    <n v="0.49199999999999999"/>
    <n v="8195"/>
    <n v="-4949"/>
    <n v="0.13615644758123804"/>
    <s v="10-11"/>
    <x v="401"/>
  </r>
  <r>
    <n v="2011"/>
    <x v="13"/>
    <s v="Indiana Pacers"/>
    <n v="82"/>
    <n v="19780"/>
    <n v="3003"/>
    <n v="6787"/>
    <n v="0.442"/>
    <n v="585"/>
    <n v="1653"/>
    <n v="0.35399999999999998"/>
    <n v="2418"/>
    <n v="5134"/>
    <n v="0.47099999999999997"/>
    <n v="8183"/>
    <n v="-3481"/>
    <n v="0.24355385295417711"/>
    <s v="10-11"/>
    <x v="402"/>
  </r>
  <r>
    <n v="2011"/>
    <x v="13"/>
    <s v="Utah Jazz"/>
    <n v="82"/>
    <n v="19880"/>
    <n v="3064"/>
    <n v="6590"/>
    <n v="0.46500000000000002"/>
    <n v="435"/>
    <n v="1256"/>
    <n v="0.34599999999999997"/>
    <n v="2629"/>
    <n v="5334"/>
    <n v="0.49299999999999999"/>
    <n v="8153"/>
    <n v="-4078"/>
    <n v="0.1905918057663126"/>
    <s v="10-11"/>
    <x v="403"/>
  </r>
  <r>
    <n v="2011"/>
    <x v="13"/>
    <s v="Sacramento Kings"/>
    <n v="82"/>
    <n v="19855"/>
    <n v="3134"/>
    <n v="6979"/>
    <n v="0.44900000000000001"/>
    <n v="428"/>
    <n v="1277"/>
    <n v="0.33500000000000002"/>
    <n v="2706"/>
    <n v="5702"/>
    <n v="0.47499999999999998"/>
    <n v="8151"/>
    <n v="-4425"/>
    <n v="0.18297750394039261"/>
    <s v="10-11"/>
    <x v="404"/>
  </r>
  <r>
    <n v="2011"/>
    <x v="13"/>
    <s v="Orlando Magic"/>
    <n v="82"/>
    <n v="19830"/>
    <n v="2956"/>
    <n v="6411"/>
    <n v="0.46100000000000002"/>
    <n v="770"/>
    <n v="2103"/>
    <n v="0.36599999999999999"/>
    <n v="2186"/>
    <n v="4308"/>
    <n v="0.50700000000000001"/>
    <n v="8135"/>
    <n v="-2205"/>
    <n v="0.328029948525971"/>
    <s v="10-11"/>
    <x v="405"/>
  </r>
  <r>
    <n v="2011"/>
    <x v="13"/>
    <s v="Toronto Raptors"/>
    <n v="82"/>
    <n v="19780"/>
    <n v="3144"/>
    <n v="6755"/>
    <n v="0.46500000000000002"/>
    <n v="345"/>
    <n v="1091"/>
    <n v="0.316"/>
    <n v="2799"/>
    <n v="5664"/>
    <n v="0.49399999999999999"/>
    <n v="8124"/>
    <n v="-4573"/>
    <n v="0.1615099925980755"/>
    <s v="10-11"/>
    <x v="406"/>
  </r>
  <r>
    <n v="2011"/>
    <x v="13"/>
    <s v="Philadelphia 76ers"/>
    <n v="82"/>
    <n v="19930"/>
    <n v="3125"/>
    <n v="6776"/>
    <n v="0.46100000000000002"/>
    <n v="443"/>
    <n v="1248"/>
    <n v="0.35499999999999998"/>
    <n v="2682"/>
    <n v="5528"/>
    <n v="0.48499999999999999"/>
    <n v="8119"/>
    <n v="-4280"/>
    <n v="0.18417945690672963"/>
    <s v="10-11"/>
    <x v="407"/>
  </r>
  <r>
    <n v="2011"/>
    <x v="13"/>
    <s v="Los Angeles Clippers"/>
    <n v="82"/>
    <n v="19855"/>
    <n v="3015"/>
    <n v="6594"/>
    <n v="0.45700000000000002"/>
    <n v="513"/>
    <n v="1519"/>
    <n v="0.33800000000000002"/>
    <n v="2502"/>
    <n v="5075"/>
    <n v="0.49299999999999999"/>
    <n v="8089"/>
    <n v="-3556"/>
    <n v="0.23036093418259024"/>
    <s v="10-11"/>
    <x v="408"/>
  </r>
  <r>
    <n v="2011"/>
    <x v="13"/>
    <s v="Chicago Bulls"/>
    <n v="82"/>
    <n v="19830"/>
    <n v="3042"/>
    <n v="6587"/>
    <n v="0.46200000000000002"/>
    <n v="511"/>
    <n v="1415"/>
    <n v="0.36099999999999999"/>
    <n v="2531"/>
    <n v="5172"/>
    <n v="0.48899999999999999"/>
    <n v="8087"/>
    <n v="-3757"/>
    <n v="0.21481706391376953"/>
    <s v="10-11"/>
    <x v="409"/>
  </r>
  <r>
    <n v="2011"/>
    <x v="13"/>
    <s v="Washington Wizards"/>
    <n v="82"/>
    <n v="19930"/>
    <n v="3048"/>
    <n v="6888"/>
    <n v="0.443"/>
    <n v="392"/>
    <n v="1182"/>
    <n v="0.33200000000000002"/>
    <n v="2656"/>
    <n v="5706"/>
    <n v="0.46500000000000002"/>
    <n v="7977"/>
    <n v="-4524"/>
    <n v="0.171602787456446"/>
    <s v="10-11"/>
    <x v="410"/>
  </r>
  <r>
    <n v="2011"/>
    <x v="13"/>
    <s v="Detroit Pistons"/>
    <n v="82"/>
    <n v="19880"/>
    <n v="3056"/>
    <n v="6647"/>
    <n v="0.46"/>
    <n v="472"/>
    <n v="1256"/>
    <n v="0.376"/>
    <n v="2584"/>
    <n v="5391"/>
    <n v="0.47899999999999998"/>
    <n v="7951"/>
    <n v="-4135"/>
    <n v="0.18895742440198585"/>
    <s v="10-11"/>
    <x v="411"/>
  </r>
  <r>
    <n v="2011"/>
    <x v="13"/>
    <s v="Boston Celtics"/>
    <n v="82"/>
    <n v="19780"/>
    <n v="3023"/>
    <n v="6219"/>
    <n v="0.48599999999999999"/>
    <n v="408"/>
    <n v="1119"/>
    <n v="0.36499999999999999"/>
    <n v="2615"/>
    <n v="5100"/>
    <n v="0.51300000000000001"/>
    <n v="7913"/>
    <n v="-3981"/>
    <n v="0.1799324650265316"/>
    <s v="10-11"/>
    <x v="412"/>
  </r>
  <r>
    <n v="2011"/>
    <x v="13"/>
    <s v="Portland Trail Blazers"/>
    <n v="82"/>
    <n v="19805"/>
    <n v="2951"/>
    <n v="6599"/>
    <n v="0.44700000000000001"/>
    <n v="518"/>
    <n v="1503"/>
    <n v="0.34499999999999997"/>
    <n v="2433"/>
    <n v="5096"/>
    <n v="0.47699999999999998"/>
    <n v="7896"/>
    <n v="-3593"/>
    <n v="0.22776178208819517"/>
    <s v="10-11"/>
    <x v="413"/>
  </r>
  <r>
    <n v="2011"/>
    <x v="13"/>
    <s v="Cleveland Cavaliers"/>
    <n v="82"/>
    <n v="19755"/>
    <n v="2886"/>
    <n v="6647"/>
    <n v="0.434"/>
    <n v="509"/>
    <n v="1489"/>
    <n v="0.34200000000000003"/>
    <n v="2377"/>
    <n v="5158"/>
    <n v="0.46100000000000002"/>
    <n v="7827"/>
    <n v="-3669"/>
    <n v="0.22401083195426508"/>
    <s v="10-11"/>
    <x v="414"/>
  </r>
  <r>
    <n v="2011"/>
    <x v="13"/>
    <s v="Atlanta Hawks"/>
    <n v="82"/>
    <n v="19730"/>
    <n v="2971"/>
    <n v="6429"/>
    <n v="0.46200000000000002"/>
    <n v="502"/>
    <n v="1427"/>
    <n v="0.35199999999999998"/>
    <n v="2469"/>
    <n v="5002"/>
    <n v="0.49399999999999999"/>
    <n v="7790"/>
    <n v="-3575"/>
    <n v="0.22196298024576139"/>
    <s v="10-11"/>
    <x v="415"/>
  </r>
  <r>
    <n v="2011"/>
    <x v="13"/>
    <s v="New Orleans Hornets"/>
    <n v="82"/>
    <n v="19830"/>
    <n v="2944"/>
    <n v="6416"/>
    <n v="0.45900000000000002"/>
    <n v="444"/>
    <n v="1232"/>
    <n v="0.36"/>
    <n v="2500"/>
    <n v="5184"/>
    <n v="0.48199999999999998"/>
    <n v="7784"/>
    <n v="-3952"/>
    <n v="0.19201995012468828"/>
    <s v="10-11"/>
    <x v="416"/>
  </r>
  <r>
    <n v="2011"/>
    <x v="13"/>
    <s v="New Jersey Nets"/>
    <n v="82"/>
    <n v="20005"/>
    <n v="2918"/>
    <n v="6638"/>
    <n v="0.44"/>
    <n v="459"/>
    <n v="1337"/>
    <n v="0.34300000000000003"/>
    <n v="2459"/>
    <n v="5301"/>
    <n v="0.46400000000000002"/>
    <n v="7722"/>
    <n v="-3964"/>
    <n v="0.20141608918348899"/>
    <s v="10-11"/>
    <x v="417"/>
  </r>
  <r>
    <n v="2011"/>
    <x v="13"/>
    <s v="Charlotte Bobcats"/>
    <n v="82"/>
    <n v="19805"/>
    <n v="2873"/>
    <n v="6365"/>
    <n v="0.45100000000000001"/>
    <n v="393"/>
    <n v="1203"/>
    <n v="0.32700000000000001"/>
    <n v="2480"/>
    <n v="5162"/>
    <n v="0.48"/>
    <n v="7650"/>
    <n v="-3959"/>
    <n v="0.18900235663786333"/>
    <s v="10-11"/>
    <x v="418"/>
  </r>
  <r>
    <n v="2011"/>
    <x v="13"/>
    <s v="Milwaukee Bucks"/>
    <n v="82"/>
    <n v="19830"/>
    <n v="2814"/>
    <n v="6544"/>
    <n v="0.43"/>
    <n v="483"/>
    <n v="1414"/>
    <n v="0.34200000000000003"/>
    <n v="2331"/>
    <n v="5130"/>
    <n v="0.45400000000000001"/>
    <n v="7534"/>
    <n v="-3716"/>
    <n v="0.21607579462102688"/>
    <s v="10-11"/>
    <x v="419"/>
  </r>
  <r>
    <n v="2010"/>
    <x v="14"/>
    <s v="Phoenix Suns"/>
    <n v="82"/>
    <n v="19730"/>
    <n v="3339"/>
    <n v="6788"/>
    <n v="0.49199999999999999"/>
    <n v="730"/>
    <n v="1770"/>
    <n v="0.41199999999999998"/>
    <n v="2609"/>
    <n v="5018"/>
    <n v="0.52"/>
    <n v="9039"/>
    <n v="-3248"/>
    <n v="0.26075427224513847"/>
    <s v="09-10"/>
    <x v="420"/>
  </r>
  <r>
    <n v="2010"/>
    <x v="14"/>
    <s v="Golden State Warriors"/>
    <n v="82"/>
    <n v="19730"/>
    <n v="3329"/>
    <n v="7094"/>
    <n v="0.46899999999999997"/>
    <n v="633"/>
    <n v="1687"/>
    <n v="0.375"/>
    <n v="2696"/>
    <n v="5407"/>
    <n v="0.499"/>
    <n v="8922"/>
    <n v="-3720"/>
    <n v="0.23780659712433042"/>
    <s v="09-10"/>
    <x v="421"/>
  </r>
  <r>
    <n v="2010"/>
    <x v="14"/>
    <s v="Denver Nuggets"/>
    <n v="82"/>
    <n v="19780"/>
    <n v="3124"/>
    <n v="6678"/>
    <n v="0.46800000000000003"/>
    <n v="544"/>
    <n v="1517"/>
    <n v="0.35899999999999999"/>
    <n v="2580"/>
    <n v="5161"/>
    <n v="0.5"/>
    <n v="8729"/>
    <n v="-3644"/>
    <n v="0.22716382150344414"/>
    <s v="09-10"/>
    <x v="422"/>
  </r>
  <r>
    <n v="2010"/>
    <x v="14"/>
    <s v="Utah Jazz"/>
    <n v="82"/>
    <n v="19755"/>
    <n v="3227"/>
    <n v="6575"/>
    <n v="0.49099999999999999"/>
    <n v="439"/>
    <n v="1207"/>
    <n v="0.36399999999999999"/>
    <n v="2788"/>
    <n v="5368"/>
    <n v="0.51900000000000002"/>
    <n v="8547"/>
    <n v="-4161"/>
    <n v="0.18357414448669201"/>
    <s v="09-10"/>
    <x v="423"/>
  </r>
  <r>
    <n v="2010"/>
    <x v="14"/>
    <s v="Toronto Raptors"/>
    <n v="82"/>
    <n v="19780"/>
    <n v="3199"/>
    <n v="6631"/>
    <n v="0.48199999999999998"/>
    <n v="518"/>
    <n v="1397"/>
    <n v="0.371"/>
    <n v="2681"/>
    <n v="5234"/>
    <n v="0.51200000000000001"/>
    <n v="8534"/>
    <n v="-3837"/>
    <n v="0.21067712260594179"/>
    <s v="09-10"/>
    <x v="424"/>
  </r>
  <r>
    <n v="2010"/>
    <x v="14"/>
    <s v="Orlando Magic"/>
    <n v="82"/>
    <n v="19730"/>
    <n v="3005"/>
    <n v="6394"/>
    <n v="0.47"/>
    <n v="841"/>
    <n v="2241"/>
    <n v="0.375"/>
    <n v="2164"/>
    <n v="4153"/>
    <n v="0.52100000000000002"/>
    <n v="8426"/>
    <n v="-1912"/>
    <n v="0.35048482952768223"/>
    <s v="09-10"/>
    <x v="425"/>
  </r>
  <r>
    <n v="2010"/>
    <x v="14"/>
    <s v="Memphis Grizzlies"/>
    <n v="82"/>
    <n v="19905"/>
    <n v="3223"/>
    <n v="6875"/>
    <n v="0.46899999999999997"/>
    <n v="344"/>
    <n v="1020"/>
    <n v="0.33700000000000002"/>
    <n v="2879"/>
    <n v="5855"/>
    <n v="0.49199999999999999"/>
    <n v="8404"/>
    <n v="-4835"/>
    <n v="0.14836363636363636"/>
    <s v="09-10"/>
    <x v="426"/>
  </r>
  <r>
    <n v="2010"/>
    <x v="14"/>
    <s v="Houston Rockets"/>
    <n v="82"/>
    <n v="19905"/>
    <n v="3094"/>
    <n v="6923"/>
    <n v="0.44700000000000001"/>
    <n v="646"/>
    <n v="1838"/>
    <n v="0.35099999999999998"/>
    <n v="2448"/>
    <n v="5085"/>
    <n v="0.48099999999999998"/>
    <n v="8395"/>
    <n v="-3247"/>
    <n v="0.26549183879820887"/>
    <s v="09-10"/>
    <x v="427"/>
  </r>
  <r>
    <n v="2010"/>
    <x v="14"/>
    <s v="New York Knicks"/>
    <n v="82"/>
    <n v="19880"/>
    <n v="3127"/>
    <n v="6876"/>
    <n v="0.45500000000000002"/>
    <n v="743"/>
    <n v="2145"/>
    <n v="0.34599999999999997"/>
    <n v="2384"/>
    <n v="4731"/>
    <n v="0.504"/>
    <n v="8373"/>
    <n v="-2586"/>
    <n v="0.31195462478184993"/>
    <s v="09-10"/>
    <x v="428"/>
  </r>
  <r>
    <n v="2010"/>
    <x v="14"/>
    <s v="Cleveland Cavaliers"/>
    <n v="82"/>
    <n v="19780"/>
    <n v="3101"/>
    <n v="6391"/>
    <n v="0.48499999999999999"/>
    <n v="602"/>
    <n v="1582"/>
    <n v="0.38100000000000001"/>
    <n v="2499"/>
    <n v="4809"/>
    <n v="0.52"/>
    <n v="8373"/>
    <n v="-3227"/>
    <n v="0.2475355969331873"/>
    <s v="09-10"/>
    <x v="429"/>
  </r>
  <r>
    <n v="2010"/>
    <x v="14"/>
    <s v="Dallas Mavericks"/>
    <n v="82"/>
    <n v="19880"/>
    <n v="3140"/>
    <n v="6760"/>
    <n v="0.46400000000000002"/>
    <n v="558"/>
    <n v="1498"/>
    <n v="0.372"/>
    <n v="2582"/>
    <n v="5262"/>
    <n v="0.49099999999999999"/>
    <n v="8364"/>
    <n v="-3764"/>
    <n v="0.22159763313609468"/>
    <s v="09-10"/>
    <x v="430"/>
  </r>
  <r>
    <n v="2010"/>
    <x v="14"/>
    <s v="Los Angeles Lakers"/>
    <n v="82"/>
    <n v="19830"/>
    <n v="3144"/>
    <n v="6875"/>
    <n v="0.45700000000000002"/>
    <n v="532"/>
    <n v="1562"/>
    <n v="0.34100000000000003"/>
    <n v="2612"/>
    <n v="5313"/>
    <n v="0.49199999999999999"/>
    <n v="8339"/>
    <n v="-3751"/>
    <n v="0.22720000000000001"/>
    <s v="09-10"/>
    <x v="431"/>
  </r>
  <r>
    <n v="2010"/>
    <x v="14"/>
    <s v="Atlanta Hawks"/>
    <n v="82"/>
    <n v="19855"/>
    <n v="3181"/>
    <n v="6801"/>
    <n v="0.46800000000000003"/>
    <n v="524"/>
    <n v="1455"/>
    <n v="0.36"/>
    <n v="2657"/>
    <n v="5346"/>
    <n v="0.497"/>
    <n v="8338"/>
    <n v="-3891"/>
    <n v="0.21393912659902956"/>
    <s v="09-10"/>
    <x v="432"/>
  </r>
  <r>
    <n v="2010"/>
    <x v="14"/>
    <s v="Oklahoma City Thunder"/>
    <n v="82"/>
    <n v="19805"/>
    <n v="3063"/>
    <n v="6629"/>
    <n v="0.46200000000000002"/>
    <n v="418"/>
    <n v="1229"/>
    <n v="0.34"/>
    <n v="2645"/>
    <n v="5400"/>
    <n v="0.49"/>
    <n v="8322"/>
    <n v="-4171"/>
    <n v="0.18539749585156132"/>
    <s v="09-10"/>
    <x v="433"/>
  </r>
  <r>
    <n v="2010"/>
    <x v="14"/>
    <s v="San Antonio Spurs"/>
    <n v="82"/>
    <n v="19780"/>
    <n v="3150"/>
    <n v="6659"/>
    <n v="0.47299999999999998"/>
    <n v="554"/>
    <n v="1547"/>
    <n v="0.35799999999999998"/>
    <n v="2596"/>
    <n v="5112"/>
    <n v="0.50800000000000001"/>
    <n v="8312"/>
    <n v="-3565"/>
    <n v="0.23231716473945035"/>
    <s v="09-10"/>
    <x v="434"/>
  </r>
  <r>
    <n v="2010"/>
    <x v="14"/>
    <s v="Indiana Pacers"/>
    <n v="82"/>
    <n v="19705"/>
    <n v="3020"/>
    <n v="6823"/>
    <n v="0.443"/>
    <n v="659"/>
    <n v="1896"/>
    <n v="0.34799999999999998"/>
    <n v="2361"/>
    <n v="4927"/>
    <n v="0.47899999999999998"/>
    <n v="8263"/>
    <n v="-3031"/>
    <n v="0.27788362890224244"/>
    <s v="09-10"/>
    <x v="435"/>
  </r>
  <r>
    <n v="2010"/>
    <x v="14"/>
    <s v="New Orleans Hornets"/>
    <n v="82"/>
    <n v="19830"/>
    <n v="3178"/>
    <n v="6842"/>
    <n v="0.46400000000000002"/>
    <n v="571"/>
    <n v="1572"/>
    <n v="0.36299999999999999"/>
    <n v="2607"/>
    <n v="5270"/>
    <n v="0.495"/>
    <n v="8220"/>
    <n v="-3698"/>
    <n v="0.2297573808827828"/>
    <s v="09-10"/>
    <x v="436"/>
  </r>
  <r>
    <n v="2010"/>
    <x v="14"/>
    <s v="Sacramento Kings"/>
    <n v="82"/>
    <n v="19880"/>
    <n v="3144"/>
    <n v="6895"/>
    <n v="0.45600000000000002"/>
    <n v="482"/>
    <n v="1383"/>
    <n v="0.34899999999999998"/>
    <n v="2662"/>
    <n v="5512"/>
    <n v="0.48299999999999998"/>
    <n v="8200"/>
    <n v="-4129"/>
    <n v="0.2005801305293691"/>
    <s v="09-10"/>
    <x v="437"/>
  </r>
  <r>
    <n v="2010"/>
    <x v="14"/>
    <s v="Boston Celtics"/>
    <n v="82"/>
    <n v="19780"/>
    <n v="3039"/>
    <n v="6294"/>
    <n v="0.48299999999999998"/>
    <n v="499"/>
    <n v="1433"/>
    <n v="0.34799999999999998"/>
    <n v="2540"/>
    <n v="4861"/>
    <n v="0.52300000000000002"/>
    <n v="8136"/>
    <n v="-3428"/>
    <n v="0.22767715284397838"/>
    <s v="09-10"/>
    <x v="438"/>
  </r>
  <r>
    <n v="2010"/>
    <x v="14"/>
    <s v="Minnesota Timberwolves"/>
    <n v="82"/>
    <n v="19780"/>
    <n v="3106"/>
    <n v="6923"/>
    <n v="0.44900000000000001"/>
    <n v="403"/>
    <n v="1181"/>
    <n v="0.34100000000000003"/>
    <n v="2703"/>
    <n v="5742"/>
    <n v="0.47099999999999997"/>
    <n v="8051"/>
    <n v="-4561"/>
    <n v="0.17059078434204825"/>
    <s v="09-10"/>
    <x v="439"/>
  </r>
  <r>
    <n v="2010"/>
    <x v="14"/>
    <s v="Portland Trail Blazers"/>
    <n v="82"/>
    <n v="19855"/>
    <n v="2974"/>
    <n v="6453"/>
    <n v="0.46100000000000002"/>
    <n v="491"/>
    <n v="1388"/>
    <n v="0.35399999999999998"/>
    <n v="2483"/>
    <n v="5065"/>
    <n v="0.49"/>
    <n v="8045"/>
    <n v="-3677"/>
    <n v="0.21509375484270882"/>
    <s v="09-10"/>
    <x v="440"/>
  </r>
  <r>
    <n v="2010"/>
    <x v="14"/>
    <s v="Philadelphia 76ers"/>
    <n v="82"/>
    <n v="19805"/>
    <n v="3087"/>
    <n v="6706"/>
    <n v="0.46"/>
    <n v="474"/>
    <n v="1381"/>
    <n v="0.34300000000000003"/>
    <n v="2613"/>
    <n v="5325"/>
    <n v="0.49099999999999999"/>
    <n v="8014"/>
    <n v="-3944"/>
    <n v="0.205934983596779"/>
    <s v="09-10"/>
    <x v="441"/>
  </r>
  <r>
    <n v="2010"/>
    <x v="14"/>
    <s v="Milwaukee Bucks"/>
    <n v="82"/>
    <n v="19980"/>
    <n v="3050"/>
    <n v="6998"/>
    <n v="0.436"/>
    <n v="645"/>
    <n v="1813"/>
    <n v="0.35599999999999998"/>
    <n v="2405"/>
    <n v="5185"/>
    <n v="0.46400000000000002"/>
    <n v="8009"/>
    <n v="-3372"/>
    <n v="0.25907402114889966"/>
    <s v="09-10"/>
    <x v="442"/>
  </r>
  <r>
    <n v="2010"/>
    <x v="14"/>
    <s v="Chicago Bulls"/>
    <n v="82"/>
    <n v="19905"/>
    <n v="3081"/>
    <n v="6825"/>
    <n v="0.45100000000000001"/>
    <n v="352"/>
    <n v="1066"/>
    <n v="0.33"/>
    <n v="2729"/>
    <n v="5759"/>
    <n v="0.47399999999999998"/>
    <n v="7993"/>
    <n v="-4693"/>
    <n v="0.15619047619047619"/>
    <s v="09-10"/>
    <x v="443"/>
  </r>
  <r>
    <n v="2010"/>
    <x v="14"/>
    <s v="Miami Heat"/>
    <n v="82"/>
    <n v="19880"/>
    <n v="2984"/>
    <n v="6518"/>
    <n v="0.45800000000000002"/>
    <n v="494"/>
    <n v="1426"/>
    <n v="0.34599999999999997"/>
    <n v="2490"/>
    <n v="5092"/>
    <n v="0.48899999999999999"/>
    <n v="7914"/>
    <n v="-3666"/>
    <n v="0.21877876649278921"/>
    <s v="09-10"/>
    <x v="444"/>
  </r>
  <r>
    <n v="2010"/>
    <x v="14"/>
    <s v="Washington Wizards"/>
    <n v="82"/>
    <n v="19830"/>
    <n v="3008"/>
    <n v="6700"/>
    <n v="0.44900000000000001"/>
    <n v="432"/>
    <n v="1225"/>
    <n v="0.35299999999999998"/>
    <n v="2576"/>
    <n v="5475"/>
    <n v="0.47099999999999997"/>
    <n v="7892"/>
    <n v="-4250"/>
    <n v="0.18283582089552239"/>
    <s v="09-10"/>
    <x v="445"/>
  </r>
  <r>
    <n v="2010"/>
    <x v="14"/>
    <s v="Los Angeles Clippers"/>
    <n v="82"/>
    <n v="19705"/>
    <n v="3002"/>
    <n v="6601"/>
    <n v="0.45500000000000002"/>
    <n v="483"/>
    <n v="1457"/>
    <n v="0.33200000000000002"/>
    <n v="2519"/>
    <n v="5144"/>
    <n v="0.49"/>
    <n v="7849"/>
    <n v="-3687"/>
    <n v="0.22072413270716559"/>
    <s v="09-10"/>
    <x v="446"/>
  </r>
  <r>
    <n v="2010"/>
    <x v="14"/>
    <s v="Charlotte Bobcats"/>
    <n v="82"/>
    <n v="19880"/>
    <n v="2858"/>
    <n v="6306"/>
    <n v="0.45300000000000001"/>
    <n v="460"/>
    <n v="1331"/>
    <n v="0.34599999999999997"/>
    <n v="2398"/>
    <n v="4975"/>
    <n v="0.48199999999999998"/>
    <n v="7813"/>
    <n v="-3644"/>
    <n v="0.21106882334284807"/>
    <s v="09-10"/>
    <x v="447"/>
  </r>
  <r>
    <n v="2010"/>
    <x v="14"/>
    <s v="Detroit Pistons"/>
    <n v="82"/>
    <n v="19780"/>
    <n v="2940"/>
    <n v="6602"/>
    <n v="0.44500000000000001"/>
    <n v="374"/>
    <n v="1190"/>
    <n v="0.314"/>
    <n v="2566"/>
    <n v="5412"/>
    <n v="0.47399999999999998"/>
    <n v="7709"/>
    <n v="-4222"/>
    <n v="0.1802484095728567"/>
    <s v="09-10"/>
    <x v="448"/>
  </r>
  <r>
    <n v="2010"/>
    <x v="14"/>
    <s v="New Jersey Nets"/>
    <n v="82"/>
    <n v="19780"/>
    <n v="2813"/>
    <n v="6554"/>
    <n v="0.42899999999999999"/>
    <n v="377"/>
    <n v="1185"/>
    <n v="0.318"/>
    <n v="2436"/>
    <n v="5369"/>
    <n v="0.45400000000000001"/>
    <n v="7575"/>
    <n v="-4184"/>
    <n v="0.18080561489166921"/>
    <s v="09-10"/>
    <x v="449"/>
  </r>
  <r>
    <n v="2009"/>
    <x v="15"/>
    <s v="Phoenix Suns"/>
    <n v="82"/>
    <n v="19755"/>
    <n v="3373"/>
    <n v="6695"/>
    <n v="0.504"/>
    <n v="553"/>
    <n v="1445"/>
    <n v="0.38300000000000001"/>
    <n v="2820"/>
    <n v="5250"/>
    <n v="0.53700000000000003"/>
    <n v="8974"/>
    <n v="-3805"/>
    <n v="0.21583271097834206"/>
    <s v="08-09"/>
    <x v="450"/>
  </r>
  <r>
    <n v="2009"/>
    <x v="15"/>
    <s v="Golden State Warriors"/>
    <n v="82"/>
    <n v="19880"/>
    <n v="3231"/>
    <n v="7055"/>
    <n v="0.45800000000000002"/>
    <n v="550"/>
    <n v="1475"/>
    <n v="0.373"/>
    <n v="2681"/>
    <n v="5580"/>
    <n v="0.48"/>
    <n v="8905"/>
    <n v="-4105"/>
    <n v="0.20907158043940469"/>
    <s v="08-09"/>
    <x v="451"/>
  </r>
  <r>
    <n v="2009"/>
    <x v="15"/>
    <s v="Los Angeles Lakers"/>
    <n v="82"/>
    <n v="19780"/>
    <n v="3307"/>
    <n v="6981"/>
    <n v="0.47399999999999998"/>
    <n v="547"/>
    <n v="1516"/>
    <n v="0.36099999999999999"/>
    <n v="2760"/>
    <n v="5465"/>
    <n v="0.505"/>
    <n v="8768"/>
    <n v="-3949"/>
    <n v="0.21716086520555794"/>
    <s v="08-09"/>
    <x v="452"/>
  </r>
  <r>
    <n v="2009"/>
    <x v="15"/>
    <s v="New York Knicks"/>
    <n v="82"/>
    <n v="19805"/>
    <n v="3157"/>
    <n v="7091"/>
    <n v="0.44500000000000001"/>
    <n v="823"/>
    <n v="2284"/>
    <n v="0.36"/>
    <n v="2334"/>
    <n v="4807"/>
    <n v="0.48599999999999999"/>
    <n v="8627"/>
    <n v="-2523"/>
    <n v="0.3220984346354534"/>
    <s v="08-09"/>
    <x v="453"/>
  </r>
  <r>
    <n v="2009"/>
    <x v="15"/>
    <s v="Indiana Pacers"/>
    <n v="82"/>
    <n v="19830"/>
    <n v="3220"/>
    <n v="7080"/>
    <n v="0.45500000000000002"/>
    <n v="652"/>
    <n v="1725"/>
    <n v="0.378"/>
    <n v="2568"/>
    <n v="5355"/>
    <n v="0.48"/>
    <n v="8617"/>
    <n v="-3630"/>
    <n v="0.24364406779661016"/>
    <s v="08-09"/>
    <x v="454"/>
  </r>
  <r>
    <n v="2009"/>
    <x v="15"/>
    <s v="Denver Nuggets"/>
    <n v="82"/>
    <n v="19730"/>
    <n v="3058"/>
    <n v="6510"/>
    <n v="0.47"/>
    <n v="548"/>
    <n v="1477"/>
    <n v="0.371"/>
    <n v="2510"/>
    <n v="5033"/>
    <n v="0.499"/>
    <n v="8555"/>
    <n v="-3556"/>
    <n v="0.22688172043010751"/>
    <s v="08-09"/>
    <x v="455"/>
  </r>
  <r>
    <n v="2009"/>
    <x v="15"/>
    <s v="Utah Jazz"/>
    <n v="82"/>
    <n v="19880"/>
    <n v="3143"/>
    <n v="6623"/>
    <n v="0.47499999999999998"/>
    <n v="392"/>
    <n v="1122"/>
    <n v="0.34899999999999998"/>
    <n v="2751"/>
    <n v="5501"/>
    <n v="0.5"/>
    <n v="8492"/>
    <n v="-4379"/>
    <n v="0.16940963309678395"/>
    <s v="08-09"/>
    <x v="456"/>
  </r>
  <r>
    <n v="2009"/>
    <x v="15"/>
    <s v="Chicago Bulls"/>
    <n v="82"/>
    <n v="19930"/>
    <n v="3126"/>
    <n v="6846"/>
    <n v="0.45700000000000002"/>
    <n v="493"/>
    <n v="1293"/>
    <n v="0.38100000000000001"/>
    <n v="2633"/>
    <n v="5553"/>
    <n v="0.47399999999999998"/>
    <n v="8378"/>
    <n v="-4260"/>
    <n v="0.18886941279579317"/>
    <s v="08-09"/>
    <x v="457"/>
  </r>
  <r>
    <n v="2009"/>
    <x v="15"/>
    <s v="Dallas Mavericks"/>
    <n v="82"/>
    <n v="19805"/>
    <n v="3128"/>
    <n v="6770"/>
    <n v="0.46200000000000002"/>
    <n v="571"/>
    <n v="1632"/>
    <n v="0.35"/>
    <n v="2557"/>
    <n v="5138"/>
    <n v="0.498"/>
    <n v="8343"/>
    <n v="-3506"/>
    <n v="0.24106351550960117"/>
    <s v="08-09"/>
    <x v="458"/>
  </r>
  <r>
    <n v="2009"/>
    <x v="15"/>
    <s v="Orlando Magic"/>
    <n v="82"/>
    <n v="19730"/>
    <n v="2929"/>
    <n v="6416"/>
    <n v="0.45700000000000002"/>
    <n v="817"/>
    <n v="2147"/>
    <n v="0.38100000000000001"/>
    <n v="2112"/>
    <n v="4269"/>
    <n v="0.495"/>
    <n v="8286"/>
    <n v="-2122"/>
    <n v="0.33463216957605985"/>
    <s v="08-09"/>
    <x v="459"/>
  </r>
  <r>
    <n v="2009"/>
    <x v="15"/>
    <s v="Boston Celtics"/>
    <n v="82"/>
    <n v="19880"/>
    <n v="3075"/>
    <n v="6333"/>
    <n v="0.48599999999999999"/>
    <n v="538"/>
    <n v="1355"/>
    <n v="0.39700000000000002"/>
    <n v="2537"/>
    <n v="4978"/>
    <n v="0.51"/>
    <n v="8275"/>
    <n v="-3623"/>
    <n v="0.21395862940154745"/>
    <s v="08-09"/>
    <x v="460"/>
  </r>
  <r>
    <n v="2009"/>
    <x v="15"/>
    <s v="Sacramento Kings"/>
    <n v="82"/>
    <n v="19905"/>
    <n v="2990"/>
    <n v="6685"/>
    <n v="0.44700000000000001"/>
    <n v="586"/>
    <n v="1594"/>
    <n v="0.36799999999999999"/>
    <n v="2404"/>
    <n v="5091"/>
    <n v="0.47199999999999998"/>
    <n v="8248"/>
    <n v="-3497"/>
    <n v="0.23844427823485415"/>
    <s v="08-09"/>
    <x v="461"/>
  </r>
  <r>
    <n v="2009"/>
    <x v="15"/>
    <s v="Cleveland Cavaliers"/>
    <n v="82"/>
    <n v="19780"/>
    <n v="3022"/>
    <n v="6454"/>
    <n v="0.46800000000000003"/>
    <n v="656"/>
    <n v="1670"/>
    <n v="0.39300000000000002"/>
    <n v="2366"/>
    <n v="4784"/>
    <n v="0.495"/>
    <n v="8223"/>
    <n v="-3114"/>
    <n v="0.25875426092345832"/>
    <s v="08-09"/>
    <x v="462"/>
  </r>
  <r>
    <n v="2009"/>
    <x v="15"/>
    <s v="Portland Trail Blazers"/>
    <n v="82"/>
    <n v="19830"/>
    <n v="3018"/>
    <n v="6494"/>
    <n v="0.46500000000000002"/>
    <n v="596"/>
    <n v="1555"/>
    <n v="0.38300000000000001"/>
    <n v="2422"/>
    <n v="4939"/>
    <n v="0.49"/>
    <n v="8153"/>
    <n v="-3384"/>
    <n v="0.23945180166307362"/>
    <s v="08-09"/>
    <x v="463"/>
  </r>
  <r>
    <n v="2009"/>
    <x v="15"/>
    <s v="Milwaukee Bucks"/>
    <n v="82"/>
    <n v="19780"/>
    <n v="3009"/>
    <n v="6755"/>
    <n v="0.44500000000000001"/>
    <n v="511"/>
    <n v="1408"/>
    <n v="0.36299999999999999"/>
    <n v="2498"/>
    <n v="5347"/>
    <n v="0.46700000000000003"/>
    <n v="8142"/>
    <n v="-3939"/>
    <n v="0.2084381939304219"/>
    <s v="08-09"/>
    <x v="464"/>
  </r>
  <r>
    <n v="2009"/>
    <x v="15"/>
    <s v="Toronto Raptors"/>
    <n v="82"/>
    <n v="19805"/>
    <n v="3054"/>
    <n v="6673"/>
    <n v="0.45800000000000002"/>
    <n v="479"/>
    <n v="1289"/>
    <n v="0.372"/>
    <n v="2575"/>
    <n v="5384"/>
    <n v="0.47799999999999998"/>
    <n v="8121"/>
    <n v="-4095"/>
    <n v="0.19316649183275889"/>
    <s v="08-09"/>
    <x v="465"/>
  </r>
  <r>
    <n v="2009"/>
    <x v="15"/>
    <s v="Houston Rockets"/>
    <n v="82"/>
    <n v="19805"/>
    <n v="2959"/>
    <n v="6526"/>
    <n v="0.45300000000000001"/>
    <n v="621"/>
    <n v="1656"/>
    <n v="0.375"/>
    <n v="2338"/>
    <n v="4870"/>
    <n v="0.48"/>
    <n v="8070"/>
    <n v="-3214"/>
    <n v="0.25375421391357644"/>
    <s v="08-09"/>
    <x v="466"/>
  </r>
  <r>
    <n v="2009"/>
    <x v="15"/>
    <s v="Miami Heat"/>
    <n v="82"/>
    <n v="19955"/>
    <n v="3034"/>
    <n v="6646"/>
    <n v="0.45700000000000002"/>
    <n v="582"/>
    <n v="1631"/>
    <n v="0.35699999999999998"/>
    <n v="2452"/>
    <n v="5015"/>
    <n v="0.48899999999999999"/>
    <n v="8061"/>
    <n v="-3384"/>
    <n v="0.24541077339753234"/>
    <s v="08-09"/>
    <x v="467"/>
  </r>
  <r>
    <n v="2009"/>
    <x v="15"/>
    <s v="Atlanta Hawks"/>
    <n v="82"/>
    <n v="19705"/>
    <n v="2956"/>
    <n v="6451"/>
    <n v="0.45800000000000002"/>
    <n v="597"/>
    <n v="1633"/>
    <n v="0.36599999999999999"/>
    <n v="2359"/>
    <n v="4818"/>
    <n v="0.49"/>
    <n v="8046"/>
    <n v="-3185"/>
    <n v="0.25313904820957989"/>
    <s v="08-09"/>
    <x v="468"/>
  </r>
  <r>
    <n v="2009"/>
    <x v="15"/>
    <s v="New Jersey Nets"/>
    <n v="82"/>
    <n v="19830"/>
    <n v="2925"/>
    <n v="6536"/>
    <n v="0.44800000000000001"/>
    <n v="652"/>
    <n v="1735"/>
    <n v="0.376"/>
    <n v="2273"/>
    <n v="4801"/>
    <n v="0.47299999999999998"/>
    <n v="8044"/>
    <n v="-3066"/>
    <n v="0.265452876376989"/>
    <s v="08-09"/>
    <x v="469"/>
  </r>
  <r>
    <n v="2009"/>
    <x v="15"/>
    <s v="Minnesota Timberwolves"/>
    <n v="82"/>
    <n v="19805"/>
    <n v="2986"/>
    <n v="6766"/>
    <n v="0.441"/>
    <n v="543"/>
    <n v="1539"/>
    <n v="0.35299999999999998"/>
    <n v="2443"/>
    <n v="5227"/>
    <n v="0.46700000000000003"/>
    <n v="8019"/>
    <n v="-3688"/>
    <n v="0.22746083357966301"/>
    <s v="08-09"/>
    <x v="470"/>
  </r>
  <r>
    <n v="2009"/>
    <x v="15"/>
    <s v="Philadelphia 76ers"/>
    <n v="82"/>
    <n v="19755"/>
    <n v="2997"/>
    <n v="6532"/>
    <n v="0.45900000000000002"/>
    <n v="341"/>
    <n v="1072"/>
    <n v="0.318"/>
    <n v="2656"/>
    <n v="5460"/>
    <n v="0.48599999999999999"/>
    <n v="7987"/>
    <n v="-4388"/>
    <n v="0.16411512553582364"/>
    <s v="08-09"/>
    <x v="471"/>
  </r>
  <r>
    <n v="2009"/>
    <x v="15"/>
    <s v="San Antonio Spurs"/>
    <n v="82"/>
    <n v="19905"/>
    <n v="3042"/>
    <n v="6534"/>
    <n v="0.46600000000000003"/>
    <n v="625"/>
    <n v="1620"/>
    <n v="0.38600000000000001"/>
    <n v="2417"/>
    <n v="4914"/>
    <n v="0.49199999999999999"/>
    <n v="7958"/>
    <n v="-3294"/>
    <n v="0.24793388429752067"/>
    <s v="08-09"/>
    <x v="472"/>
  </r>
  <r>
    <n v="2009"/>
    <x v="15"/>
    <s v="Oklahoma City Thunder"/>
    <n v="82"/>
    <n v="19805"/>
    <n v="2999"/>
    <n v="6716"/>
    <n v="0.44700000000000001"/>
    <n v="328"/>
    <n v="949"/>
    <n v="0.34599999999999997"/>
    <n v="2671"/>
    <n v="5767"/>
    <n v="0.46300000000000002"/>
    <n v="7952"/>
    <n v="-4818"/>
    <n v="0.14130434782608695"/>
    <s v="08-09"/>
    <x v="473"/>
  </r>
  <r>
    <n v="2009"/>
    <x v="15"/>
    <s v="Washington Wizards"/>
    <n v="82"/>
    <n v="19705"/>
    <n v="2994"/>
    <n v="6655"/>
    <n v="0.45"/>
    <n v="395"/>
    <n v="1198"/>
    <n v="0.33"/>
    <n v="2599"/>
    <n v="5457"/>
    <n v="0.47599999999999998"/>
    <n v="7877"/>
    <n v="-4259"/>
    <n v="0.18001502629601804"/>
    <s v="08-09"/>
    <x v="474"/>
  </r>
  <r>
    <n v="2009"/>
    <x v="15"/>
    <s v="New Orleans Hornets"/>
    <n v="82"/>
    <n v="19755"/>
    <n v="2911"/>
    <n v="6366"/>
    <n v="0.45700000000000002"/>
    <n v="556"/>
    <n v="1526"/>
    <n v="0.36399999999999999"/>
    <n v="2355"/>
    <n v="4840"/>
    <n v="0.48699999999999999"/>
    <n v="7857"/>
    <n v="-3314"/>
    <n v="0.23971096449890042"/>
    <s v="08-09"/>
    <x v="475"/>
  </r>
  <r>
    <n v="2009"/>
    <x v="15"/>
    <s v="Los Angeles Clippers"/>
    <n v="82"/>
    <n v="19880"/>
    <n v="2955"/>
    <n v="6696"/>
    <n v="0.441"/>
    <n v="535"/>
    <n v="1513"/>
    <n v="0.35399999999999998"/>
    <n v="2420"/>
    <n v="5183"/>
    <n v="0.46700000000000003"/>
    <n v="7799"/>
    <n v="-3670"/>
    <n v="0.2259557945041816"/>
    <s v="08-09"/>
    <x v="476"/>
  </r>
  <r>
    <n v="2009"/>
    <x v="15"/>
    <s v="Detroit Pistons"/>
    <n v="82"/>
    <n v="19905"/>
    <n v="2981"/>
    <n v="6559"/>
    <n v="0.45400000000000001"/>
    <n v="377"/>
    <n v="1079"/>
    <n v="0.34899999999999998"/>
    <n v="2604"/>
    <n v="5480"/>
    <n v="0.47499999999999998"/>
    <n v="7727"/>
    <n v="-4401"/>
    <n v="0.16450678457081871"/>
    <s v="08-09"/>
    <x v="477"/>
  </r>
  <r>
    <n v="2009"/>
    <x v="15"/>
    <s v="Memphis Grizzlies"/>
    <n v="82"/>
    <n v="19805"/>
    <n v="2865"/>
    <n v="6311"/>
    <n v="0.45400000000000001"/>
    <n v="398"/>
    <n v="1106"/>
    <n v="0.36"/>
    <n v="2467"/>
    <n v="5205"/>
    <n v="0.47399999999999998"/>
    <n v="7698"/>
    <n v="-4099"/>
    <n v="0.17524956425289179"/>
    <s v="08-09"/>
    <x v="478"/>
  </r>
  <r>
    <n v="2009"/>
    <x v="15"/>
    <s v="Charlotte Bobcats"/>
    <n v="82"/>
    <n v="19930"/>
    <n v="2866"/>
    <n v="6299"/>
    <n v="0.45500000000000002"/>
    <n v="490"/>
    <n v="1339"/>
    <n v="0.36599999999999999"/>
    <n v="2376"/>
    <n v="4960"/>
    <n v="0.47899999999999998"/>
    <n v="7677"/>
    <n v="-3621"/>
    <n v="0.21257342435307192"/>
    <s v="08-09"/>
    <x v="479"/>
  </r>
  <r>
    <n v="2008"/>
    <x v="16"/>
    <s v="Golden State Warriors"/>
    <n v="82"/>
    <n v="19780"/>
    <n v="3403"/>
    <n v="7406"/>
    <n v="0.45900000000000002"/>
    <n v="761"/>
    <n v="2185"/>
    <n v="0.34799999999999998"/>
    <n v="2642"/>
    <n v="5221"/>
    <n v="0.50600000000000001"/>
    <n v="9105"/>
    <n v="-3036"/>
    <n v="0.29503105590062112"/>
    <s v="07-08"/>
    <x v="480"/>
  </r>
  <r>
    <n v="2008"/>
    <x v="16"/>
    <s v="Denver Nuggets"/>
    <n v="82"/>
    <n v="19855"/>
    <n v="3307"/>
    <n v="7038"/>
    <n v="0.47"/>
    <n v="569"/>
    <n v="1605"/>
    <n v="0.35499999999999998"/>
    <n v="2738"/>
    <n v="5433"/>
    <n v="0.504"/>
    <n v="9074"/>
    <n v="-3828"/>
    <n v="0.22804774083546461"/>
    <s v="07-08"/>
    <x v="481"/>
  </r>
  <r>
    <n v="2008"/>
    <x v="16"/>
    <s v="Phoenix Suns"/>
    <n v="82"/>
    <n v="19780"/>
    <n v="3392"/>
    <n v="6782"/>
    <n v="0.5"/>
    <n v="694"/>
    <n v="1764"/>
    <n v="0.39300000000000002"/>
    <n v="2698"/>
    <n v="5018"/>
    <n v="0.53800000000000003"/>
    <n v="9026"/>
    <n v="-3254"/>
    <n v="0.26010026540843412"/>
    <s v="07-08"/>
    <x v="482"/>
  </r>
  <r>
    <n v="2008"/>
    <x v="16"/>
    <s v="Los Angeles Lakers"/>
    <n v="82"/>
    <n v="19780"/>
    <n v="3248"/>
    <n v="6818"/>
    <n v="0.47599999999999998"/>
    <n v="662"/>
    <n v="1751"/>
    <n v="0.378"/>
    <n v="2586"/>
    <n v="5067"/>
    <n v="0.51"/>
    <n v="8904"/>
    <n v="-3316"/>
    <n v="0.25682018187151656"/>
    <s v="07-08"/>
    <x v="483"/>
  </r>
  <r>
    <n v="2008"/>
    <x v="16"/>
    <s v="Utah Jazz"/>
    <n v="82"/>
    <n v="19705"/>
    <n v="3279"/>
    <n v="6592"/>
    <n v="0.497"/>
    <n v="407"/>
    <n v="1095"/>
    <n v="0.372"/>
    <n v="2872"/>
    <n v="5497"/>
    <n v="0.52200000000000002"/>
    <n v="8710"/>
    <n v="-4402"/>
    <n v="0.16611043689320387"/>
    <s v="07-08"/>
    <x v="484"/>
  </r>
  <r>
    <n v="2008"/>
    <x v="16"/>
    <s v="Orlando Magic"/>
    <n v="82"/>
    <n v="19780"/>
    <n v="3058"/>
    <n v="6446"/>
    <n v="0.47399999999999998"/>
    <n v="801"/>
    <n v="2074"/>
    <n v="0.38600000000000001"/>
    <n v="2257"/>
    <n v="4372"/>
    <n v="0.51600000000000001"/>
    <n v="8567"/>
    <n v="-2298"/>
    <n v="0.32174992243251627"/>
    <s v="07-08"/>
    <x v="485"/>
  </r>
  <r>
    <n v="2008"/>
    <x v="16"/>
    <s v="Indiana Pacers"/>
    <n v="82"/>
    <n v="19755"/>
    <n v="3102"/>
    <n v="6993"/>
    <n v="0.44400000000000001"/>
    <n v="755"/>
    <n v="2021"/>
    <n v="0.374"/>
    <n v="2347"/>
    <n v="4972"/>
    <n v="0.47199999999999998"/>
    <n v="8527"/>
    <n v="-2951"/>
    <n v="0.28900328900328898"/>
    <s v="07-08"/>
    <x v="486"/>
  </r>
  <r>
    <n v="2008"/>
    <x v="16"/>
    <s v="Sacramento Kings"/>
    <n v="82"/>
    <n v="19830"/>
    <n v="3043"/>
    <n v="6558"/>
    <n v="0.46400000000000002"/>
    <n v="510"/>
    <n v="1367"/>
    <n v="0.373"/>
    <n v="2533"/>
    <n v="5191"/>
    <n v="0.48799999999999999"/>
    <n v="8408"/>
    <n v="-3824"/>
    <n v="0.20844769746874048"/>
    <s v="07-08"/>
    <x v="487"/>
  </r>
  <r>
    <n v="2008"/>
    <x v="16"/>
    <s v="New Orleans Hornets"/>
    <n v="82"/>
    <n v="19805"/>
    <n v="3164"/>
    <n v="6796"/>
    <n v="0.46600000000000003"/>
    <n v="630"/>
    <n v="1621"/>
    <n v="0.38900000000000001"/>
    <n v="2534"/>
    <n v="5175"/>
    <n v="0.49"/>
    <n v="8270"/>
    <n v="-3554"/>
    <n v="0.23852266038846381"/>
    <s v="07-08"/>
    <x v="488"/>
  </r>
  <r>
    <n v="2008"/>
    <x v="16"/>
    <s v="Memphis Grizzlies"/>
    <n v="82"/>
    <n v="19805"/>
    <n v="3060"/>
    <n v="6737"/>
    <n v="0.45400000000000001"/>
    <n v="620"/>
    <n v="1779"/>
    <n v="0.34899999999999998"/>
    <n v="2440"/>
    <n v="4958"/>
    <n v="0.49199999999999999"/>
    <n v="8257"/>
    <n v="-3179"/>
    <n v="0.26406412349710556"/>
    <s v="07-08"/>
    <x v="489"/>
  </r>
  <r>
    <n v="2008"/>
    <x v="16"/>
    <s v="Boston Celtics"/>
    <n v="82"/>
    <n v="19755"/>
    <n v="2986"/>
    <n v="6286"/>
    <n v="0.47499999999999998"/>
    <n v="596"/>
    <n v="1564"/>
    <n v="0.38100000000000001"/>
    <n v="2390"/>
    <n v="4722"/>
    <n v="0.50600000000000001"/>
    <n v="8245"/>
    <n v="-3158"/>
    <n v="0.24880687241489025"/>
    <s v="07-08"/>
    <x v="490"/>
  </r>
  <r>
    <n v="2008"/>
    <x v="16"/>
    <s v="Dallas Mavericks"/>
    <n v="82"/>
    <n v="19730"/>
    <n v="3025"/>
    <n v="6515"/>
    <n v="0.46400000000000002"/>
    <n v="494"/>
    <n v="1403"/>
    <n v="0.35199999999999998"/>
    <n v="2531"/>
    <n v="5112"/>
    <n v="0.495"/>
    <n v="8234"/>
    <n v="-3709"/>
    <n v="0.21534919416730622"/>
    <s v="07-08"/>
    <x v="491"/>
  </r>
  <r>
    <n v="2008"/>
    <x v="16"/>
    <s v="Toronto Raptors"/>
    <n v="82"/>
    <n v="19830"/>
    <n v="3148"/>
    <n v="6726"/>
    <n v="0.46800000000000003"/>
    <n v="572"/>
    <n v="1459"/>
    <n v="0.39200000000000002"/>
    <n v="2576"/>
    <n v="5267"/>
    <n v="0.48899999999999999"/>
    <n v="8215"/>
    <n v="-3808"/>
    <n v="0.21691941718703539"/>
    <s v="07-08"/>
    <x v="492"/>
  </r>
  <r>
    <n v="2008"/>
    <x v="16"/>
    <s v="Washington Wizards"/>
    <n v="82"/>
    <n v="19905"/>
    <n v="2986"/>
    <n v="6695"/>
    <n v="0.44600000000000001"/>
    <n v="575"/>
    <n v="1614"/>
    <n v="0.35599999999999998"/>
    <n v="2411"/>
    <n v="5081"/>
    <n v="0.47499999999999998"/>
    <n v="8104"/>
    <n v="-3467"/>
    <n v="0.24107542942494398"/>
    <s v="07-08"/>
    <x v="493"/>
  </r>
  <r>
    <n v="2008"/>
    <x v="16"/>
    <s v="Atlanta Hawks"/>
    <n v="82"/>
    <n v="19855"/>
    <n v="2975"/>
    <n v="6552"/>
    <n v="0.45400000000000001"/>
    <n v="384"/>
    <n v="1078"/>
    <n v="0.35599999999999998"/>
    <n v="2591"/>
    <n v="5474"/>
    <n v="0.47299999999999998"/>
    <n v="8054"/>
    <n v="-4396"/>
    <n v="0.16452991452991453"/>
    <s v="07-08"/>
    <x v="494"/>
  </r>
  <r>
    <n v="2008"/>
    <x v="16"/>
    <s v="Seattle SuperSonics"/>
    <n v="82"/>
    <n v="19830"/>
    <n v="3125"/>
    <n v="7032"/>
    <n v="0.44400000000000001"/>
    <n v="313"/>
    <n v="939"/>
    <n v="0.33300000000000002"/>
    <n v="2812"/>
    <n v="6093"/>
    <n v="0.46200000000000002"/>
    <n v="7999"/>
    <n v="-5154"/>
    <n v="0.13353242320819111"/>
    <s v="07-08"/>
    <x v="495"/>
  </r>
  <r>
    <n v="2008"/>
    <x v="16"/>
    <s v="Detroit Pistons"/>
    <n v="82"/>
    <n v="19730"/>
    <n v="2999"/>
    <n v="6551"/>
    <n v="0.45800000000000002"/>
    <n v="487"/>
    <n v="1330"/>
    <n v="0.36599999999999999"/>
    <n v="2512"/>
    <n v="5221"/>
    <n v="0.48099999999999998"/>
    <n v="7992"/>
    <n v="-3891"/>
    <n v="0.20302243932224087"/>
    <s v="07-08"/>
    <x v="496"/>
  </r>
  <r>
    <n v="2008"/>
    <x v="16"/>
    <s v="Chicago Bulls"/>
    <n v="82"/>
    <n v="19805"/>
    <n v="2987"/>
    <n v="6861"/>
    <n v="0.435"/>
    <n v="474"/>
    <n v="1305"/>
    <n v="0.36299999999999999"/>
    <n v="2513"/>
    <n v="5556"/>
    <n v="0.45200000000000001"/>
    <n v="7981"/>
    <n v="-4251"/>
    <n v="0.19020550940096195"/>
    <s v="07-08"/>
    <x v="497"/>
  </r>
  <r>
    <n v="2008"/>
    <x v="16"/>
    <s v="Charlotte Bobcats"/>
    <n v="82"/>
    <n v="19880"/>
    <n v="2960"/>
    <n v="6554"/>
    <n v="0.45200000000000001"/>
    <n v="529"/>
    <n v="1443"/>
    <n v="0.36699999999999999"/>
    <n v="2431"/>
    <n v="5111"/>
    <n v="0.47599999999999998"/>
    <n v="7959"/>
    <n v="-3668"/>
    <n v="0.22017088800732376"/>
    <s v="07-08"/>
    <x v="498"/>
  </r>
  <r>
    <n v="2008"/>
    <x v="16"/>
    <s v="Milwaukee Bucks"/>
    <n v="82"/>
    <n v="19855"/>
    <n v="3026"/>
    <n v="6745"/>
    <n v="0.44900000000000001"/>
    <n v="452"/>
    <n v="1313"/>
    <n v="0.34399999999999997"/>
    <n v="2574"/>
    <n v="5432"/>
    <n v="0.47399999999999998"/>
    <n v="7956"/>
    <n v="-4119"/>
    <n v="0.19466271312083025"/>
    <s v="07-08"/>
    <x v="499"/>
  </r>
  <r>
    <n v="2008"/>
    <x v="16"/>
    <s v="New York Knicks"/>
    <n v="82"/>
    <n v="19880"/>
    <n v="2967"/>
    <n v="6757"/>
    <n v="0.439"/>
    <n v="490"/>
    <n v="1454"/>
    <n v="0.33700000000000002"/>
    <n v="2477"/>
    <n v="5303"/>
    <n v="0.46700000000000003"/>
    <n v="7948"/>
    <n v="-3849"/>
    <n v="0.2151842533668788"/>
    <s v="07-08"/>
    <x v="500"/>
  </r>
  <r>
    <n v="2008"/>
    <x v="16"/>
    <s v="Houston Rockets"/>
    <n v="82"/>
    <n v="19730"/>
    <n v="3003"/>
    <n v="6698"/>
    <n v="0.44800000000000001"/>
    <n v="583"/>
    <n v="1707"/>
    <n v="0.34200000000000003"/>
    <n v="2420"/>
    <n v="4991"/>
    <n v="0.48499999999999999"/>
    <n v="7931"/>
    <n v="-3284"/>
    <n v="0.2548521946849806"/>
    <s v="07-08"/>
    <x v="501"/>
  </r>
  <r>
    <n v="2008"/>
    <x v="16"/>
    <s v="Philadelphia 76ers"/>
    <n v="82"/>
    <n v="19755"/>
    <n v="3056"/>
    <n v="6648"/>
    <n v="0.46"/>
    <n v="302"/>
    <n v="952"/>
    <n v="0.317"/>
    <n v="2754"/>
    <n v="5696"/>
    <n v="0.48299999999999998"/>
    <n v="7923"/>
    <n v="-4744"/>
    <n v="0.14320096269554752"/>
    <s v="07-08"/>
    <x v="502"/>
  </r>
  <r>
    <n v="2008"/>
    <x v="16"/>
    <s v="Cleveland Cavaliers"/>
    <n v="82"/>
    <n v="19855"/>
    <n v="2937"/>
    <n v="6697"/>
    <n v="0.439"/>
    <n v="552"/>
    <n v="1544"/>
    <n v="0.35799999999999998"/>
    <n v="2385"/>
    <n v="5153"/>
    <n v="0.46300000000000002"/>
    <n v="7903"/>
    <n v="-3609"/>
    <n v="0.23055099298193221"/>
    <s v="07-08"/>
    <x v="503"/>
  </r>
  <r>
    <n v="2008"/>
    <x v="16"/>
    <s v="New Jersey Nets"/>
    <n v="82"/>
    <n v="19830"/>
    <n v="2856"/>
    <n v="6450"/>
    <n v="0.443"/>
    <n v="498"/>
    <n v="1430"/>
    <n v="0.34799999999999998"/>
    <n v="2358"/>
    <n v="5020"/>
    <n v="0.47"/>
    <n v="7857"/>
    <n v="-3590"/>
    <n v="0.22170542635658916"/>
    <s v="07-08"/>
    <x v="504"/>
  </r>
  <r>
    <n v="2008"/>
    <x v="16"/>
    <s v="Minnesota Timberwolves"/>
    <n v="82"/>
    <n v="19730"/>
    <n v="3076"/>
    <n v="6817"/>
    <n v="0.45100000000000001"/>
    <n v="441"/>
    <n v="1259"/>
    <n v="0.35"/>
    <n v="2635"/>
    <n v="5558"/>
    <n v="0.47399999999999998"/>
    <n v="7839"/>
    <n v="-4299"/>
    <n v="0.18468534545987972"/>
    <s v="07-08"/>
    <x v="505"/>
  </r>
  <r>
    <n v="2008"/>
    <x v="16"/>
    <s v="Portland Trail Blazers"/>
    <n v="82"/>
    <n v="19905"/>
    <n v="2935"/>
    <n v="6546"/>
    <n v="0.44800000000000001"/>
    <n v="538"/>
    <n v="1426"/>
    <n v="0.377"/>
    <n v="2397"/>
    <n v="5120"/>
    <n v="0.46800000000000003"/>
    <n v="7820"/>
    <n v="-3694"/>
    <n v="0.21784295753131683"/>
    <s v="07-08"/>
    <x v="506"/>
  </r>
  <r>
    <n v="2008"/>
    <x v="16"/>
    <s v="San Antonio Spurs"/>
    <n v="82"/>
    <n v="19730"/>
    <n v="2938"/>
    <n v="6424"/>
    <n v="0.45700000000000002"/>
    <n v="594"/>
    <n v="1610"/>
    <n v="0.36899999999999999"/>
    <n v="2344"/>
    <n v="4814"/>
    <n v="0.48699999999999999"/>
    <n v="7820"/>
    <n v="-3204"/>
    <n v="0.25062266500622665"/>
    <s v="07-08"/>
    <x v="507"/>
  </r>
  <r>
    <n v="2008"/>
    <x v="16"/>
    <s v="Los Angeles Clippers"/>
    <n v="82"/>
    <n v="19805"/>
    <n v="2820"/>
    <n v="6445"/>
    <n v="0.438"/>
    <n v="350"/>
    <n v="1079"/>
    <n v="0.32400000000000001"/>
    <n v="2470"/>
    <n v="5366"/>
    <n v="0.46"/>
    <n v="7692"/>
    <n v="-4287"/>
    <n v="0.16741660201706748"/>
    <s v="07-08"/>
    <x v="508"/>
  </r>
  <r>
    <n v="2008"/>
    <x v="16"/>
    <s v="Miami Heat"/>
    <n v="82"/>
    <n v="19830"/>
    <n v="2808"/>
    <n v="6336"/>
    <n v="0.443"/>
    <n v="491"/>
    <n v="1373"/>
    <n v="0.35799999999999998"/>
    <n v="2317"/>
    <n v="4963"/>
    <n v="0.46700000000000003"/>
    <n v="7491"/>
    <n v="-3590"/>
    <n v="0.21669823232323232"/>
    <s v="07-08"/>
    <x v="509"/>
  </r>
  <r>
    <n v="2007"/>
    <x v="17"/>
    <s v="Phoenix Suns"/>
    <n v="82"/>
    <n v="19905"/>
    <n v="3388"/>
    <n v="6855"/>
    <n v="0.49399999999999999"/>
    <n v="785"/>
    <n v="1965"/>
    <n v="0.39900000000000002"/>
    <n v="2603"/>
    <n v="4890"/>
    <n v="0.53200000000000003"/>
    <n v="9037"/>
    <n v="-2925"/>
    <n v="0.28665207877461707"/>
    <s v="06-07"/>
    <x v="510"/>
  </r>
  <r>
    <n v="2007"/>
    <x v="17"/>
    <s v="Golden State Warriors"/>
    <n v="82"/>
    <n v="19755"/>
    <n v="3261"/>
    <n v="7048"/>
    <n v="0.46300000000000002"/>
    <n v="700"/>
    <n v="1967"/>
    <n v="0.35599999999999998"/>
    <n v="2561"/>
    <n v="5081"/>
    <n v="0.504"/>
    <n v="8737"/>
    <n v="-3114"/>
    <n v="0.27908626560726446"/>
    <s v="06-07"/>
    <x v="511"/>
  </r>
  <r>
    <n v="2007"/>
    <x v="17"/>
    <s v="Denver Nuggets"/>
    <n v="82"/>
    <n v="19780"/>
    <n v="3164"/>
    <n v="6805"/>
    <n v="0.46500000000000002"/>
    <n v="484"/>
    <n v="1440"/>
    <n v="0.33600000000000002"/>
    <n v="2680"/>
    <n v="5365"/>
    <n v="0.5"/>
    <n v="8639"/>
    <n v="-3925"/>
    <n v="0.21160911094783247"/>
    <s v="06-07"/>
    <x v="512"/>
  </r>
  <r>
    <n v="2007"/>
    <x v="17"/>
    <s v="Washington Wizards"/>
    <n v="82"/>
    <n v="19830"/>
    <n v="3070"/>
    <n v="6820"/>
    <n v="0.45"/>
    <n v="561"/>
    <n v="1614"/>
    <n v="0.34799999999999998"/>
    <n v="2509"/>
    <n v="5206"/>
    <n v="0.48199999999999998"/>
    <n v="8556"/>
    <n v="-3592"/>
    <n v="0.23665689149560118"/>
    <s v="06-07"/>
    <x v="513"/>
  </r>
  <r>
    <n v="2007"/>
    <x v="17"/>
    <s v="Los Angeles Lakers"/>
    <n v="82"/>
    <n v="20030"/>
    <n v="3103"/>
    <n v="6664"/>
    <n v="0.46600000000000003"/>
    <n v="608"/>
    <n v="1724"/>
    <n v="0.35299999999999998"/>
    <n v="2495"/>
    <n v="4940"/>
    <n v="0.505"/>
    <n v="8474"/>
    <n v="-3216"/>
    <n v="0.258703481392557"/>
    <s v="06-07"/>
    <x v="514"/>
  </r>
  <r>
    <n v="2007"/>
    <x v="17"/>
    <s v="Memphis Grizzlies"/>
    <n v="82"/>
    <n v="19980"/>
    <n v="2998"/>
    <n v="6448"/>
    <n v="0.46500000000000002"/>
    <n v="500"/>
    <n v="1362"/>
    <n v="0.36699999999999999"/>
    <n v="2498"/>
    <n v="5086"/>
    <n v="0.49099999999999999"/>
    <n v="8331"/>
    <n v="-3724"/>
    <n v="0.21122828784119108"/>
    <s v="06-07"/>
    <x v="515"/>
  </r>
  <r>
    <n v="2007"/>
    <x v="17"/>
    <s v="Utah Jazz"/>
    <n v="82"/>
    <n v="19805"/>
    <n v="3069"/>
    <n v="6471"/>
    <n v="0.47399999999999998"/>
    <n v="354"/>
    <n v="1056"/>
    <n v="0.33500000000000002"/>
    <n v="2715"/>
    <n v="5415"/>
    <n v="0.501"/>
    <n v="8322"/>
    <n v="-4359"/>
    <n v="0.16318961520630507"/>
    <s v="06-07"/>
    <x v="516"/>
  </r>
  <r>
    <n v="2007"/>
    <x v="17"/>
    <s v="Sacramento Kings"/>
    <n v="82"/>
    <n v="19805"/>
    <n v="2941"/>
    <n v="6532"/>
    <n v="0.45"/>
    <n v="530"/>
    <n v="1513"/>
    <n v="0.35"/>
    <n v="2411"/>
    <n v="5019"/>
    <n v="0.48"/>
    <n v="8303"/>
    <n v="-3506"/>
    <n v="0.2316289038579302"/>
    <s v="06-07"/>
    <x v="517"/>
  </r>
  <r>
    <n v="2007"/>
    <x v="17"/>
    <s v="Dallas Mavericks"/>
    <n v="82"/>
    <n v="19755"/>
    <n v="3010"/>
    <n v="6442"/>
    <n v="0.46700000000000003"/>
    <n v="535"/>
    <n v="1404"/>
    <n v="0.38100000000000001"/>
    <n v="2475"/>
    <n v="5038"/>
    <n v="0.49099999999999999"/>
    <n v="8201"/>
    <n v="-3634"/>
    <n v="0.21794473765911207"/>
    <s v="06-07"/>
    <x v="518"/>
  </r>
  <r>
    <n v="2007"/>
    <x v="17"/>
    <s v="Milwaukee Bucks"/>
    <n v="82"/>
    <n v="19855"/>
    <n v="3121"/>
    <n v="6714"/>
    <n v="0.46500000000000002"/>
    <n v="524"/>
    <n v="1472"/>
    <n v="0.35599999999999998"/>
    <n v="2597"/>
    <n v="5242"/>
    <n v="0.495"/>
    <n v="8172"/>
    <n v="-3770"/>
    <n v="0.21924337205838546"/>
    <s v="06-07"/>
    <x v="519"/>
  </r>
  <r>
    <n v="2007"/>
    <x v="17"/>
    <s v="Toronto Raptors"/>
    <n v="82"/>
    <n v="19755"/>
    <n v="3032"/>
    <n v="6547"/>
    <n v="0.46300000000000002"/>
    <n v="531"/>
    <n v="1464"/>
    <n v="0.36299999999999999"/>
    <n v="2501"/>
    <n v="5083"/>
    <n v="0.49199999999999999"/>
    <n v="8157"/>
    <n v="-3619"/>
    <n v="0.2236138689476096"/>
    <s v="06-07"/>
    <x v="520"/>
  </r>
  <r>
    <n v="2007"/>
    <x v="17"/>
    <s v="Seattle SuperSonics"/>
    <n v="82"/>
    <n v="19830"/>
    <n v="3047"/>
    <n v="6628"/>
    <n v="0.46"/>
    <n v="525"/>
    <n v="1451"/>
    <n v="0.36199999999999999"/>
    <n v="2522"/>
    <n v="5177"/>
    <n v="0.48699999999999999"/>
    <n v="8130"/>
    <n v="-3726"/>
    <n v="0.21891973445986723"/>
    <s v="06-07"/>
    <x v="521"/>
  </r>
  <r>
    <n v="2007"/>
    <x v="17"/>
    <s v="Chicago Bulls"/>
    <n v="82"/>
    <n v="19780"/>
    <n v="3046"/>
    <n v="6663"/>
    <n v="0.45700000000000002"/>
    <n v="480"/>
    <n v="1237"/>
    <n v="0.38800000000000001"/>
    <n v="2566"/>
    <n v="5426"/>
    <n v="0.47299999999999998"/>
    <n v="8100"/>
    <n v="-4189"/>
    <n v="0.18565210865976287"/>
    <s v="06-07"/>
    <x v="522"/>
  </r>
  <r>
    <n v="2007"/>
    <x v="17"/>
    <s v="San Antonio Spurs"/>
    <n v="82"/>
    <n v="19780"/>
    <n v="2999"/>
    <n v="6328"/>
    <n v="0.47399999999999998"/>
    <n v="595"/>
    <n v="1561"/>
    <n v="0.38100000000000001"/>
    <n v="2404"/>
    <n v="4767"/>
    <n v="0.504"/>
    <n v="8079"/>
    <n v="-3206"/>
    <n v="0.24668141592920353"/>
    <s v="06-07"/>
    <x v="523"/>
  </r>
  <r>
    <n v="2007"/>
    <x v="17"/>
    <s v="New Jersey Nets"/>
    <n v="82"/>
    <n v="19880"/>
    <n v="2913"/>
    <n v="6379"/>
    <n v="0.45700000000000002"/>
    <n v="609"/>
    <n v="1676"/>
    <n v="0.36299999999999999"/>
    <n v="2304"/>
    <n v="4703"/>
    <n v="0.49"/>
    <n v="8001"/>
    <n v="-3027"/>
    <n v="0.26273710612948736"/>
    <s v="06-07"/>
    <x v="524"/>
  </r>
  <r>
    <n v="2007"/>
    <x v="17"/>
    <s v="New York Knicks"/>
    <n v="82"/>
    <n v="20005"/>
    <n v="2903"/>
    <n v="6356"/>
    <n v="0.45700000000000002"/>
    <n v="474"/>
    <n v="1370"/>
    <n v="0.34599999999999997"/>
    <n v="2429"/>
    <n v="4986"/>
    <n v="0.48699999999999999"/>
    <n v="7994"/>
    <n v="-3616"/>
    <n v="0.21554436752674638"/>
    <s v="06-07"/>
    <x v="525"/>
  </r>
  <r>
    <n v="2007"/>
    <x v="17"/>
    <s v="Houston Rockets"/>
    <n v="82"/>
    <n v="19855"/>
    <n v="2906"/>
    <n v="6528"/>
    <n v="0.44500000000000001"/>
    <n v="705"/>
    <n v="1893"/>
    <n v="0.372"/>
    <n v="2201"/>
    <n v="4635"/>
    <n v="0.47499999999999998"/>
    <n v="7953"/>
    <n v="-2742"/>
    <n v="0.28998161764705882"/>
    <s v="06-07"/>
    <x v="526"/>
  </r>
  <r>
    <n v="2007"/>
    <x v="17"/>
    <s v="Charlotte Bobcats"/>
    <n v="82"/>
    <n v="20005"/>
    <n v="2960"/>
    <n v="6643"/>
    <n v="0.44600000000000001"/>
    <n v="457"/>
    <n v="1280"/>
    <n v="0.35699999999999998"/>
    <n v="2503"/>
    <n v="5363"/>
    <n v="0.46700000000000003"/>
    <n v="7945"/>
    <n v="-4083"/>
    <n v="0.19268402830046666"/>
    <s v="06-07"/>
    <x v="527"/>
  </r>
  <r>
    <n v="2007"/>
    <x v="17"/>
    <s v="Cleveland Cavaliers"/>
    <n v="82"/>
    <n v="19880"/>
    <n v="2978"/>
    <n v="6658"/>
    <n v="0.44700000000000001"/>
    <n v="494"/>
    <n v="1404"/>
    <n v="0.35199999999999998"/>
    <n v="2484"/>
    <n v="5254"/>
    <n v="0.47299999999999998"/>
    <n v="7934"/>
    <n v="-3850"/>
    <n v="0.21087413637729047"/>
    <s v="06-07"/>
    <x v="528"/>
  </r>
  <r>
    <n v="2007"/>
    <x v="17"/>
    <s v="Minnesota Timberwolves"/>
    <n v="82"/>
    <n v="20005"/>
    <n v="2997"/>
    <n v="6503"/>
    <n v="0.46100000000000002"/>
    <n v="384"/>
    <n v="1089"/>
    <n v="0.35299999999999998"/>
    <n v="2613"/>
    <n v="5414"/>
    <n v="0.48299999999999998"/>
    <n v="7877"/>
    <n v="-4325"/>
    <n v="0.16746117176687683"/>
    <s v="06-07"/>
    <x v="529"/>
  </r>
  <r>
    <n v="2007"/>
    <x v="17"/>
    <s v="Detroit Pistons"/>
    <n v="82"/>
    <n v="19880"/>
    <n v="2942"/>
    <n v="6484"/>
    <n v="0.45400000000000001"/>
    <n v="449"/>
    <n v="1305"/>
    <n v="0.34399999999999997"/>
    <n v="2493"/>
    <n v="5179"/>
    <n v="0.48099999999999998"/>
    <n v="7872"/>
    <n v="-3874"/>
    <n v="0.20126465144972239"/>
    <s v="06-07"/>
    <x v="530"/>
  </r>
  <r>
    <n v="2007"/>
    <x v="17"/>
    <s v="Boston Celtics"/>
    <n v="82"/>
    <n v="19855"/>
    <n v="2858"/>
    <n v="6454"/>
    <n v="0.443"/>
    <n v="471"/>
    <n v="1283"/>
    <n v="0.36699999999999999"/>
    <n v="2387"/>
    <n v="5171"/>
    <n v="0.46200000000000002"/>
    <n v="7857"/>
    <n v="-3888"/>
    <n v="0.19879144716454911"/>
    <s v="06-07"/>
    <x v="531"/>
  </r>
  <r>
    <n v="2007"/>
    <x v="17"/>
    <s v="Los Angeles Clippers"/>
    <n v="82"/>
    <n v="19730"/>
    <n v="2880"/>
    <n v="6318"/>
    <n v="0.45600000000000002"/>
    <n v="314"/>
    <n v="903"/>
    <n v="0.34799999999999998"/>
    <n v="2566"/>
    <n v="5415"/>
    <n v="0.47399999999999998"/>
    <n v="7843"/>
    <n v="-4512"/>
    <n v="0.14292497625830961"/>
    <s v="06-07"/>
    <x v="532"/>
  </r>
  <r>
    <n v="2007"/>
    <x v="17"/>
    <s v="Indiana Pacers"/>
    <n v="82"/>
    <n v="19780"/>
    <n v="2872"/>
    <n v="6561"/>
    <n v="0.438"/>
    <n v="481"/>
    <n v="1389"/>
    <n v="0.34599999999999997"/>
    <n v="2391"/>
    <n v="5172"/>
    <n v="0.46200000000000002"/>
    <n v="7840"/>
    <n v="-3783"/>
    <n v="0.21170553269318701"/>
    <s v="06-07"/>
    <x v="533"/>
  </r>
  <r>
    <n v="2007"/>
    <x v="17"/>
    <s v="New Orleans/Oklahoma City Hornets"/>
    <n v="82"/>
    <n v="19880"/>
    <n v="2971"/>
    <n v="6674"/>
    <n v="0.44500000000000001"/>
    <n v="455"/>
    <n v="1256"/>
    <n v="0.36199999999999999"/>
    <n v="2516"/>
    <n v="5418"/>
    <n v="0.46400000000000002"/>
    <n v="7833"/>
    <n v="-4162"/>
    <n v="0.18819298771351514"/>
    <s v="06-07"/>
    <x v="534"/>
  </r>
  <r>
    <n v="2007"/>
    <x v="17"/>
    <s v="Philadelphia 76ers"/>
    <n v="82"/>
    <n v="19880"/>
    <n v="2932"/>
    <n v="6408"/>
    <n v="0.45800000000000002"/>
    <n v="284"/>
    <n v="823"/>
    <n v="0.34499999999999997"/>
    <n v="2648"/>
    <n v="5585"/>
    <n v="0.47399999999999998"/>
    <n v="7785"/>
    <n v="-4762"/>
    <n v="0.12843320848938827"/>
    <s v="06-07"/>
    <x v="535"/>
  </r>
  <r>
    <n v="2007"/>
    <x v="17"/>
    <s v="Orlando Magic"/>
    <n v="82"/>
    <n v="19780"/>
    <n v="2875"/>
    <n v="6090"/>
    <n v="0.47199999999999998"/>
    <n v="342"/>
    <n v="962"/>
    <n v="0.35599999999999998"/>
    <n v="2533"/>
    <n v="5128"/>
    <n v="0.49399999999999999"/>
    <n v="7771"/>
    <n v="-4166"/>
    <n v="0.15796387520525451"/>
    <s v="06-07"/>
    <x v="536"/>
  </r>
  <r>
    <n v="2007"/>
    <x v="17"/>
    <s v="Miami Heat"/>
    <n v="82"/>
    <n v="19855"/>
    <n v="2919"/>
    <n v="6288"/>
    <n v="0.46400000000000002"/>
    <n v="528"/>
    <n v="1539"/>
    <n v="0.34300000000000003"/>
    <n v="2391"/>
    <n v="4749"/>
    <n v="0.503"/>
    <n v="7759"/>
    <n v="-3210"/>
    <n v="0.24475190839694658"/>
    <s v="06-07"/>
    <x v="537"/>
  </r>
  <r>
    <n v="2007"/>
    <x v="17"/>
    <s v="Portland Trail Blazers"/>
    <n v="82"/>
    <n v="19955"/>
    <n v="2874"/>
    <n v="6392"/>
    <n v="0.45"/>
    <n v="426"/>
    <n v="1232"/>
    <n v="0.34599999999999997"/>
    <n v="2448"/>
    <n v="5160"/>
    <n v="0.47399999999999998"/>
    <n v="7717"/>
    <n v="-3928"/>
    <n v="0.19274092615769711"/>
    <s v="06-07"/>
    <x v="538"/>
  </r>
  <r>
    <n v="2007"/>
    <x v="17"/>
    <s v="Atlanta Hawks"/>
    <n v="82"/>
    <n v="19880"/>
    <n v="2831"/>
    <n v="6372"/>
    <n v="0.44400000000000001"/>
    <n v="341"/>
    <n v="1038"/>
    <n v="0.32900000000000001"/>
    <n v="2490"/>
    <n v="5334"/>
    <n v="0.46700000000000003"/>
    <n v="7680"/>
    <n v="-4296"/>
    <n v="0.16290018832391714"/>
    <s v="06-07"/>
    <x v="539"/>
  </r>
  <r>
    <n v="2006"/>
    <x v="18"/>
    <s v="Phoenix Suns"/>
    <n v="82"/>
    <n v="19955"/>
    <n v="3430"/>
    <n v="7167"/>
    <n v="0.47899999999999998"/>
    <n v="837"/>
    <n v="2097"/>
    <n v="0.39900000000000002"/>
    <n v="2593"/>
    <n v="5070"/>
    <n v="0.51100000000000001"/>
    <n v="8886"/>
    <n v="-2973"/>
    <n v="0.29259104227710336"/>
    <s v="05-06"/>
    <x v="540"/>
  </r>
  <r>
    <n v="2006"/>
    <x v="18"/>
    <s v="Seattle SuperSonics"/>
    <n v="82"/>
    <n v="19830"/>
    <n v="3077"/>
    <n v="6711"/>
    <n v="0.45900000000000002"/>
    <n v="605"/>
    <n v="1631"/>
    <n v="0.371"/>
    <n v="2472"/>
    <n v="5080"/>
    <n v="0.48699999999999999"/>
    <n v="8411"/>
    <n v="-3449"/>
    <n v="0.24303382506332885"/>
    <s v="05-06"/>
    <x v="541"/>
  </r>
  <r>
    <n v="2006"/>
    <x v="18"/>
    <s v="Washington Wizards"/>
    <n v="82"/>
    <n v="19830"/>
    <n v="2975"/>
    <n v="6656"/>
    <n v="0.44700000000000001"/>
    <n v="497"/>
    <n v="1394"/>
    <n v="0.35699999999999998"/>
    <n v="2478"/>
    <n v="5262"/>
    <n v="0.47099999999999997"/>
    <n v="8336"/>
    <n v="-3868"/>
    <n v="0.20943509615384615"/>
    <s v="05-06"/>
    <x v="542"/>
  </r>
  <r>
    <n v="2006"/>
    <x v="18"/>
    <s v="Toronto Raptors"/>
    <n v="82"/>
    <n v="19955"/>
    <n v="3013"/>
    <n v="6639"/>
    <n v="0.45400000000000001"/>
    <n v="608"/>
    <n v="1620"/>
    <n v="0.375"/>
    <n v="2405"/>
    <n v="5019"/>
    <n v="0.47899999999999998"/>
    <n v="8287"/>
    <n v="-3399"/>
    <n v="0.24401265250790782"/>
    <s v="05-06"/>
    <x v="543"/>
  </r>
  <r>
    <n v="2006"/>
    <x v="18"/>
    <s v="Denver Nuggets"/>
    <n v="82"/>
    <n v="19930"/>
    <n v="3078"/>
    <n v="6672"/>
    <n v="0.46100000000000002"/>
    <n v="350"/>
    <n v="1076"/>
    <n v="0.32500000000000001"/>
    <n v="2728"/>
    <n v="5596"/>
    <n v="0.48699999999999999"/>
    <n v="8227"/>
    <n v="-4520"/>
    <n v="0.16127098321342925"/>
    <s v="05-06"/>
    <x v="544"/>
  </r>
  <r>
    <n v="2006"/>
    <x v="18"/>
    <s v="Miami Heat"/>
    <n v="82"/>
    <n v="19755"/>
    <n v="3039"/>
    <n v="6355"/>
    <n v="0.47799999999999998"/>
    <n v="497"/>
    <n v="1441"/>
    <n v="0.34499999999999997"/>
    <n v="2542"/>
    <n v="4914"/>
    <n v="0.51700000000000002"/>
    <n v="8191"/>
    <n v="-3473"/>
    <n v="0.22675059008654602"/>
    <s v="05-06"/>
    <x v="545"/>
  </r>
  <r>
    <n v="2006"/>
    <x v="18"/>
    <s v="Los Angeles Lakers"/>
    <n v="82"/>
    <n v="19855"/>
    <n v="2992"/>
    <n v="6607"/>
    <n v="0.45300000000000001"/>
    <n v="552"/>
    <n v="1583"/>
    <n v="0.34899999999999998"/>
    <n v="2440"/>
    <n v="5024"/>
    <n v="0.48599999999999999"/>
    <n v="8154"/>
    <n v="-3441"/>
    <n v="0.23959436960799152"/>
    <s v="05-06"/>
    <x v="546"/>
  </r>
  <r>
    <n v="2006"/>
    <x v="18"/>
    <s v="Philadelphia 76ers"/>
    <n v="82"/>
    <n v="19905"/>
    <n v="3001"/>
    <n v="6546"/>
    <n v="0.45800000000000002"/>
    <n v="375"/>
    <n v="1031"/>
    <n v="0.36399999999999999"/>
    <n v="2626"/>
    <n v="5515"/>
    <n v="0.47599999999999998"/>
    <n v="8147"/>
    <n v="-4484"/>
    <n v="0.15750076382523678"/>
    <s v="05-06"/>
    <x v="547"/>
  </r>
  <r>
    <n v="2006"/>
    <x v="18"/>
    <s v="Dallas Mavericks"/>
    <n v="82"/>
    <n v="19880"/>
    <n v="2948"/>
    <n v="6375"/>
    <n v="0.46200000000000002"/>
    <n v="416"/>
    <n v="1113"/>
    <n v="0.374"/>
    <n v="2532"/>
    <n v="5262"/>
    <n v="0.48099999999999998"/>
    <n v="8130"/>
    <n v="-4149"/>
    <n v="0.17458823529411766"/>
    <s v="05-06"/>
    <x v="548"/>
  </r>
  <r>
    <n v="2006"/>
    <x v="18"/>
    <s v="Sacramento Kings"/>
    <n v="82"/>
    <n v="19830"/>
    <n v="2954"/>
    <n v="6500"/>
    <n v="0.45400000000000001"/>
    <n v="494"/>
    <n v="1408"/>
    <n v="0.35099999999999998"/>
    <n v="2460"/>
    <n v="5092"/>
    <n v="0.48299999999999998"/>
    <n v="8106"/>
    <n v="-3684"/>
    <n v="0.21661538461538463"/>
    <s v="05-06"/>
    <x v="549"/>
  </r>
  <r>
    <n v="2006"/>
    <x v="18"/>
    <s v="Golden State Warriors"/>
    <n v="82"/>
    <n v="19830"/>
    <n v="2939"/>
    <n v="6785"/>
    <n v="0.433"/>
    <n v="625"/>
    <n v="1832"/>
    <n v="0.34100000000000003"/>
    <n v="2314"/>
    <n v="4953"/>
    <n v="0.46700000000000003"/>
    <n v="8076"/>
    <n v="-3121"/>
    <n v="0.27000736919675755"/>
    <s v="05-06"/>
    <x v="550"/>
  </r>
  <r>
    <n v="2006"/>
    <x v="18"/>
    <s v="Boston Celtics"/>
    <n v="82"/>
    <n v="19880"/>
    <n v="2951"/>
    <n v="6322"/>
    <n v="0.46700000000000003"/>
    <n v="467"/>
    <n v="1290"/>
    <n v="0.36199999999999999"/>
    <n v="2484"/>
    <n v="5032"/>
    <n v="0.49399999999999999"/>
    <n v="8033"/>
    <n v="-3742"/>
    <n v="0.20404935147105346"/>
    <s v="05-06"/>
    <x v="551"/>
  </r>
  <r>
    <n v="2006"/>
    <x v="18"/>
    <s v="Milwaukee Bucks"/>
    <n v="82"/>
    <n v="19855"/>
    <n v="2976"/>
    <n v="6566"/>
    <n v="0.45300000000000001"/>
    <n v="507"/>
    <n v="1335"/>
    <n v="0.38"/>
    <n v="2469"/>
    <n v="5231"/>
    <n v="0.47199999999999998"/>
    <n v="8020"/>
    <n v="-3896"/>
    <n v="0.20332013402375876"/>
    <s v="05-06"/>
    <x v="552"/>
  </r>
  <r>
    <n v="2006"/>
    <x v="18"/>
    <s v="Chicago Bulls"/>
    <n v="82"/>
    <n v="19905"/>
    <n v="3004"/>
    <n v="6737"/>
    <n v="0.44600000000000001"/>
    <n v="560"/>
    <n v="1477"/>
    <n v="0.379"/>
    <n v="2444"/>
    <n v="5260"/>
    <n v="0.46500000000000002"/>
    <n v="8020"/>
    <n v="-3783"/>
    <n v="0.21923704913166098"/>
    <s v="05-06"/>
    <x v="553"/>
  </r>
  <r>
    <n v="2006"/>
    <x v="18"/>
    <s v="Cleveland Cavaliers"/>
    <n v="82"/>
    <n v="19830"/>
    <n v="2908"/>
    <n v="6412"/>
    <n v="0.45400000000000001"/>
    <n v="497"/>
    <n v="1465"/>
    <n v="0.33900000000000002"/>
    <n v="2411"/>
    <n v="4947"/>
    <n v="0.48699999999999999"/>
    <n v="8002"/>
    <n v="-3482"/>
    <n v="0.22847785402370555"/>
    <s v="05-06"/>
    <x v="554"/>
  </r>
  <r>
    <n v="2006"/>
    <x v="18"/>
    <s v="Atlanta Hawks"/>
    <n v="82"/>
    <n v="19880"/>
    <n v="2946"/>
    <n v="6496"/>
    <n v="0.45400000000000001"/>
    <n v="424"/>
    <n v="1154"/>
    <n v="0.36699999999999999"/>
    <n v="2522"/>
    <n v="5342"/>
    <n v="0.47199999999999998"/>
    <n v="7972"/>
    <n v="-4188"/>
    <n v="0.17764778325123154"/>
    <s v="05-06"/>
    <x v="555"/>
  </r>
  <r>
    <n v="2006"/>
    <x v="18"/>
    <s v="Los Angeles Clippers"/>
    <n v="82"/>
    <n v="19805"/>
    <n v="2993"/>
    <n v="6443"/>
    <n v="0.46500000000000002"/>
    <n v="290"/>
    <n v="843"/>
    <n v="0.34399999999999997"/>
    <n v="2703"/>
    <n v="5600"/>
    <n v="0.48299999999999998"/>
    <n v="7970"/>
    <n v="-4757"/>
    <n v="0.13083967096073257"/>
    <s v="05-06"/>
    <x v="556"/>
  </r>
  <r>
    <n v="2006"/>
    <x v="18"/>
    <s v="Charlotte Bobcats"/>
    <n v="82"/>
    <n v="19905"/>
    <n v="2961"/>
    <n v="6843"/>
    <n v="0.433"/>
    <n v="428"/>
    <n v="1261"/>
    <n v="0.33900000000000002"/>
    <n v="2533"/>
    <n v="5582"/>
    <n v="0.45400000000000001"/>
    <n v="7943"/>
    <n v="-4321"/>
    <n v="0.1842759023819962"/>
    <s v="05-06"/>
    <x v="557"/>
  </r>
  <r>
    <n v="2006"/>
    <x v="18"/>
    <s v="Detroit Pistons"/>
    <n v="82"/>
    <n v="19830"/>
    <n v="2983"/>
    <n v="6558"/>
    <n v="0.45500000000000002"/>
    <n v="557"/>
    <n v="1451"/>
    <n v="0.38400000000000001"/>
    <n v="2426"/>
    <n v="5107"/>
    <n v="0.47499999999999998"/>
    <n v="7941"/>
    <n v="-3656"/>
    <n v="0.22125648063433973"/>
    <s v="05-06"/>
    <x v="558"/>
  </r>
  <r>
    <n v="2006"/>
    <x v="18"/>
    <s v="New York Knicks"/>
    <n v="82"/>
    <n v="19930"/>
    <n v="2822"/>
    <n v="6206"/>
    <n v="0.45500000000000002"/>
    <n v="320"/>
    <n v="884"/>
    <n v="0.36199999999999999"/>
    <n v="2502"/>
    <n v="5322"/>
    <n v="0.47"/>
    <n v="7842"/>
    <n v="-4438"/>
    <n v="0.14244279729294232"/>
    <s v="05-06"/>
    <x v="559"/>
  </r>
  <r>
    <n v="2006"/>
    <x v="18"/>
    <s v="San Antonio Spurs"/>
    <n v="82"/>
    <n v="19805"/>
    <n v="2993"/>
    <n v="6342"/>
    <n v="0.47199999999999998"/>
    <n v="524"/>
    <n v="1362"/>
    <n v="0.38500000000000001"/>
    <n v="2469"/>
    <n v="4980"/>
    <n v="0.496"/>
    <n v="7837"/>
    <n v="-3618"/>
    <n v="0.21475875118259224"/>
    <s v="05-06"/>
    <x v="560"/>
  </r>
  <r>
    <n v="2006"/>
    <x v="18"/>
    <s v="Orlando Magic"/>
    <n v="82"/>
    <n v="19905"/>
    <n v="2911"/>
    <n v="6167"/>
    <n v="0.47199999999999998"/>
    <n v="299"/>
    <n v="796"/>
    <n v="0.376"/>
    <n v="2612"/>
    <n v="5371"/>
    <n v="0.48599999999999999"/>
    <n v="7784"/>
    <n v="-4575"/>
    <n v="0.12907410410248094"/>
    <s v="05-06"/>
    <x v="561"/>
  </r>
  <r>
    <n v="2006"/>
    <x v="18"/>
    <s v="Indiana Pacers"/>
    <n v="82"/>
    <n v="19730"/>
    <n v="2786"/>
    <n v="6274"/>
    <n v="0.44400000000000001"/>
    <n v="536"/>
    <n v="1536"/>
    <n v="0.34899999999999998"/>
    <n v="2250"/>
    <n v="4738"/>
    <n v="0.47499999999999998"/>
    <n v="7699"/>
    <n v="-3202"/>
    <n v="0.2448198916161938"/>
    <s v="05-06"/>
    <x v="562"/>
  </r>
  <r>
    <n v="2006"/>
    <x v="18"/>
    <s v="New Jersey Nets"/>
    <n v="82"/>
    <n v="19780"/>
    <n v="2778"/>
    <n v="6317"/>
    <n v="0.44"/>
    <n v="477"/>
    <n v="1447"/>
    <n v="0.33"/>
    <n v="2301"/>
    <n v="4870"/>
    <n v="0.47199999999999998"/>
    <n v="7691"/>
    <n v="-3423"/>
    <n v="0.22906442931771409"/>
    <s v="05-06"/>
    <x v="563"/>
  </r>
  <r>
    <n v="2006"/>
    <x v="18"/>
    <s v="New Orleans/Oklahoma City Hornets"/>
    <n v="82"/>
    <n v="19805"/>
    <n v="2831"/>
    <n v="6428"/>
    <n v="0.44"/>
    <n v="300"/>
    <n v="885"/>
    <n v="0.33900000000000002"/>
    <n v="2531"/>
    <n v="5543"/>
    <n v="0.45700000000000002"/>
    <n v="7611"/>
    <n v="-4658"/>
    <n v="0.13767890479153702"/>
    <s v="05-06"/>
    <x v="564"/>
  </r>
  <r>
    <n v="2006"/>
    <x v="18"/>
    <s v="Utah Jazz"/>
    <n v="82"/>
    <n v="19880"/>
    <n v="2744"/>
    <n v="6207"/>
    <n v="0.442"/>
    <n v="311"/>
    <n v="925"/>
    <n v="0.33600000000000002"/>
    <n v="2433"/>
    <n v="5282"/>
    <n v="0.46100000000000002"/>
    <n v="7573"/>
    <n v="-4357"/>
    <n v="0.1490252940228774"/>
    <s v="05-06"/>
    <x v="565"/>
  </r>
  <r>
    <n v="2006"/>
    <x v="18"/>
    <s v="Memphis Grizzlies"/>
    <n v="82"/>
    <n v="19855"/>
    <n v="2746"/>
    <n v="6125"/>
    <n v="0.44800000000000001"/>
    <n v="590"/>
    <n v="1578"/>
    <n v="0.374"/>
    <n v="2156"/>
    <n v="4547"/>
    <n v="0.47399999999999998"/>
    <n v="7558"/>
    <n v="-2969"/>
    <n v="0.25763265306122451"/>
    <s v="05-06"/>
    <x v="566"/>
  </r>
  <r>
    <n v="2006"/>
    <x v="18"/>
    <s v="Minnesota Timberwolves"/>
    <n v="82"/>
    <n v="19855"/>
    <n v="2888"/>
    <n v="6340"/>
    <n v="0.45600000000000002"/>
    <n v="310"/>
    <n v="942"/>
    <n v="0.32900000000000001"/>
    <n v="2578"/>
    <n v="5398"/>
    <n v="0.47799999999999998"/>
    <n v="7522"/>
    <n v="-4456"/>
    <n v="0.14858044164037854"/>
    <s v="05-06"/>
    <x v="567"/>
  </r>
  <r>
    <n v="2006"/>
    <x v="18"/>
    <s v="Houston Rockets"/>
    <n v="82"/>
    <n v="19830"/>
    <n v="2708"/>
    <n v="6252"/>
    <n v="0.433"/>
    <n v="469"/>
    <n v="1414"/>
    <n v="0.33200000000000002"/>
    <n v="2239"/>
    <n v="4838"/>
    <n v="0.46300000000000002"/>
    <n v="7387"/>
    <n v="-3424"/>
    <n v="0.22616762635956494"/>
    <s v="05-06"/>
    <x v="568"/>
  </r>
  <r>
    <n v="2006"/>
    <x v="18"/>
    <s v="Portland Trail Blazers"/>
    <n v="82"/>
    <n v="19730"/>
    <n v="2791"/>
    <n v="6267"/>
    <n v="0.44500000000000001"/>
    <n v="364"/>
    <n v="1042"/>
    <n v="0.34899999999999998"/>
    <n v="2427"/>
    <n v="5225"/>
    <n v="0.46400000000000002"/>
    <n v="7285"/>
    <n v="-4183"/>
    <n v="0.16626775171533428"/>
    <s v="05-06"/>
    <x v="569"/>
  </r>
  <r>
    <n v="2004"/>
    <x v="19"/>
    <s v="Dallas Mavericks"/>
    <n v="82"/>
    <n v="19805"/>
    <n v="3322"/>
    <n v="7230"/>
    <n v="0.45900000000000002"/>
    <n v="507"/>
    <n v="1456"/>
    <n v="0.34799999999999998"/>
    <n v="2815"/>
    <n v="5774"/>
    <n v="0.48799999999999999"/>
    <n v="8626"/>
    <n v="-4318"/>
    <n v="0.20138312586445367"/>
    <s v="03-04"/>
    <x v="570"/>
  </r>
  <r>
    <n v="2004"/>
    <x v="19"/>
    <s v="Sacramento Kings"/>
    <n v="82"/>
    <n v="19780"/>
    <n v="3103"/>
    <n v="6711"/>
    <n v="0.46200000000000002"/>
    <n v="601"/>
    <n v="1498"/>
    <n v="0.40100000000000002"/>
    <n v="2502"/>
    <n v="5213"/>
    <n v="0.48"/>
    <n v="8433"/>
    <n v="-3715"/>
    <n v="0.22321561615258531"/>
    <s v="03-04"/>
    <x v="571"/>
  </r>
  <r>
    <n v="2004"/>
    <x v="19"/>
    <s v="Los Angeles Lakers"/>
    <n v="82"/>
    <n v="19855"/>
    <n v="3028"/>
    <n v="6676"/>
    <n v="0.45400000000000001"/>
    <n v="365"/>
    <n v="1115"/>
    <n v="0.32700000000000001"/>
    <n v="2663"/>
    <n v="5561"/>
    <n v="0.47899999999999998"/>
    <n v="8052"/>
    <n v="-4446"/>
    <n v="0.16701617735170762"/>
    <s v="03-04"/>
    <x v="572"/>
  </r>
  <r>
    <n v="2004"/>
    <x v="19"/>
    <s v="Milwaukee Bucks"/>
    <n v="82"/>
    <n v="19780"/>
    <n v="2970"/>
    <n v="6650"/>
    <n v="0.44700000000000001"/>
    <n v="401"/>
    <n v="1145"/>
    <n v="0.35"/>
    <n v="2569"/>
    <n v="5505"/>
    <n v="0.46700000000000003"/>
    <n v="8039"/>
    <n v="-4360"/>
    <n v="0.17218045112781954"/>
    <s v="03-04"/>
    <x v="573"/>
  </r>
  <r>
    <n v="2004"/>
    <x v="19"/>
    <s v="Denver Nuggets"/>
    <n v="82"/>
    <n v="19730"/>
    <n v="2993"/>
    <n v="6763"/>
    <n v="0.443"/>
    <n v="331"/>
    <n v="985"/>
    <n v="0.33600000000000002"/>
    <n v="2662"/>
    <n v="5778"/>
    <n v="0.46100000000000002"/>
    <n v="7972"/>
    <n v="-4793"/>
    <n v="0.14564542362856719"/>
    <s v="03-04"/>
    <x v="574"/>
  </r>
  <r>
    <n v="2004"/>
    <x v="19"/>
    <s v="Seattle SuperSonics"/>
    <n v="82"/>
    <n v="19805"/>
    <n v="2939"/>
    <n v="6590"/>
    <n v="0.44600000000000001"/>
    <n v="723"/>
    <n v="1936"/>
    <n v="0.373"/>
    <n v="2216"/>
    <n v="4654"/>
    <n v="0.47599999999999998"/>
    <n v="7964"/>
    <n v="-2718"/>
    <n v="0.29377845220030346"/>
    <s v="03-04"/>
    <x v="575"/>
  </r>
  <r>
    <n v="2004"/>
    <x v="19"/>
    <s v="Memphis Grizzlies"/>
    <n v="82"/>
    <n v="19880"/>
    <n v="2963"/>
    <n v="6657"/>
    <n v="0.44500000000000001"/>
    <n v="447"/>
    <n v="1314"/>
    <n v="0.34"/>
    <n v="2516"/>
    <n v="5343"/>
    <n v="0.47099999999999997"/>
    <n v="7930"/>
    <n v="-4029"/>
    <n v="0.19738621000450654"/>
    <s v="03-04"/>
    <x v="576"/>
  </r>
  <r>
    <n v="2004"/>
    <x v="19"/>
    <s v="Boston Celtics"/>
    <n v="82"/>
    <n v="19705"/>
    <n v="2843"/>
    <n v="6415"/>
    <n v="0.443"/>
    <n v="553"/>
    <n v="1599"/>
    <n v="0.34599999999999997"/>
    <n v="2290"/>
    <n v="4816"/>
    <n v="0.47499999999999998"/>
    <n v="7811"/>
    <n v="-3217"/>
    <n v="0.24925954793452845"/>
    <s v="03-04"/>
    <x v="577"/>
  </r>
  <r>
    <n v="2004"/>
    <x v="19"/>
    <s v="Los Angeles Clippers"/>
    <n v="82"/>
    <n v="19805"/>
    <n v="2817"/>
    <n v="6579"/>
    <n v="0.42799999999999999"/>
    <n v="329"/>
    <n v="1024"/>
    <n v="0.32100000000000001"/>
    <n v="2488"/>
    <n v="5555"/>
    <n v="0.44800000000000001"/>
    <n v="7771"/>
    <n v="-4531"/>
    <n v="0.15564675482596138"/>
    <s v="03-04"/>
    <x v="578"/>
  </r>
  <r>
    <n v="2004"/>
    <x v="19"/>
    <s v="Minnesota Timberwolves"/>
    <n v="82"/>
    <n v="19755"/>
    <n v="3033"/>
    <n v="6571"/>
    <n v="0.46200000000000002"/>
    <n v="326"/>
    <n v="897"/>
    <n v="0.36299999999999999"/>
    <n v="2707"/>
    <n v="5674"/>
    <n v="0.47699999999999998"/>
    <n v="7753"/>
    <n v="-4777"/>
    <n v="0.13650890275452746"/>
    <s v="03-04"/>
    <x v="579"/>
  </r>
  <r>
    <n v="2004"/>
    <x v="19"/>
    <s v="Phoenix Suns"/>
    <n v="82"/>
    <n v="19730"/>
    <n v="2958"/>
    <n v="6671"/>
    <n v="0.443"/>
    <n v="415"/>
    <n v="1202"/>
    <n v="0.34499999999999997"/>
    <n v="2543"/>
    <n v="5469"/>
    <n v="0.46500000000000002"/>
    <n v="7723"/>
    <n v="-4267"/>
    <n v="0.18018288112726727"/>
    <s v="03-04"/>
    <x v="580"/>
  </r>
  <r>
    <n v="2004"/>
    <x v="19"/>
    <s v="Orlando Magic"/>
    <n v="82"/>
    <n v="19830"/>
    <n v="2904"/>
    <n v="6768"/>
    <n v="0.42899999999999999"/>
    <n v="429"/>
    <n v="1248"/>
    <n v="0.34399999999999997"/>
    <n v="2475"/>
    <n v="5520"/>
    <n v="0.44800000000000001"/>
    <n v="7711"/>
    <n v="-4272"/>
    <n v="0.18439716312056736"/>
    <s v="03-04"/>
    <x v="581"/>
  </r>
  <r>
    <n v="2004"/>
    <x v="19"/>
    <s v="Golden State Warriors"/>
    <n v="82"/>
    <n v="19855"/>
    <n v="2875"/>
    <n v="6511"/>
    <n v="0.442"/>
    <n v="429"/>
    <n v="1283"/>
    <n v="0.33400000000000002"/>
    <n v="2446"/>
    <n v="5228"/>
    <n v="0.46800000000000003"/>
    <n v="7649"/>
    <n v="-3945"/>
    <n v="0.1970511442174781"/>
    <s v="03-04"/>
    <x v="582"/>
  </r>
  <r>
    <n v="2004"/>
    <x v="19"/>
    <s v="Cleveland Cavaliers"/>
    <n v="82"/>
    <n v="19855"/>
    <n v="2922"/>
    <n v="6753"/>
    <n v="0.433"/>
    <n v="247"/>
    <n v="786"/>
    <n v="0.314"/>
    <n v="2675"/>
    <n v="5967"/>
    <n v="0.44800000000000001"/>
    <n v="7619"/>
    <n v="-5181"/>
    <n v="0.11639271434917814"/>
    <s v="03-04"/>
    <x v="583"/>
  </r>
  <r>
    <n v="2004"/>
    <x v="19"/>
    <s v="Atlanta Hawks"/>
    <n v="82"/>
    <n v="19905"/>
    <n v="2829"/>
    <n v="6529"/>
    <n v="0.433"/>
    <n v="419"/>
    <n v="1249"/>
    <n v="0.33500000000000002"/>
    <n v="2410"/>
    <n v="5280"/>
    <n v="0.45600000000000002"/>
    <n v="7611"/>
    <n v="-4031"/>
    <n v="0.19130035227446776"/>
    <s v="03-04"/>
    <x v="584"/>
  </r>
  <r>
    <n v="2004"/>
    <x v="19"/>
    <s v="New York Knicks"/>
    <n v="82"/>
    <n v="19880"/>
    <n v="2881"/>
    <n v="6513"/>
    <n v="0.442"/>
    <n v="406"/>
    <n v="1115"/>
    <n v="0.36399999999999999"/>
    <n v="2475"/>
    <n v="5398"/>
    <n v="0.45900000000000002"/>
    <n v="7542"/>
    <n v="-4283"/>
    <n v="0.17119606939966223"/>
    <s v="03-04"/>
    <x v="585"/>
  </r>
  <r>
    <n v="2004"/>
    <x v="19"/>
    <s v="New Orleans Hornets"/>
    <n v="82"/>
    <n v="19830"/>
    <n v="2772"/>
    <n v="6605"/>
    <n v="0.42"/>
    <n v="531"/>
    <n v="1666"/>
    <n v="0.31900000000000001"/>
    <n v="2241"/>
    <n v="4939"/>
    <n v="0.45400000000000001"/>
    <n v="7529"/>
    <n v="-3273"/>
    <n v="0.25223315669947011"/>
    <s v="03-04"/>
    <x v="586"/>
  </r>
  <r>
    <n v="2004"/>
    <x v="19"/>
    <s v="Washington Wizards"/>
    <n v="82"/>
    <n v="19830"/>
    <n v="2758"/>
    <n v="6556"/>
    <n v="0.42099999999999999"/>
    <n v="433"/>
    <n v="1269"/>
    <n v="0.34100000000000003"/>
    <n v="2325"/>
    <n v="5287"/>
    <n v="0.44"/>
    <n v="7528"/>
    <n v="-4018"/>
    <n v="0.19356314826113483"/>
    <s v="03-04"/>
    <x v="587"/>
  </r>
  <r>
    <n v="2004"/>
    <x v="19"/>
    <s v="San Antonio Spurs"/>
    <n v="82"/>
    <n v="19755"/>
    <n v="2842"/>
    <n v="6434"/>
    <n v="0.442"/>
    <n v="408"/>
    <n v="1140"/>
    <n v="0.35799999999999998"/>
    <n v="2434"/>
    <n v="5294"/>
    <n v="0.46"/>
    <n v="7501"/>
    <n v="-4154"/>
    <n v="0.17718371153248369"/>
    <s v="03-04"/>
    <x v="588"/>
  </r>
  <r>
    <n v="2004"/>
    <x v="19"/>
    <s v="Indiana Pacers"/>
    <n v="82"/>
    <n v="19805"/>
    <n v="2753"/>
    <n v="6322"/>
    <n v="0.435"/>
    <n v="449"/>
    <n v="1281"/>
    <n v="0.35099999999999998"/>
    <n v="2304"/>
    <n v="5041"/>
    <n v="0.45700000000000002"/>
    <n v="7493"/>
    <n v="-3760"/>
    <n v="0.20262575134451122"/>
    <s v="03-04"/>
    <x v="589"/>
  </r>
  <r>
    <n v="2004"/>
    <x v="19"/>
    <s v="Portland Trail Blazers"/>
    <n v="82"/>
    <n v="19980"/>
    <n v="2898"/>
    <n v="6467"/>
    <n v="0.44800000000000001"/>
    <n v="381"/>
    <n v="1102"/>
    <n v="0.34599999999999997"/>
    <n v="2517"/>
    <n v="5365"/>
    <n v="0.46899999999999997"/>
    <n v="7440"/>
    <n v="-4263"/>
    <n v="0.17040358744394618"/>
    <s v="03-04"/>
    <x v="590"/>
  </r>
  <r>
    <n v="2004"/>
    <x v="19"/>
    <s v="Miami Heat"/>
    <n v="82"/>
    <n v="19755"/>
    <n v="2729"/>
    <n v="6417"/>
    <n v="0.42499999999999999"/>
    <n v="485"/>
    <n v="1357"/>
    <n v="0.35699999999999998"/>
    <n v="2244"/>
    <n v="5060"/>
    <n v="0.443"/>
    <n v="7402"/>
    <n v="-3703"/>
    <n v="0.21146953405017921"/>
    <s v="03-04"/>
    <x v="591"/>
  </r>
  <r>
    <n v="2004"/>
    <x v="19"/>
    <s v="New Jersey Nets"/>
    <n v="82"/>
    <n v="19705"/>
    <n v="2813"/>
    <n v="6372"/>
    <n v="0.441"/>
    <n v="377"/>
    <n v="1123"/>
    <n v="0.33600000000000002"/>
    <n v="2436"/>
    <n v="5249"/>
    <n v="0.46400000000000002"/>
    <n v="7401"/>
    <n v="-4126"/>
    <n v="0.17623979912115506"/>
    <s v="03-04"/>
    <x v="592"/>
  </r>
  <r>
    <n v="2004"/>
    <x v="19"/>
    <s v="Detroit Pistons"/>
    <n v="82"/>
    <n v="19780"/>
    <n v="2747"/>
    <n v="6314"/>
    <n v="0.435"/>
    <n v="333"/>
    <n v="968"/>
    <n v="0.34399999999999997"/>
    <n v="2414"/>
    <n v="5346"/>
    <n v="0.45200000000000001"/>
    <n v="7388"/>
    <n v="-4378"/>
    <n v="0.15331010452961671"/>
    <s v="03-04"/>
    <x v="593"/>
  </r>
  <r>
    <n v="2004"/>
    <x v="19"/>
    <s v="Houston Rockets"/>
    <n v="82"/>
    <n v="19930"/>
    <n v="2738"/>
    <n v="6195"/>
    <n v="0.442"/>
    <n v="515"/>
    <n v="1406"/>
    <n v="0.36599999999999999"/>
    <n v="2223"/>
    <n v="4789"/>
    <n v="0.46400000000000002"/>
    <n v="7362"/>
    <n v="-3383"/>
    <n v="0.22695722356739306"/>
    <s v="03-04"/>
    <x v="594"/>
  </r>
  <r>
    <n v="2004"/>
    <x v="19"/>
    <s v="Chicago Bulls"/>
    <n v="82"/>
    <n v="19830"/>
    <n v="2798"/>
    <n v="6753"/>
    <n v="0.41399999999999998"/>
    <n v="429"/>
    <n v="1256"/>
    <n v="0.34200000000000003"/>
    <n v="2369"/>
    <n v="5497"/>
    <n v="0.43099999999999999"/>
    <n v="7355"/>
    <n v="-4241"/>
    <n v="0.18599141122464091"/>
    <s v="03-04"/>
    <x v="595"/>
  </r>
  <r>
    <n v="2004"/>
    <x v="19"/>
    <s v="Utah Jazz"/>
    <n v="82"/>
    <n v="19780"/>
    <n v="2690"/>
    <n v="6172"/>
    <n v="0.436"/>
    <n v="252"/>
    <n v="786"/>
    <n v="0.32100000000000001"/>
    <n v="2438"/>
    <n v="5386"/>
    <n v="0.45300000000000001"/>
    <n v="7271"/>
    <n v="-4600"/>
    <n v="0.12734931950745301"/>
    <s v="03-04"/>
    <x v="596"/>
  </r>
  <r>
    <n v="2004"/>
    <x v="19"/>
    <s v="Philadelphia 76ers"/>
    <n v="82"/>
    <n v="19855"/>
    <n v="2682"/>
    <n v="6260"/>
    <n v="0.42799999999999999"/>
    <n v="339"/>
    <n v="992"/>
    <n v="0.34200000000000003"/>
    <n v="2343"/>
    <n v="5268"/>
    <n v="0.44500000000000001"/>
    <n v="7215"/>
    <n v="-4276"/>
    <n v="0.1584664536741214"/>
    <s v="03-04"/>
    <x v="597"/>
  </r>
  <r>
    <n v="2004"/>
    <x v="19"/>
    <s v="Toronto Raptors"/>
    <n v="82"/>
    <n v="19980"/>
    <n v="2654"/>
    <n v="6348"/>
    <n v="0.41799999999999998"/>
    <n v="461"/>
    <n v="1294"/>
    <n v="0.35599999999999998"/>
    <n v="2193"/>
    <n v="5054"/>
    <n v="0.434"/>
    <n v="7006"/>
    <n v="-3760"/>
    <n v="0.20384373030875866"/>
    <s v="03-04"/>
    <x v="598"/>
  </r>
  <r>
    <n v="2005"/>
    <x v="20"/>
    <s v="Phoenix Suns"/>
    <n v="82"/>
    <n v="19780"/>
    <n v="3351"/>
    <n v="7018"/>
    <n v="0.47699999999999998"/>
    <n v="796"/>
    <n v="2026"/>
    <n v="0.39300000000000002"/>
    <n v="2555"/>
    <n v="4992"/>
    <n v="0.51200000000000001"/>
    <n v="9054"/>
    <n v="-2966"/>
    <n v="0.28868623539469934"/>
    <s v="04-05"/>
    <x v="599"/>
  </r>
  <r>
    <n v="2005"/>
    <x v="20"/>
    <s v="Sacramento Kings"/>
    <n v="82"/>
    <n v="19855"/>
    <n v="3203"/>
    <n v="6978"/>
    <n v="0.45900000000000002"/>
    <n v="522"/>
    <n v="1396"/>
    <n v="0.374"/>
    <n v="2681"/>
    <n v="5582"/>
    <n v="0.48"/>
    <n v="8505"/>
    <n v="-4186"/>
    <n v="0.20005732301519061"/>
    <s v="04-05"/>
    <x v="600"/>
  </r>
  <r>
    <n v="2005"/>
    <x v="20"/>
    <s v="Dallas Mavericks"/>
    <n v="82"/>
    <n v="19730"/>
    <n v="3058"/>
    <n v="6691"/>
    <n v="0.45700000000000002"/>
    <n v="463"/>
    <n v="1273"/>
    <n v="0.36399999999999999"/>
    <n v="2595"/>
    <n v="5418"/>
    <n v="0.47899999999999998"/>
    <n v="8405"/>
    <n v="-4145"/>
    <n v="0.19025556717979375"/>
    <s v="04-05"/>
    <x v="601"/>
  </r>
  <r>
    <n v="2005"/>
    <x v="20"/>
    <s v="Miami Heat"/>
    <n v="82"/>
    <n v="19980"/>
    <n v="3097"/>
    <n v="6368"/>
    <n v="0.48599999999999999"/>
    <n v="475"/>
    <n v="1260"/>
    <n v="0.377"/>
    <n v="2622"/>
    <n v="5108"/>
    <n v="0.51300000000000001"/>
    <n v="8327"/>
    <n v="-3848"/>
    <n v="0.19786432160804021"/>
    <s v="04-05"/>
    <x v="602"/>
  </r>
  <r>
    <n v="2005"/>
    <x v="20"/>
    <s v="Boston Celtics"/>
    <n v="82"/>
    <n v="19880"/>
    <n v="3046"/>
    <n v="6511"/>
    <n v="0.46800000000000003"/>
    <n v="437"/>
    <n v="1252"/>
    <n v="0.34899999999999998"/>
    <n v="2609"/>
    <n v="5259"/>
    <n v="0.496"/>
    <n v="8304"/>
    <n v="-4007"/>
    <n v="0.19228997081861465"/>
    <s v="04-05"/>
    <x v="603"/>
  </r>
  <r>
    <n v="2005"/>
    <x v="20"/>
    <s v="Washington Wizards"/>
    <n v="82"/>
    <n v="19780"/>
    <n v="2966"/>
    <n v="6794"/>
    <n v="0.437"/>
    <n v="514"/>
    <n v="1498"/>
    <n v="0.34300000000000003"/>
    <n v="2452"/>
    <n v="5296"/>
    <n v="0.46300000000000002"/>
    <n v="8241"/>
    <n v="-3798"/>
    <n v="0.22048866647041507"/>
    <s v="04-05"/>
    <x v="604"/>
  </r>
  <r>
    <n v="2005"/>
    <x v="20"/>
    <s v="Toronto Raptors"/>
    <n v="82"/>
    <n v="19805"/>
    <n v="2952"/>
    <n v="6656"/>
    <n v="0.44400000000000001"/>
    <n v="648"/>
    <n v="1681"/>
    <n v="0.38500000000000001"/>
    <n v="2304"/>
    <n v="4975"/>
    <n v="0.46300000000000002"/>
    <n v="8178"/>
    <n v="-3294"/>
    <n v="0.25255408653846156"/>
    <s v="04-05"/>
    <x v="605"/>
  </r>
  <r>
    <n v="2005"/>
    <x v="20"/>
    <s v="Denver Nuggets"/>
    <n v="82"/>
    <n v="19755"/>
    <n v="3038"/>
    <n v="6615"/>
    <n v="0.45900000000000002"/>
    <n v="320"/>
    <n v="940"/>
    <n v="0.34"/>
    <n v="2718"/>
    <n v="5675"/>
    <n v="0.47899999999999998"/>
    <n v="8161"/>
    <n v="-4735"/>
    <n v="0.1421012849584278"/>
    <s v="04-05"/>
    <x v="606"/>
  </r>
  <r>
    <n v="2005"/>
    <x v="20"/>
    <s v="Orlando Magic"/>
    <n v="82"/>
    <n v="19705"/>
    <n v="3034"/>
    <n v="6679"/>
    <n v="0.45400000000000001"/>
    <n v="320"/>
    <n v="916"/>
    <n v="0.34899999999999998"/>
    <n v="2714"/>
    <n v="5763"/>
    <n v="0.47099999999999997"/>
    <n v="8160"/>
    <n v="-4847"/>
    <n v="0.1371462793831412"/>
    <s v="04-05"/>
    <x v="607"/>
  </r>
  <r>
    <n v="2005"/>
    <x v="20"/>
    <s v="Philadelphia 76ers"/>
    <n v="82"/>
    <n v="19855"/>
    <n v="2946"/>
    <n v="6736"/>
    <n v="0.437"/>
    <n v="505"/>
    <n v="1453"/>
    <n v="0.34799999999999998"/>
    <n v="2441"/>
    <n v="5283"/>
    <n v="0.46200000000000002"/>
    <n v="8128"/>
    <n v="-3830"/>
    <n v="0.21570665083135393"/>
    <s v="04-05"/>
    <x v="608"/>
  </r>
  <r>
    <n v="2005"/>
    <x v="20"/>
    <s v="Seattle SuperSonics"/>
    <n v="82"/>
    <n v="19755"/>
    <n v="2882"/>
    <n v="6498"/>
    <n v="0.44400000000000001"/>
    <n v="666"/>
    <n v="1824"/>
    <n v="0.36499999999999999"/>
    <n v="2216"/>
    <n v="4674"/>
    <n v="0.47399999999999998"/>
    <n v="8113"/>
    <n v="-2850"/>
    <n v="0.2807017543859649"/>
    <s v="04-05"/>
    <x v="609"/>
  </r>
  <r>
    <n v="2005"/>
    <x v="20"/>
    <s v="Los Angeles Lakers"/>
    <n v="82"/>
    <n v="19780"/>
    <n v="2895"/>
    <n v="6629"/>
    <n v="0.437"/>
    <n v="644"/>
    <n v="1813"/>
    <n v="0.35499999999999998"/>
    <n v="2251"/>
    <n v="4816"/>
    <n v="0.46700000000000003"/>
    <n v="8095"/>
    <n v="-3003"/>
    <n v="0.27349524815205911"/>
    <s v="04-05"/>
    <x v="610"/>
  </r>
  <r>
    <n v="2005"/>
    <x v="20"/>
    <s v="Golden State Warriors"/>
    <n v="82"/>
    <n v="19905"/>
    <n v="3029"/>
    <n v="7039"/>
    <n v="0.43"/>
    <n v="624"/>
    <n v="1774"/>
    <n v="0.35199999999999998"/>
    <n v="2405"/>
    <n v="5265"/>
    <n v="0.45700000000000002"/>
    <n v="8094"/>
    <n v="-3491"/>
    <n v="0.25202443528910357"/>
    <s v="04-05"/>
    <x v="611"/>
  </r>
  <r>
    <n v="2005"/>
    <x v="20"/>
    <s v="New York Knicks"/>
    <n v="82"/>
    <n v="19880"/>
    <n v="2978"/>
    <n v="6599"/>
    <n v="0.45100000000000001"/>
    <n v="441"/>
    <n v="1240"/>
    <n v="0.35599999999999998"/>
    <n v="2537"/>
    <n v="5359"/>
    <n v="0.47299999999999998"/>
    <n v="7977"/>
    <n v="-4119"/>
    <n v="0.18790725867555691"/>
    <s v="04-05"/>
    <x v="612"/>
  </r>
  <r>
    <n v="2005"/>
    <x v="20"/>
    <s v="Milwaukee Bucks"/>
    <n v="82"/>
    <n v="19780"/>
    <n v="2964"/>
    <n v="6580"/>
    <n v="0.45"/>
    <n v="325"/>
    <n v="925"/>
    <n v="0.35099999999999998"/>
    <n v="2639"/>
    <n v="5655"/>
    <n v="0.46700000000000003"/>
    <n v="7973"/>
    <n v="-4730"/>
    <n v="0.14057750759878421"/>
    <s v="04-05"/>
    <x v="613"/>
  </r>
  <r>
    <n v="2005"/>
    <x v="20"/>
    <s v="Minnesota Timberwolves"/>
    <n v="82"/>
    <n v="19755"/>
    <n v="3045"/>
    <n v="6629"/>
    <n v="0.45900000000000002"/>
    <n v="395"/>
    <n v="1145"/>
    <n v="0.34499999999999997"/>
    <n v="2650"/>
    <n v="5484"/>
    <n v="0.48299999999999998"/>
    <n v="7934"/>
    <n v="-4339"/>
    <n v="0.17272590134258561"/>
    <s v="04-05"/>
    <x v="614"/>
  </r>
  <r>
    <n v="2005"/>
    <x v="20"/>
    <s v="Cleveland Cavaliers"/>
    <n v="82"/>
    <n v="19855"/>
    <n v="2990"/>
    <n v="6687"/>
    <n v="0.44700000000000001"/>
    <n v="300"/>
    <n v="904"/>
    <n v="0.33200000000000002"/>
    <n v="2690"/>
    <n v="5783"/>
    <n v="0.46500000000000002"/>
    <n v="7914"/>
    <n v="-4879"/>
    <n v="0.13518767758337072"/>
    <s v="04-05"/>
    <x v="615"/>
  </r>
  <r>
    <n v="2005"/>
    <x v="20"/>
    <s v="San Antonio Spurs"/>
    <n v="82"/>
    <n v="19805"/>
    <n v="2923"/>
    <n v="6450"/>
    <n v="0.45300000000000001"/>
    <n v="507"/>
    <n v="1395"/>
    <n v="0.36299999999999999"/>
    <n v="2416"/>
    <n v="5055"/>
    <n v="0.47799999999999998"/>
    <n v="7888"/>
    <n v="-3660"/>
    <n v="0.21627906976744185"/>
    <s v="04-05"/>
    <x v="616"/>
  </r>
  <r>
    <n v="2005"/>
    <x v="20"/>
    <s v="Los Angeles Clippers"/>
    <n v="82"/>
    <n v="20030"/>
    <n v="2924"/>
    <n v="6368"/>
    <n v="0.45900000000000002"/>
    <n v="231"/>
    <n v="669"/>
    <n v="0.34499999999999997"/>
    <n v="2693"/>
    <n v="5699"/>
    <n v="0.47299999999999998"/>
    <n v="7849"/>
    <n v="-5030"/>
    <n v="0.10505653266331658"/>
    <s v="04-05"/>
    <x v="617"/>
  </r>
  <r>
    <n v="2005"/>
    <x v="20"/>
    <s v="Houston Rockets"/>
    <n v="82"/>
    <n v="19855"/>
    <n v="2846"/>
    <n v="6419"/>
    <n v="0.443"/>
    <n v="553"/>
    <n v="1521"/>
    <n v="0.36399999999999999"/>
    <n v="2293"/>
    <n v="4898"/>
    <n v="0.46800000000000003"/>
    <n v="7796"/>
    <n v="-3377"/>
    <n v="0.23695279638572986"/>
    <s v="04-05"/>
    <x v="618"/>
  </r>
  <r>
    <n v="2005"/>
    <x v="20"/>
    <s v="Chicago Bulls"/>
    <n v="82"/>
    <n v="19830"/>
    <n v="2849"/>
    <n v="6592"/>
    <n v="0.432"/>
    <n v="511"/>
    <n v="1433"/>
    <n v="0.35699999999999998"/>
    <n v="2338"/>
    <n v="5159"/>
    <n v="0.45300000000000001"/>
    <n v="7745"/>
    <n v="-3726"/>
    <n v="0.21738470873786409"/>
    <s v="04-05"/>
    <x v="619"/>
  </r>
  <r>
    <n v="2005"/>
    <x v="20"/>
    <s v="Charlotte Bobcats"/>
    <n v="82"/>
    <n v="19880"/>
    <n v="2961"/>
    <n v="6859"/>
    <n v="0.432"/>
    <n v="320"/>
    <n v="881"/>
    <n v="0.36299999999999999"/>
    <n v="2641"/>
    <n v="5978"/>
    <n v="0.442"/>
    <n v="7729"/>
    <n v="-5097"/>
    <n v="0.12844437964717889"/>
    <s v="04-05"/>
    <x v="620"/>
  </r>
  <r>
    <n v="2005"/>
    <x v="20"/>
    <s v="Memphis Grizzlies"/>
    <n v="82"/>
    <n v="19705"/>
    <n v="2802"/>
    <n v="6271"/>
    <n v="0.44700000000000001"/>
    <n v="531"/>
    <n v="1486"/>
    <n v="0.35699999999999998"/>
    <n v="2271"/>
    <n v="4785"/>
    <n v="0.47499999999999998"/>
    <n v="7661"/>
    <n v="-3299"/>
    <n v="0.23696380162653485"/>
    <s v="04-05"/>
    <x v="621"/>
  </r>
  <r>
    <n v="2005"/>
    <x v="20"/>
    <s v="Detroit Pistons"/>
    <n v="82"/>
    <n v="19955"/>
    <n v="2851"/>
    <n v="6421"/>
    <n v="0.44400000000000001"/>
    <n v="363"/>
    <n v="1053"/>
    <n v="0.34499999999999997"/>
    <n v="2488"/>
    <n v="5368"/>
    <n v="0.46300000000000002"/>
    <n v="7653"/>
    <n v="-4315"/>
    <n v="0.16399314748481544"/>
    <s v="04-05"/>
    <x v="622"/>
  </r>
  <r>
    <n v="2005"/>
    <x v="20"/>
    <s v="Indiana Pacers"/>
    <n v="82"/>
    <n v="19905"/>
    <n v="2668"/>
    <n v="6169"/>
    <n v="0.432"/>
    <n v="542"/>
    <n v="1575"/>
    <n v="0.34399999999999997"/>
    <n v="2126"/>
    <n v="4594"/>
    <n v="0.46300000000000002"/>
    <n v="7626"/>
    <n v="-3019"/>
    <n v="0.2553088020748906"/>
    <s v="04-05"/>
    <x v="623"/>
  </r>
  <r>
    <n v="2005"/>
    <x v="20"/>
    <s v="Utah Jazz"/>
    <n v="82"/>
    <n v="19780"/>
    <n v="2828"/>
    <n v="6301"/>
    <n v="0.44900000000000001"/>
    <n v="250"/>
    <n v="762"/>
    <n v="0.32800000000000001"/>
    <n v="2578"/>
    <n v="5539"/>
    <n v="0.46500000000000002"/>
    <n v="7625"/>
    <n v="-4777"/>
    <n v="0.12093318520869703"/>
    <s v="04-05"/>
    <x v="624"/>
  </r>
  <r>
    <n v="2005"/>
    <x v="20"/>
    <s v="Portland Trail Blazers"/>
    <n v="82"/>
    <n v="19730"/>
    <n v="2896"/>
    <n v="6422"/>
    <n v="0.45100000000000001"/>
    <n v="420"/>
    <n v="1161"/>
    <n v="0.36199999999999999"/>
    <n v="2476"/>
    <n v="5261"/>
    <n v="0.47099999999999997"/>
    <n v="7621"/>
    <n v="-4100"/>
    <n v="0.18078480224229213"/>
    <s v="04-05"/>
    <x v="625"/>
  </r>
  <r>
    <n v="2005"/>
    <x v="20"/>
    <s v="Atlanta Hawks"/>
    <n v="82"/>
    <n v="19855"/>
    <n v="2942"/>
    <n v="6672"/>
    <n v="0.441"/>
    <n v="304"/>
    <n v="973"/>
    <n v="0.312"/>
    <n v="2638"/>
    <n v="5699"/>
    <n v="0.46300000000000002"/>
    <n v="7605"/>
    <n v="-4726"/>
    <n v="0.14583333333333334"/>
    <s v="04-05"/>
    <x v="626"/>
  </r>
  <r>
    <n v="2005"/>
    <x v="20"/>
    <s v="New Jersey Nets"/>
    <n v="82"/>
    <n v="19905"/>
    <n v="2753"/>
    <n v="6419"/>
    <n v="0.42899999999999999"/>
    <n v="435"/>
    <n v="1203"/>
    <n v="0.36199999999999999"/>
    <n v="2318"/>
    <n v="5216"/>
    <n v="0.44400000000000001"/>
    <n v="7496"/>
    <n v="-4013"/>
    <n v="0.18741236952796386"/>
    <s v="04-05"/>
    <x v="627"/>
  </r>
  <r>
    <n v="2005"/>
    <x v="20"/>
    <s v="New Orleans Hornets"/>
    <n v="82"/>
    <n v="19930"/>
    <n v="2718"/>
    <n v="6556"/>
    <n v="0.41499999999999998"/>
    <n v="415"/>
    <n v="1316"/>
    <n v="0.315"/>
    <n v="2303"/>
    <n v="5240"/>
    <n v="0.44"/>
    <n v="7252"/>
    <n v="-3924"/>
    <n v="0.20073215375228798"/>
    <s v="04-05"/>
    <x v="628"/>
  </r>
  <r>
    <n v="2003"/>
    <x v="21"/>
    <s v="Dallas Mavericks"/>
    <n v="82"/>
    <n v="19780"/>
    <n v="3161"/>
    <n v="6982"/>
    <n v="0.45300000000000001"/>
    <n v="636"/>
    <n v="1668"/>
    <n v="0.38100000000000001"/>
    <n v="2525"/>
    <n v="5314"/>
    <n v="0.47499999999999998"/>
    <n v="8444"/>
    <n v="-3646"/>
    <n v="0.23890002864508736"/>
    <s v="02-03"/>
    <x v="629"/>
  </r>
  <r>
    <n v="2003"/>
    <x v="21"/>
    <s v="Golden State Warriors"/>
    <n v="82"/>
    <n v="19755"/>
    <n v="3061"/>
    <n v="6941"/>
    <n v="0.441"/>
    <n v="425"/>
    <n v="1235"/>
    <n v="0.34399999999999997"/>
    <n v="2636"/>
    <n v="5706"/>
    <n v="0.46200000000000002"/>
    <n v="8400"/>
    <n v="-4471"/>
    <n v="0.17792825241319696"/>
    <s v="02-03"/>
    <x v="630"/>
  </r>
  <r>
    <n v="2003"/>
    <x v="21"/>
    <s v="Sacramento Kings"/>
    <n v="82"/>
    <n v="19830"/>
    <n v="3242"/>
    <n v="6990"/>
    <n v="0.46400000000000002"/>
    <n v="491"/>
    <n v="1288"/>
    <n v="0.38100000000000001"/>
    <n v="2751"/>
    <n v="5702"/>
    <n v="0.48199999999999998"/>
    <n v="8342"/>
    <n v="-4414"/>
    <n v="0.18426323319027182"/>
    <s v="02-03"/>
    <x v="631"/>
  </r>
  <r>
    <n v="2003"/>
    <x v="21"/>
    <s v="Los Angeles Lakers"/>
    <n v="82"/>
    <n v="19930"/>
    <n v="3091"/>
    <n v="6856"/>
    <n v="0.45100000000000001"/>
    <n v="486"/>
    <n v="1367"/>
    <n v="0.35599999999999998"/>
    <n v="2605"/>
    <n v="5489"/>
    <n v="0.47499999999999998"/>
    <n v="8230"/>
    <n v="-4122"/>
    <n v="0.19938739789964993"/>
    <s v="02-03"/>
    <x v="632"/>
  </r>
  <r>
    <n v="2003"/>
    <x v="21"/>
    <s v="Milwaukee Bucks"/>
    <n v="82"/>
    <n v="19905"/>
    <n v="3045"/>
    <n v="6670"/>
    <n v="0.45700000000000002"/>
    <n v="585"/>
    <n v="1526"/>
    <n v="0.38300000000000001"/>
    <n v="2460"/>
    <n v="5144"/>
    <n v="0.47799999999999998"/>
    <n v="8158"/>
    <n v="-3618"/>
    <n v="0.22878560719640179"/>
    <s v="02-03"/>
    <x v="633"/>
  </r>
  <r>
    <n v="2003"/>
    <x v="21"/>
    <s v="Orlando Magic"/>
    <n v="82"/>
    <n v="19805"/>
    <n v="2947"/>
    <n v="6763"/>
    <n v="0.436"/>
    <n v="568"/>
    <n v="1590"/>
    <n v="0.35699999999999998"/>
    <n v="2379"/>
    <n v="5173"/>
    <n v="0.46"/>
    <n v="8078"/>
    <n v="-3583"/>
    <n v="0.23510276504509833"/>
    <s v="02-03"/>
    <x v="634"/>
  </r>
  <r>
    <n v="2003"/>
    <x v="21"/>
    <s v="Minnesota Timberwolves"/>
    <n v="82"/>
    <n v="19805"/>
    <n v="3172"/>
    <n v="6809"/>
    <n v="0.46600000000000003"/>
    <n v="296"/>
    <n v="804"/>
    <n v="0.36799999999999999"/>
    <n v="2876"/>
    <n v="6005"/>
    <n v="0.47899999999999998"/>
    <n v="8046"/>
    <n v="-5201"/>
    <n v="0.11807901307093553"/>
    <s v="02-03"/>
    <x v="635"/>
  </r>
  <r>
    <n v="2003"/>
    <x v="21"/>
    <s v="Memphis Grizzlies"/>
    <n v="82"/>
    <n v="19930"/>
    <n v="3049"/>
    <n v="6743"/>
    <n v="0.45200000000000001"/>
    <n v="467"/>
    <n v="1279"/>
    <n v="0.36499999999999999"/>
    <n v="2582"/>
    <n v="5464"/>
    <n v="0.47299999999999998"/>
    <n v="7995"/>
    <n v="-4185"/>
    <n v="0.18967818478422066"/>
    <s v="02-03"/>
    <x v="636"/>
  </r>
  <r>
    <n v="2003"/>
    <x v="21"/>
    <s v="Philadelphia 76ers"/>
    <n v="82"/>
    <n v="19855"/>
    <n v="2975"/>
    <n v="6640"/>
    <n v="0.44800000000000001"/>
    <n v="245"/>
    <n v="787"/>
    <n v="0.311"/>
    <n v="2730"/>
    <n v="5853"/>
    <n v="0.46600000000000003"/>
    <n v="7941"/>
    <n v="-5066"/>
    <n v="0.11852409638554216"/>
    <s v="02-03"/>
    <x v="637"/>
  </r>
  <r>
    <n v="2003"/>
    <x v="21"/>
    <s v="Indiana Pacers"/>
    <n v="82"/>
    <n v="19905"/>
    <n v="2911"/>
    <n v="6608"/>
    <n v="0.441"/>
    <n v="379"/>
    <n v="1119"/>
    <n v="0.33900000000000002"/>
    <n v="2532"/>
    <n v="5489"/>
    <n v="0.46100000000000002"/>
    <n v="7940"/>
    <n v="-4370"/>
    <n v="0.16934019370460049"/>
    <s v="02-03"/>
    <x v="638"/>
  </r>
  <r>
    <n v="2003"/>
    <x v="21"/>
    <s v="New York Knicks"/>
    <n v="82"/>
    <n v="19855"/>
    <n v="2967"/>
    <n v="6725"/>
    <n v="0.441"/>
    <n v="606"/>
    <n v="1582"/>
    <n v="0.38300000000000001"/>
    <n v="2361"/>
    <n v="5143"/>
    <n v="0.45900000000000002"/>
    <n v="7860"/>
    <n v="-3561"/>
    <n v="0.23524163568773235"/>
    <s v="02-03"/>
    <x v="639"/>
  </r>
  <r>
    <n v="2003"/>
    <x v="21"/>
    <s v="San Antonio Spurs"/>
    <n v="82"/>
    <n v="19830"/>
    <n v="2908"/>
    <n v="6297"/>
    <n v="0.46200000000000002"/>
    <n v="449"/>
    <n v="1270"/>
    <n v="0.35399999999999998"/>
    <n v="2459"/>
    <n v="5027"/>
    <n v="0.48899999999999999"/>
    <n v="7856"/>
    <n v="-3757"/>
    <n v="0.20168334127362236"/>
    <s v="02-03"/>
    <x v="640"/>
  </r>
  <r>
    <n v="2003"/>
    <x v="21"/>
    <s v="Phoenix Suns"/>
    <n v="82"/>
    <n v="19805"/>
    <n v="3005"/>
    <n v="6776"/>
    <n v="0.443"/>
    <n v="394"/>
    <n v="1149"/>
    <n v="0.34300000000000003"/>
    <n v="2611"/>
    <n v="5627"/>
    <n v="0.46400000000000002"/>
    <n v="7834"/>
    <n v="-4478"/>
    <n v="0.16956906729634003"/>
    <s v="02-03"/>
    <x v="641"/>
  </r>
  <r>
    <n v="2003"/>
    <x v="21"/>
    <s v="New Jersey Nets"/>
    <n v="82"/>
    <n v="19755"/>
    <n v="2906"/>
    <n v="6585"/>
    <n v="0.441"/>
    <n v="346"/>
    <n v="1041"/>
    <n v="0.33200000000000002"/>
    <n v="2560"/>
    <n v="5544"/>
    <n v="0.46200000000000002"/>
    <n v="7820"/>
    <n v="-4503"/>
    <n v="0.1580865603644647"/>
    <s v="02-03"/>
    <x v="642"/>
  </r>
  <r>
    <n v="2003"/>
    <x v="21"/>
    <s v="Portland Trail Blazers"/>
    <n v="82"/>
    <n v="19855"/>
    <n v="2987"/>
    <n v="6491"/>
    <n v="0.46"/>
    <n v="379"/>
    <n v="1150"/>
    <n v="0.33"/>
    <n v="2608"/>
    <n v="5341"/>
    <n v="0.48799999999999999"/>
    <n v="7803"/>
    <n v="-4191"/>
    <n v="0.17716838699738099"/>
    <s v="02-03"/>
    <x v="643"/>
  </r>
  <r>
    <n v="2003"/>
    <x v="21"/>
    <s v="Chicago Bulls"/>
    <n v="82"/>
    <n v="19930"/>
    <n v="2991"/>
    <n v="6714"/>
    <n v="0.44500000000000001"/>
    <n v="349"/>
    <n v="997"/>
    <n v="0.35"/>
    <n v="2642"/>
    <n v="5717"/>
    <n v="0.46200000000000002"/>
    <n v="7786"/>
    <n v="-4720"/>
    <n v="0.14849568066726243"/>
    <s v="02-03"/>
    <x v="644"/>
  </r>
  <r>
    <n v="2003"/>
    <x v="21"/>
    <s v="Utah Jazz"/>
    <n v="82"/>
    <n v="19780"/>
    <n v="2894"/>
    <n v="6189"/>
    <n v="0.46800000000000003"/>
    <n v="224"/>
    <n v="641"/>
    <n v="0.34899999999999998"/>
    <n v="2670"/>
    <n v="5548"/>
    <n v="0.48099999999999998"/>
    <n v="7762"/>
    <n v="-4907"/>
    <n v="0.10357085151074487"/>
    <s v="02-03"/>
    <x v="645"/>
  </r>
  <r>
    <n v="2003"/>
    <x v="21"/>
    <s v="Atlanta Hawks"/>
    <n v="82"/>
    <n v="19905"/>
    <n v="2859"/>
    <n v="6434"/>
    <n v="0.44400000000000001"/>
    <n v="402"/>
    <n v="1141"/>
    <n v="0.35199999999999998"/>
    <n v="2457"/>
    <n v="5293"/>
    <n v="0.46400000000000002"/>
    <n v="7714"/>
    <n v="-4152"/>
    <n v="0.17733913584084551"/>
    <s v="02-03"/>
    <x v="646"/>
  </r>
  <r>
    <n v="2003"/>
    <x v="21"/>
    <s v="New Orleans Hornets"/>
    <n v="82"/>
    <n v="19905"/>
    <n v="2914"/>
    <n v="6695"/>
    <n v="0.435"/>
    <n v="404"/>
    <n v="1075"/>
    <n v="0.376"/>
    <n v="2510"/>
    <n v="5620"/>
    <n v="0.44700000000000001"/>
    <n v="7699"/>
    <n v="-4545"/>
    <n v="0.16056758775205376"/>
    <s v="02-03"/>
    <x v="647"/>
  </r>
  <r>
    <n v="2003"/>
    <x v="21"/>
    <s v="Los Angeles Clippers"/>
    <n v="82"/>
    <n v="19755"/>
    <n v="2835"/>
    <n v="6490"/>
    <n v="0.437"/>
    <n v="390"/>
    <n v="1178"/>
    <n v="0.33100000000000002"/>
    <n v="2445"/>
    <n v="5312"/>
    <n v="0.46"/>
    <n v="7693"/>
    <n v="-4134"/>
    <n v="0.18151001540832049"/>
    <s v="02-03"/>
    <x v="648"/>
  </r>
  <r>
    <n v="2003"/>
    <x v="21"/>
    <s v="Houston Rockets"/>
    <n v="82"/>
    <n v="19930"/>
    <n v="2840"/>
    <n v="6461"/>
    <n v="0.44"/>
    <n v="439"/>
    <n v="1267"/>
    <n v="0.34599999999999997"/>
    <n v="2401"/>
    <n v="5194"/>
    <n v="0.46200000000000002"/>
    <n v="7688"/>
    <n v="-3927"/>
    <n v="0.19609967497291442"/>
    <s v="02-03"/>
    <x v="649"/>
  </r>
  <r>
    <n v="2003"/>
    <x v="21"/>
    <s v="Boston Celtics"/>
    <n v="82"/>
    <n v="19830"/>
    <n v="2700"/>
    <n v="6509"/>
    <n v="0.41499999999999998"/>
    <n v="719"/>
    <n v="2155"/>
    <n v="0.33400000000000002"/>
    <n v="1981"/>
    <n v="4354"/>
    <n v="0.45500000000000002"/>
    <n v="7599"/>
    <n v="-2199"/>
    <n v="0.3310800430173606"/>
    <s v="02-03"/>
    <x v="650"/>
  </r>
  <r>
    <n v="2003"/>
    <x v="21"/>
    <s v="Seattle SuperSonics"/>
    <n v="82"/>
    <n v="19855"/>
    <n v="2887"/>
    <n v="6599"/>
    <n v="0.437"/>
    <n v="456"/>
    <n v="1291"/>
    <n v="0.35299999999999998"/>
    <n v="2431"/>
    <n v="5308"/>
    <n v="0.45800000000000002"/>
    <n v="7555"/>
    <n v="-4017"/>
    <n v="0.19563570237914835"/>
    <s v="02-03"/>
    <x v="651"/>
  </r>
  <r>
    <n v="2003"/>
    <x v="21"/>
    <s v="Washington Wizards"/>
    <n v="82"/>
    <n v="19830"/>
    <n v="2816"/>
    <n v="6394"/>
    <n v="0.44"/>
    <n v="253"/>
    <n v="811"/>
    <n v="0.312"/>
    <n v="2563"/>
    <n v="5583"/>
    <n v="0.45900000000000002"/>
    <n v="7502"/>
    <n v="-4772"/>
    <n v="0.12683766030653737"/>
    <s v="02-03"/>
    <x v="652"/>
  </r>
  <r>
    <n v="2003"/>
    <x v="21"/>
    <s v="Cleveland Cavaliers"/>
    <n v="82"/>
    <n v="19830"/>
    <n v="2850"/>
    <n v="6746"/>
    <n v="0.42199999999999999"/>
    <n v="293"/>
    <n v="896"/>
    <n v="0.32700000000000001"/>
    <n v="2557"/>
    <n v="5850"/>
    <n v="0.437"/>
    <n v="7495"/>
    <n v="-4954"/>
    <n v="0.13281944856211089"/>
    <s v="02-03"/>
    <x v="653"/>
  </r>
  <r>
    <n v="2003"/>
    <x v="21"/>
    <s v="Detroit Pistons"/>
    <n v="82"/>
    <n v="19905"/>
    <n v="2700"/>
    <n v="6277"/>
    <n v="0.43"/>
    <n v="533"/>
    <n v="1488"/>
    <n v="0.35799999999999998"/>
    <n v="2167"/>
    <n v="4789"/>
    <n v="0.45200000000000001"/>
    <n v="7492"/>
    <n v="-3301"/>
    <n v="0.23705591843237214"/>
    <s v="02-03"/>
    <x v="654"/>
  </r>
  <r>
    <n v="2003"/>
    <x v="21"/>
    <s v="Toronto Raptors"/>
    <n v="82"/>
    <n v="19805"/>
    <n v="2847"/>
    <n v="6664"/>
    <n v="0.42699999999999999"/>
    <n v="409"/>
    <n v="1193"/>
    <n v="0.34300000000000003"/>
    <n v="2438"/>
    <n v="5471"/>
    <n v="0.44600000000000001"/>
    <n v="7453"/>
    <n v="-4278"/>
    <n v="0.17902160864345737"/>
    <s v="02-03"/>
    <x v="655"/>
  </r>
  <r>
    <n v="2003"/>
    <x v="21"/>
    <s v="Miami Heat"/>
    <n v="82"/>
    <n v="19830"/>
    <n v="2688"/>
    <n v="6517"/>
    <n v="0.41199999999999998"/>
    <n v="348"/>
    <n v="1100"/>
    <n v="0.316"/>
    <n v="2340"/>
    <n v="5417"/>
    <n v="0.432"/>
    <n v="7016"/>
    <n v="-4317"/>
    <n v="0.16878932023937396"/>
    <s v="02-03"/>
    <x v="656"/>
  </r>
  <r>
    <n v="2003"/>
    <x v="21"/>
    <s v="Denver Nuggets"/>
    <n v="82"/>
    <n v="19730"/>
    <n v="2689"/>
    <n v="6544"/>
    <n v="0.41099999999999998"/>
    <n v="229"/>
    <n v="824"/>
    <n v="0.27800000000000002"/>
    <n v="2460"/>
    <n v="5720"/>
    <n v="0.43"/>
    <n v="6901"/>
    <n v="-4896"/>
    <n v="0.12591687041564792"/>
    <s v="02-03"/>
    <x v="657"/>
  </r>
  <r>
    <n v="2002"/>
    <x v="22"/>
    <s v="Dallas Mavericks"/>
    <n v="82"/>
    <n v="19880"/>
    <n v="3200"/>
    <n v="6930"/>
    <n v="0.46200000000000002"/>
    <n v="621"/>
    <n v="1645"/>
    <n v="0.378"/>
    <n v="2579"/>
    <n v="5285"/>
    <n v="0.48799999999999999"/>
    <n v="8629"/>
    <n v="-3640"/>
    <n v="0.23737373737373738"/>
    <s v="01-02"/>
    <x v="658"/>
  </r>
  <r>
    <n v="2002"/>
    <x v="22"/>
    <s v="Sacramento Kings"/>
    <n v="82"/>
    <n v="19755"/>
    <n v="3267"/>
    <n v="7003"/>
    <n v="0.46700000000000003"/>
    <n v="426"/>
    <n v="1160"/>
    <n v="0.36699999999999999"/>
    <n v="2841"/>
    <n v="5843"/>
    <n v="0.48599999999999999"/>
    <n v="8578"/>
    <n v="-4683"/>
    <n v="0.16564329573040126"/>
    <s v="01-02"/>
    <x v="659"/>
  </r>
  <r>
    <n v="2002"/>
    <x v="22"/>
    <s v="Los Angeles Lakers"/>
    <n v="82"/>
    <n v="19780"/>
    <n v="3150"/>
    <n v="6840"/>
    <n v="0.46100000000000002"/>
    <n v="510"/>
    <n v="1439"/>
    <n v="0.35399999999999998"/>
    <n v="2640"/>
    <n v="5401"/>
    <n v="0.48899999999999999"/>
    <n v="8304"/>
    <n v="-3962"/>
    <n v="0.21038011695906433"/>
    <s v="01-02"/>
    <x v="660"/>
  </r>
  <r>
    <n v="2002"/>
    <x v="22"/>
    <s v="Orlando Magic"/>
    <n v="82"/>
    <n v="19830"/>
    <n v="3087"/>
    <n v="6893"/>
    <n v="0.44800000000000001"/>
    <n v="620"/>
    <n v="1660"/>
    <n v="0.373"/>
    <n v="2467"/>
    <n v="5233"/>
    <n v="0.47099999999999997"/>
    <n v="8240"/>
    <n v="-3573"/>
    <n v="0.24082402437255188"/>
    <s v="01-02"/>
    <x v="661"/>
  </r>
  <r>
    <n v="2002"/>
    <x v="22"/>
    <s v="Minnesota Timberwolves"/>
    <n v="82"/>
    <n v="19805"/>
    <n v="3175"/>
    <n v="6887"/>
    <n v="0.46100000000000002"/>
    <n v="396"/>
    <n v="1047"/>
    <n v="0.378"/>
    <n v="2779"/>
    <n v="5840"/>
    <n v="0.47599999999999998"/>
    <n v="8145"/>
    <n v="-4793"/>
    <n v="0.152025555394221"/>
    <s v="01-02"/>
    <x v="662"/>
  </r>
  <r>
    <n v="2002"/>
    <x v="22"/>
    <s v="Seattle SuperSonics"/>
    <n v="82"/>
    <n v="19830"/>
    <n v="3131"/>
    <n v="6681"/>
    <n v="0.46899999999999997"/>
    <n v="489"/>
    <n v="1292"/>
    <n v="0.378"/>
    <n v="2642"/>
    <n v="5389"/>
    <n v="0.49"/>
    <n v="8014"/>
    <n v="-4097"/>
    <n v="0.19338422391857507"/>
    <s v="01-02"/>
    <x v="663"/>
  </r>
  <r>
    <n v="2002"/>
    <x v="22"/>
    <s v="Golden State Warriors"/>
    <n v="82"/>
    <n v="19780"/>
    <n v="2998"/>
    <n v="6989"/>
    <n v="0.42899999999999999"/>
    <n v="320"/>
    <n v="994"/>
    <n v="0.32200000000000001"/>
    <n v="2678"/>
    <n v="5995"/>
    <n v="0.44700000000000001"/>
    <n v="8009"/>
    <n v="-5001"/>
    <n v="0.14222349406209758"/>
    <s v="01-02"/>
    <x v="664"/>
  </r>
  <r>
    <n v="2002"/>
    <x v="22"/>
    <s v="Milwaukee Bucks"/>
    <n v="82"/>
    <n v="19905"/>
    <n v="3041"/>
    <n v="6577"/>
    <n v="0.46200000000000002"/>
    <n v="593"/>
    <n v="1583"/>
    <n v="0.375"/>
    <n v="2448"/>
    <n v="4994"/>
    <n v="0.49"/>
    <n v="7996"/>
    <n v="-3411"/>
    <n v="0.24068724342405351"/>
    <s v="01-02"/>
    <x v="665"/>
  </r>
  <r>
    <n v="2002"/>
    <x v="22"/>
    <s v="Indiana Pacers"/>
    <n v="82"/>
    <n v="19905"/>
    <n v="2935"/>
    <n v="6580"/>
    <n v="0.44600000000000001"/>
    <n v="405"/>
    <n v="1195"/>
    <n v="0.33900000000000002"/>
    <n v="2530"/>
    <n v="5385"/>
    <n v="0.47"/>
    <n v="7938"/>
    <n v="-4190"/>
    <n v="0.18161094224924013"/>
    <s v="01-02"/>
    <x v="666"/>
  </r>
  <r>
    <n v="2002"/>
    <x v="22"/>
    <s v="San Antonio Spurs"/>
    <n v="82"/>
    <n v="19855"/>
    <n v="2913"/>
    <n v="6363"/>
    <n v="0.45800000000000002"/>
    <n v="438"/>
    <n v="1211"/>
    <n v="0.36199999999999999"/>
    <n v="2475"/>
    <n v="5152"/>
    <n v="0.48"/>
    <n v="7932"/>
    <n v="-3941"/>
    <n v="0.19031903190319033"/>
    <s v="01-02"/>
    <x v="667"/>
  </r>
  <r>
    <n v="2002"/>
    <x v="22"/>
    <s v="Portland Trail Blazers"/>
    <n v="82"/>
    <n v="19830"/>
    <n v="3004"/>
    <n v="6671"/>
    <n v="0.45"/>
    <n v="466"/>
    <n v="1318"/>
    <n v="0.35399999999999998"/>
    <n v="2538"/>
    <n v="5353"/>
    <n v="0.47399999999999998"/>
    <n v="7925"/>
    <n v="-4035"/>
    <n v="0.1975715784739919"/>
    <s v="01-02"/>
    <x v="668"/>
  </r>
  <r>
    <n v="2002"/>
    <x v="22"/>
    <s v="Boston Celtics"/>
    <n v="82"/>
    <n v="19830"/>
    <n v="2852"/>
    <n v="6731"/>
    <n v="0.42399999999999999"/>
    <n v="699"/>
    <n v="1946"/>
    <n v="0.35899999999999999"/>
    <n v="2153"/>
    <n v="4785"/>
    <n v="0.45"/>
    <n v="7901"/>
    <n v="-2839"/>
    <n v="0.28911008765413759"/>
    <s v="01-02"/>
    <x v="669"/>
  </r>
  <r>
    <n v="2002"/>
    <x v="22"/>
    <s v="New Jersey Nets"/>
    <n v="82"/>
    <n v="19830"/>
    <n v="3042"/>
    <n v="6816"/>
    <n v="0.44600000000000001"/>
    <n v="403"/>
    <n v="1194"/>
    <n v="0.33800000000000002"/>
    <n v="2639"/>
    <n v="5622"/>
    <n v="0.46899999999999997"/>
    <n v="7889"/>
    <n v="-4428"/>
    <n v="0.17517605633802816"/>
    <s v="01-02"/>
    <x v="670"/>
  </r>
  <r>
    <n v="2002"/>
    <x v="22"/>
    <s v="Utah Jazz"/>
    <n v="82"/>
    <n v="19830"/>
    <n v="2869"/>
    <n v="6374"/>
    <n v="0.45"/>
    <n v="280"/>
    <n v="842"/>
    <n v="0.33300000000000002"/>
    <n v="2589"/>
    <n v="5532"/>
    <n v="0.46800000000000003"/>
    <n v="7871"/>
    <n v="-4690"/>
    <n v="0.13209915280828366"/>
    <s v="01-02"/>
    <x v="671"/>
  </r>
  <r>
    <n v="2002"/>
    <x v="22"/>
    <s v="Los Angeles Clippers"/>
    <n v="82"/>
    <n v="19805"/>
    <n v="2970"/>
    <n v="6668"/>
    <n v="0.44500000000000001"/>
    <n v="408"/>
    <n v="1147"/>
    <n v="0.35599999999999998"/>
    <n v="2562"/>
    <n v="5521"/>
    <n v="0.46400000000000002"/>
    <n v="7846"/>
    <n v="-4374"/>
    <n v="0.17201559688062387"/>
    <s v="01-02"/>
    <x v="672"/>
  </r>
  <r>
    <n v="2002"/>
    <x v="22"/>
    <s v="Cleveland Cavaliers"/>
    <n v="82"/>
    <n v="19855"/>
    <n v="2948"/>
    <n v="6582"/>
    <n v="0.44800000000000001"/>
    <n v="387"/>
    <n v="1026"/>
    <n v="0.377"/>
    <n v="2561"/>
    <n v="5556"/>
    <n v="0.46100000000000002"/>
    <n v="7812"/>
    <n v="-4530"/>
    <n v="0.15587967183226983"/>
    <s v="01-02"/>
    <x v="673"/>
  </r>
  <r>
    <n v="2002"/>
    <x v="22"/>
    <s v="Phoenix Suns"/>
    <n v="82"/>
    <n v="19830"/>
    <n v="3097"/>
    <n v="6934"/>
    <n v="0.44700000000000001"/>
    <n v="358"/>
    <n v="1096"/>
    <n v="0.32700000000000001"/>
    <n v="2739"/>
    <n v="5838"/>
    <n v="0.46899999999999997"/>
    <n v="7802"/>
    <n v="-4742"/>
    <n v="0.15806172483415057"/>
    <s v="01-02"/>
    <x v="674"/>
  </r>
  <r>
    <n v="2002"/>
    <x v="22"/>
    <s v="Detroit Pistons"/>
    <n v="82"/>
    <n v="19680"/>
    <n v="2845"/>
    <n v="6300"/>
    <n v="0.45200000000000001"/>
    <n v="567"/>
    <n v="1509"/>
    <n v="0.376"/>
    <n v="2278"/>
    <n v="4791"/>
    <n v="0.47499999999999998"/>
    <n v="7735"/>
    <n v="-3282"/>
    <n v="0.23952380952380953"/>
    <s v="01-02"/>
    <x v="675"/>
  </r>
  <r>
    <n v="2002"/>
    <x v="22"/>
    <s v="Atlanta Hawks"/>
    <n v="82"/>
    <n v="19780"/>
    <n v="2901"/>
    <n v="6610"/>
    <n v="0.439"/>
    <n v="423"/>
    <n v="1194"/>
    <n v="0.35399999999999998"/>
    <n v="2478"/>
    <n v="5416"/>
    <n v="0.45800000000000002"/>
    <n v="7711"/>
    <n v="-4222"/>
    <n v="0.18063540090771557"/>
    <s v="01-02"/>
    <x v="676"/>
  </r>
  <r>
    <n v="2002"/>
    <x v="22"/>
    <s v="Charlotte Hornets"/>
    <n v="82"/>
    <n v="19755"/>
    <n v="2893"/>
    <n v="6580"/>
    <n v="0.44"/>
    <n v="346"/>
    <n v="994"/>
    <n v="0.34799999999999998"/>
    <n v="2547"/>
    <n v="5586"/>
    <n v="0.45600000000000002"/>
    <n v="7700"/>
    <n v="-4592"/>
    <n v="0.15106382978723404"/>
    <s v="01-02"/>
    <x v="677"/>
  </r>
  <r>
    <n v="2002"/>
    <x v="22"/>
    <s v="Washington Wizards"/>
    <n v="82"/>
    <n v="19730"/>
    <n v="2938"/>
    <n v="6664"/>
    <n v="0.441"/>
    <n v="305"/>
    <n v="786"/>
    <n v="0.38800000000000001"/>
    <n v="2633"/>
    <n v="5878"/>
    <n v="0.44800000000000001"/>
    <n v="7609"/>
    <n v="-5092"/>
    <n v="0.11794717887154862"/>
    <s v="01-02"/>
    <x v="678"/>
  </r>
  <r>
    <n v="2002"/>
    <x v="22"/>
    <s v="Houston Rockets"/>
    <n v="82"/>
    <n v="19980"/>
    <n v="2837"/>
    <n v="6629"/>
    <n v="0.42799999999999999"/>
    <n v="496"/>
    <n v="1480"/>
    <n v="0.33500000000000002"/>
    <n v="2341"/>
    <n v="5149"/>
    <n v="0.45500000000000002"/>
    <n v="7572"/>
    <n v="-3669"/>
    <n v="0.22326142706290542"/>
    <s v="01-02"/>
    <x v="679"/>
  </r>
  <r>
    <n v="2002"/>
    <x v="22"/>
    <s v="Denver Nuggets"/>
    <n v="82"/>
    <n v="19805"/>
    <n v="2915"/>
    <n v="6870"/>
    <n v="0.42399999999999999"/>
    <n v="423"/>
    <n v="1285"/>
    <n v="0.32900000000000001"/>
    <n v="2492"/>
    <n v="5585"/>
    <n v="0.44600000000000001"/>
    <n v="7559"/>
    <n v="-4300"/>
    <n v="0.18704512372634644"/>
    <s v="01-02"/>
    <x v="680"/>
  </r>
  <r>
    <n v="2002"/>
    <x v="22"/>
    <s v="New York Knicks"/>
    <n v="82"/>
    <n v="19805"/>
    <n v="2817"/>
    <n v="6520"/>
    <n v="0.432"/>
    <n v="474"/>
    <n v="1344"/>
    <n v="0.35299999999999998"/>
    <n v="2343"/>
    <n v="5176"/>
    <n v="0.45300000000000001"/>
    <n v="7514"/>
    <n v="-3832"/>
    <n v="0.20613496932515338"/>
    <s v="01-02"/>
    <x v="681"/>
  </r>
  <r>
    <n v="2002"/>
    <x v="22"/>
    <s v="Toronto Raptors"/>
    <n v="82"/>
    <n v="19755"/>
    <n v="2919"/>
    <n v="6727"/>
    <n v="0.434"/>
    <n v="387"/>
    <n v="1109"/>
    <n v="0.34899999999999998"/>
    <n v="2532"/>
    <n v="5618"/>
    <n v="0.45100000000000001"/>
    <n v="7494"/>
    <n v="-4509"/>
    <n v="0.16485803478519401"/>
    <s v="01-02"/>
    <x v="682"/>
  </r>
  <r>
    <n v="2002"/>
    <x v="22"/>
    <s v="Philadelphia 76ers"/>
    <n v="82"/>
    <n v="19730"/>
    <n v="2804"/>
    <n v="6436"/>
    <n v="0.436"/>
    <n v="214"/>
    <n v="715"/>
    <n v="0.29899999999999999"/>
    <n v="2590"/>
    <n v="5721"/>
    <n v="0.45300000000000001"/>
    <n v="7461"/>
    <n v="-5006"/>
    <n v="0.11109384711000622"/>
    <s v="01-02"/>
    <x v="683"/>
  </r>
  <r>
    <n v="2002"/>
    <x v="22"/>
    <s v="Memphis Grizzlies"/>
    <n v="82"/>
    <n v="19780"/>
    <n v="2851"/>
    <n v="6535"/>
    <n v="0.436"/>
    <n v="336"/>
    <n v="1096"/>
    <n v="0.307"/>
    <n v="2515"/>
    <n v="5439"/>
    <n v="0.46200000000000002"/>
    <n v="7372"/>
    <n v="-4343"/>
    <n v="0.16771231828615149"/>
    <s v="01-02"/>
    <x v="684"/>
  </r>
  <r>
    <n v="2002"/>
    <x v="22"/>
    <s v="Chicago Bulls"/>
    <n v="82"/>
    <n v="19805"/>
    <n v="2811"/>
    <n v="6491"/>
    <n v="0.433"/>
    <n v="300"/>
    <n v="868"/>
    <n v="0.34599999999999997"/>
    <n v="2511"/>
    <n v="5623"/>
    <n v="0.44700000000000001"/>
    <n v="7335"/>
    <n v="-4755"/>
    <n v="0.1337236173162841"/>
    <s v="01-02"/>
    <x v="685"/>
  </r>
  <r>
    <n v="2002"/>
    <x v="22"/>
    <s v="Miami Heat"/>
    <n v="82"/>
    <n v="19930"/>
    <n v="2801"/>
    <n v="6382"/>
    <n v="0.439"/>
    <n v="312"/>
    <n v="899"/>
    <n v="0.34699999999999998"/>
    <n v="2489"/>
    <n v="5483"/>
    <n v="0.45400000000000001"/>
    <n v="7150"/>
    <n v="-4584"/>
    <n v="0.1408649326230022"/>
    <s v="01-02"/>
    <x v="686"/>
  </r>
  <r>
    <n v="2001"/>
    <x v="23"/>
    <s v="Sacramento Kings"/>
    <n v="82"/>
    <n v="20080"/>
    <n v="3132"/>
    <n v="6969"/>
    <n v="0.44900000000000001"/>
    <n v="479"/>
    <n v="1353"/>
    <n v="0.35399999999999998"/>
    <n v="2653"/>
    <n v="5616"/>
    <n v="0.47199999999999998"/>
    <n v="8343"/>
    <n v="-4263"/>
    <n v="0.1941455015066724"/>
    <s v="00-01"/>
    <x v="687"/>
  </r>
  <r>
    <n v="2001"/>
    <x v="23"/>
    <s v="Milwaukee Bucks"/>
    <n v="82"/>
    <n v="19780"/>
    <n v="3112"/>
    <n v="6798"/>
    <n v="0.45800000000000002"/>
    <n v="562"/>
    <n v="1481"/>
    <n v="0.379"/>
    <n v="2550"/>
    <n v="5317"/>
    <n v="0.48"/>
    <n v="8260"/>
    <n v="-3836"/>
    <n v="0.21785819358634892"/>
    <s v="00-01"/>
    <x v="688"/>
  </r>
  <r>
    <n v="2001"/>
    <x v="23"/>
    <s v="Los Angeles Lakers"/>
    <n v="82"/>
    <n v="19905"/>
    <n v="3109"/>
    <n v="6685"/>
    <n v="0.46500000000000002"/>
    <n v="439"/>
    <n v="1275"/>
    <n v="0.34399999999999997"/>
    <n v="2670"/>
    <n v="5410"/>
    <n v="0.49399999999999999"/>
    <n v="8251"/>
    <n v="-4135"/>
    <n v="0.19072550486163051"/>
    <s v="00-01"/>
    <x v="689"/>
  </r>
  <r>
    <n v="2001"/>
    <x v="23"/>
    <s v="Dallas Mavericks"/>
    <n v="82"/>
    <n v="19805"/>
    <n v="3085"/>
    <n v="6716"/>
    <n v="0.45900000000000002"/>
    <n v="517"/>
    <n v="1357"/>
    <n v="0.38100000000000001"/>
    <n v="2568"/>
    <n v="5359"/>
    <n v="0.47899999999999998"/>
    <n v="8239"/>
    <n v="-4002"/>
    <n v="0.20205479452054795"/>
    <s v="00-01"/>
    <x v="690"/>
  </r>
  <r>
    <n v="2001"/>
    <x v="23"/>
    <s v="Toronto Raptors"/>
    <n v="82"/>
    <n v="19955"/>
    <n v="3048"/>
    <n v="6972"/>
    <n v="0.437"/>
    <n v="429"/>
    <n v="1164"/>
    <n v="0.36899999999999999"/>
    <n v="2619"/>
    <n v="5808"/>
    <n v="0.45100000000000001"/>
    <n v="8007"/>
    <n v="-4644"/>
    <n v="0.16695352839931152"/>
    <s v="00-01"/>
    <x v="691"/>
  </r>
  <r>
    <n v="2001"/>
    <x v="23"/>
    <s v="Orlando Magic"/>
    <n v="82"/>
    <n v="19955"/>
    <n v="3013"/>
    <n v="6873"/>
    <n v="0.438"/>
    <n v="490"/>
    <n v="1346"/>
    <n v="0.36399999999999999"/>
    <n v="2523"/>
    <n v="5527"/>
    <n v="0.45600000000000002"/>
    <n v="7992"/>
    <n v="-4181"/>
    <n v="0.19583878946602648"/>
    <s v="00-01"/>
    <x v="692"/>
  </r>
  <r>
    <n v="2001"/>
    <x v="23"/>
    <s v="Minnesota Timberwolves"/>
    <n v="82"/>
    <n v="19830"/>
    <n v="3148"/>
    <n v="6871"/>
    <n v="0.45800000000000002"/>
    <n v="322"/>
    <n v="901"/>
    <n v="0.35699999999999998"/>
    <n v="2826"/>
    <n v="5970"/>
    <n v="0.47299999999999998"/>
    <n v="7982"/>
    <n v="-5069"/>
    <n v="0.13113083976131568"/>
    <s v="00-01"/>
    <x v="693"/>
  </r>
  <r>
    <n v="2001"/>
    <x v="23"/>
    <s v="Seattle SuperSonics"/>
    <n v="82"/>
    <n v="19805"/>
    <n v="3029"/>
    <n v="6649"/>
    <n v="0.45600000000000002"/>
    <n v="466"/>
    <n v="1169"/>
    <n v="0.39900000000000002"/>
    <n v="2563"/>
    <n v="5480"/>
    <n v="0.46800000000000003"/>
    <n v="7978"/>
    <n v="-4311"/>
    <n v="0.17581591216724318"/>
    <s v="00-01"/>
    <x v="694"/>
  </r>
  <r>
    <n v="2001"/>
    <x v="23"/>
    <s v="Houston Rockets"/>
    <n v="82"/>
    <n v="19830"/>
    <n v="2943"/>
    <n v="6494"/>
    <n v="0.45300000000000001"/>
    <n v="504"/>
    <n v="1412"/>
    <n v="0.35699999999999998"/>
    <n v="2439"/>
    <n v="5082"/>
    <n v="0.48"/>
    <n v="7972"/>
    <n v="-3670"/>
    <n v="0.2174314752078842"/>
    <s v="00-01"/>
    <x v="695"/>
  </r>
  <r>
    <n v="2001"/>
    <x v="23"/>
    <s v="Utah Jazz"/>
    <n v="82"/>
    <n v="19780"/>
    <n v="2960"/>
    <n v="6289"/>
    <n v="0.47099999999999997"/>
    <n v="325"/>
    <n v="852"/>
    <n v="0.38100000000000001"/>
    <n v="2635"/>
    <n v="5437"/>
    <n v="0.48499999999999999"/>
    <n v="7959"/>
    <n v="-4585"/>
    <n v="0.1354746382572746"/>
    <s v="00-01"/>
    <x v="696"/>
  </r>
  <r>
    <n v="2001"/>
    <x v="23"/>
    <s v="Denver Nuggets"/>
    <n v="82"/>
    <n v="19780"/>
    <n v="2979"/>
    <n v="6877"/>
    <n v="0.433"/>
    <n v="512"/>
    <n v="1444"/>
    <n v="0.35499999999999998"/>
    <n v="2467"/>
    <n v="5433"/>
    <n v="0.45400000000000001"/>
    <n v="7918"/>
    <n v="-3989"/>
    <n v="0.20997527991856915"/>
    <s v="00-01"/>
    <x v="697"/>
  </r>
  <r>
    <n v="2001"/>
    <x v="23"/>
    <s v="San Antonio Spurs"/>
    <n v="82"/>
    <n v="19830"/>
    <n v="2884"/>
    <n v="6262"/>
    <n v="0.46100000000000002"/>
    <n v="445"/>
    <n v="1094"/>
    <n v="0.40699999999999997"/>
    <n v="2439"/>
    <n v="5168"/>
    <n v="0.47199999999999998"/>
    <n v="7886"/>
    <n v="-4074"/>
    <n v="0.17470456723091665"/>
    <s v="00-01"/>
    <x v="698"/>
  </r>
  <r>
    <n v="2001"/>
    <x v="23"/>
    <s v="Detroit Pistons"/>
    <n v="82"/>
    <n v="19855"/>
    <n v="2919"/>
    <n v="6880"/>
    <n v="0.42399999999999999"/>
    <n v="389"/>
    <n v="1112"/>
    <n v="0.35"/>
    <n v="2530"/>
    <n v="5768"/>
    <n v="0.439"/>
    <n v="7837"/>
    <n v="-4656"/>
    <n v="0.16162790697674417"/>
    <s v="00-01"/>
    <x v="699"/>
  </r>
  <r>
    <n v="2001"/>
    <x v="23"/>
    <s v="Portland Trail Blazers"/>
    <n v="82"/>
    <n v="19780"/>
    <n v="3004"/>
    <n v="6417"/>
    <n v="0.46800000000000003"/>
    <n v="369"/>
    <n v="1057"/>
    <n v="0.34899999999999998"/>
    <n v="2635"/>
    <n v="5360"/>
    <n v="0.49199999999999999"/>
    <n v="7824"/>
    <n v="-4303"/>
    <n v="0.16471871591086176"/>
    <s v="00-01"/>
    <x v="700"/>
  </r>
  <r>
    <n v="2001"/>
    <x v="23"/>
    <s v="Philadelphia 76ers"/>
    <n v="82"/>
    <n v="19855"/>
    <n v="2902"/>
    <n v="6487"/>
    <n v="0.44700000000000001"/>
    <n v="262"/>
    <n v="803"/>
    <n v="0.32600000000000001"/>
    <n v="2640"/>
    <n v="5684"/>
    <n v="0.46400000000000002"/>
    <n v="7763"/>
    <n v="-4881"/>
    <n v="0.12378603360567289"/>
    <s v="00-01"/>
    <x v="701"/>
  </r>
  <r>
    <n v="2001"/>
    <x v="23"/>
    <s v="Boston Celtics"/>
    <n v="82"/>
    <n v="19830"/>
    <n v="2773"/>
    <n v="6485"/>
    <n v="0.42799999999999999"/>
    <n v="592"/>
    <n v="1633"/>
    <n v="0.36299999999999999"/>
    <n v="2181"/>
    <n v="4852"/>
    <n v="0.45"/>
    <n v="7759"/>
    <n v="-3219"/>
    <n v="0.25181187355435619"/>
    <s v="00-01"/>
    <x v="702"/>
  </r>
  <r>
    <n v="2001"/>
    <x v="23"/>
    <s v="Phoenix Suns"/>
    <n v="82"/>
    <n v="19805"/>
    <n v="2944"/>
    <n v="6757"/>
    <n v="0.436"/>
    <n v="332"/>
    <n v="1054"/>
    <n v="0.315"/>
    <n v="2612"/>
    <n v="5703"/>
    <n v="0.45800000000000002"/>
    <n v="7710"/>
    <n v="-4649"/>
    <n v="0.15598638449015836"/>
    <s v="00-01"/>
    <x v="703"/>
  </r>
  <r>
    <n v="2001"/>
    <x v="23"/>
    <s v="Washington Wizards"/>
    <n v="82"/>
    <n v="19680"/>
    <n v="2833"/>
    <n v="6453"/>
    <n v="0.439"/>
    <n v="275"/>
    <n v="848"/>
    <n v="0.32400000000000001"/>
    <n v="2558"/>
    <n v="5605"/>
    <n v="0.45600000000000002"/>
    <n v="7645"/>
    <n v="-4757"/>
    <n v="0.13141174647450798"/>
    <s v="00-01"/>
    <x v="704"/>
  </r>
  <r>
    <n v="2001"/>
    <x v="23"/>
    <s v="Indiana Pacers"/>
    <n v="82"/>
    <n v="19980"/>
    <n v="2828"/>
    <n v="6431"/>
    <n v="0.44"/>
    <n v="396"/>
    <n v="1159"/>
    <n v="0.34200000000000003"/>
    <n v="2432"/>
    <n v="5272"/>
    <n v="0.46100000000000002"/>
    <n v="7591"/>
    <n v="-4113"/>
    <n v="0.18022080547348779"/>
    <s v="00-01"/>
    <x v="705"/>
  </r>
  <r>
    <n v="2001"/>
    <x v="23"/>
    <s v="Golden State Warriors"/>
    <n v="82"/>
    <n v="19780"/>
    <n v="2937"/>
    <n v="7175"/>
    <n v="0.40899999999999997"/>
    <n v="282"/>
    <n v="964"/>
    <n v="0.29299999999999998"/>
    <n v="2655"/>
    <n v="6211"/>
    <n v="0.42699999999999999"/>
    <n v="7584"/>
    <n v="-5247"/>
    <n v="0.13435540069686411"/>
    <s v="00-01"/>
    <x v="706"/>
  </r>
  <r>
    <n v="2001"/>
    <x v="23"/>
    <s v="Los Angeles Clippers"/>
    <n v="82"/>
    <n v="20030"/>
    <n v="2896"/>
    <n v="6467"/>
    <n v="0.44800000000000001"/>
    <n v="360"/>
    <n v="1063"/>
    <n v="0.33900000000000002"/>
    <n v="2536"/>
    <n v="5404"/>
    <n v="0.46899999999999997"/>
    <n v="7581"/>
    <n v="-4341"/>
    <n v="0.16437297046543992"/>
    <s v="00-01"/>
    <x v="707"/>
  </r>
  <r>
    <n v="2001"/>
    <x v="23"/>
    <s v="Cleveland Cavaliers"/>
    <n v="82"/>
    <n v="19830"/>
    <n v="2890"/>
    <n v="6532"/>
    <n v="0.442"/>
    <n v="220"/>
    <n v="659"/>
    <n v="0.33400000000000002"/>
    <n v="2670"/>
    <n v="5873"/>
    <n v="0.45500000000000002"/>
    <n v="7561"/>
    <n v="-5214"/>
    <n v="0.10088793631353338"/>
    <s v="00-01"/>
    <x v="708"/>
  </r>
  <r>
    <n v="2001"/>
    <x v="23"/>
    <s v="New Jersey Nets"/>
    <n v="82"/>
    <n v="19730"/>
    <n v="2781"/>
    <n v="6550"/>
    <n v="0.42499999999999999"/>
    <n v="361"/>
    <n v="1084"/>
    <n v="0.33300000000000002"/>
    <n v="2420"/>
    <n v="5466"/>
    <n v="0.443"/>
    <n v="7552"/>
    <n v="-4382"/>
    <n v="0.16549618320610687"/>
    <s v="00-01"/>
    <x v="709"/>
  </r>
  <r>
    <n v="2001"/>
    <x v="23"/>
    <s v="Charlotte Hornets"/>
    <n v="82"/>
    <n v="19880"/>
    <n v="2800"/>
    <n v="6501"/>
    <n v="0.43099999999999999"/>
    <n v="340"/>
    <n v="984"/>
    <n v="0.34599999999999997"/>
    <n v="2460"/>
    <n v="5517"/>
    <n v="0.44600000000000001"/>
    <n v="7539"/>
    <n v="-4533"/>
    <n v="0.15136132902630364"/>
    <s v="00-01"/>
    <x v="710"/>
  </r>
  <r>
    <n v="2001"/>
    <x v="23"/>
    <s v="Vancouver Grizzlies"/>
    <n v="82"/>
    <n v="19780"/>
    <n v="2870"/>
    <n v="6539"/>
    <n v="0.439"/>
    <n v="325"/>
    <n v="947"/>
    <n v="0.34300000000000003"/>
    <n v="2545"/>
    <n v="5592"/>
    <n v="0.45500000000000002"/>
    <n v="7522"/>
    <n v="-4645"/>
    <n v="0.14482336748738339"/>
    <s v="00-01"/>
    <x v="711"/>
  </r>
  <r>
    <n v="2001"/>
    <x v="23"/>
    <s v="Atlanta Hawks"/>
    <n v="82"/>
    <n v="19730"/>
    <n v="2876"/>
    <n v="6668"/>
    <n v="0.43099999999999999"/>
    <n v="333"/>
    <n v="933"/>
    <n v="0.35699999999999998"/>
    <n v="2543"/>
    <n v="5735"/>
    <n v="0.443"/>
    <n v="7459"/>
    <n v="-4802"/>
    <n v="0.13992201559688061"/>
    <s v="00-01"/>
    <x v="712"/>
  </r>
  <r>
    <n v="2001"/>
    <x v="23"/>
    <s v="Miami Heat"/>
    <n v="82"/>
    <n v="19880"/>
    <n v="2694"/>
    <n v="6258"/>
    <n v="0.43"/>
    <n v="478"/>
    <n v="1384"/>
    <n v="0.34499999999999997"/>
    <n v="2216"/>
    <n v="4874"/>
    <n v="0.45500000000000002"/>
    <n v="7289"/>
    <n v="-3490"/>
    <n v="0.22115691914349633"/>
    <s v="00-01"/>
    <x v="713"/>
  </r>
  <r>
    <n v="2001"/>
    <x v="23"/>
    <s v="New York Knicks"/>
    <n v="82"/>
    <n v="19905"/>
    <n v="2755"/>
    <n v="6198"/>
    <n v="0.44400000000000001"/>
    <n v="391"/>
    <n v="1115"/>
    <n v="0.35099999999999998"/>
    <n v="2364"/>
    <n v="5083"/>
    <n v="0.46500000000000002"/>
    <n v="7275"/>
    <n v="-3968"/>
    <n v="0.17989674088415619"/>
    <s v="00-01"/>
    <x v="714"/>
  </r>
  <r>
    <n v="2001"/>
    <x v="23"/>
    <s v="Chicago Bulls"/>
    <n v="82"/>
    <n v="19855"/>
    <n v="2721"/>
    <n v="6411"/>
    <n v="0.42399999999999999"/>
    <n v="329"/>
    <n v="950"/>
    <n v="0.34599999999999997"/>
    <n v="2392"/>
    <n v="5461"/>
    <n v="0.438"/>
    <n v="7181"/>
    <n v="-4511"/>
    <n v="0.14818281079394791"/>
    <s v="00-01"/>
    <x v="715"/>
  </r>
  <r>
    <n v="2000"/>
    <x v="24"/>
    <s v="Sacramento Kings"/>
    <n v="82"/>
    <n v="19805"/>
    <n v="3276"/>
    <n v="7288"/>
    <n v="0.45"/>
    <n v="534"/>
    <n v="1656"/>
    <n v="0.32200000000000001"/>
    <n v="2742"/>
    <n v="5632"/>
    <n v="0.48699999999999999"/>
    <n v="8607"/>
    <n v="-3976"/>
    <n v="0.22722283205268934"/>
    <s v="99-00"/>
    <x v="716"/>
  </r>
  <r>
    <n v="2000"/>
    <x v="24"/>
    <s v="Detroit Pistons"/>
    <n v="82"/>
    <n v="19830"/>
    <n v="3044"/>
    <n v="6635"/>
    <n v="0.45900000000000002"/>
    <n v="439"/>
    <n v="1223"/>
    <n v="0.35899999999999999"/>
    <n v="2605"/>
    <n v="5412"/>
    <n v="0.48099999999999998"/>
    <n v="8483"/>
    <n v="-4189"/>
    <n v="0.18432554634513942"/>
    <s v="99-00"/>
    <x v="717"/>
  </r>
  <r>
    <n v="2000"/>
    <x v="24"/>
    <s v="Dallas Mavericks"/>
    <n v="82"/>
    <n v="19730"/>
    <n v="3195"/>
    <n v="7047"/>
    <n v="0.45300000000000001"/>
    <n v="519"/>
    <n v="1326"/>
    <n v="0.39100000000000001"/>
    <n v="2676"/>
    <n v="5721"/>
    <n v="0.46800000000000003"/>
    <n v="8316"/>
    <n v="-4395"/>
    <n v="0.18816517667092381"/>
    <s v="99-00"/>
    <x v="718"/>
  </r>
  <r>
    <n v="2000"/>
    <x v="24"/>
    <s v="Indiana Pacers"/>
    <n v="82"/>
    <n v="19730"/>
    <n v="3047"/>
    <n v="6640"/>
    <n v="0.45900000000000002"/>
    <n v="583"/>
    <n v="1487"/>
    <n v="0.39200000000000002"/>
    <n v="2464"/>
    <n v="5153"/>
    <n v="0.47799999999999998"/>
    <n v="8306"/>
    <n v="-3666"/>
    <n v="0.22394578313253011"/>
    <s v="99-00"/>
    <x v="719"/>
  </r>
  <r>
    <n v="2000"/>
    <x v="24"/>
    <s v="Milwaukee Bucks"/>
    <n v="82"/>
    <n v="19855"/>
    <n v="3174"/>
    <n v="6827"/>
    <n v="0.46500000000000002"/>
    <n v="394"/>
    <n v="1069"/>
    <n v="0.36899999999999999"/>
    <n v="2780"/>
    <n v="5758"/>
    <n v="0.48299999999999998"/>
    <n v="8300"/>
    <n v="-4689"/>
    <n v="0.15658415116449392"/>
    <s v="99-00"/>
    <x v="720"/>
  </r>
  <r>
    <n v="2000"/>
    <x v="24"/>
    <s v="Los Angeles Lakers"/>
    <n v="82"/>
    <n v="19805"/>
    <n v="3137"/>
    <n v="6836"/>
    <n v="0.45900000000000002"/>
    <n v="344"/>
    <n v="1047"/>
    <n v="0.32900000000000001"/>
    <n v="2793"/>
    <n v="5789"/>
    <n v="0.48199999999999998"/>
    <n v="8267"/>
    <n v="-4742"/>
    <n v="0.15315974253949677"/>
    <s v="99-00"/>
    <x v="721"/>
  </r>
  <r>
    <n v="2000"/>
    <x v="24"/>
    <s v="Orlando Magic"/>
    <n v="82"/>
    <n v="19755"/>
    <n v="3169"/>
    <n v="7014"/>
    <n v="0.45200000000000001"/>
    <n v="294"/>
    <n v="870"/>
    <n v="0.33800000000000002"/>
    <n v="2875"/>
    <n v="6144"/>
    <n v="0.46800000000000003"/>
    <n v="8206"/>
    <n v="-5274"/>
    <n v="0.12403763900769889"/>
    <s v="99-00"/>
    <x v="722"/>
  </r>
  <r>
    <n v="2000"/>
    <x v="24"/>
    <s v="Houston Rockets"/>
    <n v="82"/>
    <n v="19830"/>
    <n v="3001"/>
    <n v="6664"/>
    <n v="0.45"/>
    <n v="581"/>
    <n v="1625"/>
    <n v="0.35799999999999998"/>
    <n v="2420"/>
    <n v="5039"/>
    <n v="0.48"/>
    <n v="8156"/>
    <n v="-3414"/>
    <n v="0.24384753901560624"/>
    <s v="99-00"/>
    <x v="723"/>
  </r>
  <r>
    <n v="2000"/>
    <x v="24"/>
    <s v="Boston Celtics"/>
    <n v="82"/>
    <n v="19730"/>
    <n v="3054"/>
    <n v="6880"/>
    <n v="0.44400000000000001"/>
    <n v="417"/>
    <n v="1260"/>
    <n v="0.33100000000000002"/>
    <n v="2637"/>
    <n v="5620"/>
    <n v="0.46899999999999997"/>
    <n v="8146"/>
    <n v="-4360"/>
    <n v="0.18313953488372092"/>
    <s v="99-00"/>
    <x v="724"/>
  </r>
  <r>
    <n v="2000"/>
    <x v="24"/>
    <s v="Seattle SuperSonics"/>
    <n v="82"/>
    <n v="19780"/>
    <n v="3108"/>
    <n v="6946"/>
    <n v="0.44700000000000001"/>
    <n v="546"/>
    <n v="1611"/>
    <n v="0.33900000000000002"/>
    <n v="2562"/>
    <n v="5335"/>
    <n v="0.48"/>
    <n v="8125"/>
    <n v="-3724"/>
    <n v="0.23193204722142241"/>
    <s v="99-00"/>
    <x v="725"/>
  </r>
  <r>
    <n v="2000"/>
    <x v="24"/>
    <s v="Denver Nuggets"/>
    <n v="82"/>
    <n v="19855"/>
    <n v="3057"/>
    <n v="6911"/>
    <n v="0.442"/>
    <n v="470"/>
    <n v="1397"/>
    <n v="0.33600000000000002"/>
    <n v="2587"/>
    <n v="5514"/>
    <n v="0.46899999999999997"/>
    <n v="8115"/>
    <n v="-4117"/>
    <n v="0.20214151352915641"/>
    <s v="99-00"/>
    <x v="726"/>
  </r>
  <r>
    <n v="2000"/>
    <x v="24"/>
    <s v="Phoenix Suns"/>
    <n v="82"/>
    <n v="19805"/>
    <n v="3093"/>
    <n v="6771"/>
    <n v="0.45700000000000002"/>
    <n v="458"/>
    <n v="1246"/>
    <n v="0.36799999999999999"/>
    <n v="2635"/>
    <n v="5525"/>
    <n v="0.47699999999999998"/>
    <n v="8111"/>
    <n v="-4279"/>
    <n v="0.18402008565942993"/>
    <s v="99-00"/>
    <x v="727"/>
  </r>
  <r>
    <n v="2000"/>
    <x v="24"/>
    <s v="Minnesota Timberwolves"/>
    <n v="82"/>
    <n v="19905"/>
    <n v="3226"/>
    <n v="6910"/>
    <n v="0.46700000000000003"/>
    <n v="248"/>
    <n v="716"/>
    <n v="0.34599999999999997"/>
    <n v="2978"/>
    <n v="6194"/>
    <n v="0.48099999999999998"/>
    <n v="8079"/>
    <n v="-5478"/>
    <n v="0.1036179450072359"/>
    <s v="99-00"/>
    <x v="728"/>
  </r>
  <r>
    <n v="2000"/>
    <x v="24"/>
    <s v="Charlotte Hornets"/>
    <n v="82"/>
    <n v="19780"/>
    <n v="2935"/>
    <n v="6533"/>
    <n v="0.44900000000000001"/>
    <n v="339"/>
    <n v="1001"/>
    <n v="0.33900000000000002"/>
    <n v="2596"/>
    <n v="5532"/>
    <n v="0.46899999999999997"/>
    <n v="8072"/>
    <n v="-4531"/>
    <n v="0.15322210316852899"/>
    <s v="99-00"/>
    <x v="729"/>
  </r>
  <r>
    <n v="2000"/>
    <x v="24"/>
    <s v="New Jersey Nets"/>
    <n v="82"/>
    <n v="19830"/>
    <n v="2979"/>
    <n v="6881"/>
    <n v="0.433"/>
    <n v="477"/>
    <n v="1374"/>
    <n v="0.34699999999999998"/>
    <n v="2502"/>
    <n v="5507"/>
    <n v="0.45400000000000001"/>
    <n v="8036"/>
    <n v="-4133"/>
    <n v="0.19968027902921087"/>
    <s v="99-00"/>
    <x v="730"/>
  </r>
  <r>
    <n v="2000"/>
    <x v="24"/>
    <s v="Portland Trail Blazers"/>
    <n v="82"/>
    <n v="19780"/>
    <n v="3021"/>
    <n v="6430"/>
    <n v="0.47"/>
    <n v="407"/>
    <n v="1128"/>
    <n v="0.36099999999999999"/>
    <n v="2614"/>
    <n v="5302"/>
    <n v="0.49299999999999999"/>
    <n v="7991"/>
    <n v="-4174"/>
    <n v="0.17542768273716952"/>
    <s v="99-00"/>
    <x v="731"/>
  </r>
  <r>
    <n v="2000"/>
    <x v="24"/>
    <s v="Toronto Raptors"/>
    <n v="82"/>
    <n v="19755"/>
    <n v="2980"/>
    <n v="6882"/>
    <n v="0.433"/>
    <n v="425"/>
    <n v="1171"/>
    <n v="0.36299999999999999"/>
    <n v="2555"/>
    <n v="5711"/>
    <n v="0.44700000000000001"/>
    <n v="7968"/>
    <n v="-4540"/>
    <n v="0.17015402499273466"/>
    <s v="99-00"/>
    <x v="732"/>
  </r>
  <r>
    <n v="2000"/>
    <x v="24"/>
    <s v="Cleveland Cavaliers"/>
    <n v="82"/>
    <n v="19855"/>
    <n v="2977"/>
    <n v="6734"/>
    <n v="0.442"/>
    <n v="343"/>
    <n v="919"/>
    <n v="0.373"/>
    <n v="2634"/>
    <n v="5815"/>
    <n v="0.45300000000000001"/>
    <n v="7950"/>
    <n v="-4896"/>
    <n v="0.13647163647163646"/>
    <s v="99-00"/>
    <x v="733"/>
  </r>
  <r>
    <n v="2000"/>
    <x v="24"/>
    <s v="Washington Wizards"/>
    <n v="82"/>
    <n v="19805"/>
    <n v="3010"/>
    <n v="6681"/>
    <n v="0.45100000000000001"/>
    <n v="335"/>
    <n v="890"/>
    <n v="0.376"/>
    <n v="2675"/>
    <n v="5791"/>
    <n v="0.46200000000000002"/>
    <n v="7921"/>
    <n v="-4901"/>
    <n v="0.13321359077982339"/>
    <s v="99-00"/>
    <x v="734"/>
  </r>
  <r>
    <n v="2000"/>
    <x v="24"/>
    <s v="Utah Jazz"/>
    <n v="82"/>
    <n v="19755"/>
    <n v="2962"/>
    <n v="6380"/>
    <n v="0.46400000000000002"/>
    <n v="329"/>
    <n v="854"/>
    <n v="0.38500000000000001"/>
    <n v="2633"/>
    <n v="5526"/>
    <n v="0.47599999999999998"/>
    <n v="7914"/>
    <n v="-4672"/>
    <n v="0.13385579937304076"/>
    <s v="99-00"/>
    <x v="735"/>
  </r>
  <r>
    <n v="2000"/>
    <x v="24"/>
    <s v="San Antonio Spurs"/>
    <n v="82"/>
    <n v="19855"/>
    <n v="2952"/>
    <n v="6393"/>
    <n v="0.46200000000000002"/>
    <n v="330"/>
    <n v="882"/>
    <n v="0.374"/>
    <n v="2622"/>
    <n v="5511"/>
    <n v="0.47599999999999998"/>
    <n v="7886"/>
    <n v="-4629"/>
    <n v="0.13796339746597841"/>
    <s v="99-00"/>
    <x v="736"/>
  </r>
  <r>
    <n v="2000"/>
    <x v="24"/>
    <s v="Golden State Warriors"/>
    <n v="82"/>
    <n v="19755"/>
    <n v="2996"/>
    <n v="7140"/>
    <n v="0.42"/>
    <n v="345"/>
    <n v="1069"/>
    <n v="0.32300000000000001"/>
    <n v="2651"/>
    <n v="6071"/>
    <n v="0.437"/>
    <n v="7834"/>
    <n v="-5002"/>
    <n v="0.14971988795518207"/>
    <s v="99-00"/>
    <x v="737"/>
  </r>
  <r>
    <n v="2000"/>
    <x v="24"/>
    <s v="Philadelphia 76ers"/>
    <n v="82"/>
    <n v="19830"/>
    <n v="2993"/>
    <n v="6776"/>
    <n v="0.442"/>
    <n v="208"/>
    <n v="643"/>
    <n v="0.32300000000000001"/>
    <n v="2785"/>
    <n v="6133"/>
    <n v="0.45400000000000001"/>
    <n v="7771"/>
    <n v="-5490"/>
    <n v="9.4893742621015353E-2"/>
    <s v="99-00"/>
    <x v="738"/>
  </r>
  <r>
    <n v="2000"/>
    <x v="24"/>
    <s v="Miami Heat"/>
    <n v="82"/>
    <n v="19830"/>
    <n v="2974"/>
    <n v="6462"/>
    <n v="0.46"/>
    <n v="446"/>
    <n v="1202"/>
    <n v="0.371"/>
    <n v="2528"/>
    <n v="5260"/>
    <n v="0.48099999999999998"/>
    <n v="7739"/>
    <n v="-4058"/>
    <n v="0.18601052305787683"/>
    <s v="99-00"/>
    <x v="739"/>
  </r>
  <r>
    <n v="2000"/>
    <x v="24"/>
    <s v="Atlanta Hawks"/>
    <n v="82"/>
    <n v="19830"/>
    <n v="3000"/>
    <n v="6807"/>
    <n v="0.441"/>
    <n v="258"/>
    <n v="814"/>
    <n v="0.317"/>
    <n v="2742"/>
    <n v="5993"/>
    <n v="0.45800000000000002"/>
    <n v="7735"/>
    <n v="-5179"/>
    <n v="0.11958278242985163"/>
    <s v="99-00"/>
    <x v="740"/>
  </r>
  <r>
    <n v="2000"/>
    <x v="24"/>
    <s v="Vancouver Grizzlies"/>
    <n v="82"/>
    <n v="19855"/>
    <n v="2892"/>
    <n v="6441"/>
    <n v="0.44900000000000001"/>
    <n v="324"/>
    <n v="898"/>
    <n v="0.36099999999999999"/>
    <n v="2568"/>
    <n v="5543"/>
    <n v="0.46300000000000002"/>
    <n v="7702"/>
    <n v="-4645"/>
    <n v="0.13941934482223256"/>
    <s v="99-00"/>
    <x v="741"/>
  </r>
  <r>
    <n v="2000"/>
    <x v="24"/>
    <s v="New York Knicks"/>
    <n v="82"/>
    <n v="19830"/>
    <n v="2897"/>
    <n v="6374"/>
    <n v="0.45500000000000002"/>
    <n v="351"/>
    <n v="937"/>
    <n v="0.375"/>
    <n v="2546"/>
    <n v="5437"/>
    <n v="0.46800000000000003"/>
    <n v="7555"/>
    <n v="-4500"/>
    <n v="0.14700345152180735"/>
    <s v="99-00"/>
    <x v="742"/>
  </r>
  <r>
    <n v="2000"/>
    <x v="24"/>
    <s v="Los Angeles Clippers"/>
    <n v="82"/>
    <n v="19705"/>
    <n v="2877"/>
    <n v="6757"/>
    <n v="0.42599999999999999"/>
    <n v="429"/>
    <n v="1267"/>
    <n v="0.33900000000000002"/>
    <n v="2448"/>
    <n v="5490"/>
    <n v="0.44600000000000001"/>
    <n v="7546"/>
    <n v="-4223"/>
    <n v="0.18750924966701199"/>
    <s v="99-00"/>
    <x v="743"/>
  </r>
  <r>
    <n v="2000"/>
    <x v="24"/>
    <s v="Chicago Bulls"/>
    <n v="82"/>
    <n v="19805"/>
    <n v="2565"/>
    <n v="6180"/>
    <n v="0.41499999999999998"/>
    <n v="340"/>
    <n v="1032"/>
    <n v="0.32900000000000001"/>
    <n v="2225"/>
    <n v="5148"/>
    <n v="0.432"/>
    <n v="6952"/>
    <n v="-4116"/>
    <n v="0.16699029126213591"/>
    <s v="99-00"/>
    <x v="744"/>
  </r>
  <r>
    <n v="1999"/>
    <x v="25"/>
    <s v="Sacramento Kings"/>
    <n v="50"/>
    <n v="12200"/>
    <n v="1918"/>
    <n v="4307"/>
    <n v="0.44500000000000001"/>
    <n v="290"/>
    <n v="943"/>
    <n v="0.308"/>
    <n v="1628"/>
    <n v="3364"/>
    <n v="0.48399999999999999"/>
    <n v="5009"/>
    <n v="-2421"/>
    <n v="0.2189459020199675"/>
    <s v="98-99"/>
    <x v="745"/>
  </r>
  <r>
    <n v="1999"/>
    <x v="25"/>
    <s v="Los Angeles Lakers"/>
    <n v="50"/>
    <n v="12050"/>
    <n v="1841"/>
    <n v="3935"/>
    <n v="0.46800000000000003"/>
    <n v="241"/>
    <n v="685"/>
    <n v="0.35199999999999998"/>
    <n v="1600"/>
    <n v="3250"/>
    <n v="0.49199999999999999"/>
    <n v="4950"/>
    <n v="-2565"/>
    <n v="0.17407878017789072"/>
    <s v="98-99"/>
    <x v="746"/>
  </r>
  <r>
    <n v="1999"/>
    <x v="25"/>
    <s v="Phoenix Suns"/>
    <n v="50"/>
    <n v="12050"/>
    <n v="1797"/>
    <n v="4004"/>
    <n v="0.44900000000000001"/>
    <n v="261"/>
    <n v="702"/>
    <n v="0.372"/>
    <n v="1536"/>
    <n v="3302"/>
    <n v="0.46500000000000002"/>
    <n v="4779"/>
    <n v="-2600"/>
    <n v="0.17532467532467533"/>
    <s v="98-99"/>
    <x v="747"/>
  </r>
  <r>
    <n v="1999"/>
    <x v="25"/>
    <s v="Seattle SuperSonics"/>
    <n v="50"/>
    <n v="12100"/>
    <n v="1756"/>
    <n v="3976"/>
    <n v="0.442"/>
    <n v="309"/>
    <n v="899"/>
    <n v="0.34399999999999997"/>
    <n v="1447"/>
    <n v="3077"/>
    <n v="0.47"/>
    <n v="4743"/>
    <n v="-2178"/>
    <n v="0.2261066398390342"/>
    <s v="98-99"/>
    <x v="748"/>
  </r>
  <r>
    <n v="1999"/>
    <x v="25"/>
    <s v="Portland Trail Blazers"/>
    <n v="50"/>
    <n v="12175"/>
    <n v="1747"/>
    <n v="3956"/>
    <n v="0.442"/>
    <n v="246"/>
    <n v="675"/>
    <n v="0.36399999999999999"/>
    <n v="1501"/>
    <n v="3281"/>
    <n v="0.45700000000000002"/>
    <n v="4742"/>
    <n v="-2606"/>
    <n v="0.17062689585439839"/>
    <s v="98-99"/>
    <x v="749"/>
  </r>
  <r>
    <n v="1999"/>
    <x v="25"/>
    <s v="Indiana Pacers"/>
    <n v="50"/>
    <n v="12100"/>
    <n v="1731"/>
    <n v="3866"/>
    <n v="0.44800000000000001"/>
    <n v="294"/>
    <n v="799"/>
    <n v="0.36799999999999999"/>
    <n v="1437"/>
    <n v="3067"/>
    <n v="0.46899999999999997"/>
    <n v="4733"/>
    <n v="-2268"/>
    <n v="0.2066735644076565"/>
    <s v="98-99"/>
    <x v="750"/>
  </r>
  <r>
    <n v="1999"/>
    <x v="25"/>
    <s v="Houston Rockets"/>
    <n v="50"/>
    <n v="12075"/>
    <n v="1755"/>
    <n v="3798"/>
    <n v="0.46200000000000002"/>
    <n v="336"/>
    <n v="914"/>
    <n v="0.36799999999999999"/>
    <n v="1419"/>
    <n v="2884"/>
    <n v="0.49199999999999999"/>
    <n v="4711"/>
    <n v="-1970"/>
    <n v="0.24065297525013166"/>
    <s v="98-99"/>
    <x v="751"/>
  </r>
  <r>
    <n v="1999"/>
    <x v="25"/>
    <s v="Denver Nuggets"/>
    <n v="50"/>
    <n v="12025"/>
    <n v="1681"/>
    <n v="3989"/>
    <n v="0.42099999999999999"/>
    <n v="302"/>
    <n v="922"/>
    <n v="0.32800000000000001"/>
    <n v="1379"/>
    <n v="3067"/>
    <n v="0.45"/>
    <n v="4674"/>
    <n v="-2145"/>
    <n v="0.23113562296314866"/>
    <s v="98-99"/>
    <x v="752"/>
  </r>
  <r>
    <n v="1999"/>
    <x v="25"/>
    <s v="Utah Jazz"/>
    <n v="50"/>
    <n v="12175"/>
    <n v="1684"/>
    <n v="3620"/>
    <n v="0.46500000000000002"/>
    <n v="140"/>
    <n v="388"/>
    <n v="0.36099999999999999"/>
    <n v="1544"/>
    <n v="3232"/>
    <n v="0.47799999999999998"/>
    <n v="4666"/>
    <n v="-2844"/>
    <n v="0.10718232044198896"/>
    <s v="98-99"/>
    <x v="753"/>
  </r>
  <r>
    <n v="1999"/>
    <x v="25"/>
    <s v="Boston Celtics"/>
    <n v="50"/>
    <n v="12150"/>
    <n v="1816"/>
    <n v="4164"/>
    <n v="0.436"/>
    <n v="273"/>
    <n v="758"/>
    <n v="0.36"/>
    <n v="1543"/>
    <n v="3406"/>
    <n v="0.45300000000000001"/>
    <n v="4650"/>
    <n v="-2648"/>
    <n v="0.18203650336215177"/>
    <s v="98-99"/>
    <x v="754"/>
  </r>
  <r>
    <n v="1999"/>
    <x v="25"/>
    <s v="Minnesota Timberwolves"/>
    <n v="50"/>
    <n v="12025"/>
    <n v="1838"/>
    <n v="4327"/>
    <n v="0.42499999999999999"/>
    <n v="122"/>
    <n v="410"/>
    <n v="0.29799999999999999"/>
    <n v="1716"/>
    <n v="3917"/>
    <n v="0.438"/>
    <n v="4647"/>
    <n v="-3507"/>
    <n v="9.4753871042292576E-2"/>
    <s v="98-99"/>
    <x v="755"/>
  </r>
  <r>
    <n v="1999"/>
    <x v="25"/>
    <s v="Charlotte Hornets"/>
    <n v="50"/>
    <n v="12150"/>
    <n v="1671"/>
    <n v="3718"/>
    <n v="0.44900000000000001"/>
    <n v="268"/>
    <n v="735"/>
    <n v="0.36499999999999999"/>
    <n v="1403"/>
    <n v="2983"/>
    <n v="0.47"/>
    <n v="4644"/>
    <n v="-2248"/>
    <n v="0.19768692845615923"/>
    <s v="98-99"/>
    <x v="756"/>
  </r>
  <r>
    <n v="1999"/>
    <x v="25"/>
    <s v="San Antonio Spurs"/>
    <n v="50"/>
    <n v="12075"/>
    <n v="1740"/>
    <n v="3812"/>
    <n v="0.45600000000000002"/>
    <n v="172"/>
    <n v="521"/>
    <n v="0.33"/>
    <n v="1568"/>
    <n v="3291"/>
    <n v="0.47599999999999998"/>
    <n v="4640"/>
    <n v="-2770"/>
    <n v="0.13667366211962226"/>
    <s v="98-99"/>
    <x v="757"/>
  </r>
  <r>
    <n v="1999"/>
    <x v="25"/>
    <s v="Milwaukee Bucks"/>
    <n v="50"/>
    <n v="12050"/>
    <n v="1753"/>
    <n v="3818"/>
    <n v="0.45900000000000002"/>
    <n v="231"/>
    <n v="619"/>
    <n v="0.373"/>
    <n v="1522"/>
    <n v="3199"/>
    <n v="0.47599999999999998"/>
    <n v="4584"/>
    <n v="-2580"/>
    <n v="0.16212676794133055"/>
    <s v="98-99"/>
    <x v="758"/>
  </r>
  <r>
    <n v="1999"/>
    <x v="25"/>
    <s v="Dallas Mavericks"/>
    <n v="50"/>
    <n v="12075"/>
    <n v="1749"/>
    <n v="4033"/>
    <n v="0.434"/>
    <n v="202"/>
    <n v="595"/>
    <n v="0.33900000000000002"/>
    <n v="1547"/>
    <n v="3438"/>
    <n v="0.45"/>
    <n v="4581"/>
    <n v="-2843"/>
    <n v="0.14753285395487231"/>
    <s v="98-99"/>
    <x v="759"/>
  </r>
  <r>
    <n v="1999"/>
    <x v="25"/>
    <s v="New Jersey Nets"/>
    <n v="50"/>
    <n v="12050"/>
    <n v="1691"/>
    <n v="4160"/>
    <n v="0.40600000000000003"/>
    <n v="225"/>
    <n v="679"/>
    <n v="0.33100000000000002"/>
    <n v="1466"/>
    <n v="3481"/>
    <n v="0.42099999999999999"/>
    <n v="4569"/>
    <n v="-2802"/>
    <n v="0.16322115384615385"/>
    <s v="98-99"/>
    <x v="760"/>
  </r>
  <r>
    <n v="1999"/>
    <x v="25"/>
    <s v="Washington Wizards"/>
    <n v="50"/>
    <n v="12050"/>
    <n v="1768"/>
    <n v="3969"/>
    <n v="0.44500000000000001"/>
    <n v="179"/>
    <n v="580"/>
    <n v="0.309"/>
    <n v="1589"/>
    <n v="3389"/>
    <n v="0.46899999999999997"/>
    <n v="4560"/>
    <n v="-2809"/>
    <n v="0.14613252708490804"/>
    <s v="98-99"/>
    <x v="761"/>
  </r>
  <r>
    <n v="1999"/>
    <x v="25"/>
    <s v="Toronto Raptors"/>
    <n v="50"/>
    <n v="12075"/>
    <n v="1660"/>
    <n v="3940"/>
    <n v="0.42099999999999999"/>
    <n v="226"/>
    <n v="662"/>
    <n v="0.34100000000000003"/>
    <n v="1434"/>
    <n v="3278"/>
    <n v="0.437"/>
    <n v="4557"/>
    <n v="-2616"/>
    <n v="0.16802030456852793"/>
    <s v="98-99"/>
    <x v="762"/>
  </r>
  <r>
    <n v="1999"/>
    <x v="25"/>
    <s v="Los Angeles Clippers"/>
    <n v="50"/>
    <n v="12125"/>
    <n v="1711"/>
    <n v="4007"/>
    <n v="0.42699999999999999"/>
    <n v="214"/>
    <n v="668"/>
    <n v="0.32"/>
    <n v="1497"/>
    <n v="3339"/>
    <n v="0.44800000000000001"/>
    <n v="4519"/>
    <n v="-2671"/>
    <n v="0.16670826054404791"/>
    <s v="98-99"/>
    <x v="763"/>
  </r>
  <r>
    <n v="1999"/>
    <x v="25"/>
    <s v="Detroit Pistons"/>
    <n v="50"/>
    <n v="12050"/>
    <n v="1660"/>
    <n v="3716"/>
    <n v="0.44700000000000001"/>
    <n v="248"/>
    <n v="679"/>
    <n v="0.36499999999999999"/>
    <n v="1412"/>
    <n v="3037"/>
    <n v="0.46500000000000002"/>
    <n v="4518"/>
    <n v="-2358"/>
    <n v="0.18272335844994617"/>
    <s v="98-99"/>
    <x v="764"/>
  </r>
  <r>
    <n v="1999"/>
    <x v="25"/>
    <s v="Philadelphia 76ers"/>
    <n v="50"/>
    <n v="12150"/>
    <n v="1656"/>
    <n v="3883"/>
    <n v="0.42599999999999999"/>
    <n v="98"/>
    <n v="371"/>
    <n v="0.26400000000000001"/>
    <n v="1558"/>
    <n v="3512"/>
    <n v="0.44400000000000001"/>
    <n v="4483"/>
    <n v="-3141"/>
    <n v="9.5544681946948234E-2"/>
    <s v="98-99"/>
    <x v="765"/>
  </r>
  <r>
    <n v="1999"/>
    <x v="25"/>
    <s v="Orlando Magic"/>
    <n v="50"/>
    <n v="12050"/>
    <n v="1687"/>
    <n v="3943"/>
    <n v="0.42799999999999999"/>
    <n v="223"/>
    <n v="675"/>
    <n v="0.33"/>
    <n v="1464"/>
    <n v="3268"/>
    <n v="0.44800000000000001"/>
    <n v="4473"/>
    <n v="-2593"/>
    <n v="0.17118944965762109"/>
    <s v="98-99"/>
    <x v="766"/>
  </r>
  <r>
    <n v="1999"/>
    <x v="25"/>
    <s v="Miami Heat"/>
    <n v="50"/>
    <n v="12025"/>
    <n v="1616"/>
    <n v="3565"/>
    <n v="0.45300000000000001"/>
    <n v="289"/>
    <n v="804"/>
    <n v="0.35899999999999999"/>
    <n v="1327"/>
    <n v="2761"/>
    <n v="0.48099999999999998"/>
    <n v="4449"/>
    <n v="-1957"/>
    <n v="0.22552594670406731"/>
    <s v="98-99"/>
    <x v="767"/>
  </r>
  <r>
    <n v="1999"/>
    <x v="25"/>
    <s v="Vancouver Grizzlies"/>
    <n v="50"/>
    <n v="12175"/>
    <n v="1643"/>
    <n v="3838"/>
    <n v="0.42799999999999999"/>
    <n v="148"/>
    <n v="453"/>
    <n v="0.32700000000000001"/>
    <n v="1495"/>
    <n v="3385"/>
    <n v="0.442"/>
    <n v="4443"/>
    <n v="-2932"/>
    <n v="0.11803022407503909"/>
    <s v="98-99"/>
    <x v="768"/>
  </r>
  <r>
    <n v="1999"/>
    <x v="25"/>
    <s v="Golden State Warriors"/>
    <n v="50"/>
    <n v="12125"/>
    <n v="1730"/>
    <n v="4173"/>
    <n v="0.41499999999999998"/>
    <n v="162"/>
    <n v="565"/>
    <n v="0.28699999999999998"/>
    <n v="1568"/>
    <n v="3608"/>
    <n v="0.435"/>
    <n v="4416"/>
    <n v="-3043"/>
    <n v="0.13539420081476156"/>
    <s v="98-99"/>
    <x v="769"/>
  </r>
  <r>
    <n v="1999"/>
    <x v="25"/>
    <s v="Cleveland Cavaliers"/>
    <n v="50"/>
    <n v="12050"/>
    <n v="1562"/>
    <n v="3561"/>
    <n v="0.439"/>
    <n v="182"/>
    <n v="534"/>
    <n v="0.34100000000000003"/>
    <n v="1380"/>
    <n v="3027"/>
    <n v="0.45600000000000002"/>
    <n v="4322"/>
    <n v="-2493"/>
    <n v="0.14995787700084245"/>
    <s v="98-99"/>
    <x v="770"/>
  </r>
  <r>
    <n v="1999"/>
    <x v="25"/>
    <s v="New York Knicks"/>
    <n v="50"/>
    <n v="12100"/>
    <n v="1610"/>
    <n v="3704"/>
    <n v="0.435"/>
    <n v="208"/>
    <n v="589"/>
    <n v="0.35299999999999998"/>
    <n v="1402"/>
    <n v="3115"/>
    <n v="0.45"/>
    <n v="4320"/>
    <n v="-2526"/>
    <n v="0.15901727861771059"/>
    <s v="98-99"/>
    <x v="771"/>
  </r>
  <r>
    <n v="1999"/>
    <x v="25"/>
    <s v="Atlanta Hawks"/>
    <n v="50"/>
    <n v="12075"/>
    <n v="1539"/>
    <n v="3760"/>
    <n v="0.40899999999999997"/>
    <n v="197"/>
    <n v="644"/>
    <n v="0.30599999999999999"/>
    <n v="1342"/>
    <n v="3116"/>
    <n v="0.43099999999999999"/>
    <n v="4315"/>
    <n v="-2472"/>
    <n v="0.17127659574468085"/>
    <s v="98-99"/>
    <x v="772"/>
  </r>
  <r>
    <n v="1999"/>
    <x v="25"/>
    <s v="Chicago Bulls"/>
    <n v="50"/>
    <n v="12075"/>
    <n v="1539"/>
    <n v="3837"/>
    <n v="0.40100000000000002"/>
    <n v="177"/>
    <n v="612"/>
    <n v="0.28899999999999998"/>
    <n v="1362"/>
    <n v="3225"/>
    <n v="0.42199999999999999"/>
    <n v="4095"/>
    <n v="-2613"/>
    <n v="0.1594996090695856"/>
    <s v="98-99"/>
    <x v="773"/>
  </r>
  <r>
    <n v="1998"/>
    <x v="26"/>
    <s v="Los Angeles Lakers"/>
    <n v="82"/>
    <n v="19830"/>
    <n v="3146"/>
    <n v="6536"/>
    <n v="0.48099999999999998"/>
    <n v="497"/>
    <n v="1415"/>
    <n v="0.35099999999999998"/>
    <n v="2649"/>
    <n v="5121"/>
    <n v="0.51700000000000002"/>
    <n v="8652"/>
    <n v="-3706"/>
    <n v="0.21649326805385558"/>
    <s v="97-98"/>
    <x v="774"/>
  </r>
  <r>
    <n v="1998"/>
    <x v="26"/>
    <s v="Minnesota Timberwolves"/>
    <n v="82"/>
    <n v="19930"/>
    <n v="3157"/>
    <n v="6844"/>
    <n v="0.46100000000000002"/>
    <n v="303"/>
    <n v="873"/>
    <n v="0.34699999999999998"/>
    <n v="2854"/>
    <n v="5971"/>
    <n v="0.47799999999999998"/>
    <n v="8290"/>
    <n v="-5098"/>
    <n v="0.12755698421975453"/>
    <s v="97-98"/>
    <x v="775"/>
  </r>
  <r>
    <n v="1998"/>
    <x v="26"/>
    <s v="Utah Jazz"/>
    <n v="82"/>
    <n v="19780"/>
    <n v="2993"/>
    <n v="6113"/>
    <n v="0.49"/>
    <n v="249"/>
    <n v="670"/>
    <n v="0.372"/>
    <n v="2744"/>
    <n v="5443"/>
    <n v="0.504"/>
    <n v="8279"/>
    <n v="-4773"/>
    <n v="0.10960248650417144"/>
    <s v="97-98"/>
    <x v="776"/>
  </r>
  <r>
    <n v="1998"/>
    <x v="26"/>
    <s v="Seattle SuperSonics"/>
    <n v="82"/>
    <n v="19755"/>
    <n v="3052"/>
    <n v="6458"/>
    <n v="0.47299999999999998"/>
    <n v="621"/>
    <n v="1569"/>
    <n v="0.39600000000000002"/>
    <n v="2431"/>
    <n v="4889"/>
    <n v="0.497"/>
    <n v="8246"/>
    <n v="-3320"/>
    <n v="0.24295447506968101"/>
    <s v="97-98"/>
    <x v="777"/>
  </r>
  <r>
    <n v="1998"/>
    <x v="26"/>
    <s v="New Jersey Nets"/>
    <n v="82"/>
    <n v="19880"/>
    <n v="3055"/>
    <n v="6928"/>
    <n v="0.441"/>
    <n v="310"/>
    <n v="937"/>
    <n v="0.33100000000000002"/>
    <n v="2745"/>
    <n v="5991"/>
    <n v="0.45800000000000002"/>
    <n v="8170"/>
    <n v="-5054"/>
    <n v="0.13524826789838337"/>
    <s v="97-98"/>
    <x v="778"/>
  </r>
  <r>
    <n v="1998"/>
    <x v="26"/>
    <s v="Phoenix Suns"/>
    <n v="82"/>
    <n v="19955"/>
    <n v="3138"/>
    <n v="6710"/>
    <n v="0.46800000000000003"/>
    <n v="431"/>
    <n v="1211"/>
    <n v="0.35599999999999998"/>
    <n v="2707"/>
    <n v="5499"/>
    <n v="0.49199999999999999"/>
    <n v="8166"/>
    <n v="-4288"/>
    <n v="0.18047690014903128"/>
    <s v="97-98"/>
    <x v="779"/>
  </r>
  <r>
    <n v="1998"/>
    <x v="26"/>
    <s v="Houston Rockets"/>
    <n v="82"/>
    <n v="19830"/>
    <n v="2946"/>
    <n v="6513"/>
    <n v="0.45200000000000001"/>
    <n v="573"/>
    <n v="1670"/>
    <n v="0.34300000000000003"/>
    <n v="2373"/>
    <n v="4843"/>
    <n v="0.49"/>
    <n v="8099"/>
    <n v="-3173"/>
    <n v="0.25641025641025639"/>
    <s v="97-98"/>
    <x v="780"/>
  </r>
  <r>
    <n v="1998"/>
    <x v="26"/>
    <s v="Washington Wizards"/>
    <n v="82"/>
    <n v="19805"/>
    <n v="3080"/>
    <n v="6811"/>
    <n v="0.45200000000000001"/>
    <n v="320"/>
    <n v="944"/>
    <n v="0.33900000000000002"/>
    <n v="2760"/>
    <n v="5867"/>
    <n v="0.47"/>
    <n v="7969"/>
    <n v="-4923"/>
    <n v="0.13859932462193511"/>
    <s v="97-98"/>
    <x v="781"/>
  </r>
  <r>
    <n v="1998"/>
    <x v="26"/>
    <s v="Chicago Bulls"/>
    <n v="82"/>
    <n v="19855"/>
    <n v="3064"/>
    <n v="6801"/>
    <n v="0.45100000000000001"/>
    <n v="311"/>
    <n v="962"/>
    <n v="0.32300000000000001"/>
    <n v="2753"/>
    <n v="5839"/>
    <n v="0.47099999999999997"/>
    <n v="7931"/>
    <n v="-4877"/>
    <n v="0.14144978679605941"/>
    <s v="97-98"/>
    <x v="782"/>
  </r>
  <r>
    <n v="1998"/>
    <x v="26"/>
    <s v="Charlotte Hornets"/>
    <n v="82"/>
    <n v="19780"/>
    <n v="2968"/>
    <n v="6344"/>
    <n v="0.46800000000000003"/>
    <n v="346"/>
    <n v="904"/>
    <n v="0.38300000000000001"/>
    <n v="2622"/>
    <n v="5440"/>
    <n v="0.48199999999999998"/>
    <n v="7923"/>
    <n v="-4536"/>
    <n v="0.1424968474148802"/>
    <s v="97-98"/>
    <x v="783"/>
  </r>
  <r>
    <n v="1998"/>
    <x v="26"/>
    <s v="Vancouver Grizzlies"/>
    <n v="82"/>
    <n v="19830"/>
    <n v="3006"/>
    <n v="6567"/>
    <n v="0.45800000000000002"/>
    <n v="325"/>
    <n v="898"/>
    <n v="0.36199999999999999"/>
    <n v="2681"/>
    <n v="5669"/>
    <n v="0.47299999999999998"/>
    <n v="7923"/>
    <n v="-4771"/>
    <n v="0.13674432769910158"/>
    <s v="97-98"/>
    <x v="784"/>
  </r>
  <r>
    <n v="1998"/>
    <x v="26"/>
    <s v="Indiana Pacers"/>
    <n v="82"/>
    <n v="19830"/>
    <n v="2921"/>
    <n v="6223"/>
    <n v="0.46899999999999997"/>
    <n v="401"/>
    <n v="1029"/>
    <n v="0.39"/>
    <n v="2520"/>
    <n v="5194"/>
    <n v="0.48499999999999999"/>
    <n v="7874"/>
    <n v="-4165"/>
    <n v="0.16535433070866143"/>
    <s v="97-98"/>
    <x v="785"/>
  </r>
  <r>
    <n v="1998"/>
    <x v="26"/>
    <s v="Los Angeles Clippers"/>
    <n v="82"/>
    <n v="19780"/>
    <n v="2930"/>
    <n v="6690"/>
    <n v="0.438"/>
    <n v="525"/>
    <n v="1468"/>
    <n v="0.35799999999999998"/>
    <n v="2405"/>
    <n v="5222"/>
    <n v="0.46100000000000002"/>
    <n v="7865"/>
    <n v="-3754"/>
    <n v="0.21943198804185352"/>
    <s v="97-98"/>
    <x v="786"/>
  </r>
  <r>
    <n v="1998"/>
    <x v="26"/>
    <s v="Boston Celtics"/>
    <n v="82"/>
    <n v="19730"/>
    <n v="3012"/>
    <n v="6934"/>
    <n v="0.434"/>
    <n v="415"/>
    <n v="1249"/>
    <n v="0.33200000000000002"/>
    <n v="2597"/>
    <n v="5685"/>
    <n v="0.45700000000000002"/>
    <n v="7864"/>
    <n v="-4436"/>
    <n v="0.18012691087395444"/>
    <s v="97-98"/>
    <x v="787"/>
  </r>
  <r>
    <n v="1998"/>
    <x v="26"/>
    <s v="Atlanta Hawks"/>
    <n v="82"/>
    <n v="19880"/>
    <n v="2887"/>
    <n v="6352"/>
    <n v="0.45500000000000002"/>
    <n v="337"/>
    <n v="1016"/>
    <n v="0.33200000000000002"/>
    <n v="2550"/>
    <n v="5336"/>
    <n v="0.47799999999999998"/>
    <n v="7860"/>
    <n v="-4320"/>
    <n v="0.15994962216624686"/>
    <s v="97-98"/>
    <x v="788"/>
  </r>
  <r>
    <n v="1998"/>
    <x v="26"/>
    <s v="Miami Heat"/>
    <n v="82"/>
    <n v="19755"/>
    <n v="2850"/>
    <n v="6327"/>
    <n v="0.45"/>
    <n v="548"/>
    <n v="1544"/>
    <n v="0.35499999999999998"/>
    <n v="2302"/>
    <n v="4783"/>
    <n v="0.48099999999999998"/>
    <n v="7787"/>
    <n v="-3239"/>
    <n v="0.24403350719140193"/>
    <s v="97-98"/>
    <x v="789"/>
  </r>
  <r>
    <n v="1998"/>
    <x v="26"/>
    <s v="Toronto Raptors"/>
    <n v="82"/>
    <n v="19930"/>
    <n v="2965"/>
    <n v="6813"/>
    <n v="0.435"/>
    <n v="372"/>
    <n v="1086"/>
    <n v="0.34300000000000003"/>
    <n v="2593"/>
    <n v="5727"/>
    <n v="0.45300000000000001"/>
    <n v="7781"/>
    <n v="-4641"/>
    <n v="0.15940114487010126"/>
    <s v="97-98"/>
    <x v="790"/>
  </r>
  <r>
    <n v="1998"/>
    <x v="26"/>
    <s v="Milwaukee Bucks"/>
    <n v="82"/>
    <n v="19930"/>
    <n v="2918"/>
    <n v="6399"/>
    <n v="0.45600000000000002"/>
    <n v="249"/>
    <n v="703"/>
    <n v="0.35399999999999998"/>
    <n v="2669"/>
    <n v="5696"/>
    <n v="0.46899999999999997"/>
    <n v="7748"/>
    <n v="-4993"/>
    <n v="0.10986091576808876"/>
    <s v="97-98"/>
    <x v="791"/>
  </r>
  <r>
    <n v="1998"/>
    <x v="26"/>
    <s v="Portland Trail Blazers"/>
    <n v="82"/>
    <n v="19830"/>
    <n v="2885"/>
    <n v="6397"/>
    <n v="0.45100000000000001"/>
    <n v="324"/>
    <n v="1047"/>
    <n v="0.309"/>
    <n v="2561"/>
    <n v="5350"/>
    <n v="0.47899999999999998"/>
    <n v="7734"/>
    <n v="-4303"/>
    <n v="0.16367047053306238"/>
    <s v="97-98"/>
    <x v="792"/>
  </r>
  <r>
    <n v="1998"/>
    <x v="26"/>
    <s v="Detroit Pistons"/>
    <n v="82"/>
    <n v="19955"/>
    <n v="2862"/>
    <n v="6373"/>
    <n v="0.44900000000000001"/>
    <n v="293"/>
    <n v="938"/>
    <n v="0.312"/>
    <n v="2569"/>
    <n v="5435"/>
    <n v="0.47299999999999998"/>
    <n v="7721"/>
    <n v="-4497"/>
    <n v="0.1471834300957163"/>
    <s v="97-98"/>
    <x v="793"/>
  </r>
  <r>
    <n v="1998"/>
    <x v="26"/>
    <s v="Philadelphia 76ers"/>
    <n v="82"/>
    <n v="19755"/>
    <n v="2837"/>
    <n v="6409"/>
    <n v="0.443"/>
    <n v="243"/>
    <n v="810"/>
    <n v="0.3"/>
    <n v="2594"/>
    <n v="5599"/>
    <n v="0.46300000000000002"/>
    <n v="7651"/>
    <n v="-4789"/>
    <n v="0.12638477141519738"/>
    <s v="97-98"/>
    <x v="794"/>
  </r>
  <r>
    <n v="1998"/>
    <x v="26"/>
    <s v="Sacramento Kings"/>
    <n v="82"/>
    <n v="19730"/>
    <n v="2957"/>
    <n v="6684"/>
    <n v="0.442"/>
    <n v="283"/>
    <n v="806"/>
    <n v="0.35099999999999998"/>
    <n v="2674"/>
    <n v="5878"/>
    <n v="0.45500000000000002"/>
    <n v="7637"/>
    <n v="-5072"/>
    <n v="0.12058647516457212"/>
    <s v="97-98"/>
    <x v="795"/>
  </r>
  <r>
    <n v="1998"/>
    <x v="26"/>
    <s v="San Antonio Spurs"/>
    <n v="82"/>
    <n v="19830"/>
    <n v="2898"/>
    <n v="6187"/>
    <n v="0.46800000000000003"/>
    <n v="302"/>
    <n v="863"/>
    <n v="0.35"/>
    <n v="2596"/>
    <n v="5324"/>
    <n v="0.48799999999999999"/>
    <n v="7587"/>
    <n v="-4461"/>
    <n v="0.13948601907224825"/>
    <s v="97-98"/>
    <x v="796"/>
  </r>
  <r>
    <n v="1998"/>
    <x v="26"/>
    <s v="Cleveland Cavaliers"/>
    <n v="82"/>
    <n v="19830"/>
    <n v="2817"/>
    <n v="6207"/>
    <n v="0.45400000000000001"/>
    <n v="298"/>
    <n v="801"/>
    <n v="0.372"/>
    <n v="2519"/>
    <n v="5406"/>
    <n v="0.46600000000000003"/>
    <n v="7585"/>
    <n v="-4605"/>
    <n v="0.1290478492025133"/>
    <s v="97-98"/>
    <x v="797"/>
  </r>
  <r>
    <n v="1998"/>
    <x v="26"/>
    <s v="New York Knicks"/>
    <n v="82"/>
    <n v="19830"/>
    <n v="2864"/>
    <n v="6413"/>
    <n v="0.44700000000000001"/>
    <n v="382"/>
    <n v="1139"/>
    <n v="0.33500000000000002"/>
    <n v="2482"/>
    <n v="5274"/>
    <n v="0.47099999999999997"/>
    <n v="7509"/>
    <n v="-4135"/>
    <n v="0.1776079837829409"/>
    <s v="97-98"/>
    <x v="798"/>
  </r>
  <r>
    <n v="1998"/>
    <x v="26"/>
    <s v="Dallas Mavericks"/>
    <n v="82"/>
    <n v="19905"/>
    <n v="2882"/>
    <n v="6754"/>
    <n v="0.42699999999999999"/>
    <n v="422"/>
    <n v="1183"/>
    <n v="0.35699999999999998"/>
    <n v="2460"/>
    <n v="5571"/>
    <n v="0.442"/>
    <n v="7494"/>
    <n v="-4388"/>
    <n v="0.17515546342907906"/>
    <s v="97-98"/>
    <x v="799"/>
  </r>
  <r>
    <n v="1998"/>
    <x v="26"/>
    <s v="Orlando Magic"/>
    <n v="82"/>
    <n v="19830"/>
    <n v="2771"/>
    <n v="6455"/>
    <n v="0.42899999999999999"/>
    <n v="293"/>
    <n v="907"/>
    <n v="0.32300000000000001"/>
    <n v="2478"/>
    <n v="5548"/>
    <n v="0.44700000000000001"/>
    <n v="7387"/>
    <n v="-4641"/>
    <n v="0.1405112316034082"/>
    <s v="97-98"/>
    <x v="800"/>
  </r>
  <r>
    <n v="1998"/>
    <x v="26"/>
    <s v="Denver Nuggets"/>
    <n v="82"/>
    <n v="19730"/>
    <n v="2677"/>
    <n v="6412"/>
    <n v="0.41699999999999998"/>
    <n v="288"/>
    <n v="893"/>
    <n v="0.32300000000000001"/>
    <n v="2389"/>
    <n v="5519"/>
    <n v="0.433"/>
    <n v="7300"/>
    <n v="-4626"/>
    <n v="0.13927011852776044"/>
    <s v="97-98"/>
    <x v="801"/>
  </r>
  <r>
    <n v="1998"/>
    <x v="26"/>
    <s v="Golden State Warriors"/>
    <n v="82"/>
    <n v="19830"/>
    <n v="2845"/>
    <n v="6883"/>
    <n v="0.41299999999999998"/>
    <n v="189"/>
    <n v="696"/>
    <n v="0.27200000000000002"/>
    <n v="2656"/>
    <n v="6187"/>
    <n v="0.42899999999999999"/>
    <n v="7237"/>
    <n v="-5491"/>
    <n v="0.10111869824204563"/>
    <s v="97-98"/>
    <x v="802"/>
  </r>
  <r>
    <n v="1997"/>
    <x v="27"/>
    <s v="Chicago Bulls"/>
    <n v="82"/>
    <n v="19730"/>
    <n v="3277"/>
    <n v="6923"/>
    <n v="0.47299999999999998"/>
    <n v="523"/>
    <n v="1403"/>
    <n v="0.373"/>
    <n v="2754"/>
    <n v="5520"/>
    <n v="0.499"/>
    <n v="8458"/>
    <n v="-4117"/>
    <n v="0.20265780730897009"/>
    <s v="96-97"/>
    <x v="803"/>
  </r>
  <r>
    <n v="1997"/>
    <x v="27"/>
    <s v="Utah Jazz"/>
    <n v="82"/>
    <n v="19830"/>
    <n v="3131"/>
    <n v="6217"/>
    <n v="0.504"/>
    <n v="334"/>
    <n v="902"/>
    <n v="0.37"/>
    <n v="2797"/>
    <n v="5315"/>
    <n v="0.52600000000000002"/>
    <n v="8454"/>
    <n v="-4413"/>
    <n v="0.14508605436705807"/>
    <s v="96-97"/>
    <x v="804"/>
  </r>
  <r>
    <n v="1997"/>
    <x v="27"/>
    <s v="Phoenix Suns"/>
    <n v="82"/>
    <n v="19855"/>
    <n v="3143"/>
    <n v="6705"/>
    <n v="0.46899999999999997"/>
    <n v="527"/>
    <n v="1428"/>
    <n v="0.36899999999999999"/>
    <n v="2616"/>
    <n v="5277"/>
    <n v="0.496"/>
    <n v="8431"/>
    <n v="-3849"/>
    <n v="0.21297539149888142"/>
    <s v="96-97"/>
    <x v="805"/>
  </r>
  <r>
    <n v="1997"/>
    <x v="27"/>
    <s v="Seattle SuperSonics"/>
    <n v="82"/>
    <n v="19780"/>
    <n v="2995"/>
    <n v="6415"/>
    <n v="0.46700000000000003"/>
    <n v="559"/>
    <n v="1583"/>
    <n v="0.35299999999999998"/>
    <n v="2436"/>
    <n v="4832"/>
    <n v="0.504"/>
    <n v="8274"/>
    <n v="-3249"/>
    <n v="0.24676539360872954"/>
    <s v="96-97"/>
    <x v="806"/>
  </r>
  <r>
    <n v="1997"/>
    <x v="27"/>
    <s v="Boston Celtics"/>
    <n v="82"/>
    <n v="19905"/>
    <n v="3066"/>
    <n v="6967"/>
    <n v="0.44"/>
    <n v="467"/>
    <n v="1331"/>
    <n v="0.35099999999999998"/>
    <n v="2599"/>
    <n v="5636"/>
    <n v="0.46100000000000002"/>
    <n v="8248"/>
    <n v="-4305"/>
    <n v="0.19104349074206975"/>
    <s v="96-97"/>
    <x v="807"/>
  </r>
  <r>
    <n v="1997"/>
    <x v="27"/>
    <s v="Houston Rockets"/>
    <n v="82"/>
    <n v="19855"/>
    <n v="3037"/>
    <n v="6484"/>
    <n v="0.46800000000000003"/>
    <n v="671"/>
    <n v="1839"/>
    <n v="0.36499999999999999"/>
    <n v="2366"/>
    <n v="4645"/>
    <n v="0.50900000000000001"/>
    <n v="8248"/>
    <n v="-2806"/>
    <n v="0.28362122146822949"/>
    <s v="96-97"/>
    <x v="808"/>
  </r>
  <r>
    <n v="1997"/>
    <x v="27"/>
    <s v="Philadelphia 76ers"/>
    <n v="82"/>
    <n v="19780"/>
    <n v="3003"/>
    <n v="6850"/>
    <n v="0.438"/>
    <n v="433"/>
    <n v="1356"/>
    <n v="0.31900000000000001"/>
    <n v="2570"/>
    <n v="5494"/>
    <n v="0.46800000000000003"/>
    <n v="8215"/>
    <n v="-4138"/>
    <n v="0.19795620437956205"/>
    <s v="96-97"/>
    <x v="809"/>
  </r>
  <r>
    <n v="1997"/>
    <x v="27"/>
    <s v="Los Angeles Lakers"/>
    <n v="82"/>
    <n v="19930"/>
    <n v="3018"/>
    <n v="6642"/>
    <n v="0.45400000000000001"/>
    <n v="551"/>
    <n v="1500"/>
    <n v="0.36699999999999999"/>
    <n v="2467"/>
    <n v="5142"/>
    <n v="0.48"/>
    <n v="8200"/>
    <n v="-3642"/>
    <n v="0.22583559168925021"/>
    <s v="96-97"/>
    <x v="810"/>
  </r>
  <r>
    <n v="1997"/>
    <x v="27"/>
    <s v="Golden State Warriors"/>
    <n v="82"/>
    <n v="19905"/>
    <n v="2997"/>
    <n v="6567"/>
    <n v="0.45600000000000002"/>
    <n v="481"/>
    <n v="1363"/>
    <n v="0.35299999999999998"/>
    <n v="2516"/>
    <n v="5204"/>
    <n v="0.48299999999999998"/>
    <n v="8171"/>
    <n v="-3841"/>
    <n v="0.20755291609562967"/>
    <s v="96-97"/>
    <x v="811"/>
  </r>
  <r>
    <n v="1997"/>
    <x v="27"/>
    <s v="Washington Bullets"/>
    <n v="82"/>
    <n v="19855"/>
    <n v="3208"/>
    <n v="6678"/>
    <n v="0.48"/>
    <n v="331"/>
    <n v="1001"/>
    <n v="0.33100000000000002"/>
    <n v="2877"/>
    <n v="5677"/>
    <n v="0.50700000000000001"/>
    <n v="8147"/>
    <n v="-4676"/>
    <n v="0.14989517819706499"/>
    <s v="96-97"/>
    <x v="812"/>
  </r>
  <r>
    <n v="1997"/>
    <x v="27"/>
    <s v="Portland Trail Blazers"/>
    <n v="82"/>
    <n v="19855"/>
    <n v="3000"/>
    <n v="6465"/>
    <n v="0.46400000000000002"/>
    <n v="501"/>
    <n v="1401"/>
    <n v="0.35799999999999998"/>
    <n v="2499"/>
    <n v="5064"/>
    <n v="0.49299999999999999"/>
    <n v="8114"/>
    <n v="-3663"/>
    <n v="0.21670533642691414"/>
    <s v="96-97"/>
    <x v="813"/>
  </r>
  <r>
    <n v="1997"/>
    <x v="27"/>
    <s v="Charlotte Hornets"/>
    <n v="82"/>
    <n v="19805"/>
    <n v="2988"/>
    <n v="6342"/>
    <n v="0.47099999999999997"/>
    <n v="591"/>
    <n v="1382"/>
    <n v="0.42799999999999999"/>
    <n v="2397"/>
    <n v="4960"/>
    <n v="0.48299999999999998"/>
    <n v="8108"/>
    <n v="-3578"/>
    <n v="0.21791233049511194"/>
    <s v="96-97"/>
    <x v="814"/>
  </r>
  <r>
    <n v="1997"/>
    <x v="27"/>
    <s v="Denver Nuggets"/>
    <n v="82"/>
    <n v="19930"/>
    <n v="2934"/>
    <n v="6687"/>
    <n v="0.439"/>
    <n v="636"/>
    <n v="1711"/>
    <n v="0.372"/>
    <n v="2298"/>
    <n v="4976"/>
    <n v="0.46200000000000002"/>
    <n v="8020"/>
    <n v="-3265"/>
    <n v="0.25586959772693285"/>
    <s v="96-97"/>
    <x v="815"/>
  </r>
  <r>
    <n v="1997"/>
    <x v="27"/>
    <s v="New Jersey Nets"/>
    <n v="82"/>
    <n v="19780"/>
    <n v="2994"/>
    <n v="7091"/>
    <n v="0.42199999999999999"/>
    <n v="484"/>
    <n v="1371"/>
    <n v="0.35299999999999998"/>
    <n v="2510"/>
    <n v="5720"/>
    <n v="0.439"/>
    <n v="7974"/>
    <n v="-4349"/>
    <n v="0.19334367508108871"/>
    <s v="96-97"/>
    <x v="816"/>
  </r>
  <r>
    <n v="1997"/>
    <x v="27"/>
    <s v="Los Angeles Clippers"/>
    <n v="82"/>
    <n v="19930"/>
    <n v="2989"/>
    <n v="6696"/>
    <n v="0.44600000000000001"/>
    <n v="474"/>
    <n v="1339"/>
    <n v="0.35399999999999998"/>
    <n v="2515"/>
    <n v="5357"/>
    <n v="0.46899999999999997"/>
    <n v="7969"/>
    <n v="-4018"/>
    <n v="0.19997013142174433"/>
    <s v="96-97"/>
    <x v="817"/>
  </r>
  <r>
    <n v="1997"/>
    <x v="27"/>
    <s v="Sacramento Kings"/>
    <n v="82"/>
    <n v="19855"/>
    <n v="3000"/>
    <n v="6611"/>
    <n v="0.45400000000000001"/>
    <n v="414"/>
    <n v="1058"/>
    <n v="0.39100000000000001"/>
    <n v="2586"/>
    <n v="5553"/>
    <n v="0.46600000000000003"/>
    <n v="7908"/>
    <n v="-4495"/>
    <n v="0.16003630313114506"/>
    <s v="96-97"/>
    <x v="818"/>
  </r>
  <r>
    <n v="1997"/>
    <x v="27"/>
    <s v="Minnesota Timberwolves"/>
    <n v="82"/>
    <n v="19780"/>
    <n v="2937"/>
    <n v="6436"/>
    <n v="0.45600000000000002"/>
    <n v="371"/>
    <n v="1093"/>
    <n v="0.33900000000000002"/>
    <n v="2566"/>
    <n v="5343"/>
    <n v="0.48"/>
    <n v="7882"/>
    <n v="-4250"/>
    <n v="0.16982597886886264"/>
    <s v="96-97"/>
    <x v="819"/>
  </r>
  <r>
    <n v="1997"/>
    <x v="27"/>
    <s v="Toronto Raptors"/>
    <n v="82"/>
    <n v="19830"/>
    <n v="2897"/>
    <n v="6632"/>
    <n v="0.437"/>
    <n v="589"/>
    <n v="1624"/>
    <n v="0.36299999999999999"/>
    <n v="2308"/>
    <n v="5008"/>
    <n v="0.46100000000000002"/>
    <n v="7829"/>
    <n v="-3384"/>
    <n v="0.24487334137515079"/>
    <s v="96-97"/>
    <x v="820"/>
  </r>
  <r>
    <n v="1997"/>
    <x v="27"/>
    <s v="New York Knicks"/>
    <n v="82"/>
    <n v="19855"/>
    <n v="2882"/>
    <n v="6227"/>
    <n v="0.46300000000000002"/>
    <n v="470"/>
    <n v="1294"/>
    <n v="0.36299999999999999"/>
    <n v="2412"/>
    <n v="4933"/>
    <n v="0.48899999999999999"/>
    <n v="7819"/>
    <n v="-3639"/>
    <n v="0.20780472137465875"/>
    <s v="96-97"/>
    <x v="821"/>
  </r>
  <r>
    <n v="1997"/>
    <x v="27"/>
    <s v="Indiana Pacers"/>
    <n v="82"/>
    <n v="19930"/>
    <n v="2851"/>
    <n v="6254"/>
    <n v="0.45600000000000002"/>
    <n v="430"/>
    <n v="1130"/>
    <n v="0.38100000000000001"/>
    <n v="2421"/>
    <n v="5124"/>
    <n v="0.47199999999999998"/>
    <n v="7819"/>
    <n v="-3994"/>
    <n v="0.18068436200831467"/>
    <s v="96-97"/>
    <x v="822"/>
  </r>
  <r>
    <n v="1997"/>
    <x v="27"/>
    <s v="Milwaukee Bucks"/>
    <n v="82"/>
    <n v="19730"/>
    <n v="2967"/>
    <n v="6303"/>
    <n v="0.47099999999999997"/>
    <n v="324"/>
    <n v="920"/>
    <n v="0.35199999999999998"/>
    <n v="2643"/>
    <n v="5383"/>
    <n v="0.49099999999999999"/>
    <n v="7818"/>
    <n v="-4463"/>
    <n v="0.14596224020307791"/>
    <s v="96-97"/>
    <x v="823"/>
  </r>
  <r>
    <n v="1997"/>
    <x v="27"/>
    <s v="Miami Heat"/>
    <n v="82"/>
    <n v="19805"/>
    <n v="2822"/>
    <n v="6235"/>
    <n v="0.45300000000000001"/>
    <n v="678"/>
    <n v="1865"/>
    <n v="0.36399999999999999"/>
    <n v="2144"/>
    <n v="4370"/>
    <n v="0.49099999999999999"/>
    <n v="7776"/>
    <n v="-2505"/>
    <n v="0.2991178829190056"/>
    <s v="96-97"/>
    <x v="824"/>
  </r>
  <r>
    <n v="1997"/>
    <x v="27"/>
    <s v="Atlanta Hawks"/>
    <n v="82"/>
    <n v="19805"/>
    <n v="2812"/>
    <n v="6307"/>
    <n v="0.44600000000000001"/>
    <n v="659"/>
    <n v="1834"/>
    <n v="0.35899999999999999"/>
    <n v="2153"/>
    <n v="4473"/>
    <n v="0.48099999999999998"/>
    <n v="7774"/>
    <n v="-2639"/>
    <n v="0.29078801331853499"/>
    <s v="96-97"/>
    <x v="825"/>
  </r>
  <r>
    <n v="1997"/>
    <x v="27"/>
    <s v="Detroit Pistons"/>
    <n v="82"/>
    <n v="19830"/>
    <n v="2827"/>
    <n v="6095"/>
    <n v="0.46400000000000002"/>
    <n v="582"/>
    <n v="1499"/>
    <n v="0.38800000000000001"/>
    <n v="2245"/>
    <n v="4596"/>
    <n v="0.48799999999999999"/>
    <n v="7723"/>
    <n v="-3097"/>
    <n v="0.24593929450369156"/>
    <s v="96-97"/>
    <x v="826"/>
  </r>
  <r>
    <n v="1997"/>
    <x v="27"/>
    <s v="Orlando Magic"/>
    <n v="82"/>
    <n v="19855"/>
    <n v="2839"/>
    <n v="6497"/>
    <n v="0.437"/>
    <n v="567"/>
    <n v="1662"/>
    <n v="0.34100000000000003"/>
    <n v="2272"/>
    <n v="4835"/>
    <n v="0.47"/>
    <n v="7719"/>
    <n v="-3173"/>
    <n v="0.25581037401877788"/>
    <s v="96-97"/>
    <x v="827"/>
  </r>
  <r>
    <n v="1997"/>
    <x v="27"/>
    <s v="Dallas Mavericks"/>
    <n v="82"/>
    <n v="19805"/>
    <n v="2813"/>
    <n v="6452"/>
    <n v="0.436"/>
    <n v="430"/>
    <n v="1316"/>
    <n v="0.32700000000000001"/>
    <n v="2383"/>
    <n v="5136"/>
    <n v="0.46400000000000002"/>
    <n v="7431"/>
    <n v="-3820"/>
    <n v="0.20396776193428395"/>
    <s v="96-97"/>
    <x v="828"/>
  </r>
  <r>
    <n v="1997"/>
    <x v="27"/>
    <s v="San Antonio Spurs"/>
    <n v="82"/>
    <n v="19730"/>
    <n v="2827"/>
    <n v="6391"/>
    <n v="0.442"/>
    <n v="378"/>
    <n v="1180"/>
    <n v="0.32"/>
    <n v="2449"/>
    <n v="5211"/>
    <n v="0.47"/>
    <n v="7418"/>
    <n v="-4031"/>
    <n v="0.18463464246596778"/>
    <s v="96-97"/>
    <x v="829"/>
  </r>
  <r>
    <n v="1997"/>
    <x v="27"/>
    <s v="Vancouver Grizzlies"/>
    <n v="82"/>
    <n v="19780"/>
    <n v="2819"/>
    <n v="6453"/>
    <n v="0.437"/>
    <n v="445"/>
    <n v="1274"/>
    <n v="0.34899999999999998"/>
    <n v="2374"/>
    <n v="5179"/>
    <n v="0.45800000000000002"/>
    <n v="7313"/>
    <n v="-3905"/>
    <n v="0.19742755307608864"/>
    <s v="96-97"/>
    <x v="830"/>
  </r>
  <r>
    <n v="1997"/>
    <x v="27"/>
    <s v="Cleveland Cavaliers"/>
    <n v="82"/>
    <n v="19855"/>
    <n v="2704"/>
    <n v="5972"/>
    <n v="0.45300000000000001"/>
    <n v="483"/>
    <n v="1284"/>
    <n v="0.376"/>
    <n v="2221"/>
    <n v="4688"/>
    <n v="0.47399999999999998"/>
    <n v="7173"/>
    <n v="-3404"/>
    <n v="0.21500334896182183"/>
    <s v="96-97"/>
    <x v="831"/>
  </r>
  <r>
    <n v="1996"/>
    <x v="28"/>
    <s v="Chicago Bulls"/>
    <n v="82"/>
    <n v="19730"/>
    <n v="3293"/>
    <n v="6892"/>
    <n v="0.47799999999999998"/>
    <n v="544"/>
    <n v="1349"/>
    <n v="0.40300000000000002"/>
    <n v="2749"/>
    <n v="5543"/>
    <n v="0.496"/>
    <n v="8625"/>
    <n v="-4194"/>
    <n v="0.1957341845618108"/>
    <s v="95-96"/>
    <x v="832"/>
  </r>
  <r>
    <n v="1996"/>
    <x v="28"/>
    <s v="Seattle SuperSonics"/>
    <n v="82"/>
    <n v="19880"/>
    <n v="3074"/>
    <n v="6401"/>
    <n v="0.48"/>
    <n v="581"/>
    <n v="1596"/>
    <n v="0.36399999999999999"/>
    <n v="2493"/>
    <n v="4805"/>
    <n v="0.51900000000000002"/>
    <n v="8572"/>
    <n v="-3209"/>
    <n v="0.24933604124355568"/>
    <s v="95-96"/>
    <x v="833"/>
  </r>
  <r>
    <n v="1996"/>
    <x v="28"/>
    <s v="Orlando Magic"/>
    <n v="82"/>
    <n v="19855"/>
    <n v="3203"/>
    <n v="6640"/>
    <n v="0.48199999999999998"/>
    <n v="622"/>
    <n v="1645"/>
    <n v="0.378"/>
    <n v="2581"/>
    <n v="4995"/>
    <n v="0.51700000000000002"/>
    <n v="8571"/>
    <n v="-3350"/>
    <n v="0.24774096385542169"/>
    <s v="95-96"/>
    <x v="834"/>
  </r>
  <r>
    <n v="1996"/>
    <x v="28"/>
    <s v="Phoenix Suns"/>
    <n v="82"/>
    <n v="19955"/>
    <n v="3159"/>
    <n v="6673"/>
    <n v="0.47299999999999998"/>
    <n v="327"/>
    <n v="984"/>
    <n v="0.33200000000000002"/>
    <n v="2832"/>
    <n v="5689"/>
    <n v="0.498"/>
    <n v="8552"/>
    <n v="-4705"/>
    <n v="0.14745991308257156"/>
    <s v="95-96"/>
    <x v="835"/>
  </r>
  <r>
    <n v="1996"/>
    <x v="28"/>
    <s v="Boston Celtics"/>
    <n v="82"/>
    <n v="19905"/>
    <n v="3163"/>
    <n v="6942"/>
    <n v="0.45600000000000002"/>
    <n v="539"/>
    <n v="1453"/>
    <n v="0.371"/>
    <n v="2624"/>
    <n v="5489"/>
    <n v="0.47799999999999998"/>
    <n v="8495"/>
    <n v="-4036"/>
    <n v="0.20930567559781044"/>
    <s v="95-96"/>
    <x v="836"/>
  </r>
  <r>
    <n v="1996"/>
    <x v="28"/>
    <s v="San Antonio Spurs"/>
    <n v="82"/>
    <n v="19780"/>
    <n v="3148"/>
    <n v="6602"/>
    <n v="0.47699999999999998"/>
    <n v="518"/>
    <n v="1320"/>
    <n v="0.39200000000000002"/>
    <n v="2630"/>
    <n v="5282"/>
    <n v="0.498"/>
    <n v="8477"/>
    <n v="-3962"/>
    <n v="0.19993941229930323"/>
    <s v="95-96"/>
    <x v="837"/>
  </r>
  <r>
    <n v="1996"/>
    <x v="28"/>
    <s v="Los Angeles Lakers"/>
    <n v="82"/>
    <n v="19680"/>
    <n v="3216"/>
    <n v="6706"/>
    <n v="0.48"/>
    <n v="477"/>
    <n v="1359"/>
    <n v="0.35099999999999998"/>
    <n v="2739"/>
    <n v="5347"/>
    <n v="0.51200000000000001"/>
    <n v="8438"/>
    <n v="-3988"/>
    <n v="0.20265433939755442"/>
    <s v="95-96"/>
    <x v="838"/>
  </r>
  <r>
    <n v="1996"/>
    <x v="28"/>
    <s v="Charlotte Hornets"/>
    <n v="82"/>
    <n v="19880"/>
    <n v="3108"/>
    <n v="6618"/>
    <n v="0.47"/>
    <n v="584"/>
    <n v="1520"/>
    <n v="0.38400000000000001"/>
    <n v="2524"/>
    <n v="5098"/>
    <n v="0.495"/>
    <n v="8431"/>
    <n v="-3578"/>
    <n v="0.22967663946811726"/>
    <s v="95-96"/>
    <x v="839"/>
  </r>
  <r>
    <n v="1996"/>
    <x v="28"/>
    <s v="Dallas Mavericks"/>
    <n v="82"/>
    <n v="19930"/>
    <n v="3124"/>
    <n v="7431"/>
    <n v="0.42"/>
    <n v="735"/>
    <n v="2039"/>
    <n v="0.36"/>
    <n v="2389"/>
    <n v="5392"/>
    <n v="0.443"/>
    <n v="8409"/>
    <n v="-3353"/>
    <n v="0.27439106445969585"/>
    <s v="95-96"/>
    <x v="840"/>
  </r>
  <r>
    <n v="1996"/>
    <x v="28"/>
    <s v="Washington Bullets"/>
    <n v="82"/>
    <n v="19805"/>
    <n v="3202"/>
    <n v="6618"/>
    <n v="0.48399999999999999"/>
    <n v="493"/>
    <n v="1212"/>
    <n v="0.40699999999999997"/>
    <n v="2709"/>
    <n v="5406"/>
    <n v="0.501"/>
    <n v="8408"/>
    <n v="-4194"/>
    <n v="0.18313689936536717"/>
    <s v="95-96"/>
    <x v="841"/>
  </r>
  <r>
    <n v="1996"/>
    <x v="28"/>
    <s v="Houston Rockets"/>
    <n v="82"/>
    <n v="19805"/>
    <n v="3078"/>
    <n v="6638"/>
    <n v="0.46400000000000002"/>
    <n v="637"/>
    <n v="1761"/>
    <n v="0.36199999999999999"/>
    <n v="2441"/>
    <n v="4877"/>
    <n v="0.501"/>
    <n v="8404"/>
    <n v="-3116"/>
    <n v="0.26529075022597171"/>
    <s v="95-96"/>
    <x v="842"/>
  </r>
  <r>
    <n v="1996"/>
    <x v="28"/>
    <s v="Utah Jazz"/>
    <n v="82"/>
    <n v="19780"/>
    <n v="3129"/>
    <n v="6417"/>
    <n v="0.48799999999999999"/>
    <n v="377"/>
    <n v="1013"/>
    <n v="0.372"/>
    <n v="2752"/>
    <n v="5404"/>
    <n v="0.50900000000000001"/>
    <n v="8404"/>
    <n v="-4391"/>
    <n v="0.15786192925042855"/>
    <s v="95-96"/>
    <x v="843"/>
  </r>
  <r>
    <n v="1996"/>
    <x v="28"/>
    <s v="Golden State Warriors"/>
    <n v="82"/>
    <n v="19755"/>
    <n v="3056"/>
    <n v="6700"/>
    <n v="0.45600000000000002"/>
    <n v="447"/>
    <n v="1199"/>
    <n v="0.373"/>
    <n v="2609"/>
    <n v="5501"/>
    <n v="0.47399999999999998"/>
    <n v="8334"/>
    <n v="-4302"/>
    <n v="0.17895522388059701"/>
    <s v="95-96"/>
    <x v="844"/>
  </r>
  <r>
    <n v="1996"/>
    <x v="28"/>
    <s v="Sacramento Kings"/>
    <n v="82"/>
    <n v="19755"/>
    <n v="2971"/>
    <n v="6494"/>
    <n v="0.45700000000000002"/>
    <n v="462"/>
    <n v="1194"/>
    <n v="0.38700000000000001"/>
    <n v="2509"/>
    <n v="5300"/>
    <n v="0.47299999999999998"/>
    <n v="8163"/>
    <n v="-4106"/>
    <n v="0.18386202648598707"/>
    <s v="95-96"/>
    <x v="845"/>
  </r>
  <r>
    <n v="1996"/>
    <x v="28"/>
    <s v="Los Angeles Clippers"/>
    <n v="82"/>
    <n v="19730"/>
    <n v="3126"/>
    <n v="6618"/>
    <n v="0.47199999999999998"/>
    <n v="509"/>
    <n v="1374"/>
    <n v="0.37"/>
    <n v="2617"/>
    <n v="5244"/>
    <n v="0.499"/>
    <n v="8153"/>
    <n v="-3870"/>
    <n v="0.20761559383499548"/>
    <s v="95-96"/>
    <x v="846"/>
  </r>
  <r>
    <n v="1996"/>
    <x v="28"/>
    <s v="Portland Trail Blazers"/>
    <n v="82"/>
    <n v="19905"/>
    <n v="3064"/>
    <n v="6688"/>
    <n v="0.45800000000000002"/>
    <n v="480"/>
    <n v="1358"/>
    <n v="0.35299999999999998"/>
    <n v="2584"/>
    <n v="5330"/>
    <n v="0.48499999999999999"/>
    <n v="8145"/>
    <n v="-3972"/>
    <n v="0.20305023923444976"/>
    <s v="95-96"/>
    <x v="847"/>
  </r>
  <r>
    <n v="1996"/>
    <x v="28"/>
    <s v="Indiana Pacers"/>
    <n v="82"/>
    <n v="19755"/>
    <n v="2979"/>
    <n v="6205"/>
    <n v="0.48"/>
    <n v="363"/>
    <n v="973"/>
    <n v="0.373"/>
    <n v="2616"/>
    <n v="5232"/>
    <n v="0.5"/>
    <n v="8144"/>
    <n v="-4259"/>
    <n v="0.15680902497985497"/>
    <s v="95-96"/>
    <x v="848"/>
  </r>
  <r>
    <n v="1996"/>
    <x v="28"/>
    <s v="Atlanta Hawks"/>
    <n v="82"/>
    <n v="19730"/>
    <n v="2985"/>
    <n v="6665"/>
    <n v="0.44800000000000001"/>
    <n v="566"/>
    <n v="1595"/>
    <n v="0.35499999999999998"/>
    <n v="2419"/>
    <n v="5070"/>
    <n v="0.47699999999999998"/>
    <n v="8059"/>
    <n v="-3475"/>
    <n v="0.23930982745686422"/>
    <s v="95-96"/>
    <x v="849"/>
  </r>
  <r>
    <n v="1996"/>
    <x v="28"/>
    <s v="Minnesota Timberwolves"/>
    <n v="82"/>
    <n v="19780"/>
    <n v="2974"/>
    <n v="6481"/>
    <n v="0.45900000000000002"/>
    <n v="279"/>
    <n v="857"/>
    <n v="0.32600000000000001"/>
    <n v="2695"/>
    <n v="5624"/>
    <n v="0.47899999999999998"/>
    <n v="8024"/>
    <n v="-4767"/>
    <n v="0.13223268014195341"/>
    <s v="95-96"/>
    <x v="850"/>
  </r>
  <r>
    <n v="1996"/>
    <x v="28"/>
    <s v="Denver Nuggets"/>
    <n v="82"/>
    <n v="19830"/>
    <n v="3001"/>
    <n v="6657"/>
    <n v="0.45100000000000001"/>
    <n v="397"/>
    <n v="1148"/>
    <n v="0.34599999999999997"/>
    <n v="2604"/>
    <n v="5509"/>
    <n v="0.47299999999999998"/>
    <n v="8013"/>
    <n v="-4361"/>
    <n v="0.17245005257623555"/>
    <s v="95-96"/>
    <x v="851"/>
  </r>
  <r>
    <n v="1996"/>
    <x v="28"/>
    <s v="Toronto Raptors"/>
    <n v="82"/>
    <n v="19830"/>
    <n v="3084"/>
    <n v="6598"/>
    <n v="0.46700000000000003"/>
    <n v="414"/>
    <n v="1168"/>
    <n v="0.35399999999999998"/>
    <n v="2670"/>
    <n v="5430"/>
    <n v="0.49199999999999999"/>
    <n v="7994"/>
    <n v="-4262"/>
    <n v="0.1770233404061837"/>
    <s v="95-96"/>
    <x v="852"/>
  </r>
  <r>
    <n v="1996"/>
    <x v="28"/>
    <s v="New York Knicks"/>
    <n v="82"/>
    <n v="19830"/>
    <n v="3003"/>
    <n v="6382"/>
    <n v="0.47099999999999997"/>
    <n v="485"/>
    <n v="1285"/>
    <n v="0.377"/>
    <n v="2518"/>
    <n v="5097"/>
    <n v="0.49399999999999999"/>
    <n v="7971"/>
    <n v="-3812"/>
    <n v="0.20134753995612661"/>
    <s v="95-96"/>
    <x v="853"/>
  </r>
  <r>
    <n v="1996"/>
    <x v="28"/>
    <s v="Miami Heat"/>
    <n v="82"/>
    <n v="19780"/>
    <n v="2902"/>
    <n v="6348"/>
    <n v="0.45700000000000002"/>
    <n v="552"/>
    <n v="1458"/>
    <n v="0.379"/>
    <n v="2350"/>
    <n v="4890"/>
    <n v="0.48099999999999998"/>
    <n v="7909"/>
    <n v="-3432"/>
    <n v="0.22967863894139887"/>
    <s v="95-96"/>
    <x v="854"/>
  </r>
  <r>
    <n v="1996"/>
    <x v="28"/>
    <s v="Milwaukee Bucks"/>
    <n v="82"/>
    <n v="19730"/>
    <n v="3034"/>
    <n v="6490"/>
    <n v="0.46700000000000003"/>
    <n v="357"/>
    <n v="1056"/>
    <n v="0.33800000000000002"/>
    <n v="2677"/>
    <n v="5434"/>
    <n v="0.49299999999999999"/>
    <n v="7837"/>
    <n v="-4378"/>
    <n v="0.16271186440677965"/>
    <s v="95-96"/>
    <x v="855"/>
  </r>
  <r>
    <n v="1996"/>
    <x v="28"/>
    <s v="Detroit Pistons"/>
    <n v="82"/>
    <n v="19830"/>
    <n v="2810"/>
    <n v="6122"/>
    <n v="0.45900000000000002"/>
    <n v="545"/>
    <n v="1350"/>
    <n v="0.40400000000000003"/>
    <n v="2265"/>
    <n v="4772"/>
    <n v="0.47499999999999998"/>
    <n v="7822"/>
    <n v="-3422"/>
    <n v="0.22051617118588696"/>
    <s v="95-96"/>
    <x v="856"/>
  </r>
  <r>
    <n v="1996"/>
    <x v="28"/>
    <s v="Philadelphia 76ers"/>
    <n v="82"/>
    <n v="19730"/>
    <n v="2796"/>
    <n v="6418"/>
    <n v="0.436"/>
    <n v="492"/>
    <n v="1438"/>
    <n v="0.34200000000000003"/>
    <n v="2304"/>
    <n v="4980"/>
    <n v="0.46300000000000002"/>
    <n v="7746"/>
    <n v="-3542"/>
    <n v="0.22405733873480835"/>
    <s v="95-96"/>
    <x v="857"/>
  </r>
  <r>
    <n v="1996"/>
    <x v="28"/>
    <s v="New Jersey Nets"/>
    <n v="82"/>
    <n v="19905"/>
    <n v="2881"/>
    <n v="6750"/>
    <n v="0.42699999999999999"/>
    <n v="250"/>
    <n v="746"/>
    <n v="0.33500000000000002"/>
    <n v="2631"/>
    <n v="6004"/>
    <n v="0.438"/>
    <n v="7684"/>
    <n v="-5258"/>
    <n v="0.11051851851851852"/>
    <s v="95-96"/>
    <x v="858"/>
  </r>
  <r>
    <n v="1996"/>
    <x v="28"/>
    <s v="Cleveland Cavaliers"/>
    <n v="82"/>
    <n v="19830"/>
    <n v="2761"/>
    <n v="5998"/>
    <n v="0.46"/>
    <n v="596"/>
    <n v="1582"/>
    <n v="0.377"/>
    <n v="2165"/>
    <n v="4416"/>
    <n v="0.49"/>
    <n v="7473"/>
    <n v="-2834"/>
    <n v="0.26375458486162057"/>
    <s v="95-96"/>
    <x v="859"/>
  </r>
  <r>
    <n v="1996"/>
    <x v="28"/>
    <s v="Vancouver Grizzlies"/>
    <n v="82"/>
    <n v="19880"/>
    <n v="2772"/>
    <n v="6483"/>
    <n v="0.42799999999999999"/>
    <n v="372"/>
    <n v="1129"/>
    <n v="0.32900000000000001"/>
    <n v="2400"/>
    <n v="5354"/>
    <n v="0.44800000000000001"/>
    <n v="7362"/>
    <n v="-4225"/>
    <n v="0.1741477710936295"/>
    <s v="95-96"/>
    <x v="860"/>
  </r>
  <r>
    <n v="1995"/>
    <x v="29"/>
    <s v="Orlando Magic"/>
    <n v="82"/>
    <n v="19930"/>
    <n v="3460"/>
    <n v="6899"/>
    <n v="0.502"/>
    <n v="523"/>
    <n v="1412"/>
    <n v="0.37"/>
    <n v="2937"/>
    <n v="5487"/>
    <n v="0.53500000000000003"/>
    <n v="9091"/>
    <n v="-4075"/>
    <n v="0.20466734309320192"/>
    <s v="94-95"/>
    <x v="861"/>
  </r>
  <r>
    <n v="1995"/>
    <x v="29"/>
    <s v="Phoenix Suns"/>
    <n v="82"/>
    <n v="19830"/>
    <n v="3356"/>
    <n v="6967"/>
    <n v="0.48199999999999998"/>
    <n v="584"/>
    <n v="1584"/>
    <n v="0.36899999999999999"/>
    <n v="2772"/>
    <n v="5383"/>
    <n v="0.51500000000000001"/>
    <n v="9073"/>
    <n v="-3799"/>
    <n v="0.22735754270130615"/>
    <s v="94-95"/>
    <x v="862"/>
  </r>
  <r>
    <n v="1995"/>
    <x v="29"/>
    <s v="Seattle SuperSonics"/>
    <n v="82"/>
    <n v="19830"/>
    <n v="3310"/>
    <n v="6741"/>
    <n v="0.49099999999999999"/>
    <n v="491"/>
    <n v="1305"/>
    <n v="0.376"/>
    <n v="2819"/>
    <n v="5436"/>
    <n v="0.51900000000000002"/>
    <n v="9055"/>
    <n v="-4131"/>
    <n v="0.19359145527369825"/>
    <s v="94-95"/>
    <x v="863"/>
  </r>
  <r>
    <n v="1995"/>
    <x v="29"/>
    <s v="San Antonio Spurs"/>
    <n v="82"/>
    <n v="19855"/>
    <n v="3236"/>
    <n v="6687"/>
    <n v="0.48399999999999999"/>
    <n v="434"/>
    <n v="1158"/>
    <n v="0.375"/>
    <n v="2802"/>
    <n v="5529"/>
    <n v="0.50700000000000001"/>
    <n v="8742"/>
    <n v="-4371"/>
    <n v="0.17317182593091071"/>
    <s v="94-95"/>
    <x v="864"/>
  </r>
  <r>
    <n v="1995"/>
    <x v="29"/>
    <s v="Utah Jazz"/>
    <n v="82"/>
    <n v="19780"/>
    <n v="3243"/>
    <n v="6339"/>
    <n v="0.51200000000000001"/>
    <n v="301"/>
    <n v="801"/>
    <n v="0.376"/>
    <n v="2942"/>
    <n v="5538"/>
    <n v="0.53100000000000003"/>
    <n v="8726"/>
    <n v="-4737"/>
    <n v="0.12636062470421203"/>
    <s v="94-95"/>
    <x v="865"/>
  </r>
  <r>
    <n v="1995"/>
    <x v="29"/>
    <s v="Golden State Warriors"/>
    <n v="82"/>
    <n v="19905"/>
    <n v="3217"/>
    <n v="6873"/>
    <n v="0.46800000000000003"/>
    <n v="546"/>
    <n v="1602"/>
    <n v="0.34100000000000003"/>
    <n v="2671"/>
    <n v="5271"/>
    <n v="0.50700000000000001"/>
    <n v="8667"/>
    <n v="-3669"/>
    <n v="0.233085988651244"/>
    <s v="94-95"/>
    <x v="866"/>
  </r>
  <r>
    <n v="1995"/>
    <x v="29"/>
    <s v="Los Angeles Lakers"/>
    <n v="82"/>
    <n v="19905"/>
    <n v="3284"/>
    <n v="7088"/>
    <n v="0.46300000000000002"/>
    <n v="525"/>
    <n v="1492"/>
    <n v="0.35199999999999998"/>
    <n v="2759"/>
    <n v="5596"/>
    <n v="0.49299999999999999"/>
    <n v="8616"/>
    <n v="-4104"/>
    <n v="0.21049661399548533"/>
    <s v="94-95"/>
    <x v="867"/>
  </r>
  <r>
    <n v="1995"/>
    <x v="29"/>
    <s v="Houston Rockets"/>
    <n v="82"/>
    <n v="19730"/>
    <n v="3159"/>
    <n v="6579"/>
    <n v="0.48"/>
    <n v="646"/>
    <n v="1757"/>
    <n v="0.36799999999999999"/>
    <n v="2513"/>
    <n v="4822"/>
    <n v="0.52100000000000002"/>
    <n v="8491"/>
    <n v="-3065"/>
    <n v="0.26706186350509198"/>
    <s v="94-95"/>
    <x v="868"/>
  </r>
  <r>
    <n v="1995"/>
    <x v="29"/>
    <s v="Dallas Mavericks"/>
    <n v="82"/>
    <n v="19930"/>
    <n v="3227"/>
    <n v="7342"/>
    <n v="0.44"/>
    <n v="386"/>
    <n v="1200"/>
    <n v="0.32200000000000001"/>
    <n v="2841"/>
    <n v="6142"/>
    <n v="0.46300000000000002"/>
    <n v="8462"/>
    <n v="-4942"/>
    <n v="0.16344320348678834"/>
    <s v="94-95"/>
    <x v="869"/>
  </r>
  <r>
    <n v="1995"/>
    <x v="29"/>
    <s v="Portland Trail Blazers"/>
    <n v="82"/>
    <n v="19705"/>
    <n v="3217"/>
    <n v="7134"/>
    <n v="0.45100000000000001"/>
    <n v="462"/>
    <n v="1266"/>
    <n v="0.36499999999999999"/>
    <n v="2755"/>
    <n v="5868"/>
    <n v="0.46899999999999997"/>
    <n v="8451"/>
    <n v="-4602"/>
    <n v="0.1774600504625736"/>
    <s v="94-95"/>
    <x v="870"/>
  </r>
  <r>
    <n v="1995"/>
    <x v="29"/>
    <s v="Boston Celtics"/>
    <n v="82"/>
    <n v="19805"/>
    <n v="3179"/>
    <n v="6847"/>
    <n v="0.46400000000000002"/>
    <n v="362"/>
    <n v="984"/>
    <n v="0.36799999999999999"/>
    <n v="2817"/>
    <n v="5863"/>
    <n v="0.48"/>
    <n v="8428"/>
    <n v="-4879"/>
    <n v="0.1437125748502994"/>
    <s v="94-95"/>
    <x v="871"/>
  </r>
  <r>
    <n v="1995"/>
    <x v="29"/>
    <s v="Chicago Bulls"/>
    <n v="82"/>
    <n v="19830"/>
    <n v="3191"/>
    <n v="6710"/>
    <n v="0.47599999999999998"/>
    <n v="443"/>
    <n v="1187"/>
    <n v="0.373"/>
    <n v="2748"/>
    <n v="5523"/>
    <n v="0.498"/>
    <n v="8325"/>
    <n v="-4336"/>
    <n v="0.17690014903129658"/>
    <s v="94-95"/>
    <x v="872"/>
  </r>
  <r>
    <n v="1995"/>
    <x v="29"/>
    <s v="Denver Nuggets"/>
    <n v="82"/>
    <n v="19980"/>
    <n v="3098"/>
    <n v="6461"/>
    <n v="0.47899999999999998"/>
    <n v="413"/>
    <n v="1160"/>
    <n v="0.35599999999999998"/>
    <n v="2685"/>
    <n v="5301"/>
    <n v="0.50700000000000001"/>
    <n v="8309"/>
    <n v="-4141"/>
    <n v="0.17953877108806687"/>
    <s v="94-95"/>
    <x v="873"/>
  </r>
  <r>
    <n v="1995"/>
    <x v="29"/>
    <s v="Miami Heat"/>
    <n v="82"/>
    <n v="19805"/>
    <n v="3144"/>
    <n v="6738"/>
    <n v="0.46700000000000003"/>
    <n v="436"/>
    <n v="1182"/>
    <n v="0.36899999999999999"/>
    <n v="2708"/>
    <n v="5556"/>
    <n v="0.48699999999999999"/>
    <n v="8293"/>
    <n v="-4374"/>
    <n v="0.17542297417631345"/>
    <s v="94-95"/>
    <x v="874"/>
  </r>
  <r>
    <n v="1995"/>
    <x v="29"/>
    <s v="Charlotte Hornets"/>
    <n v="82"/>
    <n v="19805"/>
    <n v="3051"/>
    <n v="6438"/>
    <n v="0.47399999999999998"/>
    <n v="560"/>
    <n v="1409"/>
    <n v="0.39700000000000002"/>
    <n v="2491"/>
    <n v="5029"/>
    <n v="0.495"/>
    <n v="8249"/>
    <n v="-3620"/>
    <n v="0.21885678782230505"/>
    <s v="94-95"/>
    <x v="875"/>
  </r>
  <r>
    <n v="1995"/>
    <x v="29"/>
    <s v="Washington Bullets"/>
    <n v="82"/>
    <n v="19855"/>
    <n v="3176"/>
    <n v="6899"/>
    <n v="0.46"/>
    <n v="433"/>
    <n v="1264"/>
    <n v="0.34300000000000003"/>
    <n v="2743"/>
    <n v="5635"/>
    <n v="0.48699999999999999"/>
    <n v="8242"/>
    <n v="-4371"/>
    <n v="0.18321495868966517"/>
    <s v="94-95"/>
    <x v="876"/>
  </r>
  <r>
    <n v="1995"/>
    <x v="29"/>
    <s v="Milwaukee Bucks"/>
    <n v="82"/>
    <n v="19855"/>
    <n v="3022"/>
    <n v="6586"/>
    <n v="0.45900000000000002"/>
    <n v="494"/>
    <n v="1349"/>
    <n v="0.36599999999999999"/>
    <n v="2528"/>
    <n v="5237"/>
    <n v="0.48299999999999998"/>
    <n v="8146"/>
    <n v="-3888"/>
    <n v="0.20482842392954753"/>
    <s v="94-95"/>
    <x v="877"/>
  </r>
  <r>
    <n v="1995"/>
    <x v="29"/>
    <s v="Indiana Pacers"/>
    <n v="82"/>
    <n v="19780"/>
    <n v="2983"/>
    <n v="6248"/>
    <n v="0.47699999999999998"/>
    <n v="374"/>
    <n v="985"/>
    <n v="0.38"/>
    <n v="2609"/>
    <n v="5263"/>
    <n v="0.496"/>
    <n v="8136"/>
    <n v="-4278"/>
    <n v="0.1576504481434059"/>
    <s v="94-95"/>
    <x v="878"/>
  </r>
  <r>
    <n v="1995"/>
    <x v="29"/>
    <s v="Sacramento Kings"/>
    <n v="82"/>
    <n v="19855"/>
    <n v="3025"/>
    <n v="6463"/>
    <n v="0.46800000000000003"/>
    <n v="359"/>
    <n v="1037"/>
    <n v="0.34599999999999997"/>
    <n v="2666"/>
    <n v="5426"/>
    <n v="0.49099999999999999"/>
    <n v="8056"/>
    <n v="-4389"/>
    <n v="0.16045180256846667"/>
    <s v="94-95"/>
    <x v="879"/>
  </r>
  <r>
    <n v="1995"/>
    <x v="29"/>
    <s v="New York Knicks"/>
    <n v="82"/>
    <n v="19780"/>
    <n v="2985"/>
    <n v="6394"/>
    <n v="0.46700000000000003"/>
    <n v="532"/>
    <n v="1446"/>
    <n v="0.36799999999999999"/>
    <n v="2453"/>
    <n v="4948"/>
    <n v="0.496"/>
    <n v="8054"/>
    <n v="-3502"/>
    <n v="0.22614951517047233"/>
    <s v="94-95"/>
    <x v="880"/>
  </r>
  <r>
    <n v="1995"/>
    <x v="29"/>
    <s v="Detroit Pistons"/>
    <n v="82"/>
    <n v="19730"/>
    <n v="3060"/>
    <n v="6633"/>
    <n v="0.46100000000000002"/>
    <n v="494"/>
    <n v="1396"/>
    <n v="0.35399999999999998"/>
    <n v="2566"/>
    <n v="5237"/>
    <n v="0.49"/>
    <n v="8053"/>
    <n v="-3841"/>
    <n v="0.21046283732850898"/>
    <s v="94-95"/>
    <x v="881"/>
  </r>
  <r>
    <n v="1995"/>
    <x v="29"/>
    <s v="New Jersey Nets"/>
    <n v="82"/>
    <n v="19880"/>
    <n v="2939"/>
    <n v="6738"/>
    <n v="0.436"/>
    <n v="414"/>
    <n v="1297"/>
    <n v="0.31900000000000001"/>
    <n v="2525"/>
    <n v="5441"/>
    <n v="0.46400000000000002"/>
    <n v="8042"/>
    <n v="-4144"/>
    <n v="0.19249035322054023"/>
    <s v="94-95"/>
    <x v="882"/>
  </r>
  <r>
    <n v="1995"/>
    <x v="29"/>
    <s v="Los Angeles Clippers"/>
    <n v="82"/>
    <n v="19880"/>
    <n v="3060"/>
    <n v="6888"/>
    <n v="0.44400000000000001"/>
    <n v="331"/>
    <n v="1051"/>
    <n v="0.315"/>
    <n v="2729"/>
    <n v="5837"/>
    <n v="0.46800000000000003"/>
    <n v="7927"/>
    <n v="-4786"/>
    <n v="0.1525842044134727"/>
    <s v="94-95"/>
    <x v="883"/>
  </r>
  <r>
    <n v="1995"/>
    <x v="29"/>
    <s v="Atlanta Hawks"/>
    <n v="82"/>
    <n v="19855"/>
    <n v="2986"/>
    <n v="6680"/>
    <n v="0.44700000000000001"/>
    <n v="539"/>
    <n v="1580"/>
    <n v="0.34100000000000003"/>
    <n v="2447"/>
    <n v="5100"/>
    <n v="0.48"/>
    <n v="7921"/>
    <n v="-3520"/>
    <n v="0.23652694610778444"/>
    <s v="94-95"/>
    <x v="884"/>
  </r>
  <r>
    <n v="1995"/>
    <x v="29"/>
    <s v="Philadelphia 76ers"/>
    <n v="82"/>
    <n v="19805"/>
    <n v="2949"/>
    <n v="6577"/>
    <n v="0.44800000000000001"/>
    <n v="355"/>
    <n v="936"/>
    <n v="0.379"/>
    <n v="2594"/>
    <n v="5641"/>
    <n v="0.46"/>
    <n v="7820"/>
    <n v="-4705"/>
    <n v="0.14231412498099438"/>
    <s v="94-95"/>
    <x v="885"/>
  </r>
  <r>
    <n v="1995"/>
    <x v="29"/>
    <s v="Minnesota Timberwolves"/>
    <n v="82"/>
    <n v="19780"/>
    <n v="2792"/>
    <n v="6219"/>
    <n v="0.44900000000000001"/>
    <n v="318"/>
    <n v="1016"/>
    <n v="0.313"/>
    <n v="2474"/>
    <n v="5203"/>
    <n v="0.47499999999999998"/>
    <n v="7726"/>
    <n v="-4187"/>
    <n v="0.16337031677118508"/>
    <s v="94-95"/>
    <x v="886"/>
  </r>
  <r>
    <n v="1995"/>
    <x v="29"/>
    <s v="Cleveland Cavaliers"/>
    <n v="82"/>
    <n v="19930"/>
    <n v="2756"/>
    <n v="6255"/>
    <n v="0.441"/>
    <n v="398"/>
    <n v="1033"/>
    <n v="0.38500000000000001"/>
    <n v="2358"/>
    <n v="5222"/>
    <n v="0.45200000000000001"/>
    <n v="7417"/>
    <n v="-4189"/>
    <n v="0.16514788169464428"/>
    <s v="94-95"/>
    <x v="887"/>
  </r>
  <r>
    <n v="1994"/>
    <x v="30"/>
    <s v="Phoenix Suns"/>
    <n v="82"/>
    <n v="19705"/>
    <n v="3429"/>
    <n v="7080"/>
    <n v="0.48399999999999999"/>
    <n v="344"/>
    <n v="1042"/>
    <n v="0.33"/>
    <n v="3085"/>
    <n v="6038"/>
    <n v="0.51100000000000001"/>
    <n v="8876"/>
    <n v="-4996"/>
    <n v="0.14717514124293785"/>
    <s v="93-94"/>
    <x v="888"/>
  </r>
  <r>
    <n v="1994"/>
    <x v="30"/>
    <s v="Golden State Warriors"/>
    <n v="82"/>
    <n v="19780"/>
    <n v="3512"/>
    <n v="7145"/>
    <n v="0.49199999999999999"/>
    <n v="291"/>
    <n v="859"/>
    <n v="0.33900000000000002"/>
    <n v="3221"/>
    <n v="6286"/>
    <n v="0.51200000000000001"/>
    <n v="8844"/>
    <n v="-5427"/>
    <n v="0.12022393282015395"/>
    <s v="93-94"/>
    <x v="889"/>
  </r>
  <r>
    <n v="1994"/>
    <x v="30"/>
    <s v="Portland Trail Blazers"/>
    <n v="82"/>
    <n v="19755"/>
    <n v="3371"/>
    <n v="7427"/>
    <n v="0.45400000000000001"/>
    <n v="272"/>
    <n v="770"/>
    <n v="0.35299999999999998"/>
    <n v="3099"/>
    <n v="6657"/>
    <n v="0.46600000000000003"/>
    <n v="8795"/>
    <n v="-5887"/>
    <n v="0.10367577756833177"/>
    <s v="93-94"/>
    <x v="890"/>
  </r>
  <r>
    <n v="1994"/>
    <x v="30"/>
    <s v="Charlotte Hornets"/>
    <n v="82"/>
    <n v="19830"/>
    <n v="3382"/>
    <n v="7100"/>
    <n v="0.47599999999999998"/>
    <n v="336"/>
    <n v="916"/>
    <n v="0.36699999999999999"/>
    <n v="3046"/>
    <n v="6184"/>
    <n v="0.49299999999999999"/>
    <n v="8732"/>
    <n v="-5268"/>
    <n v="0.12901408450704224"/>
    <s v="93-94"/>
    <x v="891"/>
  </r>
  <r>
    <n v="1994"/>
    <x v="30"/>
    <s v="Seattle SuperSonics"/>
    <n v="82"/>
    <n v="19730"/>
    <n v="3338"/>
    <n v="6901"/>
    <n v="0.48399999999999999"/>
    <n v="242"/>
    <n v="722"/>
    <n v="0.33500000000000002"/>
    <n v="3096"/>
    <n v="6179"/>
    <n v="0.501"/>
    <n v="8687"/>
    <n v="-5457"/>
    <n v="0.10462251847558325"/>
    <s v="93-94"/>
    <x v="892"/>
  </r>
  <r>
    <n v="1994"/>
    <x v="30"/>
    <s v="Orlando Magic"/>
    <n v="82"/>
    <n v="19730"/>
    <n v="3341"/>
    <n v="6883"/>
    <n v="0.48499999999999999"/>
    <n v="394"/>
    <n v="1137"/>
    <n v="0.34699999999999998"/>
    <n v="2947"/>
    <n v="5746"/>
    <n v="0.51300000000000001"/>
    <n v="8666"/>
    <n v="-4609"/>
    <n v="0.16518959755920384"/>
    <s v="93-94"/>
    <x v="893"/>
  </r>
  <r>
    <n v="1994"/>
    <x v="30"/>
    <s v="Miami Heat"/>
    <n v="82"/>
    <n v="19805"/>
    <n v="3197"/>
    <n v="6896"/>
    <n v="0.46400000000000002"/>
    <n v="337"/>
    <n v="997"/>
    <n v="0.33800000000000002"/>
    <n v="2860"/>
    <n v="5899"/>
    <n v="0.48499999999999999"/>
    <n v="8475"/>
    <n v="-4902"/>
    <n v="0.14457656612529002"/>
    <s v="93-94"/>
    <x v="894"/>
  </r>
  <r>
    <n v="1994"/>
    <x v="30"/>
    <s v="New Jersey Nets"/>
    <n v="82"/>
    <n v="19830"/>
    <n v="3169"/>
    <n v="7115"/>
    <n v="0.44500000000000001"/>
    <n v="223"/>
    <n v="683"/>
    <n v="0.32700000000000001"/>
    <n v="2946"/>
    <n v="6432"/>
    <n v="0.45800000000000002"/>
    <n v="8461"/>
    <n v="-5749"/>
    <n v="9.5994378074490516E-2"/>
    <s v="93-94"/>
    <x v="895"/>
  </r>
  <r>
    <n v="1994"/>
    <x v="30"/>
    <s v="Los Angeles Clippers"/>
    <n v="82"/>
    <n v="19780"/>
    <n v="3343"/>
    <n v="7163"/>
    <n v="0.46700000000000003"/>
    <n v="252"/>
    <n v="831"/>
    <n v="0.30299999999999999"/>
    <n v="3091"/>
    <n v="6332"/>
    <n v="0.48799999999999999"/>
    <n v="8447"/>
    <n v="-5501"/>
    <n v="0.11601284378053887"/>
    <s v="93-94"/>
    <x v="896"/>
  </r>
  <r>
    <n v="1994"/>
    <x v="30"/>
    <s v="Utah Jazz"/>
    <n v="82"/>
    <n v="19830"/>
    <n v="3207"/>
    <n v="6729"/>
    <n v="0.47699999999999998"/>
    <n v="179"/>
    <n v="559"/>
    <n v="0.32"/>
    <n v="3028"/>
    <n v="6170"/>
    <n v="0.49099999999999999"/>
    <n v="8354"/>
    <n v="-5611"/>
    <n v="8.3073264972507055E-2"/>
    <s v="93-94"/>
    <x v="897"/>
  </r>
  <r>
    <n v="1994"/>
    <x v="30"/>
    <s v="Atlanta Hawks"/>
    <n v="82"/>
    <n v="19755"/>
    <n v="3247"/>
    <n v="7039"/>
    <n v="0.46100000000000002"/>
    <n v="268"/>
    <n v="830"/>
    <n v="0.32300000000000001"/>
    <n v="2979"/>
    <n v="6209"/>
    <n v="0.48"/>
    <n v="8318"/>
    <n v="-5379"/>
    <n v="0.11791447648813752"/>
    <s v="93-94"/>
    <x v="898"/>
  </r>
  <r>
    <n v="1994"/>
    <x v="30"/>
    <s v="Cleveland Cavaliers"/>
    <n v="82"/>
    <n v="19855"/>
    <n v="3133"/>
    <n v="6731"/>
    <n v="0.46500000000000002"/>
    <n v="294"/>
    <n v="813"/>
    <n v="0.36199999999999999"/>
    <n v="2839"/>
    <n v="5918"/>
    <n v="0.48"/>
    <n v="8296"/>
    <n v="-5105"/>
    <n v="0.12078443024810578"/>
    <s v="93-94"/>
    <x v="899"/>
  </r>
  <r>
    <n v="1994"/>
    <x v="30"/>
    <s v="Houston Rockets"/>
    <n v="82"/>
    <n v="19780"/>
    <n v="3197"/>
    <n v="6733"/>
    <n v="0.47499999999999998"/>
    <n v="429"/>
    <n v="1285"/>
    <n v="0.33400000000000002"/>
    <n v="2768"/>
    <n v="5448"/>
    <n v="0.50800000000000001"/>
    <n v="8292"/>
    <n v="-4163"/>
    <n v="0.19085103222931829"/>
    <s v="93-94"/>
    <x v="900"/>
  </r>
  <r>
    <n v="1994"/>
    <x v="30"/>
    <s v="Sacramento Kings"/>
    <n v="82"/>
    <n v="19755"/>
    <n v="3179"/>
    <n v="7027"/>
    <n v="0.45200000000000001"/>
    <n v="257"/>
    <n v="729"/>
    <n v="0.35299999999999998"/>
    <n v="2922"/>
    <n v="6298"/>
    <n v="0.46400000000000002"/>
    <n v="8291"/>
    <n v="-5569"/>
    <n v="0.10374270670271808"/>
    <s v="93-94"/>
    <x v="901"/>
  </r>
  <r>
    <n v="1994"/>
    <x v="30"/>
    <s v="Indiana Pacers"/>
    <n v="82"/>
    <n v="19755"/>
    <n v="3167"/>
    <n v="6516"/>
    <n v="0.48599999999999999"/>
    <n v="184"/>
    <n v="500"/>
    <n v="0.36799999999999999"/>
    <n v="2983"/>
    <n v="6016"/>
    <n v="0.496"/>
    <n v="8280"/>
    <n v="-5516"/>
    <n v="7.6734192756292202E-2"/>
    <s v="93-94"/>
    <x v="902"/>
  </r>
  <r>
    <n v="1994"/>
    <x v="30"/>
    <s v="Boston Celtics"/>
    <n v="82"/>
    <n v="19905"/>
    <n v="3333"/>
    <n v="7057"/>
    <n v="0.47199999999999998"/>
    <n v="138"/>
    <n v="477"/>
    <n v="0.28899999999999998"/>
    <n v="3195"/>
    <n v="6580"/>
    <n v="0.48599999999999999"/>
    <n v="8267"/>
    <n v="-6103"/>
    <n v="6.7592461385858019E-2"/>
    <s v="93-94"/>
    <x v="903"/>
  </r>
  <r>
    <n v="1994"/>
    <x v="30"/>
    <s v="Los Angeles Lakers"/>
    <n v="82"/>
    <n v="19755"/>
    <n v="3291"/>
    <n v="7316"/>
    <n v="0.45"/>
    <n v="241"/>
    <n v="803"/>
    <n v="0.3"/>
    <n v="3050"/>
    <n v="6513"/>
    <n v="0.46800000000000003"/>
    <n v="8233"/>
    <n v="-5710"/>
    <n v="0.10975943138326955"/>
    <s v="93-94"/>
    <x v="904"/>
  </r>
  <r>
    <n v="1994"/>
    <x v="30"/>
    <s v="Washington Bullets"/>
    <n v="82"/>
    <n v="19705"/>
    <n v="3195"/>
    <n v="6826"/>
    <n v="0.46800000000000003"/>
    <n v="221"/>
    <n v="744"/>
    <n v="0.29699999999999999"/>
    <n v="2974"/>
    <n v="6082"/>
    <n v="0.48899999999999999"/>
    <n v="8229"/>
    <n v="-5338"/>
    <n v="0.1089950190448286"/>
    <s v="93-94"/>
    <x v="905"/>
  </r>
  <r>
    <n v="1994"/>
    <x v="30"/>
    <s v="Denver Nuggets"/>
    <n v="82"/>
    <n v="19755"/>
    <n v="3156"/>
    <n v="6781"/>
    <n v="0.46500000000000002"/>
    <n v="170"/>
    <n v="597"/>
    <n v="0.28499999999999998"/>
    <n v="2986"/>
    <n v="6184"/>
    <n v="0.48299999999999998"/>
    <n v="8221"/>
    <n v="-5587"/>
    <n v="8.8040112077864621E-2"/>
    <s v="93-94"/>
    <x v="906"/>
  </r>
  <r>
    <n v="1994"/>
    <x v="30"/>
    <s v="San Antonio Spurs"/>
    <n v="82"/>
    <n v="19780"/>
    <n v="3178"/>
    <n v="6688"/>
    <n v="0.47499999999999998"/>
    <n v="249"/>
    <n v="714"/>
    <n v="0.34899999999999998"/>
    <n v="2929"/>
    <n v="5974"/>
    <n v="0.49"/>
    <n v="8202"/>
    <n v="-5260"/>
    <n v="0.10675837320574162"/>
    <s v="93-94"/>
    <x v="907"/>
  </r>
  <r>
    <n v="1994"/>
    <x v="30"/>
    <s v="New York Knicks"/>
    <n v="82"/>
    <n v="19755"/>
    <n v="3098"/>
    <n v="6735"/>
    <n v="0.46"/>
    <n v="316"/>
    <n v="908"/>
    <n v="0.34799999999999998"/>
    <n v="2782"/>
    <n v="5827"/>
    <n v="0.47699999999999998"/>
    <n v="8076"/>
    <n v="-4919"/>
    <n v="0.13481811432813659"/>
    <s v="93-94"/>
    <x v="908"/>
  </r>
  <r>
    <n v="1994"/>
    <x v="30"/>
    <s v="Philadelphia 76ers"/>
    <n v="82"/>
    <n v="19805"/>
    <n v="3103"/>
    <n v="6819"/>
    <n v="0.45500000000000002"/>
    <n v="318"/>
    <n v="942"/>
    <n v="0.33800000000000002"/>
    <n v="2785"/>
    <n v="5877"/>
    <n v="0.47399999999999998"/>
    <n v="8033"/>
    <n v="-4935"/>
    <n v="0.13814342278926528"/>
    <s v="93-94"/>
    <x v="909"/>
  </r>
  <r>
    <n v="1994"/>
    <x v="30"/>
    <s v="Chicago Bulls"/>
    <n v="82"/>
    <n v="19780"/>
    <n v="3245"/>
    <n v="6815"/>
    <n v="0.47599999999999998"/>
    <n v="233"/>
    <n v="659"/>
    <n v="0.35399999999999998"/>
    <n v="3012"/>
    <n v="6156"/>
    <n v="0.48899999999999999"/>
    <n v="8033"/>
    <n v="-5497"/>
    <n v="9.6698459280997795E-2"/>
    <s v="93-94"/>
    <x v="910"/>
  </r>
  <r>
    <n v="1994"/>
    <x v="30"/>
    <s v="Milwaukee Bucks"/>
    <n v="82"/>
    <n v="19705"/>
    <n v="3044"/>
    <n v="6807"/>
    <n v="0.44700000000000001"/>
    <n v="331"/>
    <n v="1019"/>
    <n v="0.32500000000000001"/>
    <n v="2713"/>
    <n v="5788"/>
    <n v="0.46899999999999997"/>
    <n v="7949"/>
    <n v="-4769"/>
    <n v="0.14969883942999854"/>
    <s v="93-94"/>
    <x v="911"/>
  </r>
  <r>
    <n v="1994"/>
    <x v="30"/>
    <s v="Detroit Pistons"/>
    <n v="82"/>
    <n v="19730"/>
    <n v="3169"/>
    <n v="7017"/>
    <n v="0.45200000000000001"/>
    <n v="358"/>
    <n v="1041"/>
    <n v="0.34399999999999997"/>
    <n v="2811"/>
    <n v="5976"/>
    <n v="0.47"/>
    <n v="7949"/>
    <n v="-4935"/>
    <n v="0.14835399743480121"/>
    <s v="93-94"/>
    <x v="912"/>
  </r>
  <r>
    <n v="1994"/>
    <x v="30"/>
    <s v="Minnesota Timberwolves"/>
    <n v="82"/>
    <n v="19730"/>
    <n v="2985"/>
    <n v="6535"/>
    <n v="0.45700000000000002"/>
    <n v="183"/>
    <n v="557"/>
    <n v="0.32900000000000001"/>
    <n v="2802"/>
    <n v="5978"/>
    <n v="0.46899999999999997"/>
    <n v="7930"/>
    <n v="-5421"/>
    <n v="8.523335883703137E-2"/>
    <s v="93-94"/>
    <x v="913"/>
  </r>
  <r>
    <n v="1994"/>
    <x v="30"/>
    <s v="Dallas Mavericks"/>
    <n v="82"/>
    <n v="19730"/>
    <n v="3055"/>
    <n v="7070"/>
    <n v="0.432"/>
    <n v="241"/>
    <n v="773"/>
    <n v="0.312"/>
    <n v="2814"/>
    <n v="6297"/>
    <n v="0.44700000000000001"/>
    <n v="7801"/>
    <n v="-5524"/>
    <n v="0.10933521923620934"/>
    <s v="93-94"/>
    <x v="914"/>
  </r>
  <r>
    <n v="1993"/>
    <x v="31"/>
    <s v="Phoenix Suns"/>
    <n v="82"/>
    <n v="19730"/>
    <n v="3494"/>
    <n v="7093"/>
    <n v="0.49299999999999999"/>
    <n v="398"/>
    <n v="1095"/>
    <n v="0.36299999999999999"/>
    <n v="3096"/>
    <n v="5998"/>
    <n v="0.51600000000000001"/>
    <n v="9298"/>
    <n v="-4903"/>
    <n v="0.154377555336247"/>
    <s v="92-93"/>
    <x v="915"/>
  </r>
  <r>
    <n v="1993"/>
    <x v="31"/>
    <s v="Charlotte Hornets"/>
    <n v="82"/>
    <n v="19755"/>
    <n v="3512"/>
    <n v="7210"/>
    <n v="0.48699999999999999"/>
    <n v="175"/>
    <n v="537"/>
    <n v="0.32600000000000001"/>
    <n v="3337"/>
    <n v="6673"/>
    <n v="0.5"/>
    <n v="9030"/>
    <n v="-6136"/>
    <n v="7.4479889042995837E-2"/>
    <s v="92-93"/>
    <x v="916"/>
  </r>
  <r>
    <n v="1993"/>
    <x v="31"/>
    <s v="Golden State Warriors"/>
    <n v="82"/>
    <n v="19905"/>
    <n v="3474"/>
    <n v="7212"/>
    <n v="0.48199999999999998"/>
    <n v="298"/>
    <n v="852"/>
    <n v="0.35"/>
    <n v="3176"/>
    <n v="6360"/>
    <n v="0.499"/>
    <n v="9014"/>
    <n v="-5508"/>
    <n v="0.11813643926788686"/>
    <s v="92-93"/>
    <x v="917"/>
  </r>
  <r>
    <n v="1993"/>
    <x v="31"/>
    <s v="Portland Trail Blazers"/>
    <n v="82"/>
    <n v="19905"/>
    <n v="3361"/>
    <n v="7343"/>
    <n v="0.45800000000000002"/>
    <n v="275"/>
    <n v="843"/>
    <n v="0.32600000000000001"/>
    <n v="3086"/>
    <n v="6500"/>
    <n v="0.47499999999999998"/>
    <n v="8898"/>
    <n v="-5657"/>
    <n v="0.11480321394525399"/>
    <s v="92-93"/>
    <x v="918"/>
  </r>
  <r>
    <n v="1993"/>
    <x v="31"/>
    <s v="Seattle SuperSonics"/>
    <n v="82"/>
    <n v="19780"/>
    <n v="3473"/>
    <n v="7140"/>
    <n v="0.48599999999999999"/>
    <n v="218"/>
    <n v="610"/>
    <n v="0.35699999999999998"/>
    <n v="3255"/>
    <n v="6530"/>
    <n v="0.498"/>
    <n v="8884"/>
    <n v="-5920"/>
    <n v="8.5434173669467789E-2"/>
    <s v="92-93"/>
    <x v="919"/>
  </r>
  <r>
    <n v="1993"/>
    <x v="31"/>
    <s v="Sacramento Kings"/>
    <n v="82"/>
    <n v="19780"/>
    <n v="3360"/>
    <n v="7264"/>
    <n v="0.46300000000000002"/>
    <n v="262"/>
    <n v="788"/>
    <n v="0.33200000000000002"/>
    <n v="3098"/>
    <n v="6476"/>
    <n v="0.47799999999999998"/>
    <n v="8847"/>
    <n v="-5688"/>
    <n v="0.10848017621145374"/>
    <s v="92-93"/>
    <x v="920"/>
  </r>
  <r>
    <n v="1993"/>
    <x v="31"/>
    <s v="Indiana Pacers"/>
    <n v="82"/>
    <n v="19755"/>
    <n v="3371"/>
    <n v="7022"/>
    <n v="0.48"/>
    <n v="257"/>
    <n v="789"/>
    <n v="0.32600000000000001"/>
    <n v="3114"/>
    <n v="6233"/>
    <n v="0.5"/>
    <n v="8836"/>
    <n v="-5444"/>
    <n v="0.11236115066932498"/>
    <s v="92-93"/>
    <x v="921"/>
  </r>
  <r>
    <n v="1993"/>
    <x v="31"/>
    <s v="Cleveland Cavaliers"/>
    <n v="82"/>
    <n v="19830"/>
    <n v="3425"/>
    <n v="6887"/>
    <n v="0.497"/>
    <n v="283"/>
    <n v="742"/>
    <n v="0.38100000000000001"/>
    <n v="3142"/>
    <n v="6145"/>
    <n v="0.51100000000000001"/>
    <n v="8832"/>
    <n v="-5403"/>
    <n v="0.10773921881806302"/>
    <s v="92-93"/>
    <x v="922"/>
  </r>
  <r>
    <n v="1993"/>
    <x v="31"/>
    <s v="Atlanta Hawks"/>
    <n v="82"/>
    <n v="19830"/>
    <n v="3392"/>
    <n v="7272"/>
    <n v="0.46600000000000003"/>
    <n v="382"/>
    <n v="1076"/>
    <n v="0.35499999999999998"/>
    <n v="3010"/>
    <n v="6196"/>
    <n v="0.48599999999999999"/>
    <n v="8814"/>
    <n v="-5120"/>
    <n v="0.14796479647964797"/>
    <s v="92-93"/>
    <x v="923"/>
  </r>
  <r>
    <n v="1993"/>
    <x v="31"/>
    <s v="Los Angeles Clippers"/>
    <n v="82"/>
    <n v="19805"/>
    <n v="3544"/>
    <n v="7329"/>
    <n v="0.48399999999999999"/>
    <n v="133"/>
    <n v="491"/>
    <n v="0.27100000000000002"/>
    <n v="3411"/>
    <n v="6838"/>
    <n v="0.499"/>
    <n v="8783"/>
    <n v="-6347"/>
    <n v="6.6994132896711689E-2"/>
    <s v="92-93"/>
    <x v="924"/>
  </r>
  <r>
    <n v="1993"/>
    <x v="31"/>
    <s v="Utah Jazz"/>
    <n v="82"/>
    <n v="19755"/>
    <n v="3336"/>
    <n v="6828"/>
    <n v="0.48899999999999999"/>
    <n v="130"/>
    <n v="414"/>
    <n v="0.314"/>
    <n v="3206"/>
    <n v="6414"/>
    <n v="0.5"/>
    <n v="8709"/>
    <n v="-6000"/>
    <n v="6.0632688927943761E-2"/>
    <s v="92-93"/>
    <x v="925"/>
  </r>
  <r>
    <n v="1993"/>
    <x v="31"/>
    <s v="Orlando Magic"/>
    <n v="82"/>
    <n v="19880"/>
    <n v="3257"/>
    <n v="6708"/>
    <n v="0.48599999999999999"/>
    <n v="317"/>
    <n v="889"/>
    <n v="0.35699999999999998"/>
    <n v="2940"/>
    <n v="5819"/>
    <n v="0.505"/>
    <n v="8652"/>
    <n v="-4930"/>
    <n v="0.1325283243887895"/>
    <s v="92-93"/>
    <x v="926"/>
  </r>
  <r>
    <n v="1993"/>
    <x v="31"/>
    <s v="San Antonio Spurs"/>
    <n v="82"/>
    <n v="19855"/>
    <n v="3311"/>
    <n v="6762"/>
    <n v="0.49"/>
    <n v="236"/>
    <n v="692"/>
    <n v="0.34100000000000003"/>
    <n v="3075"/>
    <n v="6070"/>
    <n v="0.50700000000000001"/>
    <n v="8652"/>
    <n v="-5378"/>
    <n v="0.1023365868086365"/>
    <s v="92-93"/>
    <x v="927"/>
  </r>
  <r>
    <n v="1993"/>
    <x v="31"/>
    <s v="Denver Nuggets"/>
    <n v="82"/>
    <n v="19830"/>
    <n v="3352"/>
    <n v="7282"/>
    <n v="0.46"/>
    <n v="138"/>
    <n v="454"/>
    <n v="0.30399999999999999"/>
    <n v="3214"/>
    <n v="6828"/>
    <n v="0.47099999999999997"/>
    <n v="8626"/>
    <n v="-6374"/>
    <n v="6.2345509475418844E-2"/>
    <s v="92-93"/>
    <x v="928"/>
  </r>
  <r>
    <n v="1993"/>
    <x v="31"/>
    <s v="Chicago Bulls"/>
    <n v="82"/>
    <n v="19830"/>
    <n v="3475"/>
    <n v="7205"/>
    <n v="0.48199999999999998"/>
    <n v="244"/>
    <n v="669"/>
    <n v="0.36499999999999999"/>
    <n v="3231"/>
    <n v="6536"/>
    <n v="0.49399999999999999"/>
    <n v="8625"/>
    <n v="-5867"/>
    <n v="9.2852185981956978E-2"/>
    <s v="92-93"/>
    <x v="929"/>
  </r>
  <r>
    <n v="1993"/>
    <x v="31"/>
    <s v="Philadelphia 76ers"/>
    <n v="82"/>
    <n v="19930"/>
    <n v="3225"/>
    <n v="7075"/>
    <n v="0.45600000000000002"/>
    <n v="330"/>
    <n v="941"/>
    <n v="0.35099999999999998"/>
    <n v="2895"/>
    <n v="6134"/>
    <n v="0.47199999999999998"/>
    <n v="8556"/>
    <n v="-5193"/>
    <n v="0.1330035335689046"/>
    <s v="92-93"/>
    <x v="930"/>
  </r>
  <r>
    <n v="1993"/>
    <x v="31"/>
    <s v="Los Angeles Lakers"/>
    <n v="82"/>
    <n v="19830"/>
    <n v="3309"/>
    <n v="6994"/>
    <n v="0.47299999999999998"/>
    <n v="187"/>
    <n v="626"/>
    <n v="0.29899999999999999"/>
    <n v="3122"/>
    <n v="6368"/>
    <n v="0.49"/>
    <n v="8546"/>
    <n v="-5742"/>
    <n v="8.9505290248784675E-2"/>
    <s v="92-93"/>
    <x v="931"/>
  </r>
  <r>
    <n v="1993"/>
    <x v="31"/>
    <s v="Houston Rockets"/>
    <n v="82"/>
    <n v="19780"/>
    <n v="3280"/>
    <n v="6744"/>
    <n v="0.48599999999999999"/>
    <n v="387"/>
    <n v="1073"/>
    <n v="0.36099999999999999"/>
    <n v="2893"/>
    <n v="5671"/>
    <n v="0.51"/>
    <n v="8531"/>
    <n v="-4598"/>
    <n v="0.15910438908659549"/>
    <s v="92-93"/>
    <x v="932"/>
  </r>
  <r>
    <n v="1993"/>
    <x v="31"/>
    <s v="Boston Celtics"/>
    <n v="82"/>
    <n v="19780"/>
    <n v="3453"/>
    <n v="7093"/>
    <n v="0.48699999999999999"/>
    <n v="110"/>
    <n v="383"/>
    <n v="0.28699999999999998"/>
    <n v="3343"/>
    <n v="6710"/>
    <n v="0.498"/>
    <n v="8502"/>
    <n v="-6327"/>
    <n v="5.3996898350486398E-2"/>
    <s v="92-93"/>
    <x v="933"/>
  </r>
  <r>
    <n v="1993"/>
    <x v="31"/>
    <s v="Miami Heat"/>
    <n v="82"/>
    <n v="20005"/>
    <n v="3127"/>
    <n v="6850"/>
    <n v="0.45600000000000002"/>
    <n v="333"/>
    <n v="940"/>
    <n v="0.35399999999999998"/>
    <n v="2794"/>
    <n v="5910"/>
    <n v="0.47299999999999998"/>
    <n v="8495"/>
    <n v="-4970"/>
    <n v="0.13722627737226278"/>
    <s v="92-93"/>
    <x v="934"/>
  </r>
  <r>
    <n v="1993"/>
    <x v="31"/>
    <s v="New Jersey Nets"/>
    <n v="82"/>
    <n v="19780"/>
    <n v="3272"/>
    <n v="7084"/>
    <n v="0.46200000000000002"/>
    <n v="155"/>
    <n v="488"/>
    <n v="0.318"/>
    <n v="3117"/>
    <n v="6596"/>
    <n v="0.47299999999999998"/>
    <n v="8431"/>
    <n v="-6108"/>
    <n v="6.8887634105025408E-2"/>
    <s v="92-93"/>
    <x v="935"/>
  </r>
  <r>
    <n v="1993"/>
    <x v="31"/>
    <s v="Milwaukee Bucks"/>
    <n v="82"/>
    <n v="19730"/>
    <n v="3268"/>
    <n v="6924"/>
    <n v="0.47199999999999998"/>
    <n v="312"/>
    <n v="936"/>
    <n v="0.33300000000000002"/>
    <n v="2956"/>
    <n v="5988"/>
    <n v="0.49399999999999999"/>
    <n v="8392"/>
    <n v="-5052"/>
    <n v="0.13518197573656845"/>
    <s v="92-93"/>
    <x v="936"/>
  </r>
  <r>
    <n v="1993"/>
    <x v="31"/>
    <s v="Washington Bullets"/>
    <n v="82"/>
    <n v="19805"/>
    <n v="3302"/>
    <n v="7065"/>
    <n v="0.46700000000000003"/>
    <n v="174"/>
    <n v="578"/>
    <n v="0.30099999999999999"/>
    <n v="3128"/>
    <n v="6487"/>
    <n v="0.48199999999999998"/>
    <n v="8353"/>
    <n v="-5909"/>
    <n v="8.1811748053786271E-2"/>
    <s v="92-93"/>
    <x v="937"/>
  </r>
  <r>
    <n v="1993"/>
    <x v="31"/>
    <s v="New York Knicks"/>
    <n v="82"/>
    <n v="19930"/>
    <n v="3209"/>
    <n v="6898"/>
    <n v="0.46500000000000002"/>
    <n v="193"/>
    <n v="604"/>
    <n v="0.32"/>
    <n v="3016"/>
    <n v="6294"/>
    <n v="0.47899999999999998"/>
    <n v="8328"/>
    <n v="-5690"/>
    <n v="8.7561612061467092E-2"/>
    <s v="92-93"/>
    <x v="938"/>
  </r>
  <r>
    <n v="1993"/>
    <x v="31"/>
    <s v="Detroit Pistons"/>
    <n v="82"/>
    <n v="19780"/>
    <n v="3267"/>
    <n v="7211"/>
    <n v="0.45300000000000001"/>
    <n v="292"/>
    <n v="908"/>
    <n v="0.32200000000000001"/>
    <n v="2975"/>
    <n v="6303"/>
    <n v="0.47199999999999998"/>
    <n v="8252"/>
    <n v="-5395"/>
    <n v="0.12591873526556649"/>
    <s v="92-93"/>
    <x v="939"/>
  </r>
  <r>
    <n v="1993"/>
    <x v="31"/>
    <s v="Dallas Mavericks"/>
    <n v="82"/>
    <n v="19730"/>
    <n v="3164"/>
    <n v="7271"/>
    <n v="0.435"/>
    <n v="283"/>
    <n v="837"/>
    <n v="0.33800000000000002"/>
    <n v="2881"/>
    <n v="6434"/>
    <n v="0.44800000000000001"/>
    <n v="8141"/>
    <n v="-5597"/>
    <n v="0.11511483977444643"/>
    <s v="92-93"/>
    <x v="940"/>
  </r>
  <r>
    <n v="1993"/>
    <x v="31"/>
    <s v="Minnesota Timberwolves"/>
    <n v="82"/>
    <n v="19855"/>
    <n v="3043"/>
    <n v="6529"/>
    <n v="0.46600000000000003"/>
    <n v="166"/>
    <n v="569"/>
    <n v="0.29199999999999998"/>
    <n v="2877"/>
    <n v="5960"/>
    <n v="0.48299999999999998"/>
    <n v="8046"/>
    <n v="-5391"/>
    <n v="8.7149640067391634E-2"/>
    <s v="92-93"/>
    <x v="941"/>
  </r>
  <r>
    <n v="1992"/>
    <x v="32"/>
    <s v="Golden State Warriors"/>
    <n v="82"/>
    <n v="19880"/>
    <n v="3767"/>
    <n v="7427"/>
    <n v="0.50700000000000001"/>
    <n v="254"/>
    <n v="763"/>
    <n v="0.33300000000000002"/>
    <n v="3513"/>
    <n v="6664"/>
    <n v="0.52700000000000002"/>
    <n v="9732"/>
    <n v="-5901"/>
    <n v="0.10273327049952875"/>
    <s v="91-92"/>
    <x v="942"/>
  </r>
  <r>
    <n v="1992"/>
    <x v="32"/>
    <s v="Indiana Pacers"/>
    <n v="82"/>
    <n v="19955"/>
    <n v="3498"/>
    <n v="7079"/>
    <n v="0.49399999999999999"/>
    <n v="333"/>
    <n v="940"/>
    <n v="0.35399999999999998"/>
    <n v="3165"/>
    <n v="6139"/>
    <n v="0.51600000000000001"/>
    <n v="9197"/>
    <n v="-5199"/>
    <n v="0.13278711682441022"/>
    <s v="91-92"/>
    <x v="943"/>
  </r>
  <r>
    <n v="1992"/>
    <x v="32"/>
    <s v="Phoenix Suns"/>
    <n v="82"/>
    <n v="19805"/>
    <n v="3553"/>
    <n v="7219"/>
    <n v="0.49199999999999999"/>
    <n v="227"/>
    <n v="596"/>
    <n v="0.38100000000000001"/>
    <n v="3326"/>
    <n v="6623"/>
    <n v="0.502"/>
    <n v="9194"/>
    <n v="-6027"/>
    <n v="8.2559911345061646E-2"/>
    <s v="91-92"/>
    <x v="944"/>
  </r>
  <r>
    <n v="1992"/>
    <x v="32"/>
    <s v="Portland Trail Blazers"/>
    <n v="82"/>
    <n v="19880"/>
    <n v="3476"/>
    <n v="7352"/>
    <n v="0.47299999999999998"/>
    <n v="325"/>
    <n v="944"/>
    <n v="0.34399999999999997"/>
    <n v="3151"/>
    <n v="6408"/>
    <n v="0.49199999999999999"/>
    <n v="9135"/>
    <n v="-5464"/>
    <n v="0.12840043525571274"/>
    <s v="91-92"/>
    <x v="945"/>
  </r>
  <r>
    <n v="1992"/>
    <x v="32"/>
    <s v="Chicago Bulls"/>
    <n v="82"/>
    <n v="19830"/>
    <n v="3643"/>
    <n v="7168"/>
    <n v="0.50800000000000001"/>
    <n v="138"/>
    <n v="454"/>
    <n v="0.30399999999999999"/>
    <n v="3505"/>
    <n v="6714"/>
    <n v="0.52200000000000002"/>
    <n v="9011"/>
    <n v="-6260"/>
    <n v="6.3337053571428575E-2"/>
    <s v="91-92"/>
    <x v="946"/>
  </r>
  <r>
    <n v="1992"/>
    <x v="32"/>
    <s v="Charlotte Hornets"/>
    <n v="82"/>
    <n v="19805"/>
    <n v="3613"/>
    <n v="7568"/>
    <n v="0.47699999999999998"/>
    <n v="117"/>
    <n v="369"/>
    <n v="0.317"/>
    <n v="3496"/>
    <n v="7199"/>
    <n v="0.48599999999999999"/>
    <n v="8980"/>
    <n v="-6830"/>
    <n v="4.8757928118393232E-2"/>
    <s v="91-92"/>
    <x v="947"/>
  </r>
  <r>
    <n v="1992"/>
    <x v="32"/>
    <s v="Cleveland Cavaliers"/>
    <n v="82"/>
    <n v="19805"/>
    <n v="3427"/>
    <n v="7025"/>
    <n v="0.48799999999999999"/>
    <n v="253"/>
    <n v="708"/>
    <n v="0.35699999999999998"/>
    <n v="3174"/>
    <n v="6317"/>
    <n v="0.502"/>
    <n v="8926"/>
    <n v="-5609"/>
    <n v="0.10078291814946619"/>
    <s v="91-92"/>
    <x v="948"/>
  </r>
  <r>
    <n v="1992"/>
    <x v="32"/>
    <s v="Utah Jazz"/>
    <n v="82"/>
    <n v="19880"/>
    <n v="3379"/>
    <n v="6866"/>
    <n v="0.49199999999999999"/>
    <n v="158"/>
    <n v="458"/>
    <n v="0.34499999999999997"/>
    <n v="3221"/>
    <n v="6408"/>
    <n v="0.503"/>
    <n v="8877"/>
    <n v="-5950"/>
    <n v="6.670550538887271E-2"/>
    <s v="91-92"/>
    <x v="949"/>
  </r>
  <r>
    <n v="1992"/>
    <x v="32"/>
    <s v="Boston Celtics"/>
    <n v="82"/>
    <n v="19780"/>
    <n v="3543"/>
    <n v="7196"/>
    <n v="0.49199999999999999"/>
    <n v="110"/>
    <n v="359"/>
    <n v="0.30599999999999999"/>
    <n v="3433"/>
    <n v="6837"/>
    <n v="0.502"/>
    <n v="8745"/>
    <n v="-6478"/>
    <n v="4.9888827126181215E-2"/>
    <s v="91-92"/>
    <x v="950"/>
  </r>
  <r>
    <n v="1992"/>
    <x v="32"/>
    <s v="Seattle SuperSonics"/>
    <n v="82"/>
    <n v="19855"/>
    <n v="3380"/>
    <n v="7128"/>
    <n v="0.47399999999999998"/>
    <n v="205"/>
    <n v="647"/>
    <n v="0.317"/>
    <n v="3175"/>
    <n v="6481"/>
    <n v="0.49"/>
    <n v="8737"/>
    <n v="-5834"/>
    <n v="9.0768799102132439E-2"/>
    <s v="91-92"/>
    <x v="951"/>
  </r>
  <r>
    <n v="1992"/>
    <x v="32"/>
    <s v="Atlanta Hawks"/>
    <n v="82"/>
    <n v="19905"/>
    <n v="3492"/>
    <n v="7476"/>
    <n v="0.46700000000000003"/>
    <n v="210"/>
    <n v="671"/>
    <n v="0.313"/>
    <n v="3282"/>
    <n v="6805"/>
    <n v="0.48199999999999998"/>
    <n v="8711"/>
    <n v="-6134"/>
    <n v="8.9753879079721779E-2"/>
    <s v="91-92"/>
    <x v="952"/>
  </r>
  <r>
    <n v="1992"/>
    <x v="32"/>
    <s v="New Jersey Nets"/>
    <n v="82"/>
    <n v="19780"/>
    <n v="3473"/>
    <n v="7580"/>
    <n v="0.45800000000000002"/>
    <n v="224"/>
    <n v="670"/>
    <n v="0.33400000000000002"/>
    <n v="3249"/>
    <n v="6910"/>
    <n v="0.47"/>
    <n v="8641"/>
    <n v="-6240"/>
    <n v="8.8390501319261211E-2"/>
    <s v="91-92"/>
    <x v="953"/>
  </r>
  <r>
    <n v="1992"/>
    <x v="32"/>
    <s v="Milwaukee Bucks"/>
    <n v="82"/>
    <n v="19880"/>
    <n v="3321"/>
    <n v="7216"/>
    <n v="0.46"/>
    <n v="371"/>
    <n v="1005"/>
    <n v="0.36899999999999999"/>
    <n v="2950"/>
    <n v="6211"/>
    <n v="0.47499999999999998"/>
    <n v="8609"/>
    <n v="-5206"/>
    <n v="0.13927383592017739"/>
    <s v="91-92"/>
    <x v="954"/>
  </r>
  <r>
    <n v="1992"/>
    <x v="32"/>
    <s v="Miami Heat"/>
    <n v="82"/>
    <n v="19830"/>
    <n v="3256"/>
    <n v="7061"/>
    <n v="0.46100000000000002"/>
    <n v="257"/>
    <n v="751"/>
    <n v="0.34200000000000003"/>
    <n v="2999"/>
    <n v="6310"/>
    <n v="0.47499999999999998"/>
    <n v="8608"/>
    <n v="-5559"/>
    <n v="0.10635887268092338"/>
    <s v="91-92"/>
    <x v="955"/>
  </r>
  <r>
    <n v="1992"/>
    <x v="32"/>
    <s v="Sacramento Kings"/>
    <n v="82"/>
    <n v="19830"/>
    <n v="3348"/>
    <n v="7189"/>
    <n v="0.46600000000000003"/>
    <n v="238"/>
    <n v="675"/>
    <n v="0.35299999999999998"/>
    <n v="3110"/>
    <n v="6514"/>
    <n v="0.47699999999999998"/>
    <n v="8549"/>
    <n v="-5839"/>
    <n v="9.3893448323828066E-2"/>
    <s v="91-92"/>
    <x v="956"/>
  </r>
  <r>
    <n v="1992"/>
    <x v="32"/>
    <s v="San Antonio Spurs"/>
    <n v="82"/>
    <n v="19780"/>
    <n v="3377"/>
    <n v="7090"/>
    <n v="0.47599999999999998"/>
    <n v="118"/>
    <n v="404"/>
    <n v="0.29199999999999998"/>
    <n v="3259"/>
    <n v="6686"/>
    <n v="0.48699999999999999"/>
    <n v="8524"/>
    <n v="-6282"/>
    <n v="5.6981664315937944E-2"/>
    <s v="91-92"/>
    <x v="957"/>
  </r>
  <r>
    <n v="1992"/>
    <x v="32"/>
    <s v="Los Angeles Clippers"/>
    <n v="82"/>
    <n v="19830"/>
    <n v="3347"/>
    <n v="7076"/>
    <n v="0.47299999999999998"/>
    <n v="145"/>
    <n v="502"/>
    <n v="0.28899999999999998"/>
    <n v="3202"/>
    <n v="6574"/>
    <n v="0.48699999999999999"/>
    <n v="8440"/>
    <n v="-6072"/>
    <n v="7.0944036178632E-2"/>
    <s v="91-92"/>
    <x v="958"/>
  </r>
  <r>
    <n v="1992"/>
    <x v="32"/>
    <s v="Washington Bullets"/>
    <n v="82"/>
    <n v="19855"/>
    <n v="3364"/>
    <n v="7301"/>
    <n v="0.46100000000000002"/>
    <n v="146"/>
    <n v="537"/>
    <n v="0.27200000000000002"/>
    <n v="3218"/>
    <n v="6764"/>
    <n v="0.47599999999999998"/>
    <n v="8395"/>
    <n v="-6227"/>
    <n v="7.3551568278318033E-2"/>
    <s v="91-92"/>
    <x v="959"/>
  </r>
  <r>
    <n v="1992"/>
    <x v="32"/>
    <s v="Houston Rockets"/>
    <n v="82"/>
    <n v="19880"/>
    <n v="3273"/>
    <n v="6894"/>
    <n v="0.47499999999999998"/>
    <n v="329"/>
    <n v="959"/>
    <n v="0.34300000000000003"/>
    <n v="2944"/>
    <n v="5935"/>
    <n v="0.496"/>
    <n v="8366"/>
    <n v="-4976"/>
    <n v="0.13910646939367566"/>
    <s v="91-92"/>
    <x v="960"/>
  </r>
  <r>
    <n v="1992"/>
    <x v="32"/>
    <s v="Philadelphia 76ers"/>
    <n v="82"/>
    <n v="19755"/>
    <n v="3187"/>
    <n v="6761"/>
    <n v="0.47099999999999997"/>
    <n v="227"/>
    <n v="680"/>
    <n v="0.33400000000000002"/>
    <n v="2960"/>
    <n v="6081"/>
    <n v="0.48699999999999999"/>
    <n v="8358"/>
    <n v="-5401"/>
    <n v="0.10057683774589558"/>
    <s v="91-92"/>
    <x v="961"/>
  </r>
  <r>
    <n v="1992"/>
    <x v="32"/>
    <s v="Orlando Magic"/>
    <n v="82"/>
    <n v="19705"/>
    <n v="3220"/>
    <n v="7102"/>
    <n v="0.45300000000000001"/>
    <n v="197"/>
    <n v="608"/>
    <n v="0.32400000000000001"/>
    <n v="3023"/>
    <n v="6494"/>
    <n v="0.46600000000000003"/>
    <n v="8330"/>
    <n v="-5886"/>
    <n v="8.5609687411996621E-2"/>
    <s v="91-92"/>
    <x v="962"/>
  </r>
  <r>
    <n v="1992"/>
    <x v="32"/>
    <s v="New York Knicks"/>
    <n v="82"/>
    <n v="19855"/>
    <n v="3312"/>
    <n v="6947"/>
    <n v="0.47699999999999998"/>
    <n v="201"/>
    <n v="618"/>
    <n v="0.32500000000000001"/>
    <n v="3111"/>
    <n v="6329"/>
    <n v="0.49199999999999999"/>
    <n v="8328"/>
    <n v="-5711"/>
    <n v="8.8959262991219229E-2"/>
    <s v="91-92"/>
    <x v="963"/>
  </r>
  <r>
    <n v="1992"/>
    <x v="32"/>
    <s v="Minnesota Timberwolves"/>
    <n v="82"/>
    <n v="19805"/>
    <n v="3366"/>
    <n v="7342"/>
    <n v="0.45800000000000002"/>
    <n v="126"/>
    <n v="394"/>
    <n v="0.32"/>
    <n v="3240"/>
    <n v="6948"/>
    <n v="0.46600000000000003"/>
    <n v="8237"/>
    <n v="-6554"/>
    <n v="5.3663851811495508E-2"/>
    <s v="91-92"/>
    <x v="964"/>
  </r>
  <r>
    <n v="1992"/>
    <x v="32"/>
    <s v="Los Angeles Lakers"/>
    <n v="82"/>
    <n v="19830"/>
    <n v="3183"/>
    <n v="6977"/>
    <n v="0.45600000000000002"/>
    <n v="119"/>
    <n v="445"/>
    <n v="0.26700000000000002"/>
    <n v="3064"/>
    <n v="6532"/>
    <n v="0.46899999999999997"/>
    <n v="8229"/>
    <n v="-6087"/>
    <n v="6.3780994696861118E-2"/>
    <s v="91-92"/>
    <x v="965"/>
  </r>
  <r>
    <n v="1992"/>
    <x v="32"/>
    <s v="Denver Nuggets"/>
    <n v="82"/>
    <n v="19780"/>
    <n v="3262"/>
    <n v="7380"/>
    <n v="0.442"/>
    <n v="126"/>
    <n v="418"/>
    <n v="0.30099999999999999"/>
    <n v="3136"/>
    <n v="6962"/>
    <n v="0.45"/>
    <n v="8176"/>
    <n v="-6544"/>
    <n v="5.6639566395663955E-2"/>
    <s v="91-92"/>
    <x v="966"/>
  </r>
  <r>
    <n v="1992"/>
    <x v="32"/>
    <s v="Detroit Pistons"/>
    <n v="82"/>
    <n v="19780"/>
    <n v="3191"/>
    <n v="6867"/>
    <n v="0.46500000000000002"/>
    <n v="165"/>
    <n v="526"/>
    <n v="0.314"/>
    <n v="3026"/>
    <n v="6341"/>
    <n v="0.47699999999999998"/>
    <n v="8113"/>
    <n v="-5815"/>
    <n v="7.6598223387214212E-2"/>
    <s v="91-92"/>
    <x v="967"/>
  </r>
  <r>
    <n v="1992"/>
    <x v="32"/>
    <s v="Dallas Mavericks"/>
    <n v="82"/>
    <n v="19755"/>
    <n v="3120"/>
    <n v="7104"/>
    <n v="0.439"/>
    <n v="268"/>
    <n v="797"/>
    <n v="0.33600000000000002"/>
    <n v="2852"/>
    <n v="6307"/>
    <n v="0.45200000000000001"/>
    <n v="8007"/>
    <n v="-5510"/>
    <n v="0.11219031531531531"/>
    <s v="91-92"/>
    <x v="968"/>
  </r>
  <r>
    <n v="1991"/>
    <x v="33"/>
    <s v="Denver Nuggets"/>
    <n v="82"/>
    <n v="19730"/>
    <n v="3901"/>
    <n v="8868"/>
    <n v="0.44"/>
    <n v="300"/>
    <n v="1059"/>
    <n v="0.28299999999999997"/>
    <n v="3601"/>
    <n v="7809"/>
    <n v="0.46100000000000002"/>
    <n v="9828"/>
    <n v="-6750"/>
    <n v="0.11941813261163735"/>
    <s v="90-91"/>
    <x v="969"/>
  </r>
  <r>
    <n v="1991"/>
    <x v="33"/>
    <s v="Golden State Warriors"/>
    <n v="82"/>
    <n v="19805"/>
    <n v="3566"/>
    <n v="7346"/>
    <n v="0.48499999999999999"/>
    <n v="270"/>
    <n v="801"/>
    <n v="0.33700000000000002"/>
    <n v="3296"/>
    <n v="6545"/>
    <n v="0.504"/>
    <n v="9564"/>
    <n v="-5744"/>
    <n v="0.10903893275251837"/>
    <s v="90-91"/>
    <x v="970"/>
  </r>
  <r>
    <n v="1991"/>
    <x v="33"/>
    <s v="Portland Trail Blazers"/>
    <n v="82"/>
    <n v="19905"/>
    <n v="3577"/>
    <n v="7369"/>
    <n v="0.48499999999999999"/>
    <n v="341"/>
    <n v="904"/>
    <n v="0.377"/>
    <n v="3236"/>
    <n v="6465"/>
    <n v="0.501"/>
    <n v="9407"/>
    <n v="-5561"/>
    <n v="0.12267607545121455"/>
    <s v="90-91"/>
    <x v="971"/>
  </r>
  <r>
    <n v="1991"/>
    <x v="33"/>
    <s v="Phoenix Suns"/>
    <n v="82"/>
    <n v="19730"/>
    <n v="3573"/>
    <n v="7199"/>
    <n v="0.496"/>
    <n v="138"/>
    <n v="432"/>
    <n v="0.31900000000000001"/>
    <n v="3435"/>
    <n v="6767"/>
    <n v="0.50800000000000001"/>
    <n v="9348"/>
    <n v="-6335"/>
    <n v="6.0008334490901517E-2"/>
    <s v="90-91"/>
    <x v="972"/>
  </r>
  <r>
    <n v="1991"/>
    <x v="33"/>
    <s v="Indiana Pacers"/>
    <n v="82"/>
    <n v="19805"/>
    <n v="3450"/>
    <n v="6994"/>
    <n v="0.49299999999999999"/>
    <n v="249"/>
    <n v="749"/>
    <n v="0.33200000000000002"/>
    <n v="3201"/>
    <n v="6245"/>
    <n v="0.51300000000000001"/>
    <n v="9159"/>
    <n v="-5496"/>
    <n v="0.10709179296539892"/>
    <s v="90-91"/>
    <x v="973"/>
  </r>
  <r>
    <n v="1991"/>
    <x v="33"/>
    <s v="Boston Celtics"/>
    <n v="82"/>
    <n v="19805"/>
    <n v="3695"/>
    <n v="7214"/>
    <n v="0.51200000000000001"/>
    <n v="109"/>
    <n v="346"/>
    <n v="0.315"/>
    <n v="3586"/>
    <n v="6868"/>
    <n v="0.52200000000000002"/>
    <n v="9145"/>
    <n v="-6522"/>
    <n v="4.7962295536456888E-2"/>
    <s v="90-91"/>
    <x v="974"/>
  </r>
  <r>
    <n v="1991"/>
    <x v="33"/>
    <s v="Chicago Bulls"/>
    <n v="82"/>
    <n v="19755"/>
    <n v="3632"/>
    <n v="7125"/>
    <n v="0.51"/>
    <n v="155"/>
    <n v="424"/>
    <n v="0.36599999999999999"/>
    <n v="3477"/>
    <n v="6701"/>
    <n v="0.51900000000000002"/>
    <n v="9024"/>
    <n v="-6277"/>
    <n v="5.950877192982456E-2"/>
    <s v="90-91"/>
    <x v="975"/>
  </r>
  <r>
    <n v="1991"/>
    <x v="33"/>
    <s v="Atlanta Hawks"/>
    <n v="82"/>
    <n v="19755"/>
    <n v="3349"/>
    <n v="7223"/>
    <n v="0.46400000000000002"/>
    <n v="271"/>
    <n v="836"/>
    <n v="0.32400000000000001"/>
    <n v="3078"/>
    <n v="6387"/>
    <n v="0.48199999999999998"/>
    <n v="9003"/>
    <n v="-5551"/>
    <n v="0.11574138169735566"/>
    <s v="90-91"/>
    <x v="976"/>
  </r>
  <r>
    <n v="1991"/>
    <x v="33"/>
    <s v="San Antonio Spurs"/>
    <n v="82"/>
    <n v="19830"/>
    <n v="3409"/>
    <n v="6988"/>
    <n v="0.48799999999999999"/>
    <n v="81"/>
    <n v="297"/>
    <n v="0.27300000000000002"/>
    <n v="3328"/>
    <n v="6691"/>
    <n v="0.497"/>
    <n v="8782"/>
    <n v="-6394"/>
    <n v="4.2501431024613623E-2"/>
    <s v="90-91"/>
    <x v="977"/>
  </r>
  <r>
    <n v="1991"/>
    <x v="33"/>
    <s v="Houston Rockets"/>
    <n v="82"/>
    <n v="19855"/>
    <n v="3403"/>
    <n v="7287"/>
    <n v="0.46700000000000003"/>
    <n v="316"/>
    <n v="989"/>
    <n v="0.32"/>
    <n v="3087"/>
    <n v="6298"/>
    <n v="0.49"/>
    <n v="8753"/>
    <n v="-5309"/>
    <n v="0.13572114724852477"/>
    <s v="90-91"/>
    <x v="978"/>
  </r>
  <r>
    <n v="1991"/>
    <x v="33"/>
    <s v="Seattle SuperSonics"/>
    <n v="82"/>
    <n v="19880"/>
    <n v="3500"/>
    <n v="7117"/>
    <n v="0.49199999999999999"/>
    <n v="136"/>
    <n v="427"/>
    <n v="0.31900000000000001"/>
    <n v="3364"/>
    <n v="6690"/>
    <n v="0.503"/>
    <n v="8744"/>
    <n v="-6263"/>
    <n v="5.999718982717437E-2"/>
    <s v="90-91"/>
    <x v="979"/>
  </r>
  <r>
    <n v="1991"/>
    <x v="33"/>
    <s v="Milwaukee Bucks"/>
    <n v="82"/>
    <n v="19855"/>
    <n v="3337"/>
    <n v="6948"/>
    <n v="0.48"/>
    <n v="257"/>
    <n v="753"/>
    <n v="0.34100000000000003"/>
    <n v="3080"/>
    <n v="6195"/>
    <n v="0.497"/>
    <n v="8727"/>
    <n v="-5442"/>
    <n v="0.10837651122625216"/>
    <s v="90-91"/>
    <x v="980"/>
  </r>
  <r>
    <n v="1991"/>
    <x v="33"/>
    <s v="Los Angeles Lakers"/>
    <n v="82"/>
    <n v="19830"/>
    <n v="3343"/>
    <n v="6911"/>
    <n v="0.48399999999999999"/>
    <n v="226"/>
    <n v="744"/>
    <n v="0.30399999999999999"/>
    <n v="3117"/>
    <n v="6167"/>
    <n v="0.505"/>
    <n v="8717"/>
    <n v="-5423"/>
    <n v="0.10765446389813341"/>
    <s v="90-91"/>
    <x v="981"/>
  </r>
  <r>
    <n v="1991"/>
    <x v="33"/>
    <s v="Orlando Magic"/>
    <n v="82"/>
    <n v="19780"/>
    <n v="3298"/>
    <n v="7256"/>
    <n v="0.45500000000000002"/>
    <n v="270"/>
    <n v="754"/>
    <n v="0.35799999999999998"/>
    <n v="3028"/>
    <n v="6502"/>
    <n v="0.46600000000000003"/>
    <n v="8684"/>
    <n v="-5748"/>
    <n v="0.10391400220507166"/>
    <s v="90-91"/>
    <x v="982"/>
  </r>
  <r>
    <n v="1991"/>
    <x v="33"/>
    <s v="Philadelphia 76ers"/>
    <n v="82"/>
    <n v="20080"/>
    <n v="3289"/>
    <n v="6925"/>
    <n v="0.47499999999999998"/>
    <n v="195"/>
    <n v="618"/>
    <n v="0.316"/>
    <n v="3094"/>
    <n v="6307"/>
    <n v="0.49099999999999999"/>
    <n v="8641"/>
    <n v="-5689"/>
    <n v="8.9241877256317687E-2"/>
    <s v="90-91"/>
    <x v="983"/>
  </r>
  <r>
    <n v="1991"/>
    <x v="33"/>
    <s v="Utah Jazz"/>
    <n v="82"/>
    <n v="19780"/>
    <n v="3214"/>
    <n v="6537"/>
    <n v="0.49199999999999999"/>
    <n v="148"/>
    <n v="458"/>
    <n v="0.32300000000000001"/>
    <n v="3066"/>
    <n v="6079"/>
    <n v="0.504"/>
    <n v="8527"/>
    <n v="-5621"/>
    <n v="7.0062719902095769E-2"/>
    <s v="90-91"/>
    <x v="984"/>
  </r>
  <r>
    <n v="1991"/>
    <x v="33"/>
    <s v="Los Angeles Clippers"/>
    <n v="82"/>
    <n v="19805"/>
    <n v="3391"/>
    <n v="7315"/>
    <n v="0.46400000000000002"/>
    <n v="113"/>
    <n v="434"/>
    <n v="0.26"/>
    <n v="3278"/>
    <n v="6881"/>
    <n v="0.47599999999999998"/>
    <n v="8491"/>
    <n v="-6447"/>
    <n v="5.9330143540669858E-2"/>
    <s v="90-91"/>
    <x v="985"/>
  </r>
  <r>
    <n v="1991"/>
    <x v="33"/>
    <s v="New York Knicks"/>
    <n v="82"/>
    <n v="19955"/>
    <n v="3308"/>
    <n v="6822"/>
    <n v="0.48499999999999999"/>
    <n v="185"/>
    <n v="558"/>
    <n v="0.33200000000000002"/>
    <n v="3123"/>
    <n v="6264"/>
    <n v="0.499"/>
    <n v="8455"/>
    <n v="-5706"/>
    <n v="8.1794195250659632E-2"/>
    <s v="90-91"/>
    <x v="986"/>
  </r>
  <r>
    <n v="1991"/>
    <x v="33"/>
    <s v="New Jersey Nets"/>
    <n v="82"/>
    <n v="19830"/>
    <n v="3311"/>
    <n v="7459"/>
    <n v="0.44400000000000001"/>
    <n v="161"/>
    <n v="586"/>
    <n v="0.27500000000000002"/>
    <n v="3150"/>
    <n v="6873"/>
    <n v="0.45800000000000002"/>
    <n v="8441"/>
    <n v="-6287"/>
    <n v="7.8562810028153907E-2"/>
    <s v="90-91"/>
    <x v="987"/>
  </r>
  <r>
    <n v="1991"/>
    <x v="33"/>
    <s v="Charlotte Hornets"/>
    <n v="82"/>
    <n v="19805"/>
    <n v="3286"/>
    <n v="7033"/>
    <n v="0.46700000000000003"/>
    <n v="131"/>
    <n v="417"/>
    <n v="0.314"/>
    <n v="3155"/>
    <n v="6616"/>
    <n v="0.47699999999999998"/>
    <n v="8428"/>
    <n v="-6199"/>
    <n v="5.9291909569173892E-2"/>
    <s v="90-91"/>
    <x v="988"/>
  </r>
  <r>
    <n v="1991"/>
    <x v="33"/>
    <s v="Miami Heat"/>
    <n v="82"/>
    <n v="19780"/>
    <n v="3280"/>
    <n v="7139"/>
    <n v="0.45900000000000002"/>
    <n v="140"/>
    <n v="464"/>
    <n v="0.30199999999999999"/>
    <n v="3140"/>
    <n v="6675"/>
    <n v="0.47"/>
    <n v="8349"/>
    <n v="-6211"/>
    <n v="6.4995097352570391E-2"/>
    <s v="90-91"/>
    <x v="989"/>
  </r>
  <r>
    <n v="1991"/>
    <x v="33"/>
    <s v="Cleveland Cavaliers"/>
    <n v="82"/>
    <n v="19830"/>
    <n v="3259"/>
    <n v="6857"/>
    <n v="0.47499999999999998"/>
    <n v="160"/>
    <n v="479"/>
    <n v="0.33400000000000002"/>
    <n v="3099"/>
    <n v="6378"/>
    <n v="0.48599999999999999"/>
    <n v="8343"/>
    <n v="-5899"/>
    <n v="6.9855621992124833E-2"/>
    <s v="90-91"/>
    <x v="990"/>
  </r>
  <r>
    <n v="1991"/>
    <x v="33"/>
    <s v="Washington Bullets"/>
    <n v="82"/>
    <n v="19855"/>
    <n v="3390"/>
    <n v="7268"/>
    <n v="0.46600000000000003"/>
    <n v="55"/>
    <n v="284"/>
    <n v="0.19400000000000001"/>
    <n v="3335"/>
    <n v="6984"/>
    <n v="0.47799999999999998"/>
    <n v="8313"/>
    <n v="-6700"/>
    <n v="3.9075399009356082E-2"/>
    <s v="90-91"/>
    <x v="991"/>
  </r>
  <r>
    <n v="1991"/>
    <x v="33"/>
    <s v="Detroit Pistons"/>
    <n v="82"/>
    <n v="19805"/>
    <n v="3194"/>
    <n v="6875"/>
    <n v="0.46500000000000002"/>
    <n v="131"/>
    <n v="440"/>
    <n v="0.29799999999999999"/>
    <n v="3063"/>
    <n v="6435"/>
    <n v="0.47599999999999998"/>
    <n v="8205"/>
    <n v="-5995"/>
    <n v="6.4000000000000001E-2"/>
    <s v="90-91"/>
    <x v="992"/>
  </r>
  <r>
    <n v="1991"/>
    <x v="33"/>
    <s v="Dallas Mavericks"/>
    <n v="82"/>
    <n v="19805"/>
    <n v="3245"/>
    <n v="6890"/>
    <n v="0.47099999999999997"/>
    <n v="193"/>
    <n v="600"/>
    <n v="0.32200000000000001"/>
    <n v="3052"/>
    <n v="6290"/>
    <n v="0.48499999999999999"/>
    <n v="8195"/>
    <n v="-5690"/>
    <n v="8.7082728592162553E-2"/>
    <s v="90-91"/>
    <x v="993"/>
  </r>
  <r>
    <n v="1991"/>
    <x v="33"/>
    <s v="Minnesota Timberwolves"/>
    <n v="82"/>
    <n v="19905"/>
    <n v="3265"/>
    <n v="7276"/>
    <n v="0.44900000000000001"/>
    <n v="108"/>
    <n v="381"/>
    <n v="0.28299999999999997"/>
    <n v="3157"/>
    <n v="6895"/>
    <n v="0.45800000000000002"/>
    <n v="8169"/>
    <n v="-6514"/>
    <n v="5.2363936228697089E-2"/>
    <s v="90-91"/>
    <x v="994"/>
  </r>
  <r>
    <n v="1991"/>
    <x v="33"/>
    <s v="Sacramento Kings"/>
    <n v="82"/>
    <n v="19705"/>
    <n v="3086"/>
    <n v="6818"/>
    <n v="0.45300000000000001"/>
    <n v="216"/>
    <n v="578"/>
    <n v="0.374"/>
    <n v="2870"/>
    <n v="6240"/>
    <n v="0.46"/>
    <n v="7928"/>
    <n v="-5662"/>
    <n v="8.4775594015840422E-2"/>
    <s v="90-91"/>
    <x v="995"/>
  </r>
  <r>
    <n v="1990"/>
    <x v="34"/>
    <s v="Golden State Warriors"/>
    <n v="82"/>
    <n v="19705"/>
    <n v="3489"/>
    <n v="7208"/>
    <n v="0.48399999999999999"/>
    <n v="243"/>
    <n v="750"/>
    <n v="0.32400000000000001"/>
    <n v="3246"/>
    <n v="6458"/>
    <n v="0.503"/>
    <n v="9534"/>
    <n v="-5708"/>
    <n v="0.10405105438401775"/>
    <s v="89-90"/>
    <x v="996"/>
  </r>
  <r>
    <n v="1990"/>
    <x v="34"/>
    <s v="Phoenix Suns"/>
    <n v="82"/>
    <n v="19855"/>
    <n v="3544"/>
    <n v="7139"/>
    <n v="0.496"/>
    <n v="176"/>
    <n v="543"/>
    <n v="0.32400000000000001"/>
    <n v="3368"/>
    <n v="6596"/>
    <n v="0.51100000000000001"/>
    <n v="9423"/>
    <n v="-6053"/>
    <n v="7.6061072979408881E-2"/>
    <s v="89-90"/>
    <x v="997"/>
  </r>
  <r>
    <n v="1990"/>
    <x v="34"/>
    <s v="Denver Nuggets"/>
    <n v="82"/>
    <n v="19805"/>
    <n v="3716"/>
    <n v="8015"/>
    <n v="0.46400000000000002"/>
    <n v="228"/>
    <n v="677"/>
    <n v="0.33700000000000002"/>
    <n v="3488"/>
    <n v="7338"/>
    <n v="0.47499999999999998"/>
    <n v="9397"/>
    <n v="-6661"/>
    <n v="8.4466625077978794E-2"/>
    <s v="89-90"/>
    <x v="998"/>
  </r>
  <r>
    <n v="1990"/>
    <x v="34"/>
    <s v="Portland Trail Blazers"/>
    <n v="82"/>
    <n v="19880"/>
    <n v="3572"/>
    <n v="7547"/>
    <n v="0.47299999999999998"/>
    <n v="190"/>
    <n v="565"/>
    <n v="0.33600000000000002"/>
    <n v="3382"/>
    <n v="6982"/>
    <n v="0.48399999999999999"/>
    <n v="9365"/>
    <n v="-6417"/>
    <n v="7.4864184444149995E-2"/>
    <s v="89-90"/>
    <x v="999"/>
  </r>
  <r>
    <n v="1990"/>
    <x v="34"/>
    <s v="Orlando Magic"/>
    <n v="82"/>
    <n v="19805"/>
    <n v="3457"/>
    <n v="7525"/>
    <n v="0.45900000000000002"/>
    <n v="116"/>
    <n v="393"/>
    <n v="0.29499999999999998"/>
    <n v="3341"/>
    <n v="7132"/>
    <n v="0.46800000000000003"/>
    <n v="9090"/>
    <n v="-6739"/>
    <n v="5.2225913621262457E-2"/>
    <s v="89-90"/>
    <x v="1000"/>
  </r>
  <r>
    <n v="1990"/>
    <x v="34"/>
    <s v="Los Angeles Lakers"/>
    <n v="82"/>
    <n v="19855"/>
    <n v="3434"/>
    <n v="7010"/>
    <n v="0.49"/>
    <n v="309"/>
    <n v="841"/>
    <n v="0.36699999999999999"/>
    <n v="3125"/>
    <n v="6169"/>
    <n v="0.50700000000000001"/>
    <n v="9079"/>
    <n v="-5328"/>
    <n v="0.11997146932952925"/>
    <s v="89-90"/>
    <x v="1001"/>
  </r>
  <r>
    <n v="1990"/>
    <x v="34"/>
    <s v="Philadelphia 76ers"/>
    <n v="82"/>
    <n v="19805"/>
    <n v="3437"/>
    <n v="7028"/>
    <n v="0.48899999999999999"/>
    <n v="189"/>
    <n v="543"/>
    <n v="0.34799999999999998"/>
    <n v="3248"/>
    <n v="6485"/>
    <n v="0.501"/>
    <n v="9039"/>
    <n v="-5942"/>
    <n v="7.7262379055207747E-2"/>
    <s v="89-90"/>
    <x v="1002"/>
  </r>
  <r>
    <n v="1990"/>
    <x v="34"/>
    <s v="Boston Celtics"/>
    <n v="82"/>
    <n v="19705"/>
    <n v="3563"/>
    <n v="7148"/>
    <n v="0.498"/>
    <n v="106"/>
    <n v="404"/>
    <n v="0.26200000000000001"/>
    <n v="3457"/>
    <n v="6744"/>
    <n v="0.51300000000000001"/>
    <n v="9023"/>
    <n v="-6340"/>
    <n v="5.6519306099608285E-2"/>
    <s v="89-90"/>
    <x v="1003"/>
  </r>
  <r>
    <n v="1990"/>
    <x v="34"/>
    <s v="Chicago Bulls"/>
    <n v="82"/>
    <n v="19830"/>
    <n v="3531"/>
    <n v="7090"/>
    <n v="0.498"/>
    <n v="250"/>
    <n v="669"/>
    <n v="0.374"/>
    <n v="3281"/>
    <n v="6421"/>
    <n v="0.51100000000000001"/>
    <n v="8977"/>
    <n v="-5752"/>
    <n v="9.4358251057827927E-2"/>
    <s v="89-90"/>
    <x v="1004"/>
  </r>
  <r>
    <n v="1990"/>
    <x v="34"/>
    <s v="Indiana Pacers"/>
    <n v="82"/>
    <n v="19880"/>
    <n v="3381"/>
    <n v="6807"/>
    <n v="0.497"/>
    <n v="294"/>
    <n v="770"/>
    <n v="0.38200000000000001"/>
    <n v="3087"/>
    <n v="6037"/>
    <n v="0.51100000000000001"/>
    <n v="8962"/>
    <n v="-5267"/>
    <n v="0.11311884824445424"/>
    <s v="89-90"/>
    <x v="1005"/>
  </r>
  <r>
    <n v="1990"/>
    <x v="34"/>
    <s v="Atlanta Hawks"/>
    <n v="82"/>
    <n v="19730"/>
    <n v="3417"/>
    <n v="7019"/>
    <n v="0.48699999999999999"/>
    <n v="124"/>
    <n v="411"/>
    <n v="0.30199999999999999"/>
    <n v="3293"/>
    <n v="6608"/>
    <n v="0.498"/>
    <n v="8901"/>
    <n v="-6197"/>
    <n v="5.8555349764923777E-2"/>
    <s v="89-90"/>
    <x v="1006"/>
  </r>
  <r>
    <n v="1990"/>
    <x v="34"/>
    <s v="New York Knicks"/>
    <n v="82"/>
    <n v="19830"/>
    <n v="3434"/>
    <n v="7089"/>
    <n v="0.48399999999999999"/>
    <n v="236"/>
    <n v="710"/>
    <n v="0.33200000000000002"/>
    <n v="3198"/>
    <n v="6379"/>
    <n v="0.501"/>
    <n v="8879"/>
    <n v="-5669"/>
    <n v="0.10015516998166173"/>
    <s v="89-90"/>
    <x v="1007"/>
  </r>
  <r>
    <n v="1990"/>
    <x v="34"/>
    <s v="Washington Bullets"/>
    <n v="82"/>
    <n v="19830"/>
    <n v="3598"/>
    <n v="7581"/>
    <n v="0.47499999999999998"/>
    <n v="37"/>
    <n v="197"/>
    <n v="0.188"/>
    <n v="3561"/>
    <n v="7384"/>
    <n v="0.48199999999999998"/>
    <n v="8832"/>
    <n v="-7187"/>
    <n v="2.5986017675768368E-2"/>
    <s v="89-90"/>
    <x v="1008"/>
  </r>
  <r>
    <n v="1990"/>
    <x v="34"/>
    <s v="Seattle SuperSonics"/>
    <n v="82"/>
    <n v="19905"/>
    <n v="3466"/>
    <n v="7243"/>
    <n v="0.47899999999999998"/>
    <n v="231"/>
    <n v="650"/>
    <n v="0.35499999999999998"/>
    <n v="3235"/>
    <n v="6593"/>
    <n v="0.49099999999999999"/>
    <n v="8769"/>
    <n v="-5943"/>
    <n v="8.9741819687974594E-2"/>
    <s v="89-90"/>
    <x v="1009"/>
  </r>
  <r>
    <n v="1990"/>
    <x v="34"/>
    <s v="Utah Jazz"/>
    <n v="82"/>
    <n v="19830"/>
    <n v="3330"/>
    <n v="6593"/>
    <n v="0.505"/>
    <n v="226"/>
    <n v="630"/>
    <n v="0.35899999999999999"/>
    <n v="3104"/>
    <n v="5963"/>
    <n v="0.52100000000000002"/>
    <n v="8760"/>
    <n v="-5333"/>
    <n v="9.5555892613377824E-2"/>
    <s v="89-90"/>
    <x v="1010"/>
  </r>
  <r>
    <n v="1990"/>
    <x v="34"/>
    <s v="Houston Rockets"/>
    <n v="82"/>
    <n v="19805"/>
    <n v="3483"/>
    <n v="7250"/>
    <n v="0.48"/>
    <n v="153"/>
    <n v="491"/>
    <n v="0.312"/>
    <n v="3330"/>
    <n v="6759"/>
    <n v="0.49299999999999999"/>
    <n v="8752"/>
    <n v="-6268"/>
    <n v="6.7724137931034489E-2"/>
    <s v="89-90"/>
    <x v="1011"/>
  </r>
  <r>
    <n v="1990"/>
    <x v="34"/>
    <s v="San Antonio Spurs"/>
    <n v="82"/>
    <n v="19730"/>
    <n v="3388"/>
    <n v="6997"/>
    <n v="0.48399999999999999"/>
    <n v="54"/>
    <n v="226"/>
    <n v="0.23899999999999999"/>
    <n v="3334"/>
    <n v="6771"/>
    <n v="0.49199999999999999"/>
    <n v="8718"/>
    <n v="-6545"/>
    <n v="3.2299556952979848E-2"/>
    <s v="89-90"/>
    <x v="1012"/>
  </r>
  <r>
    <n v="1990"/>
    <x v="34"/>
    <s v="Milwaukee Bucks"/>
    <n v="82"/>
    <n v="19830"/>
    <n v="3380"/>
    <n v="7146"/>
    <n v="0.47299999999999998"/>
    <n v="209"/>
    <n v="670"/>
    <n v="0.312"/>
    <n v="3171"/>
    <n v="6476"/>
    <n v="0.49"/>
    <n v="8691"/>
    <n v="-5806"/>
    <n v="9.3758746151693259E-2"/>
    <s v="89-90"/>
    <x v="1013"/>
  </r>
  <r>
    <n v="1990"/>
    <x v="34"/>
    <s v="Detroit Pistons"/>
    <n v="82"/>
    <n v="19805"/>
    <n v="3333"/>
    <n v="6980"/>
    <n v="0.47799999999999998"/>
    <n v="177"/>
    <n v="541"/>
    <n v="0.32700000000000001"/>
    <n v="3156"/>
    <n v="6439"/>
    <n v="0.49"/>
    <n v="8556"/>
    <n v="-5898"/>
    <n v="7.7507163323782241E-2"/>
    <s v="89-90"/>
    <x v="1014"/>
  </r>
  <r>
    <n v="1990"/>
    <x v="34"/>
    <s v="Los Angeles Clippers"/>
    <n v="82"/>
    <n v="19805"/>
    <n v="3319"/>
    <n v="6853"/>
    <n v="0.48399999999999999"/>
    <n v="56"/>
    <n v="230"/>
    <n v="0.24299999999999999"/>
    <n v="3263"/>
    <n v="6623"/>
    <n v="0.49299999999999999"/>
    <n v="8509"/>
    <n v="-6393"/>
    <n v="3.3561943674303228E-2"/>
    <s v="89-90"/>
    <x v="1015"/>
  </r>
  <r>
    <n v="1990"/>
    <x v="34"/>
    <s v="Cleveland Cavaliers"/>
    <n v="82"/>
    <n v="19880"/>
    <n v="3214"/>
    <n v="6977"/>
    <n v="0.46100000000000002"/>
    <n v="346"/>
    <n v="851"/>
    <n v="0.40699999999999997"/>
    <n v="2868"/>
    <n v="6126"/>
    <n v="0.46800000000000003"/>
    <n v="8411"/>
    <n v="-5275"/>
    <n v="0.12197219435287372"/>
    <s v="89-90"/>
    <x v="1016"/>
  </r>
  <r>
    <n v="1990"/>
    <x v="34"/>
    <s v="Dallas Mavericks"/>
    <n v="82"/>
    <n v="19855"/>
    <n v="3246"/>
    <n v="6831"/>
    <n v="0.47499999999999998"/>
    <n v="157"/>
    <n v="486"/>
    <n v="0.32300000000000001"/>
    <n v="3089"/>
    <n v="6345"/>
    <n v="0.48699999999999999"/>
    <n v="8384"/>
    <n v="-5859"/>
    <n v="7.1146245059288543E-2"/>
    <s v="89-90"/>
    <x v="1017"/>
  </r>
  <r>
    <n v="1990"/>
    <x v="34"/>
    <s v="Sacramento Kings"/>
    <n v="82"/>
    <n v="19755"/>
    <n v="3305"/>
    <n v="7056"/>
    <n v="0.46800000000000003"/>
    <n v="216"/>
    <n v="649"/>
    <n v="0.33300000000000002"/>
    <n v="3089"/>
    <n v="6407"/>
    <n v="0.48199999999999998"/>
    <n v="8341"/>
    <n v="-5758"/>
    <n v="9.1978458049886622E-2"/>
    <s v="89-90"/>
    <x v="1018"/>
  </r>
  <r>
    <n v="1990"/>
    <x v="34"/>
    <s v="Miami Heat"/>
    <n v="82"/>
    <n v="19730"/>
    <n v="3383"/>
    <n v="7345"/>
    <n v="0.46100000000000002"/>
    <n v="88"/>
    <n v="300"/>
    <n v="0.29299999999999998"/>
    <n v="3295"/>
    <n v="7045"/>
    <n v="0.46800000000000003"/>
    <n v="8247"/>
    <n v="-6745"/>
    <n v="4.084411164057182E-2"/>
    <s v="89-90"/>
    <x v="1019"/>
  </r>
  <r>
    <n v="1990"/>
    <x v="34"/>
    <s v="Charlotte Hornets"/>
    <n v="82"/>
    <n v="19755"/>
    <n v="3270"/>
    <n v="7183"/>
    <n v="0.45500000000000002"/>
    <n v="205"/>
    <n v="611"/>
    <n v="0.33600000000000002"/>
    <n v="3065"/>
    <n v="6572"/>
    <n v="0.46600000000000003"/>
    <n v="8232"/>
    <n v="-5961"/>
    <n v="8.5061951830711399E-2"/>
    <s v="89-90"/>
    <x v="1020"/>
  </r>
  <r>
    <n v="1990"/>
    <x v="34"/>
    <s v="New Jersey Nets"/>
    <n v="82"/>
    <n v="19705"/>
    <n v="3157"/>
    <n v="7415"/>
    <n v="0.42599999999999999"/>
    <n v="140"/>
    <n v="506"/>
    <n v="0.27700000000000002"/>
    <n v="3017"/>
    <n v="6909"/>
    <n v="0.437"/>
    <n v="8208"/>
    <n v="-6403"/>
    <n v="6.8240053944706669E-2"/>
    <s v="89-90"/>
    <x v="1021"/>
  </r>
  <r>
    <n v="1990"/>
    <x v="34"/>
    <s v="Minnesota Timberwolves"/>
    <n v="82"/>
    <n v="19855"/>
    <n v="3067"/>
    <n v="6876"/>
    <n v="0.44600000000000001"/>
    <n v="73"/>
    <n v="294"/>
    <n v="0.248"/>
    <n v="2994"/>
    <n v="6582"/>
    <n v="0.45500000000000002"/>
    <n v="7803"/>
    <n v="-6288"/>
    <n v="4.2757417102966842E-2"/>
    <s v="89-90"/>
    <x v="1022"/>
  </r>
  <r>
    <n v="1989"/>
    <x v="35"/>
    <s v="Phoenix Suns"/>
    <n v="82"/>
    <n v="19755"/>
    <n v="3754"/>
    <n v="7545"/>
    <n v="0.498"/>
    <n v="168"/>
    <n v="481"/>
    <n v="0.34899999999999998"/>
    <n v="3586"/>
    <n v="7064"/>
    <n v="0.50800000000000001"/>
    <n v="9727"/>
    <n v="-6583"/>
    <n v="6.3750828363154405E-2"/>
    <s v="88-89"/>
    <x v="1023"/>
  </r>
  <r>
    <n v="1989"/>
    <x v="35"/>
    <s v="Denver Nuggets"/>
    <n v="82"/>
    <n v="19880"/>
    <n v="3813"/>
    <n v="8140"/>
    <n v="0.46800000000000003"/>
    <n v="228"/>
    <n v="676"/>
    <n v="0.33700000000000002"/>
    <n v="3585"/>
    <n v="7464"/>
    <n v="0.48"/>
    <n v="9675"/>
    <n v="-6788"/>
    <n v="8.3046683046683042E-2"/>
    <s v="88-89"/>
    <x v="1024"/>
  </r>
  <r>
    <n v="1989"/>
    <x v="35"/>
    <s v="New York Knicks"/>
    <n v="82"/>
    <n v="19805"/>
    <n v="3701"/>
    <n v="7611"/>
    <n v="0.48599999999999999"/>
    <n v="386"/>
    <n v="1147"/>
    <n v="0.33700000000000002"/>
    <n v="3315"/>
    <n v="6464"/>
    <n v="0.51300000000000001"/>
    <n v="9567"/>
    <n v="-5317"/>
    <n v="0.15070292996978057"/>
    <s v="88-89"/>
    <x v="1025"/>
  </r>
  <r>
    <n v="1989"/>
    <x v="35"/>
    <s v="Golden State Warriors"/>
    <n v="82"/>
    <n v="19905"/>
    <n v="3730"/>
    <n v="7977"/>
    <n v="0.46800000000000003"/>
    <n v="194"/>
    <n v="629"/>
    <n v="0.308"/>
    <n v="3536"/>
    <n v="7348"/>
    <n v="0.48099999999999998"/>
    <n v="9558"/>
    <n v="-6719"/>
    <n v="7.8851698633571513E-2"/>
    <s v="88-89"/>
    <x v="1026"/>
  </r>
  <r>
    <n v="1989"/>
    <x v="35"/>
    <s v="Los Angeles Lakers"/>
    <n v="82"/>
    <n v="19805"/>
    <n v="3584"/>
    <n v="7143"/>
    <n v="0.502"/>
    <n v="227"/>
    <n v="667"/>
    <n v="0.34"/>
    <n v="3357"/>
    <n v="6476"/>
    <n v="0.51800000000000002"/>
    <n v="9406"/>
    <n v="-5809"/>
    <n v="9.3378132437351255E-2"/>
    <s v="88-89"/>
    <x v="1027"/>
  </r>
  <r>
    <n v="1989"/>
    <x v="35"/>
    <s v="Portland Trail Blazers"/>
    <n v="82"/>
    <n v="19830"/>
    <n v="3695"/>
    <n v="7795"/>
    <n v="0.47399999999999998"/>
    <n v="216"/>
    <n v="645"/>
    <n v="0.33500000000000002"/>
    <n v="3479"/>
    <n v="7150"/>
    <n v="0.48699999999999999"/>
    <n v="9395"/>
    <n v="-6505"/>
    <n v="8.2745349583066063E-2"/>
    <s v="88-89"/>
    <x v="1028"/>
  </r>
  <r>
    <n v="1989"/>
    <x v="35"/>
    <s v="Seattle SuperSonics"/>
    <n v="82"/>
    <n v="19780"/>
    <n v="3564"/>
    <n v="7478"/>
    <n v="0.47699999999999998"/>
    <n v="293"/>
    <n v="774"/>
    <n v="0.379"/>
    <n v="3271"/>
    <n v="6704"/>
    <n v="0.48799999999999999"/>
    <n v="9196"/>
    <n v="-5930"/>
    <n v="0.10350361059106714"/>
    <s v="88-89"/>
    <x v="1029"/>
  </r>
  <r>
    <n v="1989"/>
    <x v="35"/>
    <s v="Philadelphia 76ers"/>
    <n v="82"/>
    <n v="19780"/>
    <n v="3500"/>
    <n v="7201"/>
    <n v="0.48599999999999999"/>
    <n v="204"/>
    <n v="646"/>
    <n v="0.316"/>
    <n v="3296"/>
    <n v="6555"/>
    <n v="0.503"/>
    <n v="9174"/>
    <n v="-5909"/>
    <n v="8.9709762532981532E-2"/>
    <s v="88-89"/>
    <x v="1030"/>
  </r>
  <r>
    <n v="1989"/>
    <x v="35"/>
    <s v="Atlanta Hawks"/>
    <n v="82"/>
    <n v="19805"/>
    <n v="3412"/>
    <n v="7230"/>
    <n v="0.47199999999999998"/>
    <n v="110"/>
    <n v="397"/>
    <n v="0.27700000000000002"/>
    <n v="3302"/>
    <n v="6833"/>
    <n v="0.48299999999999998"/>
    <n v="9102"/>
    <n v="-6436"/>
    <n v="5.4910096818810511E-2"/>
    <s v="88-89"/>
    <x v="1031"/>
  </r>
  <r>
    <n v="1989"/>
    <x v="35"/>
    <s v="Boston Celtics"/>
    <n v="82"/>
    <n v="19780"/>
    <n v="3520"/>
    <n v="7143"/>
    <n v="0.49299999999999999"/>
    <n v="78"/>
    <n v="309"/>
    <n v="0.252"/>
    <n v="3442"/>
    <n v="6834"/>
    <n v="0.504"/>
    <n v="8958"/>
    <n v="-6525"/>
    <n v="4.3259134817303653E-2"/>
    <s v="88-89"/>
    <x v="1032"/>
  </r>
  <r>
    <n v="1989"/>
    <x v="35"/>
    <s v="Milwaukee Bucks"/>
    <n v="82"/>
    <n v="19755"/>
    <n v="3399"/>
    <n v="7167"/>
    <n v="0.47399999999999998"/>
    <n v="179"/>
    <n v="567"/>
    <n v="0.316"/>
    <n v="3220"/>
    <n v="6600"/>
    <n v="0.48799999999999999"/>
    <n v="8932"/>
    <n v="-6033"/>
    <n v="7.9112599413980744E-2"/>
    <s v="88-89"/>
    <x v="1033"/>
  </r>
  <r>
    <n v="1989"/>
    <x v="35"/>
    <s v="Cleveland Cavaliers"/>
    <n v="82"/>
    <n v="19755"/>
    <n v="3466"/>
    <n v="6904"/>
    <n v="0.502"/>
    <n v="170"/>
    <n v="474"/>
    <n v="0.35899999999999999"/>
    <n v="3296"/>
    <n v="6430"/>
    <n v="0.51300000000000001"/>
    <n v="8923"/>
    <n v="-5956"/>
    <n v="6.8655851680185398E-2"/>
    <s v="88-89"/>
    <x v="1034"/>
  </r>
  <r>
    <n v="1989"/>
    <x v="35"/>
    <s v="Houston Rockets"/>
    <n v="82"/>
    <n v="19855"/>
    <n v="3412"/>
    <n v="7196"/>
    <n v="0.47399999999999998"/>
    <n v="164"/>
    <n v="523"/>
    <n v="0.314"/>
    <n v="3248"/>
    <n v="6673"/>
    <n v="0.48699999999999999"/>
    <n v="8897"/>
    <n v="-6150"/>
    <n v="7.2679266259032801E-2"/>
    <s v="88-89"/>
    <x v="1035"/>
  </r>
  <r>
    <n v="1989"/>
    <x v="35"/>
    <s v="Washington Bullets"/>
    <n v="82"/>
    <n v="19855"/>
    <n v="3519"/>
    <n v="7591"/>
    <n v="0.46400000000000002"/>
    <n v="52"/>
    <n v="243"/>
    <n v="0.214"/>
    <n v="3467"/>
    <n v="7348"/>
    <n v="0.47199999999999998"/>
    <n v="8879"/>
    <n v="-7105"/>
    <n v="3.2011592675536819E-2"/>
    <s v="88-89"/>
    <x v="1036"/>
  </r>
  <r>
    <n v="1989"/>
    <x v="35"/>
    <s v="Indiana Pacers"/>
    <n v="82"/>
    <n v="19855"/>
    <n v="3385"/>
    <n v="6945"/>
    <n v="0.48699999999999999"/>
    <n v="202"/>
    <n v="615"/>
    <n v="0.32800000000000001"/>
    <n v="3183"/>
    <n v="6330"/>
    <n v="0.503"/>
    <n v="8767"/>
    <n v="-5715"/>
    <n v="8.8552915766738655E-2"/>
    <s v="88-89"/>
    <x v="1037"/>
  </r>
  <r>
    <n v="1989"/>
    <x v="35"/>
    <s v="Detroit Pistons"/>
    <n v="82"/>
    <n v="19830"/>
    <n v="3395"/>
    <n v="6879"/>
    <n v="0.49399999999999999"/>
    <n v="120"/>
    <n v="400"/>
    <n v="0.3"/>
    <n v="3275"/>
    <n v="6479"/>
    <n v="0.505"/>
    <n v="8740"/>
    <n v="-6079"/>
    <n v="5.8147986625963079E-2"/>
    <s v="88-89"/>
    <x v="1038"/>
  </r>
  <r>
    <n v="1989"/>
    <x v="35"/>
    <s v="Chicago Bulls"/>
    <n v="82"/>
    <n v="19780"/>
    <n v="3448"/>
    <n v="6968"/>
    <n v="0.495"/>
    <n v="174"/>
    <n v="530"/>
    <n v="0.32800000000000001"/>
    <n v="3274"/>
    <n v="6438"/>
    <n v="0.50900000000000001"/>
    <n v="8726"/>
    <n v="-5908"/>
    <n v="7.6061997703788742E-2"/>
    <s v="88-89"/>
    <x v="1039"/>
  </r>
  <r>
    <n v="1989"/>
    <x v="35"/>
    <s v="Los Angeles Clippers"/>
    <n v="82"/>
    <n v="19855"/>
    <n v="3526"/>
    <n v="7428"/>
    <n v="0.47499999999999998"/>
    <n v="54"/>
    <n v="234"/>
    <n v="0.23100000000000001"/>
    <n v="3472"/>
    <n v="7194"/>
    <n v="0.48299999999999998"/>
    <n v="8712"/>
    <n v="-6960"/>
    <n v="3.1502423263327951E-2"/>
    <s v="88-89"/>
    <x v="1040"/>
  </r>
  <r>
    <n v="1989"/>
    <x v="35"/>
    <s v="San Antonio Spurs"/>
    <n v="82"/>
    <n v="19755"/>
    <n v="3469"/>
    <n v="7409"/>
    <n v="0.46800000000000003"/>
    <n v="63"/>
    <n v="293"/>
    <n v="0.215"/>
    <n v="3406"/>
    <n v="7116"/>
    <n v="0.47899999999999998"/>
    <n v="8652"/>
    <n v="-6823"/>
    <n v="3.9546497503036848E-2"/>
    <s v="88-89"/>
    <x v="1041"/>
  </r>
  <r>
    <n v="1989"/>
    <x v="35"/>
    <s v="Sacramento Kings"/>
    <n v="82"/>
    <n v="19780"/>
    <n v="3362"/>
    <n v="7351"/>
    <n v="0.45700000000000002"/>
    <n v="307"/>
    <n v="824"/>
    <n v="0.373"/>
    <n v="3055"/>
    <n v="6527"/>
    <n v="0.46800000000000003"/>
    <n v="8651"/>
    <n v="-5703"/>
    <n v="0.11209359270847503"/>
    <s v="88-89"/>
    <x v="1042"/>
  </r>
  <r>
    <n v="1989"/>
    <x v="35"/>
    <s v="Utah Jazz"/>
    <n v="82"/>
    <n v="19730"/>
    <n v="3182"/>
    <n v="6595"/>
    <n v="0.48199999999999998"/>
    <n v="114"/>
    <n v="380"/>
    <n v="0.3"/>
    <n v="3068"/>
    <n v="6215"/>
    <n v="0.49399999999999999"/>
    <n v="8588"/>
    <n v="-5835"/>
    <n v="5.7619408642911298E-2"/>
    <s v="88-89"/>
    <x v="1043"/>
  </r>
  <r>
    <n v="1989"/>
    <x v="35"/>
    <s v="Charlotte Hornets"/>
    <n v="82"/>
    <n v="19780"/>
    <n v="3426"/>
    <n v="7430"/>
    <n v="0.46100000000000002"/>
    <n v="134"/>
    <n v="430"/>
    <n v="0.312"/>
    <n v="3292"/>
    <n v="7000"/>
    <n v="0.47"/>
    <n v="8566"/>
    <n v="-6570"/>
    <n v="5.7873485868102287E-2"/>
    <s v="88-89"/>
    <x v="1044"/>
  </r>
  <r>
    <n v="1989"/>
    <x v="35"/>
    <s v="New Jersey Nets"/>
    <n v="82"/>
    <n v="19805"/>
    <n v="3333"/>
    <n v="7226"/>
    <n v="0.46100000000000002"/>
    <n v="187"/>
    <n v="568"/>
    <n v="0.32900000000000001"/>
    <n v="3146"/>
    <n v="6658"/>
    <n v="0.47299999999999998"/>
    <n v="8506"/>
    <n v="-6090"/>
    <n v="7.8605037365070574E-2"/>
    <s v="88-89"/>
    <x v="1045"/>
  </r>
  <r>
    <n v="1989"/>
    <x v="35"/>
    <s v="Dallas Mavericks"/>
    <n v="82"/>
    <n v="19780"/>
    <n v="3244"/>
    <n v="6917"/>
    <n v="0.46899999999999997"/>
    <n v="211"/>
    <n v="681"/>
    <n v="0.31"/>
    <n v="3033"/>
    <n v="6236"/>
    <n v="0.48599999999999999"/>
    <n v="8484"/>
    <n v="-5555"/>
    <n v="9.8453086598236234E-2"/>
    <s v="88-89"/>
    <x v="1046"/>
  </r>
  <r>
    <n v="1989"/>
    <x v="35"/>
    <s v="Miami Heat"/>
    <n v="82"/>
    <n v="19855"/>
    <n v="3221"/>
    <n v="7116"/>
    <n v="0.45300000000000001"/>
    <n v="97"/>
    <n v="298"/>
    <n v="0.32600000000000001"/>
    <n v="3124"/>
    <n v="6818"/>
    <n v="0.45800000000000002"/>
    <n v="8016"/>
    <n v="-6520"/>
    <n v="4.1877459246767848E-2"/>
    <s v="88-89"/>
    <x v="1047"/>
  </r>
  <r>
    <n v="1988"/>
    <x v="36"/>
    <s v="Denver Nuggets"/>
    <n v="82"/>
    <n v="19780"/>
    <n v="3770"/>
    <n v="7961"/>
    <n v="0.47399999999999998"/>
    <n v="192"/>
    <n v="562"/>
    <n v="0.34200000000000003"/>
    <n v="3578"/>
    <n v="7399"/>
    <n v="0.48399999999999999"/>
    <n v="9573"/>
    <n v="-6837"/>
    <n v="7.0594146464012061E-2"/>
    <s v="87-88"/>
    <x v="1048"/>
  </r>
  <r>
    <n v="1988"/>
    <x v="36"/>
    <s v="Portland Trail Blazers"/>
    <n v="82"/>
    <n v="19730"/>
    <n v="3661"/>
    <n v="7460"/>
    <n v="0.49099999999999999"/>
    <n v="117"/>
    <n v="380"/>
    <n v="0.308"/>
    <n v="3544"/>
    <n v="7080"/>
    <n v="0.501"/>
    <n v="9518"/>
    <n v="-6700"/>
    <n v="5.0938337801608578E-2"/>
    <s v="87-88"/>
    <x v="1049"/>
  </r>
  <r>
    <n v="1988"/>
    <x v="36"/>
    <s v="Boston Celtics"/>
    <n v="82"/>
    <n v="19780"/>
    <n v="3599"/>
    <n v="6905"/>
    <n v="0.52100000000000002"/>
    <n v="271"/>
    <n v="705"/>
    <n v="0.38400000000000001"/>
    <n v="3328"/>
    <n v="6200"/>
    <n v="0.53700000000000003"/>
    <n v="9315"/>
    <n v="-5495"/>
    <n v="0.10209992758870384"/>
    <s v="87-88"/>
    <x v="1050"/>
  </r>
  <r>
    <n v="1988"/>
    <x v="36"/>
    <s v="San Antonio Spurs"/>
    <n v="82"/>
    <n v="19805"/>
    <n v="3706"/>
    <n v="7559"/>
    <n v="0.49"/>
    <n v="133"/>
    <n v="412"/>
    <n v="0.32300000000000001"/>
    <n v="3573"/>
    <n v="7147"/>
    <n v="0.5"/>
    <n v="9314"/>
    <n v="-6735"/>
    <n v="5.4504564095779862E-2"/>
    <s v="87-88"/>
    <x v="1051"/>
  </r>
  <r>
    <n v="1988"/>
    <x v="36"/>
    <s v="Los Angeles Lakers"/>
    <n v="82"/>
    <n v="19805"/>
    <n v="3576"/>
    <n v="7078"/>
    <n v="0.505"/>
    <n v="142"/>
    <n v="478"/>
    <n v="0.29699999999999999"/>
    <n v="3434"/>
    <n v="6600"/>
    <n v="0.52"/>
    <n v="9250"/>
    <n v="-6122"/>
    <n v="6.7533201469341622E-2"/>
    <s v="87-88"/>
    <x v="1052"/>
  </r>
  <r>
    <n v="1988"/>
    <x v="36"/>
    <s v="Seattle SuperSonics"/>
    <n v="82"/>
    <n v="19855"/>
    <n v="3544"/>
    <n v="7443"/>
    <n v="0.47599999999999998"/>
    <n v="221"/>
    <n v="638"/>
    <n v="0.34599999999999997"/>
    <n v="3323"/>
    <n v="6805"/>
    <n v="0.48799999999999999"/>
    <n v="9135"/>
    <n v="-6167"/>
    <n v="8.5718124412199379E-2"/>
    <s v="87-88"/>
    <x v="1053"/>
  </r>
  <r>
    <n v="1988"/>
    <x v="36"/>
    <s v="Dallas Mavericks"/>
    <n v="82"/>
    <n v="19755"/>
    <n v="3413"/>
    <n v="7191"/>
    <n v="0.47499999999999998"/>
    <n v="154"/>
    <n v="526"/>
    <n v="0.29299999999999998"/>
    <n v="3259"/>
    <n v="6665"/>
    <n v="0.48899999999999999"/>
    <n v="8960"/>
    <n v="-6139"/>
    <n v="7.3146989292170769E-2"/>
    <s v="87-88"/>
    <x v="1054"/>
  </r>
  <r>
    <n v="1988"/>
    <x v="36"/>
    <s v="Detroit Pistons"/>
    <n v="82"/>
    <n v="19780"/>
    <n v="3461"/>
    <n v="7018"/>
    <n v="0.49299999999999999"/>
    <n v="58"/>
    <n v="202"/>
    <n v="0.28699999999999998"/>
    <n v="3403"/>
    <n v="6816"/>
    <n v="0.499"/>
    <n v="8957"/>
    <n v="-6614"/>
    <n v="2.8783129096608722E-2"/>
    <s v="87-88"/>
    <x v="1055"/>
  </r>
  <r>
    <n v="1988"/>
    <x v="36"/>
    <s v="Houston Rockets"/>
    <n v="82"/>
    <n v="19680"/>
    <n v="3465"/>
    <n v="7354"/>
    <n v="0.47099999999999997"/>
    <n v="69"/>
    <n v="291"/>
    <n v="0.23699999999999999"/>
    <n v="3396"/>
    <n v="7063"/>
    <n v="0.48099999999999998"/>
    <n v="8935"/>
    <n v="-6772"/>
    <n v="3.9570301876529781E-2"/>
    <s v="87-88"/>
    <x v="1056"/>
  </r>
  <r>
    <n v="1988"/>
    <x v="36"/>
    <s v="Phoenix Suns"/>
    <n v="82"/>
    <n v="19730"/>
    <n v="3551"/>
    <n v="7302"/>
    <n v="0.48599999999999999"/>
    <n v="118"/>
    <n v="357"/>
    <n v="0.33100000000000002"/>
    <n v="3433"/>
    <n v="6945"/>
    <n v="0.49399999999999999"/>
    <n v="8901"/>
    <n v="-6588"/>
    <n v="4.8890714872637631E-2"/>
    <s v="87-88"/>
    <x v="1057"/>
  </r>
  <r>
    <n v="1988"/>
    <x v="36"/>
    <s v="Utah Jazz"/>
    <n v="82"/>
    <n v="19705"/>
    <n v="3484"/>
    <n v="7092"/>
    <n v="0.49099999999999999"/>
    <n v="129"/>
    <n v="404"/>
    <n v="0.31900000000000001"/>
    <n v="3355"/>
    <n v="6688"/>
    <n v="0.502"/>
    <n v="8899"/>
    <n v="-6284"/>
    <n v="5.6965595036661029E-2"/>
    <s v="87-88"/>
    <x v="1058"/>
  </r>
  <r>
    <n v="1988"/>
    <x v="36"/>
    <s v="Sacramento Kings"/>
    <n v="82"/>
    <n v="19780"/>
    <n v="3458"/>
    <n v="7337"/>
    <n v="0.47099999999999997"/>
    <n v="144"/>
    <n v="450"/>
    <n v="0.32"/>
    <n v="3314"/>
    <n v="6887"/>
    <n v="0.48099999999999998"/>
    <n v="8855"/>
    <n v="-6437"/>
    <n v="6.1332969878697012E-2"/>
    <s v="87-88"/>
    <x v="1059"/>
  </r>
  <r>
    <n v="1988"/>
    <x v="36"/>
    <s v="Atlanta Hawks"/>
    <n v="82"/>
    <n v="19780"/>
    <n v="3443"/>
    <n v="7102"/>
    <n v="0.48499999999999999"/>
    <n v="85"/>
    <n v="282"/>
    <n v="0.30099999999999999"/>
    <n v="3358"/>
    <n v="6820"/>
    <n v="0.49199999999999999"/>
    <n v="8844"/>
    <n v="-6538"/>
    <n v="3.9707124753590541E-2"/>
    <s v="87-88"/>
    <x v="1060"/>
  </r>
  <r>
    <n v="1988"/>
    <x v="36"/>
    <s v="Golden State Warriors"/>
    <n v="82"/>
    <n v="19780"/>
    <n v="3463"/>
    <n v="7404"/>
    <n v="0.46800000000000003"/>
    <n v="91"/>
    <n v="312"/>
    <n v="0.29199999999999998"/>
    <n v="3372"/>
    <n v="7092"/>
    <n v="0.47499999999999998"/>
    <n v="8771"/>
    <n v="-6780"/>
    <n v="4.2139384116693678E-2"/>
    <s v="87-88"/>
    <x v="1061"/>
  </r>
  <r>
    <n v="1988"/>
    <x v="36"/>
    <s v="Milwaukee Bucks"/>
    <n v="82"/>
    <n v="19780"/>
    <n v="3366"/>
    <n v="7079"/>
    <n v="0.47499999999999998"/>
    <n v="133"/>
    <n v="410"/>
    <n v="0.32400000000000001"/>
    <n v="3233"/>
    <n v="6669"/>
    <n v="0.48499999999999999"/>
    <n v="8697"/>
    <n v="-6259"/>
    <n v="5.7917784997881055E-2"/>
    <s v="87-88"/>
    <x v="1062"/>
  </r>
  <r>
    <n v="1988"/>
    <x v="36"/>
    <s v="Philadelphia 76ers"/>
    <n v="82"/>
    <n v="19905"/>
    <n v="3214"/>
    <n v="6785"/>
    <n v="0.47399999999999998"/>
    <n v="152"/>
    <n v="471"/>
    <n v="0.32300000000000001"/>
    <n v="3062"/>
    <n v="6314"/>
    <n v="0.48499999999999999"/>
    <n v="8667"/>
    <n v="-5843"/>
    <n v="6.941783345615328E-2"/>
    <s v="87-88"/>
    <x v="1063"/>
  </r>
  <r>
    <n v="1988"/>
    <x v="36"/>
    <s v="New York Knicks"/>
    <n v="82"/>
    <n v="19805"/>
    <n v="3363"/>
    <n v="7232"/>
    <n v="0.46500000000000002"/>
    <n v="179"/>
    <n v="567"/>
    <n v="0.316"/>
    <n v="3184"/>
    <n v="6665"/>
    <n v="0.47799999999999998"/>
    <n v="8655"/>
    <n v="-6098"/>
    <n v="7.8401548672566365E-2"/>
    <s v="87-88"/>
    <x v="1064"/>
  </r>
  <r>
    <n v="1988"/>
    <x v="36"/>
    <s v="Washington Bullets"/>
    <n v="82"/>
    <n v="19880"/>
    <n v="3355"/>
    <n v="7164"/>
    <n v="0.46800000000000003"/>
    <n v="29"/>
    <n v="138"/>
    <n v="0.21"/>
    <n v="3326"/>
    <n v="7026"/>
    <n v="0.47299999999999998"/>
    <n v="8653"/>
    <n v="-6888"/>
    <n v="1.9262981574539362E-2"/>
    <s v="87-88"/>
    <x v="1065"/>
  </r>
  <r>
    <n v="1988"/>
    <x v="36"/>
    <s v="Chicago Bulls"/>
    <n v="82"/>
    <n v="19855"/>
    <n v="3434"/>
    <n v="7015"/>
    <n v="0.49"/>
    <n v="56"/>
    <n v="243"/>
    <n v="0.23"/>
    <n v="3378"/>
    <n v="6772"/>
    <n v="0.499"/>
    <n v="8609"/>
    <n v="-6529"/>
    <n v="3.4640057020669995E-2"/>
    <s v="87-88"/>
    <x v="1066"/>
  </r>
  <r>
    <n v="1988"/>
    <x v="36"/>
    <s v="Indiana Pacers"/>
    <n v="82"/>
    <n v="19705"/>
    <n v="3436"/>
    <n v="7154"/>
    <n v="0.48"/>
    <n v="163"/>
    <n v="485"/>
    <n v="0.33600000000000002"/>
    <n v="3273"/>
    <n v="6669"/>
    <n v="0.49099999999999999"/>
    <n v="8581"/>
    <n v="-6184"/>
    <n v="6.7794240984064863E-2"/>
    <s v="87-88"/>
    <x v="1067"/>
  </r>
  <r>
    <n v="1988"/>
    <x v="36"/>
    <s v="Cleveland Cavaliers"/>
    <n v="82"/>
    <n v="19780"/>
    <n v="3313"/>
    <n v="6755"/>
    <n v="0.49"/>
    <n v="127"/>
    <n v="336"/>
    <n v="0.378"/>
    <n v="3186"/>
    <n v="6419"/>
    <n v="0.496"/>
    <n v="8566"/>
    <n v="-6083"/>
    <n v="4.9740932642487044E-2"/>
    <s v="87-88"/>
    <x v="1068"/>
  </r>
  <r>
    <n v="1988"/>
    <x v="36"/>
    <s v="New Jersey Nets"/>
    <n v="82"/>
    <n v="19780"/>
    <n v="3208"/>
    <n v="6857"/>
    <n v="0.46800000000000003"/>
    <n v="137"/>
    <n v="455"/>
    <n v="0.30099999999999999"/>
    <n v="3071"/>
    <n v="6402"/>
    <n v="0.48"/>
    <n v="8235"/>
    <n v="-5947"/>
    <n v="6.6355549073939035E-2"/>
    <s v="87-88"/>
    <x v="1069"/>
  </r>
  <r>
    <n v="1988"/>
    <x v="36"/>
    <s v="Los Angeles Clippers"/>
    <n v="82"/>
    <n v="19805"/>
    <n v="3190"/>
    <n v="7194"/>
    <n v="0.443"/>
    <n v="79"/>
    <n v="317"/>
    <n v="0.249"/>
    <n v="3111"/>
    <n v="6877"/>
    <n v="0.45200000000000001"/>
    <n v="8103"/>
    <n v="-6560"/>
    <n v="4.4064498192938562E-2"/>
    <s v="87-88"/>
    <x v="1070"/>
  </r>
  <r>
    <n v="1987"/>
    <x v="37"/>
    <s v="Portland Trail Blazers"/>
    <n v="82"/>
    <n v="19805"/>
    <n v="3650"/>
    <n v="7249"/>
    <n v="0.504"/>
    <n v="98"/>
    <n v="339"/>
    <n v="0.28899999999999998"/>
    <n v="3552"/>
    <n v="6910"/>
    <n v="0.51400000000000001"/>
    <n v="9667"/>
    <n v="-6571"/>
    <n v="4.6765071044281972E-2"/>
    <s v="86-87"/>
    <x v="1071"/>
  </r>
  <r>
    <n v="1987"/>
    <x v="37"/>
    <s v="Los Angeles Lakers"/>
    <n v="82"/>
    <n v="19730"/>
    <n v="3740"/>
    <n v="7245"/>
    <n v="0.51600000000000001"/>
    <n v="164"/>
    <n v="447"/>
    <n v="0.36699999999999999"/>
    <n v="3576"/>
    <n v="6798"/>
    <n v="0.52600000000000002"/>
    <n v="9656"/>
    <n v="-6351"/>
    <n v="6.1697722567287783E-2"/>
    <s v="86-87"/>
    <x v="1072"/>
  </r>
  <r>
    <n v="1987"/>
    <x v="37"/>
    <s v="Denver Nuggets"/>
    <n v="82"/>
    <n v="19780"/>
    <n v="3744"/>
    <n v="7951"/>
    <n v="0.47099999999999997"/>
    <n v="106"/>
    <n v="391"/>
    <n v="0.27100000000000002"/>
    <n v="3638"/>
    <n v="7560"/>
    <n v="0.48099999999999998"/>
    <n v="9569"/>
    <n v="-7169"/>
    <n v="4.9176204251037609E-2"/>
    <s v="86-87"/>
    <x v="1073"/>
  </r>
  <r>
    <n v="1987"/>
    <x v="37"/>
    <s v="Dallas Mavericks"/>
    <n v="82"/>
    <n v="19880"/>
    <n v="3594"/>
    <n v="7373"/>
    <n v="0.48699999999999999"/>
    <n v="231"/>
    <n v="653"/>
    <n v="0.35399999999999998"/>
    <n v="3363"/>
    <n v="6720"/>
    <n v="0.5"/>
    <n v="9567"/>
    <n v="-6067"/>
    <n v="8.8566390885663912E-2"/>
    <s v="86-87"/>
    <x v="1074"/>
  </r>
  <r>
    <n v="1987"/>
    <x v="37"/>
    <s v="Seattle SuperSonics"/>
    <n v="82"/>
    <n v="19855"/>
    <n v="3593"/>
    <n v="7451"/>
    <n v="0.48199999999999998"/>
    <n v="191"/>
    <n v="571"/>
    <n v="0.33500000000000002"/>
    <n v="3402"/>
    <n v="6880"/>
    <n v="0.49399999999999999"/>
    <n v="9325"/>
    <n v="-6309"/>
    <n v="7.663400885787143E-2"/>
    <s v="86-87"/>
    <x v="1075"/>
  </r>
  <r>
    <n v="1987"/>
    <x v="37"/>
    <s v="Boston Celtics"/>
    <n v="82"/>
    <n v="19805"/>
    <n v="3645"/>
    <n v="7051"/>
    <n v="0.51700000000000002"/>
    <n v="207"/>
    <n v="565"/>
    <n v="0.36599999999999999"/>
    <n v="3438"/>
    <n v="6486"/>
    <n v="0.53"/>
    <n v="9237"/>
    <n v="-5921"/>
    <n v="8.0130477946390583E-2"/>
    <s v="86-87"/>
    <x v="1076"/>
  </r>
  <r>
    <n v="1987"/>
    <x v="37"/>
    <s v="Golden State Warriors"/>
    <n v="82"/>
    <n v="19905"/>
    <n v="3551"/>
    <n v="7412"/>
    <n v="0.47899999999999998"/>
    <n v="116"/>
    <n v="364"/>
    <n v="0.31900000000000001"/>
    <n v="3435"/>
    <n v="7048"/>
    <n v="0.48699999999999999"/>
    <n v="9188"/>
    <n v="-6684"/>
    <n v="4.9109552077711817E-2"/>
    <s v="86-87"/>
    <x v="1077"/>
  </r>
  <r>
    <n v="1987"/>
    <x v="37"/>
    <s v="Detroit Pistons"/>
    <n v="82"/>
    <n v="19830"/>
    <n v="3544"/>
    <n v="7237"/>
    <n v="0.49"/>
    <n v="39"/>
    <n v="169"/>
    <n v="0.23100000000000001"/>
    <n v="3505"/>
    <n v="7068"/>
    <n v="0.496"/>
    <n v="9118"/>
    <n v="-6899"/>
    <n v="2.3352217769794112E-2"/>
    <s v="86-87"/>
    <x v="1078"/>
  </r>
  <r>
    <n v="1987"/>
    <x v="37"/>
    <s v="Phoenix Suns"/>
    <n v="82"/>
    <n v="19855"/>
    <n v="3575"/>
    <n v="7190"/>
    <n v="0.497"/>
    <n v="61"/>
    <n v="252"/>
    <n v="0.24199999999999999"/>
    <n v="3514"/>
    <n v="6938"/>
    <n v="0.50600000000000001"/>
    <n v="9111"/>
    <n v="-6686"/>
    <n v="3.5048678720445064E-2"/>
    <s v="86-87"/>
    <x v="1079"/>
  </r>
  <r>
    <n v="1987"/>
    <x v="37"/>
    <s v="Sacramento Kings"/>
    <n v="82"/>
    <n v="19780"/>
    <n v="3522"/>
    <n v="7413"/>
    <n v="0.47499999999999998"/>
    <n v="77"/>
    <n v="307"/>
    <n v="0.251"/>
    <n v="3445"/>
    <n v="7106"/>
    <n v="0.48499999999999999"/>
    <n v="9095"/>
    <n v="-6799"/>
    <n v="4.1413732631862946E-2"/>
    <s v="86-87"/>
    <x v="1080"/>
  </r>
  <r>
    <n v="1987"/>
    <x v="37"/>
    <s v="Milwaukee Bucks"/>
    <n v="82"/>
    <n v="19780"/>
    <n v="3457"/>
    <n v="7282"/>
    <n v="0.47499999999999998"/>
    <n v="185"/>
    <n v="572"/>
    <n v="0.32300000000000001"/>
    <n v="3272"/>
    <n v="6710"/>
    <n v="0.48799999999999999"/>
    <n v="9052"/>
    <n v="-6138"/>
    <n v="7.8549848942598186E-2"/>
    <s v="86-87"/>
    <x v="1081"/>
  </r>
  <r>
    <n v="1987"/>
    <x v="37"/>
    <s v="Atlanta Hawks"/>
    <n v="82"/>
    <n v="19730"/>
    <n v="3435"/>
    <n v="7141"/>
    <n v="0.48099999999999998"/>
    <n v="135"/>
    <n v="425"/>
    <n v="0.318"/>
    <n v="3300"/>
    <n v="6716"/>
    <n v="0.49099999999999999"/>
    <n v="9024"/>
    <n v="-6291"/>
    <n v="5.9515474023246043E-2"/>
    <s v="86-87"/>
    <x v="1082"/>
  </r>
  <r>
    <n v="1987"/>
    <x v="37"/>
    <s v="New Jersey Nets"/>
    <n v="82"/>
    <n v="19855"/>
    <n v="3374"/>
    <n v="7083"/>
    <n v="0.47599999999999998"/>
    <n v="145"/>
    <n v="449"/>
    <n v="0.32300000000000001"/>
    <n v="3229"/>
    <n v="6634"/>
    <n v="0.48699999999999999"/>
    <n v="8893"/>
    <n v="-6185"/>
    <n v="6.339121841027813E-2"/>
    <s v="86-87"/>
    <x v="1083"/>
  </r>
  <r>
    <n v="1987"/>
    <x v="37"/>
    <s v="San Antonio Spurs"/>
    <n v="82"/>
    <n v="19805"/>
    <n v="3532"/>
    <n v="7456"/>
    <n v="0.47399999999999998"/>
    <n v="117"/>
    <n v="403"/>
    <n v="0.28999999999999998"/>
    <n v="3415"/>
    <n v="7053"/>
    <n v="0.48399999999999999"/>
    <n v="8882"/>
    <n v="-6650"/>
    <n v="5.4050429184549359E-2"/>
    <s v="86-87"/>
    <x v="1084"/>
  </r>
  <r>
    <n v="1987"/>
    <x v="37"/>
    <s v="Utah Jazz"/>
    <n v="82"/>
    <n v="19755"/>
    <n v="3485"/>
    <n v="7514"/>
    <n v="0.46400000000000002"/>
    <n v="139"/>
    <n v="448"/>
    <n v="0.31"/>
    <n v="3346"/>
    <n v="7066"/>
    <n v="0.47399999999999998"/>
    <n v="8844"/>
    <n v="-6618"/>
    <n v="5.9622038860793189E-2"/>
    <s v="86-87"/>
    <x v="1085"/>
  </r>
  <r>
    <n v="1987"/>
    <x v="37"/>
    <s v="Houston Rockets"/>
    <n v="82"/>
    <n v="19780"/>
    <n v="3465"/>
    <n v="7262"/>
    <n v="0.47699999999999998"/>
    <n v="89"/>
    <n v="324"/>
    <n v="0.27500000000000002"/>
    <n v="3376"/>
    <n v="6938"/>
    <n v="0.48699999999999999"/>
    <n v="8765"/>
    <n v="-6614"/>
    <n v="4.4615808317267969E-2"/>
    <s v="86-87"/>
    <x v="1086"/>
  </r>
  <r>
    <n v="1987"/>
    <x v="37"/>
    <s v="Philadelphia 76ers"/>
    <n v="82"/>
    <n v="19880"/>
    <n v="3335"/>
    <n v="6792"/>
    <n v="0.49099999999999999"/>
    <n v="88"/>
    <n v="340"/>
    <n v="0.25900000000000001"/>
    <n v="3247"/>
    <n v="6452"/>
    <n v="0.503"/>
    <n v="8729"/>
    <n v="-6112"/>
    <n v="5.0058892815076562E-2"/>
    <s v="86-87"/>
    <x v="1087"/>
  </r>
  <r>
    <n v="1987"/>
    <x v="37"/>
    <s v="Indiana Pacers"/>
    <n v="82"/>
    <n v="19930"/>
    <n v="3454"/>
    <n v="7324"/>
    <n v="0.47199999999999998"/>
    <n v="94"/>
    <n v="316"/>
    <n v="0.29699999999999999"/>
    <n v="3360"/>
    <n v="7008"/>
    <n v="0.47899999999999998"/>
    <n v="8698"/>
    <n v="-6692"/>
    <n v="4.3145821955215727E-2"/>
    <s v="86-87"/>
    <x v="1088"/>
  </r>
  <r>
    <n v="1987"/>
    <x v="37"/>
    <s v="Washington Bullets"/>
    <n v="82"/>
    <n v="19705"/>
    <n v="3356"/>
    <n v="7397"/>
    <n v="0.45400000000000001"/>
    <n v="43"/>
    <n v="218"/>
    <n v="0.19700000000000001"/>
    <n v="3313"/>
    <n v="7179"/>
    <n v="0.46100000000000002"/>
    <n v="8690"/>
    <n v="-6961"/>
    <n v="2.9471407327294849E-2"/>
    <s v="86-87"/>
    <x v="1089"/>
  </r>
  <r>
    <n v="1987"/>
    <x v="37"/>
    <s v="Chicago Bulls"/>
    <n v="82"/>
    <n v="19830"/>
    <n v="3382"/>
    <n v="7155"/>
    <n v="0.47299999999999998"/>
    <n v="78"/>
    <n v="299"/>
    <n v="0.26100000000000001"/>
    <n v="3304"/>
    <n v="6856"/>
    <n v="0.48199999999999998"/>
    <n v="8596"/>
    <n v="-6557"/>
    <n v="4.1788958770090846E-2"/>
    <s v="86-87"/>
    <x v="1090"/>
  </r>
  <r>
    <n v="1987"/>
    <x v="37"/>
    <s v="Los Angeles Clippers"/>
    <n v="82"/>
    <n v="19780"/>
    <n v="3311"/>
    <n v="7332"/>
    <n v="0.45200000000000001"/>
    <n v="78"/>
    <n v="348"/>
    <n v="0.224"/>
    <n v="3233"/>
    <n v="6984"/>
    <n v="0.46300000000000002"/>
    <n v="8566"/>
    <n v="-6636"/>
    <n v="4.7463175122749592E-2"/>
    <s v="86-87"/>
    <x v="1091"/>
  </r>
  <r>
    <n v="1987"/>
    <x v="37"/>
    <s v="Cleveland Cavaliers"/>
    <n v="82"/>
    <n v="19755"/>
    <n v="3349"/>
    <n v="7122"/>
    <n v="0.47"/>
    <n v="81"/>
    <n v="338"/>
    <n v="0.24"/>
    <n v="3268"/>
    <n v="6784"/>
    <n v="0.48199999999999998"/>
    <n v="8558"/>
    <n v="-6446"/>
    <n v="4.7458579050828419E-2"/>
    <s v="86-87"/>
    <x v="1092"/>
  </r>
  <r>
    <n v="1987"/>
    <x v="37"/>
    <s v="New York Knicks"/>
    <n v="82"/>
    <n v="19780"/>
    <n v="3329"/>
    <n v="7023"/>
    <n v="0.47399999999999998"/>
    <n v="125"/>
    <n v="375"/>
    <n v="0.33300000000000002"/>
    <n v="3204"/>
    <n v="6648"/>
    <n v="0.48199999999999998"/>
    <n v="8508"/>
    <n v="-6273"/>
    <n v="5.3395984621956431E-2"/>
    <s v="86-87"/>
    <x v="1093"/>
  </r>
  <r>
    <n v="1986"/>
    <x v="38"/>
    <s v="Los Angeles Lakers"/>
    <n v="82"/>
    <n v="19830"/>
    <n v="3834"/>
    <n v="7343"/>
    <n v="0.52200000000000002"/>
    <n v="138"/>
    <n v="409"/>
    <n v="0.33700000000000002"/>
    <n v="3696"/>
    <n v="6934"/>
    <n v="0.53300000000000003"/>
    <n v="9618"/>
    <n v="-6525"/>
    <n v="5.5699305460983249E-2"/>
    <s v="85-86"/>
    <x v="1094"/>
  </r>
  <r>
    <n v="1986"/>
    <x v="38"/>
    <s v="Dallas Mavericks"/>
    <n v="82"/>
    <n v="19805"/>
    <n v="3631"/>
    <n v="7254"/>
    <n v="0.501"/>
    <n v="141"/>
    <n v="446"/>
    <n v="0.316"/>
    <n v="3490"/>
    <n v="6808"/>
    <n v="0.51300000000000001"/>
    <n v="9453"/>
    <n v="-6362"/>
    <n v="6.1483319547835674E-2"/>
    <s v="85-86"/>
    <x v="1095"/>
  </r>
  <r>
    <n v="1986"/>
    <x v="38"/>
    <s v="Portland Trail Blazers"/>
    <n v="82"/>
    <n v="19855"/>
    <n v="3610"/>
    <n v="7281"/>
    <n v="0.496"/>
    <n v="74"/>
    <n v="275"/>
    <n v="0.26900000000000002"/>
    <n v="3536"/>
    <n v="7006"/>
    <n v="0.505"/>
    <n v="9436"/>
    <n v="-6731"/>
    <n v="3.776953715149018E-2"/>
    <s v="85-86"/>
    <x v="1096"/>
  </r>
  <r>
    <n v="1986"/>
    <x v="38"/>
    <s v="Denver Nuggets"/>
    <n v="82"/>
    <n v="19755"/>
    <n v="3705"/>
    <n v="7868"/>
    <n v="0.47099999999999997"/>
    <n v="71"/>
    <n v="305"/>
    <n v="0.23300000000000001"/>
    <n v="3634"/>
    <n v="7563"/>
    <n v="0.48"/>
    <n v="9410"/>
    <n v="-7258"/>
    <n v="3.8764616166751399E-2"/>
    <s v="85-86"/>
    <x v="1097"/>
  </r>
  <r>
    <n v="1986"/>
    <x v="38"/>
    <s v="Milwaukee Bucks"/>
    <n v="82"/>
    <n v="19805"/>
    <n v="3601"/>
    <n v="7310"/>
    <n v="0.49299999999999999"/>
    <n v="125"/>
    <n v="382"/>
    <n v="0.32700000000000001"/>
    <n v="3476"/>
    <n v="6928"/>
    <n v="0.502"/>
    <n v="9390"/>
    <n v="-6546"/>
    <n v="5.2257181942544459E-2"/>
    <s v="85-86"/>
    <x v="1098"/>
  </r>
  <r>
    <n v="1986"/>
    <x v="38"/>
    <s v="Houston Rockets"/>
    <n v="82"/>
    <n v="19755"/>
    <n v="3759"/>
    <n v="7671"/>
    <n v="0.49"/>
    <n v="85"/>
    <n v="310"/>
    <n v="0.27400000000000002"/>
    <n v="3674"/>
    <n v="7361"/>
    <n v="0.499"/>
    <n v="9379"/>
    <n v="-7051"/>
    <n v="4.0411941076782691E-2"/>
    <s v="85-86"/>
    <x v="1099"/>
  </r>
  <r>
    <n v="1986"/>
    <x v="38"/>
    <s v="Detroit Pistons"/>
    <n v="82"/>
    <n v="19780"/>
    <n v="3754"/>
    <n v="7750"/>
    <n v="0.48399999999999999"/>
    <n v="55"/>
    <n v="182"/>
    <n v="0.30199999999999999"/>
    <n v="3699"/>
    <n v="7568"/>
    <n v="0.48899999999999999"/>
    <n v="9363"/>
    <n v="-7386"/>
    <n v="2.3483870967741936E-2"/>
    <s v="85-86"/>
    <x v="1100"/>
  </r>
  <r>
    <n v="1986"/>
    <x v="38"/>
    <s v="Boston Celtics"/>
    <n v="82"/>
    <n v="19855"/>
    <n v="3718"/>
    <n v="7312"/>
    <n v="0.50800000000000001"/>
    <n v="138"/>
    <n v="393"/>
    <n v="0.35099999999999998"/>
    <n v="3580"/>
    <n v="6919"/>
    <n v="0.51700000000000002"/>
    <n v="9359"/>
    <n v="-6526"/>
    <n v="5.3747264770240701E-2"/>
    <s v="85-86"/>
    <x v="1101"/>
  </r>
  <r>
    <n v="1986"/>
    <x v="38"/>
    <s v="Golden State Warriors"/>
    <n v="82"/>
    <n v="19780"/>
    <n v="3650"/>
    <n v="7567"/>
    <n v="0.48199999999999998"/>
    <n v="87"/>
    <n v="278"/>
    <n v="0.313"/>
    <n v="3563"/>
    <n v="7289"/>
    <n v="0.48899999999999999"/>
    <n v="9299"/>
    <n v="-7011"/>
    <n v="3.6738469670939605E-2"/>
    <s v="85-86"/>
    <x v="1102"/>
  </r>
  <r>
    <n v="1986"/>
    <x v="38"/>
    <s v="San Antonio Spurs"/>
    <n v="82"/>
    <n v="19805"/>
    <n v="3596"/>
    <n v="7104"/>
    <n v="0.50600000000000001"/>
    <n v="46"/>
    <n v="196"/>
    <n v="0.23499999999999999"/>
    <n v="3550"/>
    <n v="6908"/>
    <n v="0.51400000000000001"/>
    <n v="9120"/>
    <n v="-6712"/>
    <n v="2.7590090090090089E-2"/>
    <s v="85-86"/>
    <x v="1103"/>
  </r>
  <r>
    <n v="1986"/>
    <x v="38"/>
    <s v="Philadelphia 76ers"/>
    <n v="82"/>
    <n v="19905"/>
    <n v="3435"/>
    <n v="7058"/>
    <n v="0.48699999999999999"/>
    <n v="51"/>
    <n v="224"/>
    <n v="0.22800000000000001"/>
    <n v="3384"/>
    <n v="6834"/>
    <n v="0.495"/>
    <n v="9051"/>
    <n v="-6610"/>
    <n v="3.1737035987531879E-2"/>
    <s v="85-86"/>
    <x v="1104"/>
  </r>
  <r>
    <n v="1986"/>
    <x v="38"/>
    <s v="Phoenix Suns"/>
    <n v="82"/>
    <n v="19805"/>
    <n v="3518"/>
    <n v="6993"/>
    <n v="0.503"/>
    <n v="38"/>
    <n v="183"/>
    <n v="0.20799999999999999"/>
    <n v="3480"/>
    <n v="6810"/>
    <n v="0.51100000000000001"/>
    <n v="9023"/>
    <n v="-6627"/>
    <n v="2.616902616902617E-2"/>
    <s v="85-86"/>
    <x v="1105"/>
  </r>
  <r>
    <n v="1986"/>
    <x v="38"/>
    <s v="Chicago Bulls"/>
    <n v="82"/>
    <n v="19855"/>
    <n v="3476"/>
    <n v="7227"/>
    <n v="0.48099999999999998"/>
    <n v="88"/>
    <n v="317"/>
    <n v="0.27800000000000002"/>
    <n v="3388"/>
    <n v="6910"/>
    <n v="0.49"/>
    <n v="8962"/>
    <n v="-6593"/>
    <n v="4.3863290438632907E-2"/>
    <s v="85-86"/>
    <x v="1106"/>
  </r>
  <r>
    <n v="1986"/>
    <x v="38"/>
    <s v="New Jersey Nets"/>
    <n v="82"/>
    <n v="19805"/>
    <n v="3548"/>
    <n v="7301"/>
    <n v="0.48599999999999999"/>
    <n v="43"/>
    <n v="214"/>
    <n v="0.20100000000000001"/>
    <n v="3505"/>
    <n v="7087"/>
    <n v="0.495"/>
    <n v="8949"/>
    <n v="-6873"/>
    <n v="2.9311053280372552E-2"/>
    <s v="85-86"/>
    <x v="1107"/>
  </r>
  <r>
    <n v="1986"/>
    <x v="38"/>
    <s v="Sacramento Kings"/>
    <n v="82"/>
    <n v="19780"/>
    <n v="3538"/>
    <n v="7220"/>
    <n v="0.49"/>
    <n v="30"/>
    <n v="134"/>
    <n v="0.224"/>
    <n v="3508"/>
    <n v="7086"/>
    <n v="0.495"/>
    <n v="8924"/>
    <n v="-6952"/>
    <n v="1.8559556786703599E-2"/>
    <s v="85-86"/>
    <x v="1108"/>
  </r>
  <r>
    <n v="1986"/>
    <x v="38"/>
    <s v="Los Angeles Clippers"/>
    <n v="82"/>
    <n v="19755"/>
    <n v="3388"/>
    <n v="7165"/>
    <n v="0.47299999999999998"/>
    <n v="64"/>
    <n v="229"/>
    <n v="0.27900000000000003"/>
    <n v="3324"/>
    <n v="6936"/>
    <n v="0.47899999999999998"/>
    <n v="8907"/>
    <n v="-6707"/>
    <n v="3.1960921144452197E-2"/>
    <s v="85-86"/>
    <x v="1109"/>
  </r>
  <r>
    <n v="1986"/>
    <x v="38"/>
    <s v="Atlanta Hawks"/>
    <n v="82"/>
    <n v="19805"/>
    <n v="3447"/>
    <n v="7029"/>
    <n v="0.49"/>
    <n v="33"/>
    <n v="166"/>
    <n v="0.19900000000000001"/>
    <n v="3414"/>
    <n v="6863"/>
    <n v="0.497"/>
    <n v="8906"/>
    <n v="-6697"/>
    <n v="2.3616446151657419E-2"/>
    <s v="85-86"/>
    <x v="1110"/>
  </r>
  <r>
    <n v="1986"/>
    <x v="38"/>
    <s v="Utah Jazz"/>
    <n v="82"/>
    <n v="19780"/>
    <n v="3453"/>
    <n v="7083"/>
    <n v="0.48799999999999999"/>
    <n v="35"/>
    <n v="169"/>
    <n v="0.20699999999999999"/>
    <n v="3418"/>
    <n v="6914"/>
    <n v="0.49399999999999999"/>
    <n v="8871"/>
    <n v="-6745"/>
    <n v="2.3859946350416491E-2"/>
    <s v="85-86"/>
    <x v="1111"/>
  </r>
  <r>
    <n v="1986"/>
    <x v="38"/>
    <s v="Cleveland Cavaliers"/>
    <n v="82"/>
    <n v="19780"/>
    <n v="3478"/>
    <n v="7239"/>
    <n v="0.48"/>
    <n v="132"/>
    <n v="391"/>
    <n v="0.33800000000000002"/>
    <n v="3346"/>
    <n v="6848"/>
    <n v="0.48899999999999999"/>
    <n v="8836"/>
    <n v="-6457"/>
    <n v="5.4012985218952897E-2"/>
    <s v="85-86"/>
    <x v="1112"/>
  </r>
  <r>
    <n v="1986"/>
    <x v="38"/>
    <s v="Seattle SuperSonics"/>
    <n v="82"/>
    <n v="19930"/>
    <n v="3335"/>
    <n v="7059"/>
    <n v="0.47199999999999998"/>
    <n v="79"/>
    <n v="300"/>
    <n v="0.26300000000000001"/>
    <n v="3256"/>
    <n v="6759"/>
    <n v="0.48199999999999998"/>
    <n v="8564"/>
    <n v="-6459"/>
    <n v="4.2498937526561836E-2"/>
    <s v="85-86"/>
    <x v="1113"/>
  </r>
  <r>
    <n v="1986"/>
    <x v="38"/>
    <s v="Indiana Pacers"/>
    <n v="82"/>
    <n v="19755"/>
    <n v="3441"/>
    <n v="7150"/>
    <n v="0.48099999999999998"/>
    <n v="23"/>
    <n v="143"/>
    <n v="0.161"/>
    <n v="3418"/>
    <n v="7007"/>
    <n v="0.48799999999999999"/>
    <n v="8519"/>
    <n v="-6864"/>
    <n v="0.02"/>
    <s v="85-86"/>
    <x v="1114"/>
  </r>
  <r>
    <n v="1986"/>
    <x v="38"/>
    <s v="Washington Bullets"/>
    <n v="82"/>
    <n v="19855"/>
    <n v="3311"/>
    <n v="7148"/>
    <n v="0.46300000000000002"/>
    <n v="116"/>
    <n v="408"/>
    <n v="0.28399999999999997"/>
    <n v="3195"/>
    <n v="6740"/>
    <n v="0.47399999999999998"/>
    <n v="8442"/>
    <n v="-6332"/>
    <n v="5.7078903189703413E-2"/>
    <s v="85-86"/>
    <x v="1115"/>
  </r>
  <r>
    <n v="1986"/>
    <x v="38"/>
    <s v="New York Knicks"/>
    <n v="82"/>
    <n v="19805"/>
    <n v="3239"/>
    <n v="7034"/>
    <n v="0.46"/>
    <n v="82"/>
    <n v="239"/>
    <n v="0.34300000000000003"/>
    <n v="3157"/>
    <n v="6795"/>
    <n v="0.46500000000000002"/>
    <n v="8094"/>
    <n v="-6556"/>
    <n v="3.3977822007392668E-2"/>
    <s v="85-86"/>
    <x v="1116"/>
  </r>
  <r>
    <n v="1985"/>
    <x v="39"/>
    <s v="Denver Nuggets"/>
    <n v="82"/>
    <n v="19830"/>
    <n v="3876"/>
    <n v="7976"/>
    <n v="0.48599999999999999"/>
    <n v="73"/>
    <n v="235"/>
    <n v="0.311"/>
    <n v="3803"/>
    <n v="7741"/>
    <n v="0.49099999999999999"/>
    <n v="9841"/>
    <n v="-7506"/>
    <n v="2.9463390170511534E-2"/>
    <s v="84-85"/>
    <x v="1117"/>
  </r>
  <r>
    <n v="1985"/>
    <x v="39"/>
    <s v="Los Angeles Lakers"/>
    <n v="82"/>
    <n v="19755"/>
    <n v="3952"/>
    <n v="7254"/>
    <n v="0.54500000000000004"/>
    <n v="90"/>
    <n v="295"/>
    <n v="0.30499999999999999"/>
    <n v="3862"/>
    <n v="6959"/>
    <n v="0.55500000000000005"/>
    <n v="9696"/>
    <n v="-6664"/>
    <n v="4.0667218086572927E-2"/>
    <s v="84-85"/>
    <x v="1118"/>
  </r>
  <r>
    <n v="1985"/>
    <x v="39"/>
    <s v="Detroit Pistons"/>
    <n v="82"/>
    <n v="19830"/>
    <n v="3840"/>
    <n v="7999"/>
    <n v="0.48"/>
    <n v="45"/>
    <n v="199"/>
    <n v="0.22600000000000001"/>
    <n v="3795"/>
    <n v="7800"/>
    <n v="0.48699999999999999"/>
    <n v="9508"/>
    <n v="-7601"/>
    <n v="2.4878109763720464E-2"/>
    <s v="84-85"/>
    <x v="1119"/>
  </r>
  <r>
    <n v="1985"/>
    <x v="39"/>
    <s v="Portland Trail Blazers"/>
    <n v="82"/>
    <n v="19880"/>
    <n v="3708"/>
    <n v="7374"/>
    <n v="0.503"/>
    <n v="51"/>
    <n v="202"/>
    <n v="0.252"/>
    <n v="3657"/>
    <n v="7172"/>
    <n v="0.51"/>
    <n v="9469"/>
    <n v="-6970"/>
    <n v="2.7393544887442365E-2"/>
    <s v="84-85"/>
    <x v="1120"/>
  </r>
  <r>
    <n v="1985"/>
    <x v="39"/>
    <s v="Kansas City Kings"/>
    <n v="82"/>
    <n v="19755"/>
    <n v="3664"/>
    <n v="7275"/>
    <n v="0.504"/>
    <n v="63"/>
    <n v="238"/>
    <n v="0.26500000000000001"/>
    <n v="3601"/>
    <n v="7037"/>
    <n v="0.51200000000000001"/>
    <n v="9413"/>
    <n v="-6799"/>
    <n v="3.2714776632302406E-2"/>
    <s v="84-85"/>
    <x v="1121"/>
  </r>
  <r>
    <n v="1985"/>
    <x v="39"/>
    <s v="Boston Celtics"/>
    <n v="82"/>
    <n v="19705"/>
    <n v="3721"/>
    <n v="7325"/>
    <n v="0.50800000000000001"/>
    <n v="110"/>
    <n v="309"/>
    <n v="0.35599999999999998"/>
    <n v="3611"/>
    <n v="7016"/>
    <n v="0.51500000000000001"/>
    <n v="9412"/>
    <n v="-6707"/>
    <n v="4.2184300341296929E-2"/>
    <s v="84-85"/>
    <x v="1122"/>
  </r>
  <r>
    <n v="1985"/>
    <x v="39"/>
    <s v="San Antonio Spurs"/>
    <n v="82"/>
    <n v="19780"/>
    <n v="3698"/>
    <n v="7202"/>
    <n v="0.51300000000000001"/>
    <n v="55"/>
    <n v="202"/>
    <n v="0.27200000000000002"/>
    <n v="3643"/>
    <n v="7000"/>
    <n v="0.52"/>
    <n v="9412"/>
    <n v="-6798"/>
    <n v="2.8047764509858374E-2"/>
    <s v="84-85"/>
    <x v="1123"/>
  </r>
  <r>
    <n v="1985"/>
    <x v="39"/>
    <s v="Philadelphia 76ers"/>
    <n v="82"/>
    <n v="19805"/>
    <n v="3443"/>
    <n v="6992"/>
    <n v="0.49199999999999999"/>
    <n v="59"/>
    <n v="224"/>
    <n v="0.26300000000000001"/>
    <n v="3384"/>
    <n v="6768"/>
    <n v="0.5"/>
    <n v="9261"/>
    <n v="-6544"/>
    <n v="3.2036613272311214E-2"/>
    <s v="84-85"/>
    <x v="1124"/>
  </r>
  <r>
    <n v="1985"/>
    <x v="39"/>
    <s v="Houston Rockets"/>
    <n v="82"/>
    <n v="19830"/>
    <n v="3748"/>
    <n v="7440"/>
    <n v="0.504"/>
    <n v="41"/>
    <n v="186"/>
    <n v="0.22"/>
    <n v="3707"/>
    <n v="7254"/>
    <n v="0.51100000000000001"/>
    <n v="9118"/>
    <n v="-7068"/>
    <n v="2.5000000000000001E-2"/>
    <s v="84-85"/>
    <x v="1125"/>
  </r>
  <r>
    <n v="1985"/>
    <x v="39"/>
    <s v="Dallas Mavericks"/>
    <n v="82"/>
    <n v="19855"/>
    <n v="3560"/>
    <n v="7280"/>
    <n v="0.48899999999999999"/>
    <n v="152"/>
    <n v="443"/>
    <n v="0.34300000000000003"/>
    <n v="3408"/>
    <n v="6837"/>
    <n v="0.498"/>
    <n v="9116"/>
    <n v="-6394"/>
    <n v="6.0851648351648351E-2"/>
    <s v="84-85"/>
    <x v="1126"/>
  </r>
  <r>
    <n v="1985"/>
    <x v="39"/>
    <s v="Milwaukee Bucks"/>
    <n v="82"/>
    <n v="19805"/>
    <n v="3564"/>
    <n v="7256"/>
    <n v="0.49099999999999999"/>
    <n v="89"/>
    <n v="294"/>
    <n v="0.30299999999999999"/>
    <n v="3475"/>
    <n v="6962"/>
    <n v="0.499"/>
    <n v="9090"/>
    <n v="-6668"/>
    <n v="4.0518191841234841E-2"/>
    <s v="84-85"/>
    <x v="1127"/>
  </r>
  <r>
    <n v="1985"/>
    <x v="39"/>
    <s v="Golden State Warriors"/>
    <n v="82"/>
    <n v="19855"/>
    <n v="3498"/>
    <n v="7555"/>
    <n v="0.46300000000000002"/>
    <n v="112"/>
    <n v="397"/>
    <n v="0.28199999999999997"/>
    <n v="3386"/>
    <n v="7158"/>
    <n v="0.47299999999999998"/>
    <n v="9052"/>
    <n v="-6761"/>
    <n v="5.254798146922568E-2"/>
    <s v="84-85"/>
    <x v="1128"/>
  </r>
  <r>
    <n v="1985"/>
    <x v="39"/>
    <s v="New Jersey Nets"/>
    <n v="82"/>
    <n v="19755"/>
    <n v="3646"/>
    <n v="7445"/>
    <n v="0.49"/>
    <n v="52"/>
    <n v="224"/>
    <n v="0.23200000000000001"/>
    <n v="3594"/>
    <n v="7221"/>
    <n v="0.498"/>
    <n v="8975"/>
    <n v="-6997"/>
    <n v="3.0087306917394224E-2"/>
    <s v="84-85"/>
    <x v="1129"/>
  </r>
  <r>
    <n v="1985"/>
    <x v="39"/>
    <s v="Utah Jazz"/>
    <n v="82"/>
    <n v="19755"/>
    <n v="3478"/>
    <n v="7302"/>
    <n v="0.47599999999999998"/>
    <n v="103"/>
    <n v="307"/>
    <n v="0.33600000000000002"/>
    <n v="3375"/>
    <n v="6995"/>
    <n v="0.48199999999999998"/>
    <n v="8937"/>
    <n v="-6688"/>
    <n v="4.2043275814845245E-2"/>
    <s v="84-85"/>
    <x v="1130"/>
  </r>
  <r>
    <n v="1985"/>
    <x v="39"/>
    <s v="Chicago Bulls"/>
    <n v="82"/>
    <n v="19805"/>
    <n v="3453"/>
    <n v="6909"/>
    <n v="0.5"/>
    <n v="29"/>
    <n v="161"/>
    <n v="0.18"/>
    <n v="3424"/>
    <n v="6748"/>
    <n v="0.50700000000000001"/>
    <n v="8916"/>
    <n v="-6587"/>
    <n v="2.3302938196555219E-2"/>
    <s v="84-85"/>
    <x v="1131"/>
  </r>
  <r>
    <n v="1985"/>
    <x v="39"/>
    <s v="Cleveland Cavaliers"/>
    <n v="82"/>
    <n v="19780"/>
    <n v="3470"/>
    <n v="7364"/>
    <n v="0.47099999999999997"/>
    <n v="96"/>
    <n v="335"/>
    <n v="0.28699999999999998"/>
    <n v="3374"/>
    <n v="7029"/>
    <n v="0.48"/>
    <n v="8903"/>
    <n v="-6694"/>
    <n v="4.5491580662683322E-2"/>
    <s v="84-85"/>
    <x v="1132"/>
  </r>
  <r>
    <n v="1985"/>
    <x v="39"/>
    <s v="Indiana Pacers"/>
    <n v="82"/>
    <n v="19780"/>
    <n v="3489"/>
    <n v="7324"/>
    <n v="0.47599999999999998"/>
    <n v="30"/>
    <n v="155"/>
    <n v="0.19400000000000001"/>
    <n v="3459"/>
    <n v="7169"/>
    <n v="0.48199999999999998"/>
    <n v="8879"/>
    <n v="-7014"/>
    <n v="2.1163298743855818E-2"/>
    <s v="84-85"/>
    <x v="1133"/>
  </r>
  <r>
    <n v="1985"/>
    <x v="39"/>
    <s v="Phoenix Suns"/>
    <n v="82"/>
    <n v="19805"/>
    <n v="3507"/>
    <n v="7144"/>
    <n v="0.49099999999999999"/>
    <n v="87"/>
    <n v="307"/>
    <n v="0.28299999999999997"/>
    <n v="3420"/>
    <n v="6837"/>
    <n v="0.5"/>
    <n v="8858"/>
    <n v="-6530"/>
    <n v="4.2973124300111985E-2"/>
    <s v="84-85"/>
    <x v="1134"/>
  </r>
  <r>
    <n v="1985"/>
    <x v="39"/>
    <s v="Los Angeles Clippers"/>
    <n v="82"/>
    <n v="19730"/>
    <n v="3527"/>
    <n v="7119"/>
    <n v="0.495"/>
    <n v="56"/>
    <n v="188"/>
    <n v="0.29799999999999999"/>
    <n v="3471"/>
    <n v="6931"/>
    <n v="0.501"/>
    <n v="8784"/>
    <n v="-6743"/>
    <n v="2.6408203399353843E-2"/>
    <s v="84-85"/>
    <x v="1135"/>
  </r>
  <r>
    <n v="1985"/>
    <x v="39"/>
    <s v="Atlanta Hawks"/>
    <n v="82"/>
    <n v="19855"/>
    <n v="3444"/>
    <n v="7119"/>
    <n v="0.48399999999999999"/>
    <n v="73"/>
    <n v="235"/>
    <n v="0.311"/>
    <n v="3371"/>
    <n v="6884"/>
    <n v="0.49"/>
    <n v="8743"/>
    <n v="-6649"/>
    <n v="3.3010254249192302E-2"/>
    <s v="84-85"/>
    <x v="1136"/>
  </r>
  <r>
    <n v="1985"/>
    <x v="39"/>
    <s v="Washington Bullets"/>
    <n v="82"/>
    <n v="19855"/>
    <n v="3534"/>
    <n v="7383"/>
    <n v="0.47899999999999998"/>
    <n v="109"/>
    <n v="398"/>
    <n v="0.27400000000000002"/>
    <n v="3425"/>
    <n v="6985"/>
    <n v="0.49"/>
    <n v="8655"/>
    <n v="-6587"/>
    <n v="5.3907625626439117E-2"/>
    <s v="84-85"/>
    <x v="1137"/>
  </r>
  <r>
    <n v="1985"/>
    <x v="39"/>
    <s v="New York Knicks"/>
    <n v="82"/>
    <n v="19830"/>
    <n v="3435"/>
    <n v="7101"/>
    <n v="0.48399999999999999"/>
    <n v="51"/>
    <n v="198"/>
    <n v="0.25800000000000001"/>
    <n v="3384"/>
    <n v="6903"/>
    <n v="0.49"/>
    <n v="8627"/>
    <n v="-6705"/>
    <n v="2.7883396704689482E-2"/>
    <s v="84-85"/>
    <x v="1138"/>
  </r>
  <r>
    <n v="1985"/>
    <x v="39"/>
    <s v="Seattle SuperSonics"/>
    <n v="82"/>
    <n v="19705"/>
    <n v="3277"/>
    <n v="6910"/>
    <n v="0.47399999999999998"/>
    <n v="45"/>
    <n v="185"/>
    <n v="0.24299999999999999"/>
    <n v="3232"/>
    <n v="6725"/>
    <n v="0.48099999999999998"/>
    <n v="8376"/>
    <n v="-6540"/>
    <n v="2.6772793053545588E-2"/>
    <s v="84-85"/>
    <x v="1139"/>
  </r>
  <r>
    <n v="1984"/>
    <x v="40"/>
    <s v="Denver Nuggets"/>
    <n v="82"/>
    <n v="19805"/>
    <n v="3935"/>
    <n v="7983"/>
    <n v="0.49299999999999999"/>
    <n v="77"/>
    <n v="255"/>
    <n v="0.30199999999999999"/>
    <n v="3858"/>
    <n v="7728"/>
    <n v="0.499"/>
    <n v="10147"/>
    <n v="-7473"/>
    <n v="3.1942878617061257E-2"/>
    <s v="83-84"/>
    <x v="1140"/>
  </r>
  <r>
    <n v="1984"/>
    <x v="40"/>
    <s v="San Antonio Spurs"/>
    <n v="82"/>
    <n v="19980"/>
    <n v="3909"/>
    <n v="7721"/>
    <n v="0.50600000000000001"/>
    <n v="79"/>
    <n v="263"/>
    <n v="0.3"/>
    <n v="3830"/>
    <n v="7458"/>
    <n v="0.51400000000000001"/>
    <n v="9862"/>
    <n v="-7195"/>
    <n v="3.4062945214350472E-2"/>
    <s v="83-84"/>
    <x v="1141"/>
  </r>
  <r>
    <n v="1984"/>
    <x v="40"/>
    <s v="Detroit Pistons"/>
    <n v="82"/>
    <n v="19905"/>
    <n v="3798"/>
    <n v="7910"/>
    <n v="0.48"/>
    <n v="32"/>
    <n v="141"/>
    <n v="0.22700000000000001"/>
    <n v="3766"/>
    <n v="7769"/>
    <n v="0.48499999999999999"/>
    <n v="9602"/>
    <n v="-7628"/>
    <n v="1.7825537294563844E-2"/>
    <s v="83-84"/>
    <x v="1142"/>
  </r>
  <r>
    <n v="1984"/>
    <x v="40"/>
    <s v="Los Angeles Lakers"/>
    <n v="82"/>
    <n v="19780"/>
    <n v="3854"/>
    <n v="7250"/>
    <n v="0.53200000000000003"/>
    <n v="58"/>
    <n v="226"/>
    <n v="0.25700000000000001"/>
    <n v="3796"/>
    <n v="7024"/>
    <n v="0.54"/>
    <n v="9478"/>
    <n v="-6798"/>
    <n v="3.1172413793103447E-2"/>
    <s v="83-84"/>
    <x v="1143"/>
  </r>
  <r>
    <n v="1984"/>
    <x v="40"/>
    <s v="Utah Jazz"/>
    <n v="82"/>
    <n v="19780"/>
    <n v="3606"/>
    <n v="7242"/>
    <n v="0.498"/>
    <n v="101"/>
    <n v="317"/>
    <n v="0.31900000000000001"/>
    <n v="3505"/>
    <n v="6925"/>
    <n v="0.50600000000000001"/>
    <n v="9428"/>
    <n v="-6608"/>
    <n v="4.3772438552885942E-2"/>
    <s v="83-84"/>
    <x v="1144"/>
  </r>
  <r>
    <n v="1984"/>
    <x v="40"/>
    <s v="Portland Trail Blazers"/>
    <n v="82"/>
    <n v="19805"/>
    <n v="3632"/>
    <n v="7189"/>
    <n v="0.505"/>
    <n v="25"/>
    <n v="129"/>
    <n v="0.19400000000000001"/>
    <n v="3607"/>
    <n v="7060"/>
    <n v="0.51100000000000001"/>
    <n v="9277"/>
    <n v="-6931"/>
    <n v="1.7944081235220476E-2"/>
    <s v="83-84"/>
    <x v="1145"/>
  </r>
  <r>
    <n v="1984"/>
    <x v="40"/>
    <s v="Boston Celtics"/>
    <n v="82"/>
    <n v="19955"/>
    <n v="3616"/>
    <n v="7235"/>
    <n v="0.5"/>
    <n v="55"/>
    <n v="229"/>
    <n v="0.24"/>
    <n v="3561"/>
    <n v="7006"/>
    <n v="0.50800000000000001"/>
    <n v="9194"/>
    <n v="-6777"/>
    <n v="3.1651693158258463E-2"/>
    <s v="83-84"/>
    <x v="1146"/>
  </r>
  <r>
    <n v="1984"/>
    <x v="40"/>
    <s v="Phoenix Suns"/>
    <n v="82"/>
    <n v="19780"/>
    <n v="3677"/>
    <n v="7220"/>
    <n v="0.50900000000000001"/>
    <n v="74"/>
    <n v="291"/>
    <n v="0.254"/>
    <n v="3603"/>
    <n v="6929"/>
    <n v="0.52"/>
    <n v="9101"/>
    <n v="-6638"/>
    <n v="4.0304709141274236E-2"/>
    <s v="83-84"/>
    <x v="1147"/>
  </r>
  <r>
    <n v="1984"/>
    <x v="40"/>
    <s v="San Diego Clippers"/>
    <n v="82"/>
    <n v="19730"/>
    <n v="3634"/>
    <n v="7325"/>
    <n v="0.496"/>
    <n v="24"/>
    <n v="128"/>
    <n v="0.188"/>
    <n v="3610"/>
    <n v="7197"/>
    <n v="0.502"/>
    <n v="9077"/>
    <n v="-7069"/>
    <n v="1.7474402730375427E-2"/>
    <s v="83-84"/>
    <x v="1148"/>
  </r>
  <r>
    <n v="1984"/>
    <x v="40"/>
    <s v="Houston Rockets"/>
    <n v="82"/>
    <n v="19755"/>
    <n v="3729"/>
    <n v="7533"/>
    <n v="0.495"/>
    <n v="30"/>
    <n v="154"/>
    <n v="0.19500000000000001"/>
    <n v="3699"/>
    <n v="7379"/>
    <n v="0.501"/>
    <n v="9071"/>
    <n v="-7225"/>
    <n v="2.0443382450550909E-2"/>
    <s v="83-84"/>
    <x v="1149"/>
  </r>
  <r>
    <n v="1984"/>
    <x v="40"/>
    <s v="Dallas Mavericks"/>
    <n v="82"/>
    <n v="19955"/>
    <n v="3618"/>
    <n v="7235"/>
    <n v="0.5"/>
    <n v="42"/>
    <n v="184"/>
    <n v="0.22800000000000001"/>
    <n v="3576"/>
    <n v="7051"/>
    <n v="0.50700000000000001"/>
    <n v="9052"/>
    <n v="-6867"/>
    <n v="2.543192812715964E-2"/>
    <s v="83-84"/>
    <x v="1150"/>
  </r>
  <r>
    <n v="1984"/>
    <x v="40"/>
    <s v="Kansas City Kings"/>
    <n v="82"/>
    <n v="19755"/>
    <n v="3516"/>
    <n v="7230"/>
    <n v="0.48599999999999999"/>
    <n v="52"/>
    <n v="189"/>
    <n v="0.27500000000000002"/>
    <n v="3464"/>
    <n v="7041"/>
    <n v="0.49199999999999999"/>
    <n v="9023"/>
    <n v="-6852"/>
    <n v="2.6141078838174275E-2"/>
    <s v="83-84"/>
    <x v="1151"/>
  </r>
  <r>
    <n v="1984"/>
    <x v="40"/>
    <s v="New Jersey Nets"/>
    <n v="82"/>
    <n v="19805"/>
    <n v="3614"/>
    <n v="7258"/>
    <n v="0.498"/>
    <n v="49"/>
    <n v="232"/>
    <n v="0.21099999999999999"/>
    <n v="3565"/>
    <n v="7026"/>
    <n v="0.50700000000000001"/>
    <n v="9019"/>
    <n v="-6794"/>
    <n v="3.1964728575365114E-2"/>
    <s v="83-84"/>
    <x v="1152"/>
  </r>
  <r>
    <n v="1984"/>
    <x v="40"/>
    <s v="Golden State Warriors"/>
    <n v="82"/>
    <n v="19830"/>
    <n v="3519"/>
    <n v="7534"/>
    <n v="0.46700000000000003"/>
    <n v="55"/>
    <n v="226"/>
    <n v="0.24299999999999999"/>
    <n v="3464"/>
    <n v="7308"/>
    <n v="0.47399999999999998"/>
    <n v="9008"/>
    <n v="-7082"/>
    <n v="2.9997345367666579E-2"/>
    <s v="83-84"/>
    <x v="1153"/>
  </r>
  <r>
    <n v="1984"/>
    <x v="40"/>
    <s v="Seattle SuperSonics"/>
    <n v="82"/>
    <n v="19780"/>
    <n v="3460"/>
    <n v="7083"/>
    <n v="0.48799999999999999"/>
    <n v="27"/>
    <n v="140"/>
    <n v="0.193"/>
    <n v="3433"/>
    <n v="6943"/>
    <n v="0.49399999999999999"/>
    <n v="8865"/>
    <n v="-6803"/>
    <n v="1.9765636029930821E-2"/>
    <s v="83-84"/>
    <x v="1154"/>
  </r>
  <r>
    <n v="1984"/>
    <x v="40"/>
    <s v="Philadelphia 76ers"/>
    <n v="82"/>
    <n v="19955"/>
    <n v="3384"/>
    <n v="6833"/>
    <n v="0.495"/>
    <n v="29"/>
    <n v="107"/>
    <n v="0.27100000000000002"/>
    <n v="3355"/>
    <n v="6726"/>
    <n v="0.499"/>
    <n v="8838"/>
    <n v="-6619"/>
    <n v="1.5659300453680667E-2"/>
    <s v="83-84"/>
    <x v="1155"/>
  </r>
  <r>
    <n v="1984"/>
    <x v="40"/>
    <s v="New York Knicks"/>
    <n v="82"/>
    <n v="19855"/>
    <n v="3386"/>
    <n v="6837"/>
    <n v="0.495"/>
    <n v="47"/>
    <n v="165"/>
    <n v="0.28499999999999998"/>
    <n v="3339"/>
    <n v="6672"/>
    <n v="0.5"/>
    <n v="8763"/>
    <n v="-6507"/>
    <n v="2.413339183852567E-2"/>
    <s v="83-84"/>
    <x v="1156"/>
  </r>
  <r>
    <n v="1984"/>
    <x v="40"/>
    <s v="Milwaukee Bucks"/>
    <n v="82"/>
    <n v="19905"/>
    <n v="3432"/>
    <n v="6970"/>
    <n v="0.49199999999999999"/>
    <n v="59"/>
    <n v="232"/>
    <n v="0.254"/>
    <n v="3373"/>
    <n v="6738"/>
    <n v="0.501"/>
    <n v="8666"/>
    <n v="-6506"/>
    <n v="3.3285509325681494E-2"/>
    <s v="83-84"/>
    <x v="1157"/>
  </r>
  <r>
    <n v="1984"/>
    <x v="40"/>
    <s v="Indiana Pacers"/>
    <n v="82"/>
    <n v="19780"/>
    <n v="3447"/>
    <n v="7130"/>
    <n v="0.48299999999999998"/>
    <n v="48"/>
    <n v="207"/>
    <n v="0.23200000000000001"/>
    <n v="3399"/>
    <n v="6923"/>
    <n v="0.49099999999999999"/>
    <n v="8566"/>
    <n v="-6716"/>
    <n v="2.903225806451613E-2"/>
    <s v="83-84"/>
    <x v="1158"/>
  </r>
  <r>
    <n v="1984"/>
    <x v="40"/>
    <s v="Chicago Bulls"/>
    <n v="82"/>
    <n v="19980"/>
    <n v="3305"/>
    <n v="6972"/>
    <n v="0.47399999999999998"/>
    <n v="20"/>
    <n v="117"/>
    <n v="0.17100000000000001"/>
    <n v="3285"/>
    <n v="6855"/>
    <n v="0.47899999999999998"/>
    <n v="8501"/>
    <n v="-6738"/>
    <n v="1.6781411359724614E-2"/>
    <s v="83-84"/>
    <x v="1159"/>
  </r>
  <r>
    <n v="1984"/>
    <x v="40"/>
    <s v="Washington Bullets"/>
    <n v="82"/>
    <n v="19905"/>
    <n v="3344"/>
    <n v="6907"/>
    <n v="0.48399999999999999"/>
    <n v="71"/>
    <n v="282"/>
    <n v="0.252"/>
    <n v="3273"/>
    <n v="6625"/>
    <n v="0.49399999999999999"/>
    <n v="8423"/>
    <n v="-6343"/>
    <n v="4.0828145359779931E-2"/>
    <s v="83-84"/>
    <x v="1160"/>
  </r>
  <r>
    <n v="1984"/>
    <x v="40"/>
    <s v="Cleveland Cavaliers"/>
    <n v="82"/>
    <n v="19855"/>
    <n v="3362"/>
    <n v="7232"/>
    <n v="0.46500000000000002"/>
    <n v="43"/>
    <n v="164"/>
    <n v="0.26200000000000001"/>
    <n v="3319"/>
    <n v="7068"/>
    <n v="0.47"/>
    <n v="8386"/>
    <n v="-6904"/>
    <n v="2.2676991150442478E-2"/>
    <s v="83-84"/>
    <x v="1161"/>
  </r>
  <r>
    <n v="1984"/>
    <x v="40"/>
    <s v="Atlanta Hawks"/>
    <n v="82"/>
    <n v="19855"/>
    <n v="3230"/>
    <n v="6809"/>
    <n v="0.47399999999999998"/>
    <n v="23"/>
    <n v="106"/>
    <n v="0.217"/>
    <n v="3207"/>
    <n v="6703"/>
    <n v="0.47799999999999998"/>
    <n v="8321"/>
    <n v="-6597"/>
    <n v="1.5567631076516375E-2"/>
    <s v="83-84"/>
    <x v="1162"/>
  </r>
  <r>
    <n v="1983"/>
    <x v="41"/>
    <s v="Denver Nuggets"/>
    <n v="82"/>
    <n v="19730"/>
    <n v="3951"/>
    <n v="7999"/>
    <n v="0.49399999999999999"/>
    <n v="24"/>
    <n v="126"/>
    <n v="0.19"/>
    <n v="3927"/>
    <n v="7873"/>
    <n v="0.499"/>
    <n v="10105"/>
    <n v="-7747"/>
    <n v="1.5751968996124514E-2"/>
    <s v="82-83"/>
    <x v="1163"/>
  </r>
  <r>
    <n v="1983"/>
    <x v="41"/>
    <s v="Los Angeles Lakers"/>
    <n v="82"/>
    <n v="19730"/>
    <n v="3964"/>
    <n v="7512"/>
    <n v="0.52800000000000002"/>
    <n v="10"/>
    <n v="96"/>
    <n v="0.104"/>
    <n v="3954"/>
    <n v="7416"/>
    <n v="0.53300000000000003"/>
    <n v="9433"/>
    <n v="-7320"/>
    <n v="1.2779552715654952E-2"/>
    <s v="82-83"/>
    <x v="1164"/>
  </r>
  <r>
    <n v="1983"/>
    <x v="41"/>
    <s v="San Antonio Spurs"/>
    <n v="82"/>
    <n v="19780"/>
    <n v="3697"/>
    <n v="7340"/>
    <n v="0.504"/>
    <n v="94"/>
    <n v="308"/>
    <n v="0.30499999999999999"/>
    <n v="3603"/>
    <n v="7032"/>
    <n v="0.51200000000000001"/>
    <n v="9375"/>
    <n v="-6724"/>
    <n v="4.1961852861035424E-2"/>
    <s v="82-83"/>
    <x v="1165"/>
  </r>
  <r>
    <n v="1983"/>
    <x v="41"/>
    <s v="Kansas City Kings"/>
    <n v="82"/>
    <n v="19780"/>
    <n v="3719"/>
    <n v="7485"/>
    <n v="0.497"/>
    <n v="51"/>
    <n v="215"/>
    <n v="0.23699999999999999"/>
    <n v="3668"/>
    <n v="7270"/>
    <n v="0.505"/>
    <n v="9328"/>
    <n v="-7055"/>
    <n v="2.8724114896459586E-2"/>
    <s v="82-83"/>
    <x v="1166"/>
  </r>
  <r>
    <n v="1983"/>
    <x v="41"/>
    <s v="Dallas Mavericks"/>
    <n v="82"/>
    <n v="19730"/>
    <n v="3674"/>
    <n v="7550"/>
    <n v="0.48699999999999999"/>
    <n v="43"/>
    <n v="185"/>
    <n v="0.23200000000000001"/>
    <n v="3631"/>
    <n v="7365"/>
    <n v="0.49299999999999999"/>
    <n v="9243"/>
    <n v="-7180"/>
    <n v="2.4503311258278145E-2"/>
    <s v="82-83"/>
    <x v="1167"/>
  </r>
  <r>
    <n v="1983"/>
    <x v="41"/>
    <s v="Detroit Pistons"/>
    <n v="82"/>
    <n v="19880"/>
    <n v="3623"/>
    <n v="7602"/>
    <n v="0.47699999999999998"/>
    <n v="72"/>
    <n v="272"/>
    <n v="0.26500000000000001"/>
    <n v="3551"/>
    <n v="7330"/>
    <n v="0.48399999999999999"/>
    <n v="9239"/>
    <n v="-7058"/>
    <n v="3.5780057879505396E-2"/>
    <s v="82-83"/>
    <x v="1168"/>
  </r>
  <r>
    <n v="1983"/>
    <x v="41"/>
    <s v="Boston Celtics"/>
    <n v="82"/>
    <n v="19830"/>
    <n v="3711"/>
    <n v="7547"/>
    <n v="0.49199999999999999"/>
    <n v="39"/>
    <n v="186"/>
    <n v="0.21"/>
    <n v="3672"/>
    <n v="7361"/>
    <n v="0.499"/>
    <n v="9191"/>
    <n v="-7175"/>
    <n v="2.4645554524976812E-2"/>
    <s v="82-83"/>
    <x v="1169"/>
  </r>
  <r>
    <n v="1983"/>
    <x v="41"/>
    <s v="Philadelphia 76ers"/>
    <n v="82"/>
    <n v="19830"/>
    <n v="3600"/>
    <n v="7212"/>
    <n v="0.499"/>
    <n v="25"/>
    <n v="109"/>
    <n v="0.22900000000000001"/>
    <n v="3575"/>
    <n v="7103"/>
    <n v="0.503"/>
    <n v="9191"/>
    <n v="-6994"/>
    <n v="1.5113699389905713E-2"/>
    <s v="82-83"/>
    <x v="1170"/>
  </r>
  <r>
    <n v="1983"/>
    <x v="41"/>
    <s v="Chicago Bulls"/>
    <n v="82"/>
    <n v="19905"/>
    <n v="3537"/>
    <n v="7373"/>
    <n v="0.48"/>
    <n v="45"/>
    <n v="209"/>
    <n v="0.215"/>
    <n v="3492"/>
    <n v="7164"/>
    <n v="0.48699999999999999"/>
    <n v="9102"/>
    <n v="-6955"/>
    <n v="2.8346670283466702E-2"/>
    <s v="82-83"/>
    <x v="1171"/>
  </r>
  <r>
    <n v="1983"/>
    <x v="41"/>
    <s v="Seattle SuperSonics"/>
    <n v="82"/>
    <n v="19805"/>
    <n v="3597"/>
    <n v="7277"/>
    <n v="0.49399999999999999"/>
    <n v="29"/>
    <n v="138"/>
    <n v="0.21"/>
    <n v="3568"/>
    <n v="7139"/>
    <n v="0.5"/>
    <n v="9019"/>
    <n v="-7001"/>
    <n v="1.8963858732994367E-2"/>
    <s v="82-83"/>
    <x v="1172"/>
  </r>
  <r>
    <n v="1983"/>
    <x v="41"/>
    <s v="Utah Jazz"/>
    <n v="82"/>
    <n v="19755"/>
    <n v="3525"/>
    <n v="7342"/>
    <n v="0.48"/>
    <n v="44"/>
    <n v="183"/>
    <n v="0.24"/>
    <n v="3481"/>
    <n v="7159"/>
    <n v="0.48599999999999999"/>
    <n v="8938"/>
    <n v="-6976"/>
    <n v="2.4925088531735223E-2"/>
    <s v="82-83"/>
    <x v="1173"/>
  </r>
  <r>
    <n v="1983"/>
    <x v="41"/>
    <s v="Indiana Pacers"/>
    <n v="82"/>
    <n v="19830"/>
    <n v="3707"/>
    <n v="7723"/>
    <n v="0.48"/>
    <n v="50"/>
    <n v="236"/>
    <n v="0.21199999999999999"/>
    <n v="3657"/>
    <n v="7487"/>
    <n v="0.48799999999999999"/>
    <n v="8911"/>
    <n v="-7251"/>
    <n v="3.0558073287582546E-2"/>
    <s v="82-83"/>
    <x v="1174"/>
  </r>
  <r>
    <n v="1983"/>
    <x v="41"/>
    <s v="Golden State Warriors"/>
    <n v="82"/>
    <n v="19780"/>
    <n v="3627"/>
    <n v="7508"/>
    <n v="0.48299999999999998"/>
    <n v="34"/>
    <n v="150"/>
    <n v="0.22700000000000001"/>
    <n v="3593"/>
    <n v="7358"/>
    <n v="0.48799999999999999"/>
    <n v="8908"/>
    <n v="-7208"/>
    <n v="1.9978689397975494E-2"/>
    <s v="82-83"/>
    <x v="1175"/>
  </r>
  <r>
    <n v="1983"/>
    <x v="41"/>
    <s v="San Diego Clippers"/>
    <n v="82"/>
    <n v="19830"/>
    <n v="3625"/>
    <n v="7634"/>
    <n v="0.47499999999999998"/>
    <n v="64"/>
    <n v="262"/>
    <n v="0.24399999999999999"/>
    <n v="3561"/>
    <n v="7372"/>
    <n v="0.48299999999999998"/>
    <n v="8903"/>
    <n v="-7110"/>
    <n v="3.4320146712077546E-2"/>
    <s v="82-83"/>
    <x v="1176"/>
  </r>
  <r>
    <n v="1983"/>
    <x v="41"/>
    <s v="Portland Trail Blazers"/>
    <n v="82"/>
    <n v="19755"/>
    <n v="3459"/>
    <n v="7124"/>
    <n v="0.48599999999999999"/>
    <n v="35"/>
    <n v="150"/>
    <n v="0.23300000000000001"/>
    <n v="3424"/>
    <n v="6974"/>
    <n v="0.49099999999999999"/>
    <n v="8808"/>
    <n v="-6824"/>
    <n v="2.1055586749017405E-2"/>
    <s v="82-83"/>
    <x v="1177"/>
  </r>
  <r>
    <n v="1983"/>
    <x v="41"/>
    <s v="Phoenix Suns"/>
    <n v="82"/>
    <n v="19730"/>
    <n v="3555"/>
    <n v="7158"/>
    <n v="0.497"/>
    <n v="40"/>
    <n v="158"/>
    <n v="0.253"/>
    <n v="3515"/>
    <n v="7000"/>
    <n v="0.502"/>
    <n v="8776"/>
    <n v="-6842"/>
    <n v="2.207320480581168E-2"/>
    <s v="82-83"/>
    <x v="1178"/>
  </r>
  <r>
    <n v="1983"/>
    <x v="41"/>
    <s v="Milwaukee Bucks"/>
    <n v="82"/>
    <n v="19830"/>
    <n v="3486"/>
    <n v="7133"/>
    <n v="0.48899999999999999"/>
    <n v="37"/>
    <n v="169"/>
    <n v="0.219"/>
    <n v="3449"/>
    <n v="6964"/>
    <n v="0.495"/>
    <n v="8740"/>
    <n v="-6795"/>
    <n v="2.369269592037011E-2"/>
    <s v="82-83"/>
    <x v="1179"/>
  </r>
  <r>
    <n v="1983"/>
    <x v="41"/>
    <s v="New Jersey Nets"/>
    <n v="82"/>
    <n v="19705"/>
    <n v="3510"/>
    <n v="7140"/>
    <n v="0.49199999999999999"/>
    <n v="30"/>
    <n v="149"/>
    <n v="0.20100000000000001"/>
    <n v="3480"/>
    <n v="6991"/>
    <n v="0.498"/>
    <n v="8672"/>
    <n v="-6842"/>
    <n v="2.0868347338935573E-2"/>
    <s v="82-83"/>
    <x v="1180"/>
  </r>
  <r>
    <n v="1983"/>
    <x v="41"/>
    <s v="Atlanta Hawks"/>
    <n v="82"/>
    <n v="19780"/>
    <n v="3352"/>
    <n v="7146"/>
    <n v="0.46899999999999997"/>
    <n v="45"/>
    <n v="188"/>
    <n v="0.23899999999999999"/>
    <n v="3307"/>
    <n v="6958"/>
    <n v="0.47499999999999998"/>
    <n v="8335"/>
    <n v="-6770"/>
    <n v="2.6308424293310942E-2"/>
    <s v="82-83"/>
    <x v="1181"/>
  </r>
  <r>
    <n v="1983"/>
    <x v="41"/>
    <s v="New York Knicks"/>
    <n v="82"/>
    <n v="19805"/>
    <n v="3272"/>
    <n v="6793"/>
    <n v="0.48199999999999998"/>
    <n v="33"/>
    <n v="131"/>
    <n v="0.252"/>
    <n v="3239"/>
    <n v="6662"/>
    <n v="0.48599999999999999"/>
    <n v="8198"/>
    <n v="-6531"/>
    <n v="1.9284557632857354E-2"/>
    <s v="82-83"/>
    <x v="1182"/>
  </r>
  <r>
    <n v="1983"/>
    <x v="41"/>
    <s v="Houston Rockets"/>
    <n v="82"/>
    <n v="19730"/>
    <n v="3338"/>
    <n v="7446"/>
    <n v="0.44800000000000001"/>
    <n v="67"/>
    <n v="271"/>
    <n v="0.247"/>
    <n v="3271"/>
    <n v="7175"/>
    <n v="0.45600000000000002"/>
    <n v="8145"/>
    <n v="-6904"/>
    <n v="3.6395380069836156E-2"/>
    <s v="82-83"/>
    <x v="1183"/>
  </r>
  <r>
    <n v="1983"/>
    <x v="41"/>
    <s v="Washington Bullets"/>
    <n v="82"/>
    <n v="19805"/>
    <n v="3306"/>
    <n v="7059"/>
    <n v="0.46800000000000003"/>
    <n v="70"/>
    <n v="237"/>
    <n v="0.29499999999999998"/>
    <n v="3236"/>
    <n v="6822"/>
    <n v="0.47399999999999998"/>
    <n v="8134"/>
    <n v="-6585"/>
    <n v="3.3574160645983848E-2"/>
    <s v="82-83"/>
    <x v="1184"/>
  </r>
  <r>
    <n v="1983"/>
    <x v="41"/>
    <s v="Cleveland Cavaliers"/>
    <n v="82"/>
    <n v="19755"/>
    <n v="3252"/>
    <n v="6995"/>
    <n v="0.46500000000000002"/>
    <n v="30"/>
    <n v="120"/>
    <n v="0.25"/>
    <n v="3222"/>
    <n v="6875"/>
    <n v="0.46899999999999997"/>
    <n v="7964"/>
    <n v="-6755"/>
    <n v="1.7155110793423873E-2"/>
    <s v="82-83"/>
    <x v="1185"/>
  </r>
  <r>
    <n v="1982"/>
    <x v="42"/>
    <s v="Denver Nuggets"/>
    <n v="82"/>
    <n v="19830"/>
    <n v="3980"/>
    <n v="7656"/>
    <n v="0.52"/>
    <n v="40"/>
    <n v="149"/>
    <n v="0.26800000000000002"/>
    <n v="3940"/>
    <n v="7507"/>
    <n v="0.52500000000000002"/>
    <n v="10371"/>
    <n v="-7358"/>
    <n v="1.9461859979101357E-2"/>
    <s v="81-82"/>
    <x v="1186"/>
  </r>
  <r>
    <n v="1982"/>
    <x v="42"/>
    <s v="Los Angeles Lakers"/>
    <n v="82"/>
    <n v="19855"/>
    <n v="3919"/>
    <n v="7585"/>
    <n v="0.51700000000000002"/>
    <n v="13"/>
    <n v="94"/>
    <n v="0.13800000000000001"/>
    <n v="3906"/>
    <n v="7491"/>
    <n v="0.52100000000000002"/>
    <n v="9400"/>
    <n v="-7397"/>
    <n v="1.2392880685563613E-2"/>
    <s v="81-82"/>
    <x v="1187"/>
  </r>
  <r>
    <n v="1982"/>
    <x v="42"/>
    <s v="San Antonio Spurs"/>
    <n v="82"/>
    <n v="19755"/>
    <n v="3698"/>
    <n v="7613"/>
    <n v="0.48599999999999999"/>
    <n v="64"/>
    <n v="252"/>
    <n v="0.254"/>
    <n v="3634"/>
    <n v="7361"/>
    <n v="0.49399999999999999"/>
    <n v="9272"/>
    <n v="-7109"/>
    <n v="3.3101274136345726E-2"/>
    <s v="81-82"/>
    <x v="1188"/>
  </r>
  <r>
    <n v="1982"/>
    <x v="42"/>
    <s v="Boston Celtics"/>
    <n v="82"/>
    <n v="19780"/>
    <n v="3657"/>
    <n v="7334"/>
    <n v="0.499"/>
    <n v="49"/>
    <n v="184"/>
    <n v="0.26600000000000001"/>
    <n v="3608"/>
    <n v="7150"/>
    <n v="0.505"/>
    <n v="9180"/>
    <n v="-6966"/>
    <n v="2.5088628306517591E-2"/>
    <s v="81-82"/>
    <x v="1189"/>
  </r>
  <r>
    <n v="1982"/>
    <x v="42"/>
    <s v="Philadelphia 76ers"/>
    <n v="82"/>
    <n v="19855"/>
    <n v="3616"/>
    <n v="6974"/>
    <n v="0.51800000000000002"/>
    <n v="41"/>
    <n v="139"/>
    <n v="0.29499999999999998"/>
    <n v="3575"/>
    <n v="6835"/>
    <n v="0.52300000000000002"/>
    <n v="9119"/>
    <n v="-6696"/>
    <n v="1.9931172928018354E-2"/>
    <s v="81-82"/>
    <x v="1190"/>
  </r>
  <r>
    <n v="1982"/>
    <x v="42"/>
    <s v="Detroit Pistons"/>
    <n v="82"/>
    <n v="19830"/>
    <n v="3561"/>
    <n v="7391"/>
    <n v="0.48199999999999998"/>
    <n v="52"/>
    <n v="213"/>
    <n v="0.24399999999999999"/>
    <n v="3509"/>
    <n v="7178"/>
    <n v="0.48899999999999999"/>
    <n v="9112"/>
    <n v="-6965"/>
    <n v="2.8818833716682452E-2"/>
    <s v="81-82"/>
    <x v="1191"/>
  </r>
  <r>
    <n v="1982"/>
    <x v="42"/>
    <s v="Utah Jazz"/>
    <n v="82"/>
    <n v="19780"/>
    <n v="3679"/>
    <n v="7446"/>
    <n v="0.49399999999999999"/>
    <n v="22"/>
    <n v="97"/>
    <n v="0.22700000000000001"/>
    <n v="3657"/>
    <n v="7349"/>
    <n v="0.498"/>
    <n v="9094"/>
    <n v="-7252"/>
    <n v="1.3027128659683052E-2"/>
    <s v="81-82"/>
    <x v="1192"/>
  </r>
  <r>
    <n v="1982"/>
    <x v="42"/>
    <s v="Golden State Warriors"/>
    <n v="82"/>
    <n v="19780"/>
    <n v="3646"/>
    <n v="7349"/>
    <n v="0.496"/>
    <n v="91"/>
    <n v="325"/>
    <n v="0.28000000000000003"/>
    <n v="3555"/>
    <n v="7024"/>
    <n v="0.50600000000000001"/>
    <n v="9092"/>
    <n v="-6699"/>
    <n v="4.4223703905293239E-2"/>
    <s v="81-82"/>
    <x v="1193"/>
  </r>
  <r>
    <n v="1982"/>
    <x v="42"/>
    <s v="Portland Trail Blazers"/>
    <n v="82"/>
    <n v="19780"/>
    <n v="3629"/>
    <n v="7187"/>
    <n v="0.505"/>
    <n v="29"/>
    <n v="140"/>
    <n v="0.20699999999999999"/>
    <n v="3600"/>
    <n v="7047"/>
    <n v="0.51100000000000001"/>
    <n v="9006"/>
    <n v="-6907"/>
    <n v="1.9479615973285097E-2"/>
    <s v="81-82"/>
    <x v="1194"/>
  </r>
  <r>
    <n v="1982"/>
    <x v="42"/>
    <s v="San Diego Clippers"/>
    <n v="82"/>
    <n v="19755"/>
    <n v="3552"/>
    <n v="7101"/>
    <n v="0.5"/>
    <n v="99"/>
    <n v="338"/>
    <n v="0.29299999999999998"/>
    <n v="3453"/>
    <n v="6763"/>
    <n v="0.51100000000000001"/>
    <n v="8896"/>
    <n v="-6425"/>
    <n v="4.7598929728207298E-2"/>
    <s v="81-82"/>
    <x v="1195"/>
  </r>
  <r>
    <n v="1982"/>
    <x v="42"/>
    <s v="Milwaukee Bucks"/>
    <n v="82"/>
    <n v="19805"/>
    <n v="3544"/>
    <n v="7015"/>
    <n v="0.505"/>
    <n v="49"/>
    <n v="164"/>
    <n v="0.29899999999999999"/>
    <n v="3495"/>
    <n v="6851"/>
    <n v="0.51"/>
    <n v="8890"/>
    <n v="-6687"/>
    <n v="2.337847469707769E-2"/>
    <s v="81-82"/>
    <x v="1196"/>
  </r>
  <r>
    <n v="1982"/>
    <x v="42"/>
    <s v="Seattle SuperSonics"/>
    <n v="82"/>
    <n v="19830"/>
    <n v="3505"/>
    <n v="7178"/>
    <n v="0.48799999999999999"/>
    <n v="38"/>
    <n v="153"/>
    <n v="0.248"/>
    <n v="3467"/>
    <n v="7025"/>
    <n v="0.49399999999999999"/>
    <n v="8795"/>
    <n v="-6872"/>
    <n v="2.1315129562552243E-2"/>
    <s v="81-82"/>
    <x v="1197"/>
  </r>
  <r>
    <n v="1982"/>
    <x v="42"/>
    <s v="Kansas City Kings"/>
    <n v="82"/>
    <n v="19880"/>
    <n v="3604"/>
    <n v="7284"/>
    <n v="0.495"/>
    <n v="26"/>
    <n v="130"/>
    <n v="0.2"/>
    <n v="3578"/>
    <n v="7154"/>
    <n v="0.5"/>
    <n v="8785"/>
    <n v="-7024"/>
    <n v="1.7847336628226251E-2"/>
    <s v="81-82"/>
    <x v="1198"/>
  </r>
  <r>
    <n v="1982"/>
    <x v="42"/>
    <s v="New Jersey Nets"/>
    <n v="82"/>
    <n v="19780"/>
    <n v="3501"/>
    <n v="7227"/>
    <n v="0.48399999999999999"/>
    <n v="30"/>
    <n v="146"/>
    <n v="0.20499999999999999"/>
    <n v="3471"/>
    <n v="7081"/>
    <n v="0.49"/>
    <n v="8746"/>
    <n v="-6935"/>
    <n v="2.0202020202020204E-2"/>
    <s v="81-82"/>
    <x v="1199"/>
  </r>
  <r>
    <n v="1982"/>
    <x v="42"/>
    <s v="Chicago Bulls"/>
    <n v="82"/>
    <n v="19880"/>
    <n v="3369"/>
    <n v="6728"/>
    <n v="0.501"/>
    <n v="54"/>
    <n v="213"/>
    <n v="0.254"/>
    <n v="3315"/>
    <n v="6515"/>
    <n v="0.50900000000000001"/>
    <n v="8743"/>
    <n v="-6302"/>
    <n v="3.1658739595719382E-2"/>
    <s v="81-82"/>
    <x v="1200"/>
  </r>
  <r>
    <n v="1982"/>
    <x v="42"/>
    <s v="New York Knicks"/>
    <n v="82"/>
    <n v="19830"/>
    <n v="3523"/>
    <n v="7178"/>
    <n v="0.49099999999999999"/>
    <n v="58"/>
    <n v="214"/>
    <n v="0.27100000000000002"/>
    <n v="3465"/>
    <n v="6964"/>
    <n v="0.498"/>
    <n v="8707"/>
    <n v="-6750"/>
    <n v="2.9813318473112287E-2"/>
    <s v="81-82"/>
    <x v="1201"/>
  </r>
  <r>
    <n v="1982"/>
    <x v="42"/>
    <s v="Phoenix Suns"/>
    <n v="82"/>
    <n v="19830"/>
    <n v="3508"/>
    <n v="7140"/>
    <n v="0.49099999999999999"/>
    <n v="54"/>
    <n v="174"/>
    <n v="0.31"/>
    <n v="3454"/>
    <n v="6966"/>
    <n v="0.496"/>
    <n v="8705"/>
    <n v="-6792"/>
    <n v="2.4369747899159664E-2"/>
    <s v="81-82"/>
    <x v="1202"/>
  </r>
  <r>
    <n v="1982"/>
    <x v="42"/>
    <s v="Houston Rockets"/>
    <n v="82"/>
    <n v="19780"/>
    <n v="3504"/>
    <n v="7366"/>
    <n v="0.47599999999999998"/>
    <n v="50"/>
    <n v="176"/>
    <n v="0.28399999999999997"/>
    <n v="3454"/>
    <n v="7190"/>
    <n v="0.48"/>
    <n v="8680"/>
    <n v="-7014"/>
    <n v="2.3893565028509367E-2"/>
    <s v="81-82"/>
    <x v="1203"/>
  </r>
  <r>
    <n v="1982"/>
    <x v="42"/>
    <s v="Dallas Mavericks"/>
    <n v="82"/>
    <n v="19730"/>
    <n v="3390"/>
    <n v="7224"/>
    <n v="0.46899999999999997"/>
    <n v="55"/>
    <n v="190"/>
    <n v="0.28899999999999998"/>
    <n v="3335"/>
    <n v="7034"/>
    <n v="0.47399999999999998"/>
    <n v="8575"/>
    <n v="-6844"/>
    <n v="2.6301218161683279E-2"/>
    <s v="81-82"/>
    <x v="1204"/>
  </r>
  <r>
    <n v="1982"/>
    <x v="42"/>
    <s v="Washington Bullets"/>
    <n v="82"/>
    <n v="19830"/>
    <n v="3400"/>
    <n v="7168"/>
    <n v="0.47399999999999998"/>
    <n v="59"/>
    <n v="236"/>
    <n v="0.25"/>
    <n v="3341"/>
    <n v="6932"/>
    <n v="0.48199999999999998"/>
    <n v="8485"/>
    <n v="-6696"/>
    <n v="3.2924107142857144E-2"/>
    <s v="81-82"/>
    <x v="1205"/>
  </r>
  <r>
    <n v="1982"/>
    <x v="42"/>
    <s v="Cleveland Cavaliers"/>
    <n v="82"/>
    <n v="19805"/>
    <n v="3405"/>
    <n v="7334"/>
    <n v="0.46400000000000002"/>
    <n v="25"/>
    <n v="137"/>
    <n v="0.182"/>
    <n v="3380"/>
    <n v="7197"/>
    <n v="0.47"/>
    <n v="8463"/>
    <n v="-7060"/>
    <n v="1.8680119989091901E-2"/>
    <s v="81-82"/>
    <x v="1206"/>
  </r>
  <r>
    <n v="1982"/>
    <x v="42"/>
    <s v="Indiana Pacers"/>
    <n v="82"/>
    <n v="19830"/>
    <n v="3332"/>
    <n v="7164"/>
    <n v="0.46500000000000002"/>
    <n v="103"/>
    <n v="316"/>
    <n v="0.32600000000000001"/>
    <n v="3229"/>
    <n v="6848"/>
    <n v="0.47199999999999998"/>
    <n v="8379"/>
    <n v="-6532"/>
    <n v="4.4109436069235064E-2"/>
    <s v="81-82"/>
    <x v="1207"/>
  </r>
  <r>
    <n v="1982"/>
    <x v="42"/>
    <s v="Atlanta Hawks"/>
    <n v="82"/>
    <n v="19880"/>
    <n v="3210"/>
    <n v="6776"/>
    <n v="0.47399999999999998"/>
    <n v="28"/>
    <n v="128"/>
    <n v="0.219"/>
    <n v="3182"/>
    <n v="6648"/>
    <n v="0.47899999999999998"/>
    <n v="8281"/>
    <n v="-6520"/>
    <n v="1.8890200708382526E-2"/>
    <s v="81-82"/>
    <x v="1208"/>
  </r>
  <r>
    <n v="1981"/>
    <x v="43"/>
    <s v="Denver Nuggets"/>
    <n v="82"/>
    <n v="19955"/>
    <n v="3784"/>
    <n v="7960"/>
    <n v="0.47499999999999998"/>
    <n v="30"/>
    <n v="145"/>
    <n v="0.20699999999999999"/>
    <n v="3754"/>
    <n v="7815"/>
    <n v="0.48"/>
    <n v="9986"/>
    <n v="-7670"/>
    <n v="1.8216080402010049E-2"/>
    <s v="80-81"/>
    <x v="1209"/>
  </r>
  <r>
    <n v="1981"/>
    <x v="43"/>
    <s v="Milwaukee Bucks"/>
    <n v="82"/>
    <n v="19755"/>
    <n v="3722"/>
    <n v="7472"/>
    <n v="0.498"/>
    <n v="30"/>
    <n v="131"/>
    <n v="0.22900000000000001"/>
    <n v="3692"/>
    <n v="7341"/>
    <n v="0.503"/>
    <n v="9276"/>
    <n v="-7210"/>
    <n v="1.7532119914346896E-2"/>
    <s v="80-81"/>
    <x v="1210"/>
  </r>
  <r>
    <n v="1981"/>
    <x v="43"/>
    <s v="San Antonio Spurs"/>
    <n v="82"/>
    <n v="19805"/>
    <n v="3571"/>
    <n v="7276"/>
    <n v="0.49099999999999999"/>
    <n v="15"/>
    <n v="85"/>
    <n v="0.17599999999999999"/>
    <n v="3556"/>
    <n v="7191"/>
    <n v="0.495"/>
    <n v="9209"/>
    <n v="-7106"/>
    <n v="1.1682242990654205E-2"/>
    <s v="80-81"/>
    <x v="1211"/>
  </r>
  <r>
    <n v="1981"/>
    <x v="43"/>
    <s v="Philadelphia 76ers"/>
    <n v="82"/>
    <n v="19855"/>
    <n v="3636"/>
    <n v="7073"/>
    <n v="0.51400000000000001"/>
    <n v="19"/>
    <n v="84"/>
    <n v="0.22600000000000001"/>
    <n v="3617"/>
    <n v="6989"/>
    <n v="0.51800000000000002"/>
    <n v="9156"/>
    <n v="-6905"/>
    <n v="1.1876148734624628E-2"/>
    <s v="80-81"/>
    <x v="1212"/>
  </r>
  <r>
    <n v="1981"/>
    <x v="43"/>
    <s v="Los Angeles Lakers"/>
    <n v="82"/>
    <n v="19805"/>
    <n v="3780"/>
    <n v="7382"/>
    <n v="0.51200000000000001"/>
    <n v="17"/>
    <n v="94"/>
    <n v="0.18099999999999999"/>
    <n v="3763"/>
    <n v="7288"/>
    <n v="0.51600000000000001"/>
    <n v="9117"/>
    <n v="-7194"/>
    <n v="1.2733676510430777E-2"/>
    <s v="80-81"/>
    <x v="1213"/>
  </r>
  <r>
    <n v="1981"/>
    <x v="43"/>
    <s v="Portland Trail Blazers"/>
    <n v="82"/>
    <n v="19855"/>
    <n v="3741"/>
    <n v="7535"/>
    <n v="0.496"/>
    <n v="25"/>
    <n v="148"/>
    <n v="0.16900000000000001"/>
    <n v="3716"/>
    <n v="7387"/>
    <n v="0.503"/>
    <n v="9080"/>
    <n v="-7239"/>
    <n v="1.9641672196416722E-2"/>
    <s v="80-81"/>
    <x v="1214"/>
  </r>
  <r>
    <n v="1981"/>
    <x v="43"/>
    <s v="Phoenix Suns"/>
    <n v="82"/>
    <n v="19755"/>
    <n v="3587"/>
    <n v="7326"/>
    <n v="0.49"/>
    <n v="35"/>
    <n v="161"/>
    <n v="0.217"/>
    <n v="3552"/>
    <n v="7165"/>
    <n v="0.496"/>
    <n v="9019"/>
    <n v="-7004"/>
    <n v="2.1976521976521977E-2"/>
    <s v="80-81"/>
    <x v="1215"/>
  </r>
  <r>
    <n v="1981"/>
    <x v="43"/>
    <s v="Boston Celtics"/>
    <n v="82"/>
    <n v="19780"/>
    <n v="3581"/>
    <n v="7099"/>
    <n v="0.504"/>
    <n v="65"/>
    <n v="241"/>
    <n v="0.27"/>
    <n v="3516"/>
    <n v="6858"/>
    <n v="0.51300000000000001"/>
    <n v="9008"/>
    <n v="-6617"/>
    <n v="3.3948443442738417E-2"/>
    <s v="80-81"/>
    <x v="1216"/>
  </r>
  <r>
    <n v="1981"/>
    <x v="43"/>
    <s v="Golden State Warriors"/>
    <n v="82"/>
    <n v="19730"/>
    <n v="3560"/>
    <n v="7284"/>
    <n v="0.48899999999999999"/>
    <n v="60"/>
    <n v="210"/>
    <n v="0.28599999999999998"/>
    <n v="3500"/>
    <n v="7074"/>
    <n v="0.495"/>
    <n v="9006"/>
    <n v="-6864"/>
    <n v="2.8830313014827018E-2"/>
    <s v="80-81"/>
    <x v="1217"/>
  </r>
  <r>
    <n v="1981"/>
    <x v="43"/>
    <s v="Chicago Bulls"/>
    <n v="82"/>
    <n v="19780"/>
    <n v="3457"/>
    <n v="6903"/>
    <n v="0.501"/>
    <n v="38"/>
    <n v="179"/>
    <n v="0.21199999999999999"/>
    <n v="3419"/>
    <n v="6724"/>
    <n v="0.50800000000000001"/>
    <n v="8937"/>
    <n v="-6545"/>
    <n v="2.5930754744314066E-2"/>
    <s v="80-81"/>
    <x v="1218"/>
  </r>
  <r>
    <n v="1981"/>
    <x v="43"/>
    <s v="Houston Rockets"/>
    <n v="82"/>
    <n v="19805"/>
    <n v="3573"/>
    <n v="7335"/>
    <n v="0.48699999999999999"/>
    <n v="21"/>
    <n v="118"/>
    <n v="0.17799999999999999"/>
    <n v="3552"/>
    <n v="7217"/>
    <n v="0.49199999999999999"/>
    <n v="8878"/>
    <n v="-7099"/>
    <n v="1.608725289706885E-2"/>
    <s v="80-81"/>
    <x v="1219"/>
  </r>
  <r>
    <n v="1981"/>
    <x v="43"/>
    <s v="New York Knicks"/>
    <n v="82"/>
    <n v="19830"/>
    <n v="3505"/>
    <n v="7255"/>
    <n v="0.48299999999999998"/>
    <n v="56"/>
    <n v="236"/>
    <n v="0.23699999999999999"/>
    <n v="3449"/>
    <n v="7019"/>
    <n v="0.49099999999999999"/>
    <n v="8849"/>
    <n v="-6783"/>
    <n v="3.2529290144727774E-2"/>
    <s v="80-81"/>
    <x v="1220"/>
  </r>
  <r>
    <n v="1981"/>
    <x v="43"/>
    <s v="Indiana Pacers"/>
    <n v="82"/>
    <n v="19730"/>
    <n v="3491"/>
    <n v="7245"/>
    <n v="0.48199999999999998"/>
    <n v="30"/>
    <n v="169"/>
    <n v="0.17799999999999999"/>
    <n v="3461"/>
    <n v="7076"/>
    <n v="0.48899999999999999"/>
    <n v="8827"/>
    <n v="-6907"/>
    <n v="2.3326432022084197E-2"/>
    <s v="80-81"/>
    <x v="1221"/>
  </r>
  <r>
    <n v="1981"/>
    <x v="43"/>
    <s v="Kansas City Kings"/>
    <n v="82"/>
    <n v="19830"/>
    <n v="3572"/>
    <n v="7151"/>
    <n v="0.5"/>
    <n v="49"/>
    <n v="168"/>
    <n v="0.29199999999999998"/>
    <n v="3523"/>
    <n v="6983"/>
    <n v="0.505"/>
    <n v="8769"/>
    <n v="-6815"/>
    <n v="2.3493217731785764E-2"/>
    <s v="80-81"/>
    <x v="1222"/>
  </r>
  <r>
    <n v="1981"/>
    <x v="43"/>
    <s v="New Jersey Nets"/>
    <n v="82"/>
    <n v="19805"/>
    <n v="3477"/>
    <n v="7314"/>
    <n v="0.47499999999999998"/>
    <n v="34"/>
    <n v="138"/>
    <n v="0.246"/>
    <n v="3443"/>
    <n v="7176"/>
    <n v="0.48"/>
    <n v="8768"/>
    <n v="-7038"/>
    <n v="1.8867924528301886E-2"/>
    <s v="80-81"/>
    <x v="1223"/>
  </r>
  <r>
    <n v="1981"/>
    <x v="43"/>
    <s v="San Diego Clippers"/>
    <n v="82"/>
    <n v="19730"/>
    <n v="3477"/>
    <n v="7283"/>
    <n v="0.47699999999999998"/>
    <n v="132"/>
    <n v="407"/>
    <n v="0.32400000000000001"/>
    <n v="3345"/>
    <n v="6876"/>
    <n v="0.48599999999999999"/>
    <n v="8737"/>
    <n v="-6469"/>
    <n v="5.5883564465192916E-2"/>
    <s v="80-81"/>
    <x v="1224"/>
  </r>
  <r>
    <n v="1981"/>
    <x v="43"/>
    <s v="Cleveland Cavaliers"/>
    <n v="82"/>
    <n v="19780"/>
    <n v="3556"/>
    <n v="7609"/>
    <n v="0.46700000000000003"/>
    <n v="72"/>
    <n v="249"/>
    <n v="0.28899999999999998"/>
    <n v="3484"/>
    <n v="7360"/>
    <n v="0.47299999999999998"/>
    <n v="8670"/>
    <n v="-7111"/>
    <n v="3.2724405309501908E-2"/>
    <s v="80-81"/>
    <x v="1225"/>
  </r>
  <r>
    <n v="1981"/>
    <x v="43"/>
    <s v="Washington Bullets"/>
    <n v="82"/>
    <n v="19780"/>
    <n v="3549"/>
    <n v="7517"/>
    <n v="0.47199999999999998"/>
    <n v="65"/>
    <n v="241"/>
    <n v="0.27"/>
    <n v="3484"/>
    <n v="7276"/>
    <n v="0.47899999999999998"/>
    <n v="8662"/>
    <n v="-7035"/>
    <n v="3.2060662498337104E-2"/>
    <s v="80-81"/>
    <x v="1226"/>
  </r>
  <r>
    <n v="1981"/>
    <x v="43"/>
    <s v="Atlanta Hawks"/>
    <n v="82"/>
    <n v="19930"/>
    <n v="3291"/>
    <n v="6866"/>
    <n v="0.47899999999999998"/>
    <n v="10"/>
    <n v="82"/>
    <n v="0.122"/>
    <n v="3281"/>
    <n v="6784"/>
    <n v="0.48399999999999999"/>
    <n v="8604"/>
    <n v="-6702"/>
    <n v="1.1942907078357122E-2"/>
    <s v="80-81"/>
    <x v="1227"/>
  </r>
  <r>
    <n v="1981"/>
    <x v="43"/>
    <s v="Seattle SuperSonics"/>
    <n v="82"/>
    <n v="19780"/>
    <n v="3343"/>
    <n v="7145"/>
    <n v="0.46800000000000003"/>
    <n v="32"/>
    <n v="117"/>
    <n v="0.27400000000000002"/>
    <n v="3311"/>
    <n v="7028"/>
    <n v="0.47099999999999997"/>
    <n v="8531"/>
    <n v="-6911"/>
    <n v="1.6375087473757873E-2"/>
    <s v="80-81"/>
    <x v="1228"/>
  </r>
  <r>
    <n v="1981"/>
    <x v="43"/>
    <s v="Dallas Mavericks"/>
    <n v="82"/>
    <n v="19780"/>
    <n v="3204"/>
    <n v="6928"/>
    <n v="0.46200000000000002"/>
    <n v="46"/>
    <n v="165"/>
    <n v="0.27900000000000003"/>
    <n v="3158"/>
    <n v="6763"/>
    <n v="0.46700000000000003"/>
    <n v="8322"/>
    <n v="-6598"/>
    <n v="2.3816397228637414E-2"/>
    <s v="80-81"/>
    <x v="1229"/>
  </r>
  <r>
    <n v="1981"/>
    <x v="43"/>
    <s v="Utah Jazz"/>
    <n v="82"/>
    <n v="19730"/>
    <n v="3332"/>
    <n v="6825"/>
    <n v="0.48799999999999999"/>
    <n v="42"/>
    <n v="163"/>
    <n v="0.25800000000000001"/>
    <n v="3290"/>
    <n v="6662"/>
    <n v="0.49399999999999999"/>
    <n v="8301"/>
    <n v="-6499"/>
    <n v="2.3882783882783882E-2"/>
    <s v="80-81"/>
    <x v="1230"/>
  </r>
  <r>
    <n v="1981"/>
    <x v="43"/>
    <s v="Detroit Pistons"/>
    <n v="82"/>
    <n v="19755"/>
    <n v="3236"/>
    <n v="6986"/>
    <n v="0.46300000000000002"/>
    <n v="13"/>
    <n v="84"/>
    <n v="0.155"/>
    <n v="3223"/>
    <n v="6902"/>
    <n v="0.46700000000000003"/>
    <n v="8174"/>
    <n v="-6818"/>
    <n v="1.2024048096192385E-2"/>
    <s v="80-81"/>
    <x v="1231"/>
  </r>
  <r>
    <n v="1980"/>
    <x v="44"/>
    <s v="San Antonio Spurs"/>
    <n v="82"/>
    <n v="19755"/>
    <n v="3856"/>
    <n v="7738"/>
    <n v="0.498"/>
    <n v="52"/>
    <n v="206"/>
    <n v="0.252"/>
    <n v="3804"/>
    <n v="7532"/>
    <n v="0.505"/>
    <n v="9788"/>
    <n v="-7326"/>
    <n v="2.6621866115275266E-2"/>
    <s v="79-80"/>
    <x v="1232"/>
  </r>
  <r>
    <n v="1980"/>
    <x v="44"/>
    <s v="Los Angeles Lakers"/>
    <n v="82"/>
    <n v="19880"/>
    <n v="3898"/>
    <n v="7368"/>
    <n v="0.52900000000000003"/>
    <n v="20"/>
    <n v="100"/>
    <n v="0.2"/>
    <n v="3878"/>
    <n v="7268"/>
    <n v="0.53400000000000003"/>
    <n v="9438"/>
    <n v="-7168"/>
    <n v="1.3572204125950055E-2"/>
    <s v="79-80"/>
    <x v="1233"/>
  </r>
  <r>
    <n v="1980"/>
    <x v="44"/>
    <s v="Cleveland Cavaliers"/>
    <n v="82"/>
    <n v="19930"/>
    <n v="3811"/>
    <n v="8041"/>
    <n v="0.47399999999999998"/>
    <n v="36"/>
    <n v="187"/>
    <n v="0.193"/>
    <n v="3775"/>
    <n v="7854"/>
    <n v="0.48099999999999998"/>
    <n v="9360"/>
    <n v="-7667"/>
    <n v="2.3255813953488372E-2"/>
    <s v="79-80"/>
    <x v="1234"/>
  </r>
  <r>
    <n v="1980"/>
    <x v="44"/>
    <s v="New York Knicks"/>
    <n v="82"/>
    <n v="19780"/>
    <n v="3802"/>
    <n v="7672"/>
    <n v="0.496"/>
    <n v="42"/>
    <n v="191"/>
    <n v="0.22"/>
    <n v="3760"/>
    <n v="7481"/>
    <n v="0.503"/>
    <n v="9344"/>
    <n v="-7290"/>
    <n v="2.4895724713242962E-2"/>
    <s v="79-80"/>
    <x v="1235"/>
  </r>
  <r>
    <n v="1980"/>
    <x v="44"/>
    <s v="Boston Celtics"/>
    <n v="82"/>
    <n v="19880"/>
    <n v="3617"/>
    <n v="7387"/>
    <n v="0.49"/>
    <n v="162"/>
    <n v="422"/>
    <n v="0.38400000000000001"/>
    <n v="3455"/>
    <n v="6965"/>
    <n v="0.496"/>
    <n v="9303"/>
    <n v="-6543"/>
    <n v="5.7127385948287535E-2"/>
    <s v="79-80"/>
    <x v="1236"/>
  </r>
  <r>
    <n v="1980"/>
    <x v="44"/>
    <s v="Indiana Pacers"/>
    <n v="82"/>
    <n v="19855"/>
    <n v="3639"/>
    <n v="7689"/>
    <n v="0.47299999999999998"/>
    <n v="88"/>
    <n v="314"/>
    <n v="0.28000000000000003"/>
    <n v="3551"/>
    <n v="7375"/>
    <n v="0.48099999999999998"/>
    <n v="9119"/>
    <n v="-7061"/>
    <n v="4.0837560150864871E-2"/>
    <s v="79-80"/>
    <x v="1237"/>
  </r>
  <r>
    <n v="1980"/>
    <x v="44"/>
    <s v="Phoenix Suns"/>
    <n v="82"/>
    <n v="19755"/>
    <n v="3570"/>
    <n v="7235"/>
    <n v="0.49299999999999999"/>
    <n v="68"/>
    <n v="280"/>
    <n v="0.24299999999999999"/>
    <n v="3502"/>
    <n v="6955"/>
    <n v="0.504"/>
    <n v="9114"/>
    <n v="-6675"/>
    <n v="3.8700760193503804E-2"/>
    <s v="79-80"/>
    <x v="1238"/>
  </r>
  <r>
    <n v="1980"/>
    <x v="44"/>
    <s v="Houston Rockets"/>
    <n v="82"/>
    <n v="19930"/>
    <n v="3599"/>
    <n v="7496"/>
    <n v="0.48"/>
    <n v="104"/>
    <n v="379"/>
    <n v="0.27400000000000002"/>
    <n v="3495"/>
    <n v="7117"/>
    <n v="0.49099999999999999"/>
    <n v="9084"/>
    <n v="-6738"/>
    <n v="5.0560298826040552E-2"/>
    <s v="79-80"/>
    <x v="1239"/>
  </r>
  <r>
    <n v="1980"/>
    <x v="44"/>
    <s v="Milwaukee Bucks"/>
    <n v="82"/>
    <n v="19805"/>
    <n v="3685"/>
    <n v="7553"/>
    <n v="0.48799999999999999"/>
    <n v="50"/>
    <n v="155"/>
    <n v="0.32300000000000001"/>
    <n v="3635"/>
    <n v="7398"/>
    <n v="0.49099999999999999"/>
    <n v="9025"/>
    <n v="-7243"/>
    <n v="2.0521647027671123E-2"/>
    <s v="79-80"/>
    <x v="1240"/>
  </r>
  <r>
    <n v="1980"/>
    <x v="44"/>
    <s v="Philadelphia 76ers"/>
    <n v="82"/>
    <n v="19855"/>
    <n v="3523"/>
    <n v="7156"/>
    <n v="0.49199999999999999"/>
    <n v="27"/>
    <n v="125"/>
    <n v="0.216"/>
    <n v="3496"/>
    <n v="7031"/>
    <n v="0.497"/>
    <n v="8949"/>
    <n v="-6906"/>
    <n v="1.7467859139183903E-2"/>
    <s v="79-80"/>
    <x v="1241"/>
  </r>
  <r>
    <n v="1980"/>
    <x v="44"/>
    <s v="Detroit Pistons"/>
    <n v="82"/>
    <n v="19780"/>
    <n v="3643"/>
    <n v="7596"/>
    <n v="0.48"/>
    <n v="57"/>
    <n v="219"/>
    <n v="0.26"/>
    <n v="3586"/>
    <n v="7377"/>
    <n v="0.48599999999999999"/>
    <n v="8933"/>
    <n v="-7158"/>
    <n v="2.8830963665086889E-2"/>
    <s v="79-80"/>
    <x v="1242"/>
  </r>
  <r>
    <n v="1980"/>
    <x v="44"/>
    <s v="Seattle SuperSonics"/>
    <n v="82"/>
    <n v="19830"/>
    <n v="3554"/>
    <n v="7565"/>
    <n v="0.47"/>
    <n v="59"/>
    <n v="189"/>
    <n v="0.312"/>
    <n v="3495"/>
    <n v="7376"/>
    <n v="0.47399999999999998"/>
    <n v="8897"/>
    <n v="-7187"/>
    <n v="2.4983476536682089E-2"/>
    <s v="79-80"/>
    <x v="1243"/>
  </r>
  <r>
    <n v="1980"/>
    <x v="44"/>
    <s v="New Jersey Nets"/>
    <n v="82"/>
    <n v="19805"/>
    <n v="3456"/>
    <n v="7504"/>
    <n v="0.46100000000000002"/>
    <n v="85"/>
    <n v="298"/>
    <n v="0.28499999999999998"/>
    <n v="3371"/>
    <n v="7206"/>
    <n v="0.46800000000000003"/>
    <n v="8879"/>
    <n v="-6908"/>
    <n v="3.9712153518123669E-2"/>
    <s v="79-80"/>
    <x v="1244"/>
  </r>
  <r>
    <n v="1980"/>
    <x v="44"/>
    <s v="Denver Nuggets"/>
    <n v="82"/>
    <n v="19830"/>
    <n v="3462"/>
    <n v="7470"/>
    <n v="0.46300000000000002"/>
    <n v="83"/>
    <n v="255"/>
    <n v="0.32500000000000001"/>
    <n v="3379"/>
    <n v="7215"/>
    <n v="0.46800000000000003"/>
    <n v="8878"/>
    <n v="-6960"/>
    <n v="3.4136546184738957E-2"/>
    <s v="79-80"/>
    <x v="1245"/>
  </r>
  <r>
    <n v="1980"/>
    <x v="44"/>
    <s v="Kansas City Kings"/>
    <n v="82"/>
    <n v="19805"/>
    <n v="3582"/>
    <n v="7489"/>
    <n v="0.47799999999999998"/>
    <n v="25"/>
    <n v="114"/>
    <n v="0.219"/>
    <n v="3557"/>
    <n v="7375"/>
    <n v="0.48199999999999998"/>
    <n v="8860"/>
    <n v="-7261"/>
    <n v="1.5222326078248097E-2"/>
    <s v="79-80"/>
    <x v="1246"/>
  </r>
  <r>
    <n v="1980"/>
    <x v="44"/>
    <s v="San Diego Clippers"/>
    <n v="82"/>
    <n v="19755"/>
    <n v="3524"/>
    <n v="7494"/>
    <n v="0.47"/>
    <n v="177"/>
    <n v="543"/>
    <n v="0.32600000000000001"/>
    <n v="3347"/>
    <n v="6951"/>
    <n v="0.48199999999999998"/>
    <n v="8820"/>
    <n v="-6408"/>
    <n v="7.2457966373098481E-2"/>
    <s v="79-80"/>
    <x v="1247"/>
  </r>
  <r>
    <n v="1980"/>
    <x v="44"/>
    <s v="Chicago Bulls"/>
    <n v="82"/>
    <n v="19905"/>
    <n v="3362"/>
    <n v="6943"/>
    <n v="0.48399999999999999"/>
    <n v="70"/>
    <n v="275"/>
    <n v="0.255"/>
    <n v="3292"/>
    <n v="6668"/>
    <n v="0.49399999999999999"/>
    <n v="8813"/>
    <n v="-6393"/>
    <n v="3.9608238513610831E-2"/>
    <s v="79-80"/>
    <x v="1248"/>
  </r>
  <r>
    <n v="1980"/>
    <x v="44"/>
    <s v="Washington Bullets"/>
    <n v="82"/>
    <n v="19880"/>
    <n v="3574"/>
    <n v="7796"/>
    <n v="0.45800000000000002"/>
    <n v="73"/>
    <n v="238"/>
    <n v="0.307"/>
    <n v="3501"/>
    <n v="7558"/>
    <n v="0.46300000000000002"/>
    <n v="8773"/>
    <n v="-7320"/>
    <n v="3.0528476141611083E-2"/>
    <s v="79-80"/>
    <x v="1249"/>
  </r>
  <r>
    <n v="1980"/>
    <x v="44"/>
    <s v="Atlanta Hawks"/>
    <n v="82"/>
    <n v="19780"/>
    <n v="3261"/>
    <n v="7027"/>
    <n v="0.46400000000000002"/>
    <n v="13"/>
    <n v="75"/>
    <n v="0.17299999999999999"/>
    <n v="3248"/>
    <n v="6952"/>
    <n v="0.46700000000000003"/>
    <n v="8573"/>
    <n v="-6877"/>
    <n v="1.0673117973530667E-2"/>
    <s v="79-80"/>
    <x v="1250"/>
  </r>
  <r>
    <n v="1980"/>
    <x v="44"/>
    <s v="Golden State Warriors"/>
    <n v="82"/>
    <n v="19880"/>
    <n v="3527"/>
    <n v="7318"/>
    <n v="0.48199999999999998"/>
    <n v="27"/>
    <n v="121"/>
    <n v="0.223"/>
    <n v="3500"/>
    <n v="7197"/>
    <n v="0.48599999999999999"/>
    <n v="8493"/>
    <n v="-7076"/>
    <n v="1.6534572287510249E-2"/>
    <s v="79-80"/>
    <x v="1251"/>
  </r>
  <r>
    <n v="1980"/>
    <x v="44"/>
    <s v="Portland Trail Blazers"/>
    <n v="82"/>
    <n v="19780"/>
    <n v="3408"/>
    <n v="7167"/>
    <n v="0.47599999999999998"/>
    <n v="26"/>
    <n v="132"/>
    <n v="0.19700000000000001"/>
    <n v="3382"/>
    <n v="7035"/>
    <n v="0.48099999999999998"/>
    <n v="8402"/>
    <n v="-6903"/>
    <n v="1.8417748011720386E-2"/>
    <s v="79-80"/>
    <x v="1252"/>
  </r>
  <r>
    <n v="1980"/>
    <x v="44"/>
    <s v="Utah Jazz"/>
    <n v="82"/>
    <n v="19805"/>
    <n v="3382"/>
    <n v="6817"/>
    <n v="0.496"/>
    <n v="59"/>
    <n v="185"/>
    <n v="0.31900000000000001"/>
    <n v="3323"/>
    <n v="6632"/>
    <n v="0.501"/>
    <n v="8394"/>
    <n v="-6447"/>
    <n v="2.7138037259791699E-2"/>
    <s v="79-80"/>
    <x v="12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FCA00-51F5-46A2-B424-B2F92912ED98}" name="PivotTable4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49" firstHeaderRow="1" firstDataRow="1" firstDataCol="1"/>
  <pivotFields count="14">
    <pivotField axis="axisRow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19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Sum of 3PA" fld="8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03378-041B-4BAF-ADF4-D5171B388E1D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49" firstHeaderRow="0" firstDataRow="1" firstDataCol="1"/>
  <pivotFields count="15">
    <pivotField showAll="0"/>
    <pivotField axis="axisRow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19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3PA" fld="9" baseField="0" baseItem="0"/>
    <dataField name="Sum of 2PA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B28B83-5828-4B28-9504-8446354B41C3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49" firstHeaderRow="1" firstDataRow="1" firstDataCol="1"/>
  <pivotFields count="17">
    <pivotField showAll="0"/>
    <pivotField axis="axisRow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19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9" showAll="0"/>
    <pivotField showAll="0"/>
    <pivotField showAll="0"/>
    <pivotField numFmtId="9" showAll="0"/>
    <pivotField showAll="0"/>
    <pivotField showAll="0"/>
    <pivotField numFmtId="9" showAll="0"/>
    <pivotField showAll="0"/>
    <pivotField showAll="0"/>
    <pivotField dataField="1" numFmtId="9" showAll="0"/>
  </pivotFields>
  <rowFields count="1">
    <field x="1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Average of 3pt_attempt_pct" fld="16" subtotal="average" baseField="1" baseItem="2" numFmtId="9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E137F3-CBE4-4896-9B9A-885D4A8A16C8}" name="PivotTable10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49" firstHeaderRow="1" firstDataRow="1" firstDataCol="1"/>
  <pivotFields count="19">
    <pivotField showAll="0"/>
    <pivotField axis="axisRow" multipleItemSelectionAllowed="1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19"/>
        <item x="20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numFmtId="9" showAll="0"/>
    <pivotField showAll="0"/>
    <pivotField showAll="0"/>
    <pivotField numFmtId="9" showAll="0"/>
    <pivotField showAll="0"/>
    <pivotField showAll="0"/>
    <pivotField numFmtId="9" showAll="0"/>
    <pivotField showAll="0"/>
    <pivotField showAll="0"/>
  </pivotFields>
  <rowFields count="1">
    <field x="1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Average of 3P%" fld="10" subtotal="average" baseField="1" baseItem="8" numFmtId="9"/>
  </dataFields>
  <chartFormats count="1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D26E4D-B5B8-4D10-9791-912883DCCE22}" name="PivotTable1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49" firstHeaderRow="1" firstDataRow="1" firstDataCol="1"/>
  <pivotFields count="4">
    <pivotField axis="axisRow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Sum of Avg_Rating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FDE8D-93E1-4048-A26E-19B8F64E231F}" name="PivotTable2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4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numFmtId="9" showAll="0"/>
    <pivotField showAll="0"/>
    <pivotField showAll="0"/>
    <pivotField numFmtId="9" showAll="0"/>
    <pivotField showAll="0"/>
    <pivotField dataField="1" showAll="0"/>
    <pivotField numFmtId="9" showAll="0"/>
    <pivotField showAll="0"/>
    <pivotField axis="axisRow" showAll="0" measureFilter="1" sortType="descending">
      <items count="1255">
        <item x="712"/>
        <item x="702"/>
        <item x="710"/>
        <item x="715"/>
        <item x="708"/>
        <item x="690"/>
        <item x="697"/>
        <item x="699"/>
        <item x="706"/>
        <item x="695"/>
        <item x="705"/>
        <item x="707"/>
        <item x="689"/>
        <item x="713"/>
        <item x="688"/>
        <item x="693"/>
        <item x="709"/>
        <item x="714"/>
        <item x="692"/>
        <item x="701"/>
        <item x="703"/>
        <item x="700"/>
        <item x="687"/>
        <item x="698"/>
        <item x="694"/>
        <item x="691"/>
        <item x="696"/>
        <item x="711"/>
        <item x="704"/>
        <item x="676"/>
        <item x="669"/>
        <item x="677"/>
        <item x="685"/>
        <item x="673"/>
        <item x="658"/>
        <item x="680"/>
        <item x="675"/>
        <item x="664"/>
        <item x="679"/>
        <item x="666"/>
        <item x="672"/>
        <item x="660"/>
        <item x="684"/>
        <item x="686"/>
        <item x="665"/>
        <item x="662"/>
        <item x="670"/>
        <item x="681"/>
        <item x="661"/>
        <item x="683"/>
        <item x="674"/>
        <item x="668"/>
        <item x="659"/>
        <item x="667"/>
        <item x="663"/>
        <item x="682"/>
        <item x="671"/>
        <item x="678"/>
        <item x="646"/>
        <item x="650"/>
        <item x="644"/>
        <item x="653"/>
        <item x="629"/>
        <item x="657"/>
        <item x="654"/>
        <item x="630"/>
        <item x="649"/>
        <item x="638"/>
        <item x="648"/>
        <item x="632"/>
        <item x="636"/>
        <item x="656"/>
        <item x="633"/>
        <item x="635"/>
        <item x="642"/>
        <item x="647"/>
        <item x="639"/>
        <item x="634"/>
        <item x="637"/>
        <item x="641"/>
        <item x="643"/>
        <item x="631"/>
        <item x="640"/>
        <item x="651"/>
        <item x="655"/>
        <item x="645"/>
        <item x="652"/>
        <item x="584"/>
        <item x="577"/>
        <item x="595"/>
        <item x="583"/>
        <item x="570"/>
        <item x="574"/>
        <item x="593"/>
        <item x="582"/>
        <item x="594"/>
        <item x="589"/>
        <item x="578"/>
        <item x="572"/>
        <item x="576"/>
        <item x="591"/>
        <item x="573"/>
        <item x="579"/>
        <item x="592"/>
        <item x="586"/>
        <item x="585"/>
        <item x="581"/>
        <item x="597"/>
        <item x="580"/>
        <item x="590"/>
        <item x="571"/>
        <item x="588"/>
        <item x="575"/>
        <item x="598"/>
        <item x="596"/>
        <item x="587"/>
        <item x="626"/>
        <item x="603"/>
        <item x="620"/>
        <item x="619"/>
        <item x="615"/>
        <item x="601"/>
        <item x="606"/>
        <item x="622"/>
        <item x="611"/>
        <item x="618"/>
        <item x="623"/>
        <item x="617"/>
        <item x="610"/>
        <item x="621"/>
        <item x="602"/>
        <item x="613"/>
        <item x="614"/>
        <item x="627"/>
        <item x="628"/>
        <item x="612"/>
        <item x="607"/>
        <item x="608"/>
        <item x="599"/>
        <item x="625"/>
        <item x="600"/>
        <item x="616"/>
        <item x="609"/>
        <item x="605"/>
        <item x="624"/>
        <item x="604"/>
        <item x="555"/>
        <item x="551"/>
        <item x="557"/>
        <item x="553"/>
        <item x="554"/>
        <item x="548"/>
        <item x="544"/>
        <item x="558"/>
        <item x="550"/>
        <item x="568"/>
        <item x="562"/>
        <item x="556"/>
        <item x="546"/>
        <item x="566"/>
        <item x="545"/>
        <item x="552"/>
        <item x="567"/>
        <item x="563"/>
        <item x="564"/>
        <item x="559"/>
        <item x="561"/>
        <item x="547"/>
        <item x="540"/>
        <item x="569"/>
        <item x="549"/>
        <item x="560"/>
        <item x="541"/>
        <item x="543"/>
        <item x="565"/>
        <item x="542"/>
        <item x="539"/>
        <item x="531"/>
        <item x="527"/>
        <item x="522"/>
        <item x="528"/>
        <item x="518"/>
        <item x="512"/>
        <item x="530"/>
        <item x="511"/>
        <item x="526"/>
        <item x="533"/>
        <item x="532"/>
        <item x="514"/>
        <item x="515"/>
        <item x="537"/>
        <item x="519"/>
        <item x="529"/>
        <item x="524"/>
        <item x="534"/>
        <item x="525"/>
        <item x="536"/>
        <item x="535"/>
        <item x="510"/>
        <item x="538"/>
        <item x="517"/>
        <item x="523"/>
        <item x="521"/>
        <item x="520"/>
        <item x="516"/>
        <item x="513"/>
        <item x="494"/>
        <item x="490"/>
        <item x="498"/>
        <item x="497"/>
        <item x="503"/>
        <item x="491"/>
        <item x="481"/>
        <item x="496"/>
        <item x="480"/>
        <item x="501"/>
        <item x="486"/>
        <item x="508"/>
        <item x="483"/>
        <item x="489"/>
        <item x="509"/>
        <item x="499"/>
        <item x="505"/>
        <item x="504"/>
        <item x="488"/>
        <item x="500"/>
        <item x="485"/>
        <item x="502"/>
        <item x="482"/>
        <item x="506"/>
        <item x="487"/>
        <item x="507"/>
        <item x="495"/>
        <item x="492"/>
        <item x="484"/>
        <item x="493"/>
        <item x="468"/>
        <item x="460"/>
        <item x="479"/>
        <item x="457"/>
        <item x="462"/>
        <item x="458"/>
        <item x="455"/>
        <item x="477"/>
        <item x="451"/>
        <item x="466"/>
        <item x="454"/>
        <item x="476"/>
        <item x="452"/>
        <item x="478"/>
        <item x="467"/>
        <item x="464"/>
        <item x="470"/>
        <item x="469"/>
        <item x="475"/>
        <item x="453"/>
        <item x="473"/>
        <item x="459"/>
        <item x="471"/>
        <item x="450"/>
        <item x="463"/>
        <item x="461"/>
        <item x="472"/>
        <item x="465"/>
        <item x="456"/>
        <item x="474"/>
        <item x="432"/>
        <item x="438"/>
        <item x="447"/>
        <item x="443"/>
        <item x="429"/>
        <item x="430"/>
        <item x="422"/>
        <item x="448"/>
        <item x="421"/>
        <item x="427"/>
        <item x="435"/>
        <item x="446"/>
        <item x="431"/>
        <item x="426"/>
        <item x="444"/>
        <item x="442"/>
        <item x="439"/>
        <item x="449"/>
        <item x="436"/>
        <item x="428"/>
        <item x="433"/>
        <item x="425"/>
        <item x="441"/>
        <item x="420"/>
        <item x="440"/>
        <item x="437"/>
        <item x="434"/>
        <item x="424"/>
        <item x="423"/>
        <item x="445"/>
        <item x="415"/>
        <item x="412"/>
        <item x="418"/>
        <item x="409"/>
        <item x="414"/>
        <item x="400"/>
        <item x="390"/>
        <item x="411"/>
        <item x="396"/>
        <item x="392"/>
        <item x="402"/>
        <item x="408"/>
        <item x="398"/>
        <item x="401"/>
        <item x="397"/>
        <item x="419"/>
        <item x="399"/>
        <item x="417"/>
        <item x="416"/>
        <item x="391"/>
        <item x="394"/>
        <item x="405"/>
        <item x="407"/>
        <item x="393"/>
        <item x="413"/>
        <item x="404"/>
        <item x="395"/>
        <item x="406"/>
        <item x="403"/>
        <item x="410"/>
        <item x="376"/>
        <item x="385"/>
        <item x="389"/>
        <item x="377"/>
        <item x="384"/>
        <item x="378"/>
        <item x="360"/>
        <item x="386"/>
        <item x="371"/>
        <item x="368"/>
        <item x="372"/>
        <item x="373"/>
        <item x="374"/>
        <item x="379"/>
        <item x="366"/>
        <item x="364"/>
        <item x="369"/>
        <item x="383"/>
        <item x="388"/>
        <item x="370"/>
        <item x="362"/>
        <item x="380"/>
        <item x="382"/>
        <item x="367"/>
        <item x="375"/>
        <item x="365"/>
        <item x="361"/>
        <item x="387"/>
        <item x="363"/>
        <item x="381"/>
        <item x="343"/>
        <item x="349"/>
        <item x="346"/>
        <item x="355"/>
        <item x="358"/>
        <item x="347"/>
        <item x="337"/>
        <item x="330"/>
        <item x="351"/>
        <item x="336"/>
        <item x="331"/>
        <item x="354"/>
        <item x="338"/>
        <item x="335"/>
        <item x="356"/>
        <item x="334"/>
        <item x="341"/>
        <item x="348"/>
        <item x="353"/>
        <item x="340"/>
        <item x="332"/>
        <item x="352"/>
        <item x="359"/>
        <item x="350"/>
        <item x="344"/>
        <item x="339"/>
        <item x="333"/>
        <item x="345"/>
        <item x="342"/>
        <item x="357"/>
        <item x="314"/>
        <item x="325"/>
        <item x="320"/>
        <item x="322"/>
        <item x="329"/>
        <item x="321"/>
        <item x="307"/>
        <item x="308"/>
        <item x="313"/>
        <item x="309"/>
        <item x="301"/>
        <item x="323"/>
        <item x="300"/>
        <item x="310"/>
        <item x="326"/>
        <item x="311"/>
        <item x="327"/>
        <item x="302"/>
        <item x="317"/>
        <item x="319"/>
        <item x="304"/>
        <item x="324"/>
        <item x="318"/>
        <item x="306"/>
        <item x="303"/>
        <item x="316"/>
        <item x="305"/>
        <item x="312"/>
        <item x="328"/>
        <item x="315"/>
        <item x="279"/>
        <item x="282"/>
        <item x="290"/>
        <item x="297"/>
        <item x="284"/>
        <item x="277"/>
        <item x="272"/>
        <item x="281"/>
        <item x="287"/>
        <item x="270"/>
        <item x="275"/>
        <item x="293"/>
        <item x="271"/>
        <item x="288"/>
        <item x="289"/>
        <item x="296"/>
        <item x="291"/>
        <item x="292"/>
        <item x="285"/>
        <item x="299"/>
        <item x="274"/>
        <item x="294"/>
        <item x="298"/>
        <item x="280"/>
        <item x="278"/>
        <item x="283"/>
        <item x="276"/>
        <item x="273"/>
        <item x="295"/>
        <item x="286"/>
        <item x="251"/>
        <item x="244"/>
        <item x="265"/>
        <item x="250"/>
        <item x="260"/>
        <item x="247"/>
        <item x="255"/>
        <item x="259"/>
        <item x="258"/>
        <item x="240"/>
        <item x="243"/>
        <item x="256"/>
        <item x="246"/>
        <item x="269"/>
        <item x="263"/>
        <item x="262"/>
        <item x="264"/>
        <item x="254"/>
        <item x="252"/>
        <item x="266"/>
        <item x="241"/>
        <item x="257"/>
        <item x="268"/>
        <item x="261"/>
        <item x="245"/>
        <item x="242"/>
        <item x="249"/>
        <item x="253"/>
        <item x="267"/>
        <item x="248"/>
        <item x="231"/>
        <item x="216"/>
        <item x="221"/>
        <item x="225"/>
        <item x="232"/>
        <item x="213"/>
        <item x="239"/>
        <item x="212"/>
        <item x="235"/>
        <item x="210"/>
        <item x="211"/>
        <item x="224"/>
        <item x="215"/>
        <item x="226"/>
        <item x="238"/>
        <item x="230"/>
        <item x="229"/>
        <item x="222"/>
        <item x="227"/>
        <item x="228"/>
        <item x="220"/>
        <item x="236"/>
        <item x="234"/>
        <item x="218"/>
        <item x="217"/>
        <item x="233"/>
        <item x="223"/>
        <item x="219"/>
        <item x="237"/>
        <item x="214"/>
        <item x="204"/>
        <item x="199"/>
        <item x="193"/>
        <item x="189"/>
        <item x="205"/>
        <item x="184"/>
        <item x="207"/>
        <item x="185"/>
        <item x="201"/>
        <item x="180"/>
        <item x="181"/>
        <item x="196"/>
        <item x="188"/>
        <item x="190"/>
        <item x="208"/>
        <item x="202"/>
        <item x="194"/>
        <item x="187"/>
        <item x="182"/>
        <item x="197"/>
        <item x="191"/>
        <item x="203"/>
        <item x="186"/>
        <item x="200"/>
        <item x="195"/>
        <item x="209"/>
        <item x="206"/>
        <item x="183"/>
        <item x="198"/>
        <item x="192"/>
        <item x="161"/>
        <item x="163"/>
        <item x="164"/>
        <item x="168"/>
        <item x="176"/>
        <item x="178"/>
        <item x="170"/>
        <item x="169"/>
        <item x="174"/>
        <item x="151"/>
        <item x="160"/>
        <item x="171"/>
        <item x="154"/>
        <item x="165"/>
        <item x="179"/>
        <item x="175"/>
        <item x="150"/>
        <item x="162"/>
        <item x="152"/>
        <item x="177"/>
        <item x="156"/>
        <item x="173"/>
        <item x="153"/>
        <item x="172"/>
        <item x="155"/>
        <item x="158"/>
        <item x="167"/>
        <item x="157"/>
        <item x="166"/>
        <item x="159"/>
        <item x="142"/>
        <item x="129"/>
        <item x="136"/>
        <item x="149"/>
        <item x="147"/>
        <item x="146"/>
        <item x="120"/>
        <item x="131"/>
        <item x="144"/>
        <item x="148"/>
        <item x="123"/>
        <item x="138"/>
        <item x="124"/>
        <item x="135"/>
        <item x="128"/>
        <item x="130"/>
        <item x="121"/>
        <item x="143"/>
        <item x="125"/>
        <item x="145"/>
        <item x="139"/>
        <item x="141"/>
        <item x="134"/>
        <item x="126"/>
        <item x="122"/>
        <item x="140"/>
        <item x="133"/>
        <item x="132"/>
        <item x="137"/>
        <item x="127"/>
        <item x="102"/>
        <item x="105"/>
        <item x="91"/>
        <item x="112"/>
        <item x="110"/>
        <item x="119"/>
        <item x="106"/>
        <item x="97"/>
        <item x="116"/>
        <item x="101"/>
        <item x="113"/>
        <item x="95"/>
        <item x="99"/>
        <item x="111"/>
        <item x="104"/>
        <item x="114"/>
        <item x="90"/>
        <item x="107"/>
        <item x="98"/>
        <item x="115"/>
        <item x="117"/>
        <item x="118"/>
        <item x="103"/>
        <item x="96"/>
        <item x="94"/>
        <item x="100"/>
        <item x="109"/>
        <item x="108"/>
        <item x="93"/>
        <item x="92"/>
        <item x="65"/>
        <item x="71"/>
        <item x="68"/>
        <item x="63"/>
        <item x="72"/>
        <item x="84"/>
        <item x="83"/>
        <item x="69"/>
        <item x="87"/>
        <item x="74"/>
        <item x="78"/>
        <item x="73"/>
        <item x="82"/>
        <item x="70"/>
        <item x="61"/>
        <item x="76"/>
        <item x="62"/>
        <item x="60"/>
        <item x="80"/>
        <item x="85"/>
        <item x="89"/>
        <item x="88"/>
        <item x="77"/>
        <item x="64"/>
        <item x="86"/>
        <item x="75"/>
        <item x="67"/>
        <item x="79"/>
        <item x="66"/>
        <item x="81"/>
        <item x="32"/>
        <item x="33"/>
        <item x="49"/>
        <item x="56"/>
        <item x="51"/>
        <item x="54"/>
        <item x="45"/>
        <item x="41"/>
        <item x="58"/>
        <item x="31"/>
        <item x="57"/>
        <item x="39"/>
        <item x="47"/>
        <item x="35"/>
        <item x="38"/>
        <item x="59"/>
        <item x="37"/>
        <item x="42"/>
        <item x="44"/>
        <item x="40"/>
        <item x="34"/>
        <item x="55"/>
        <item x="43"/>
        <item x="46"/>
        <item x="48"/>
        <item x="30"/>
        <item x="52"/>
        <item x="53"/>
        <item x="36"/>
        <item x="50"/>
        <item x="8"/>
        <item x="0"/>
        <item x="7"/>
        <item x="14"/>
        <item x="28"/>
        <item x="6"/>
        <item x="1"/>
        <item x="29"/>
        <item x="26"/>
        <item x="5"/>
        <item x="12"/>
        <item x="19"/>
        <item x="18"/>
        <item x="27"/>
        <item x="4"/>
        <item x="13"/>
        <item x="3"/>
        <item x="16"/>
        <item x="21"/>
        <item x="10"/>
        <item x="17"/>
        <item x="24"/>
        <item x="22"/>
        <item x="20"/>
        <item x="23"/>
        <item x="2"/>
        <item x="11"/>
        <item x="25"/>
        <item x="9"/>
        <item x="15"/>
        <item x="1250"/>
        <item x="1236"/>
        <item x="1248"/>
        <item x="1234"/>
        <item x="1245"/>
        <item x="1242"/>
        <item x="1251"/>
        <item x="1239"/>
        <item x="1237"/>
        <item x="1246"/>
        <item x="1233"/>
        <item x="1240"/>
        <item x="1244"/>
        <item x="1235"/>
        <item x="1241"/>
        <item x="1238"/>
        <item x="1252"/>
        <item x="1232"/>
        <item x="1247"/>
        <item x="1243"/>
        <item x="1253"/>
        <item x="1249"/>
        <item x="1227"/>
        <item x="1216"/>
        <item x="1218"/>
        <item x="1225"/>
        <item x="1229"/>
        <item x="1209"/>
        <item x="1231"/>
        <item x="1217"/>
        <item x="1219"/>
        <item x="1221"/>
        <item x="1222"/>
        <item x="1213"/>
        <item x="1210"/>
        <item x="1223"/>
        <item x="1220"/>
        <item x="1212"/>
        <item x="1215"/>
        <item x="1214"/>
        <item x="1211"/>
        <item x="1224"/>
        <item x="1228"/>
        <item x="1230"/>
        <item x="1226"/>
        <item x="1208"/>
        <item x="1189"/>
        <item x="1200"/>
        <item x="1206"/>
        <item x="1204"/>
        <item x="1186"/>
        <item x="1191"/>
        <item x="1193"/>
        <item x="1203"/>
        <item x="1207"/>
        <item x="1198"/>
        <item x="1187"/>
        <item x="1196"/>
        <item x="1199"/>
        <item x="1201"/>
        <item x="1190"/>
        <item x="1202"/>
        <item x="1194"/>
        <item x="1188"/>
        <item x="1195"/>
        <item x="1197"/>
        <item x="1192"/>
        <item x="1205"/>
        <item x="1181"/>
        <item x="1169"/>
        <item x="1171"/>
        <item x="1185"/>
        <item x="1167"/>
        <item x="1163"/>
        <item x="1168"/>
        <item x="1175"/>
        <item x="1183"/>
        <item x="1174"/>
        <item x="1166"/>
        <item x="1164"/>
        <item x="1179"/>
        <item x="1180"/>
        <item x="1182"/>
        <item x="1170"/>
        <item x="1178"/>
        <item x="1177"/>
        <item x="1165"/>
        <item x="1176"/>
        <item x="1172"/>
        <item x="1173"/>
        <item x="1184"/>
        <item x="1162"/>
        <item x="1146"/>
        <item x="1159"/>
        <item x="1161"/>
        <item x="1150"/>
        <item x="1140"/>
        <item x="1142"/>
        <item x="1153"/>
        <item x="1149"/>
        <item x="1158"/>
        <item x="1151"/>
        <item x="1143"/>
        <item x="1157"/>
        <item x="1152"/>
        <item x="1156"/>
        <item x="1155"/>
        <item x="1147"/>
        <item x="1145"/>
        <item x="1141"/>
        <item x="1148"/>
        <item x="1154"/>
        <item x="1144"/>
        <item x="1160"/>
        <item x="1136"/>
        <item x="1122"/>
        <item x="1131"/>
        <item x="1132"/>
        <item x="1126"/>
        <item x="1117"/>
        <item x="1119"/>
        <item x="1128"/>
        <item x="1125"/>
        <item x="1133"/>
        <item x="1121"/>
        <item x="1135"/>
        <item x="1118"/>
        <item x="1127"/>
        <item x="1129"/>
        <item x="1138"/>
        <item x="1124"/>
        <item x="1134"/>
        <item x="1120"/>
        <item x="1123"/>
        <item x="1139"/>
        <item x="1130"/>
        <item x="1137"/>
        <item x="1110"/>
        <item x="1101"/>
        <item x="1106"/>
        <item x="1112"/>
        <item x="1095"/>
        <item x="1097"/>
        <item x="1100"/>
        <item x="1102"/>
        <item x="1099"/>
        <item x="1114"/>
        <item x="1109"/>
        <item x="1094"/>
        <item x="1098"/>
        <item x="1107"/>
        <item x="1116"/>
        <item x="1104"/>
        <item x="1105"/>
        <item x="1096"/>
        <item x="1108"/>
        <item x="1103"/>
        <item x="1113"/>
        <item x="1111"/>
        <item x="1115"/>
        <item x="1082"/>
        <item x="1076"/>
        <item x="1090"/>
        <item x="1092"/>
        <item x="1074"/>
        <item x="1073"/>
        <item x="1078"/>
        <item x="1077"/>
        <item x="1086"/>
        <item x="1088"/>
        <item x="1091"/>
        <item x="1072"/>
        <item x="1081"/>
        <item x="1083"/>
        <item x="1093"/>
        <item x="1087"/>
        <item x="1079"/>
        <item x="1071"/>
        <item x="1080"/>
        <item x="1084"/>
        <item x="1075"/>
        <item x="1085"/>
        <item x="1089"/>
        <item x="1060"/>
        <item x="1050"/>
        <item x="1066"/>
        <item x="1068"/>
        <item x="1054"/>
        <item x="1048"/>
        <item x="1055"/>
        <item x="1061"/>
        <item x="1056"/>
        <item x="1067"/>
        <item x="1070"/>
        <item x="1052"/>
        <item x="1062"/>
        <item x="1069"/>
        <item x="1064"/>
        <item x="1063"/>
        <item x="1057"/>
        <item x="1049"/>
        <item x="1059"/>
        <item x="1051"/>
        <item x="1053"/>
        <item x="1058"/>
        <item x="1065"/>
        <item x="1031"/>
        <item x="1032"/>
        <item x="1044"/>
        <item x="1039"/>
        <item x="1034"/>
        <item x="1046"/>
        <item x="1024"/>
        <item x="1038"/>
        <item x="1026"/>
        <item x="1035"/>
        <item x="1037"/>
        <item x="1040"/>
        <item x="1027"/>
        <item x="1047"/>
        <item x="1033"/>
        <item x="1045"/>
        <item x="1025"/>
        <item x="1030"/>
        <item x="1023"/>
        <item x="1028"/>
        <item x="1042"/>
        <item x="1041"/>
        <item x="1029"/>
        <item x="1043"/>
        <item x="1036"/>
        <item x="1006"/>
        <item x="1003"/>
        <item x="1020"/>
        <item x="1004"/>
        <item x="1016"/>
        <item x="1017"/>
        <item x="998"/>
        <item x="1014"/>
        <item x="996"/>
        <item x="1011"/>
        <item x="1005"/>
        <item x="1015"/>
        <item x="1001"/>
        <item x="1019"/>
        <item x="1013"/>
        <item x="1022"/>
        <item x="1021"/>
        <item x="1007"/>
        <item x="1000"/>
        <item x="1002"/>
        <item x="997"/>
        <item x="999"/>
        <item x="1018"/>
        <item x="1012"/>
        <item x="1009"/>
        <item x="1010"/>
        <item x="1008"/>
        <item x="976"/>
        <item x="974"/>
        <item x="988"/>
        <item x="975"/>
        <item x="990"/>
        <item x="993"/>
        <item x="969"/>
        <item x="992"/>
        <item x="970"/>
        <item x="978"/>
        <item x="973"/>
        <item x="985"/>
        <item x="981"/>
        <item x="989"/>
        <item x="980"/>
        <item x="994"/>
        <item x="987"/>
        <item x="986"/>
        <item x="982"/>
        <item x="983"/>
        <item x="972"/>
        <item x="971"/>
        <item x="995"/>
        <item x="977"/>
        <item x="979"/>
        <item x="984"/>
        <item x="991"/>
        <item x="952"/>
        <item x="950"/>
        <item x="947"/>
        <item x="946"/>
        <item x="948"/>
        <item x="968"/>
        <item x="966"/>
        <item x="967"/>
        <item x="942"/>
        <item x="960"/>
        <item x="943"/>
        <item x="958"/>
        <item x="965"/>
        <item x="955"/>
        <item x="954"/>
        <item x="964"/>
        <item x="953"/>
        <item x="963"/>
        <item x="962"/>
        <item x="961"/>
        <item x="944"/>
        <item x="945"/>
        <item x="956"/>
        <item x="957"/>
        <item x="951"/>
        <item x="949"/>
        <item x="959"/>
        <item x="923"/>
        <item x="933"/>
        <item x="916"/>
        <item x="929"/>
        <item x="922"/>
        <item x="940"/>
        <item x="928"/>
        <item x="939"/>
        <item x="917"/>
        <item x="932"/>
        <item x="921"/>
        <item x="924"/>
        <item x="931"/>
        <item x="934"/>
        <item x="936"/>
        <item x="941"/>
        <item x="935"/>
        <item x="938"/>
        <item x="926"/>
        <item x="930"/>
        <item x="915"/>
        <item x="918"/>
        <item x="920"/>
        <item x="927"/>
        <item x="919"/>
        <item x="925"/>
        <item x="937"/>
        <item x="898"/>
        <item x="903"/>
        <item x="891"/>
        <item x="910"/>
        <item x="899"/>
        <item x="914"/>
        <item x="906"/>
        <item x="912"/>
        <item x="889"/>
        <item x="900"/>
        <item x="902"/>
        <item x="896"/>
        <item x="904"/>
        <item x="894"/>
        <item x="911"/>
        <item x="913"/>
        <item x="895"/>
        <item x="908"/>
        <item x="893"/>
        <item x="909"/>
        <item x="888"/>
        <item x="890"/>
        <item x="901"/>
        <item x="907"/>
        <item x="892"/>
        <item x="897"/>
        <item x="905"/>
        <item x="884"/>
        <item x="871"/>
        <item x="875"/>
        <item x="872"/>
        <item x="887"/>
        <item x="869"/>
        <item x="873"/>
        <item x="881"/>
        <item x="866"/>
        <item x="868"/>
        <item x="878"/>
        <item x="883"/>
        <item x="867"/>
        <item x="874"/>
        <item x="877"/>
        <item x="886"/>
        <item x="882"/>
        <item x="880"/>
        <item x="861"/>
        <item x="885"/>
        <item x="862"/>
        <item x="870"/>
        <item x="879"/>
        <item x="864"/>
        <item x="863"/>
        <item x="865"/>
        <item x="876"/>
        <item x="849"/>
        <item x="836"/>
        <item x="839"/>
        <item x="832"/>
        <item x="859"/>
        <item x="840"/>
        <item x="851"/>
        <item x="856"/>
        <item x="844"/>
        <item x="842"/>
        <item x="848"/>
        <item x="846"/>
        <item x="838"/>
        <item x="854"/>
        <item x="855"/>
        <item x="850"/>
        <item x="858"/>
        <item x="853"/>
        <item x="834"/>
        <item x="857"/>
        <item x="835"/>
        <item x="847"/>
        <item x="845"/>
        <item x="837"/>
        <item x="833"/>
        <item x="852"/>
        <item x="843"/>
        <item x="860"/>
        <item x="841"/>
        <item x="825"/>
        <item x="807"/>
        <item x="814"/>
        <item x="803"/>
        <item x="831"/>
        <item x="828"/>
        <item x="815"/>
        <item x="826"/>
        <item x="811"/>
        <item x="808"/>
        <item x="822"/>
        <item x="817"/>
        <item x="810"/>
        <item x="824"/>
        <item x="823"/>
        <item x="819"/>
        <item x="816"/>
        <item x="821"/>
        <item x="827"/>
        <item x="809"/>
        <item x="805"/>
        <item x="813"/>
        <item x="818"/>
        <item x="829"/>
        <item x="806"/>
        <item x="820"/>
        <item x="804"/>
        <item x="830"/>
        <item x="812"/>
        <item x="788"/>
        <item x="787"/>
        <item x="783"/>
        <item x="782"/>
        <item x="797"/>
        <item x="799"/>
        <item x="801"/>
        <item x="793"/>
        <item x="802"/>
        <item x="780"/>
        <item x="785"/>
        <item x="786"/>
        <item x="774"/>
        <item x="789"/>
        <item x="791"/>
        <item x="775"/>
        <item x="778"/>
        <item x="798"/>
        <item x="800"/>
        <item x="794"/>
        <item x="779"/>
        <item x="792"/>
        <item x="795"/>
        <item x="796"/>
        <item x="777"/>
        <item x="790"/>
        <item x="776"/>
        <item x="784"/>
        <item x="781"/>
        <item x="772"/>
        <item x="754"/>
        <item x="756"/>
        <item x="773"/>
        <item x="770"/>
        <item x="759"/>
        <item x="752"/>
        <item x="764"/>
        <item x="769"/>
        <item x="751"/>
        <item x="750"/>
        <item x="763"/>
        <item x="746"/>
        <item x="767"/>
        <item x="758"/>
        <item x="755"/>
        <item x="760"/>
        <item x="771"/>
        <item x="766"/>
        <item x="765"/>
        <item x="747"/>
        <item x="749"/>
        <item x="745"/>
        <item x="757"/>
        <item x="748"/>
        <item x="762"/>
        <item x="753"/>
        <item x="768"/>
        <item x="761"/>
        <item x="740"/>
        <item x="724"/>
        <item x="729"/>
        <item x="744"/>
        <item x="733"/>
        <item x="718"/>
        <item x="726"/>
        <item x="717"/>
        <item x="737"/>
        <item x="723"/>
        <item x="719"/>
        <item x="743"/>
        <item x="721"/>
        <item x="739"/>
        <item x="720"/>
        <item x="728"/>
        <item x="730"/>
        <item x="742"/>
        <item x="722"/>
        <item x="738"/>
        <item x="727"/>
        <item x="731"/>
        <item x="716"/>
        <item x="736"/>
        <item x="725"/>
        <item x="732"/>
        <item x="735"/>
        <item x="741"/>
        <item x="7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11">
    <i>
      <x v="546"/>
    </i>
    <i>
      <x v="516"/>
    </i>
    <i>
      <x v="576"/>
    </i>
    <i>
      <x v="624"/>
    </i>
    <i>
      <x v="662"/>
    </i>
    <i>
      <x v="657"/>
    </i>
    <i>
      <x v="665"/>
    </i>
    <i>
      <x v="687"/>
    </i>
    <i>
      <x v="654"/>
    </i>
    <i>
      <x v="606"/>
    </i>
    <i t="grand">
      <x/>
    </i>
  </rowItems>
  <colItems count="1">
    <i/>
  </colItems>
  <dataFields count="1">
    <dataField name="Sum of Diff" fld="15" baseField="0" baseItem="0"/>
  </dataFields>
  <chartFormats count="5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46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516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576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60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4EBB-6821-487C-AC2D-4A6C922D5267}">
  <dimension ref="A1:V1255"/>
  <sheetViews>
    <sheetView workbookViewId="0">
      <pane ySplit="1" topLeftCell="A1202" activePane="bottomLeft" state="frozen"/>
      <selection pane="bottomLeft" activeCell="N13" sqref="A1:V1255"/>
    </sheetView>
  </sheetViews>
  <sheetFormatPr defaultRowHeight="15" x14ac:dyDescent="0.25"/>
  <cols>
    <col min="3" max="3" width="34" bestFit="1" customWidth="1"/>
    <col min="8" max="8" width="9.140625" style="3"/>
    <col min="11" max="11" width="9.140625" style="3"/>
    <col min="14" max="14" width="9.140625" style="3"/>
    <col min="18" max="18" width="8" bestFit="1" customWidth="1"/>
    <col min="19" max="19" width="39.28515625" bestFit="1" customWidth="1"/>
  </cols>
  <sheetData>
    <row r="1" spans="1:22" x14ac:dyDescent="0.25">
      <c r="A1" t="s">
        <v>27</v>
      </c>
      <c r="B1" t="s">
        <v>106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s="3" t="s">
        <v>11</v>
      </c>
      <c r="O1" t="s">
        <v>12</v>
      </c>
      <c r="P1" t="s">
        <v>110</v>
      </c>
      <c r="Q1" t="s">
        <v>111</v>
      </c>
      <c r="R1" t="s">
        <v>114</v>
      </c>
      <c r="S1" t="s">
        <v>113</v>
      </c>
      <c r="T1" t="s">
        <v>129</v>
      </c>
      <c r="U1" t="s">
        <v>130</v>
      </c>
      <c r="V1" t="s">
        <v>131</v>
      </c>
    </row>
    <row r="2" spans="1:22" x14ac:dyDescent="0.25">
      <c r="A2">
        <v>2024</v>
      </c>
      <c r="B2" t="s">
        <v>28</v>
      </c>
      <c r="C2" t="s">
        <v>53</v>
      </c>
      <c r="D2">
        <v>82</v>
      </c>
      <c r="E2">
        <v>19830</v>
      </c>
      <c r="F2">
        <v>3601</v>
      </c>
      <c r="G2">
        <v>7396</v>
      </c>
      <c r="H2" s="3">
        <v>0.48699999999999999</v>
      </c>
      <c r="I2">
        <v>1351</v>
      </c>
      <c r="J2">
        <v>3482</v>
      </c>
      <c r="K2" s="3">
        <v>0.38800000000000001</v>
      </c>
      <c r="L2">
        <v>2250</v>
      </c>
      <c r="M2">
        <v>3914</v>
      </c>
      <c r="N2" s="3">
        <v>0.57499999999999996</v>
      </c>
      <c r="O2">
        <v>9887</v>
      </c>
      <c r="P2">
        <f>J2-M2</f>
        <v>-432</v>
      </c>
      <c r="Q2" s="3">
        <f t="shared" ref="Q2:Q31" si="0">J2/G2</f>
        <v>0.47079502433747972</v>
      </c>
      <c r="R2" t="str">
        <f>RIGHT(B2,5)</f>
        <v>23-24</v>
      </c>
      <c r="S2" t="str">
        <f>_xlfn.CONCAT(R2," ",C2)</f>
        <v>23-24 Boston Celtics</v>
      </c>
      <c r="T2">
        <f>J2/D2</f>
        <v>42.463414634146339</v>
      </c>
      <c r="U2">
        <f>M2/D2</f>
        <v>47.731707317073173</v>
      </c>
      <c r="V2">
        <f>T2+U2</f>
        <v>90.195121951219505</v>
      </c>
    </row>
    <row r="3" spans="1:22" x14ac:dyDescent="0.25">
      <c r="A3">
        <v>2024</v>
      </c>
      <c r="B3" t="s">
        <v>28</v>
      </c>
      <c r="C3" t="s">
        <v>32</v>
      </c>
      <c r="D3">
        <v>82</v>
      </c>
      <c r="E3">
        <v>19705</v>
      </c>
      <c r="F3">
        <v>3535</v>
      </c>
      <c r="G3">
        <v>7352</v>
      </c>
      <c r="H3" s="3">
        <v>0.48099999999999998</v>
      </c>
      <c r="I3">
        <v>1197</v>
      </c>
      <c r="J3">
        <v>3242</v>
      </c>
      <c r="K3" s="3">
        <v>0.36899999999999999</v>
      </c>
      <c r="L3">
        <v>2338</v>
      </c>
      <c r="M3">
        <v>4110</v>
      </c>
      <c r="N3" s="3">
        <v>0.56899999999999995</v>
      </c>
      <c r="O3">
        <v>9664</v>
      </c>
      <c r="P3">
        <f t="shared" ref="P3:P66" si="1">J3-M3</f>
        <v>-868</v>
      </c>
      <c r="Q3" s="3">
        <f t="shared" si="0"/>
        <v>0.44096844396082696</v>
      </c>
      <c r="R3" t="str">
        <f t="shared" ref="R3:R66" si="2">RIGHT(B3,5)</f>
        <v>23-24</v>
      </c>
      <c r="S3" t="str">
        <f t="shared" ref="S3:S66" si="3">_xlfn.CONCAT(R3," ",C3)</f>
        <v>23-24 Dallas Mavericks</v>
      </c>
      <c r="T3">
        <f t="shared" ref="T3:T66" si="4">J3/D3</f>
        <v>39.536585365853661</v>
      </c>
      <c r="U3">
        <f t="shared" ref="U3:U66" si="5">M3/D3</f>
        <v>50.121951219512198</v>
      </c>
      <c r="V3">
        <f t="shared" ref="V3:V66" si="6">T3+U3</f>
        <v>89.658536585365852</v>
      </c>
    </row>
    <row r="4" spans="1:22" x14ac:dyDescent="0.25">
      <c r="A4">
        <v>2024</v>
      </c>
      <c r="B4" t="s">
        <v>28</v>
      </c>
      <c r="C4" t="s">
        <v>15</v>
      </c>
      <c r="D4">
        <v>82</v>
      </c>
      <c r="E4">
        <v>19855</v>
      </c>
      <c r="F4">
        <v>3553</v>
      </c>
      <c r="G4">
        <v>7455</v>
      </c>
      <c r="H4" s="3">
        <v>0.47699999999999998</v>
      </c>
      <c r="I4">
        <v>1178</v>
      </c>
      <c r="J4">
        <v>3219</v>
      </c>
      <c r="K4" s="3">
        <v>0.36599999999999999</v>
      </c>
      <c r="L4">
        <v>2375</v>
      </c>
      <c r="M4">
        <v>4236</v>
      </c>
      <c r="N4" s="3">
        <v>0.56100000000000005</v>
      </c>
      <c r="O4">
        <v>9558</v>
      </c>
      <c r="P4">
        <f t="shared" si="1"/>
        <v>-1017</v>
      </c>
      <c r="Q4" s="3">
        <f t="shared" si="0"/>
        <v>0.43179074446680082</v>
      </c>
      <c r="R4" t="str">
        <f t="shared" si="2"/>
        <v>23-24</v>
      </c>
      <c r="S4" t="str">
        <f t="shared" si="3"/>
        <v>23-24 Sacramento Kings</v>
      </c>
      <c r="T4">
        <f t="shared" si="4"/>
        <v>39.256097560975611</v>
      </c>
      <c r="U4">
        <f t="shared" si="5"/>
        <v>51.658536585365852</v>
      </c>
      <c r="V4">
        <f t="shared" si="6"/>
        <v>90.914634146341456</v>
      </c>
    </row>
    <row r="5" spans="1:22" x14ac:dyDescent="0.25">
      <c r="A5">
        <v>2024</v>
      </c>
      <c r="B5" t="s">
        <v>28</v>
      </c>
      <c r="C5" t="s">
        <v>50</v>
      </c>
      <c r="D5">
        <v>82</v>
      </c>
      <c r="E5">
        <v>19805</v>
      </c>
      <c r="F5">
        <v>3538</v>
      </c>
      <c r="G5">
        <v>7258</v>
      </c>
      <c r="H5" s="3">
        <v>0.48699999999999999</v>
      </c>
      <c r="I5">
        <v>1163</v>
      </c>
      <c r="J5">
        <v>3122</v>
      </c>
      <c r="K5" s="3">
        <v>0.373</v>
      </c>
      <c r="L5">
        <v>2375</v>
      </c>
      <c r="M5">
        <v>4136</v>
      </c>
      <c r="N5" s="3">
        <v>0.57399999999999995</v>
      </c>
      <c r="O5">
        <v>9756</v>
      </c>
      <c r="P5">
        <f t="shared" si="1"/>
        <v>-1014</v>
      </c>
      <c r="Q5" s="3">
        <f t="shared" si="0"/>
        <v>0.43014604574262882</v>
      </c>
      <c r="R5" t="str">
        <f t="shared" si="2"/>
        <v>23-24</v>
      </c>
      <c r="S5" t="str">
        <f t="shared" si="3"/>
        <v>23-24 Milwaukee Bucks</v>
      </c>
      <c r="T5">
        <f t="shared" si="4"/>
        <v>38.073170731707314</v>
      </c>
      <c r="U5">
        <f t="shared" si="5"/>
        <v>50.439024390243901</v>
      </c>
      <c r="V5">
        <f t="shared" si="6"/>
        <v>88.512195121951208</v>
      </c>
    </row>
    <row r="6" spans="1:22" x14ac:dyDescent="0.25">
      <c r="A6">
        <v>2024</v>
      </c>
      <c r="B6" t="s">
        <v>28</v>
      </c>
      <c r="C6" t="s">
        <v>26</v>
      </c>
      <c r="D6">
        <v>82</v>
      </c>
      <c r="E6">
        <v>19780</v>
      </c>
      <c r="F6">
        <v>3145</v>
      </c>
      <c r="G6">
        <v>7230</v>
      </c>
      <c r="H6" s="3">
        <v>0.435</v>
      </c>
      <c r="I6">
        <v>1071</v>
      </c>
      <c r="J6">
        <v>3097</v>
      </c>
      <c r="K6" s="3">
        <v>0.34599999999999997</v>
      </c>
      <c r="L6">
        <v>2074</v>
      </c>
      <c r="M6">
        <v>4133</v>
      </c>
      <c r="N6" s="3">
        <v>0.502</v>
      </c>
      <c r="O6">
        <v>8677</v>
      </c>
      <c r="P6">
        <f t="shared" si="1"/>
        <v>-1036</v>
      </c>
      <c r="Q6" s="3">
        <f t="shared" si="0"/>
        <v>0.42835408022130012</v>
      </c>
      <c r="R6" t="str">
        <f t="shared" si="2"/>
        <v>23-24</v>
      </c>
      <c r="S6" t="str">
        <f t="shared" si="3"/>
        <v>23-24 Memphis Grizzlies</v>
      </c>
      <c r="T6">
        <f t="shared" si="4"/>
        <v>37.768292682926827</v>
      </c>
      <c r="U6">
        <f t="shared" si="5"/>
        <v>50.402439024390247</v>
      </c>
      <c r="V6">
        <f t="shared" si="6"/>
        <v>88.170731707317074</v>
      </c>
    </row>
    <row r="7" spans="1:22" x14ac:dyDescent="0.25">
      <c r="A7">
        <v>2024</v>
      </c>
      <c r="B7" t="s">
        <v>28</v>
      </c>
      <c r="C7" t="s">
        <v>14</v>
      </c>
      <c r="D7">
        <v>82</v>
      </c>
      <c r="E7">
        <v>19830</v>
      </c>
      <c r="F7">
        <v>3582</v>
      </c>
      <c r="G7">
        <v>7515</v>
      </c>
      <c r="H7" s="3">
        <v>0.47699999999999998</v>
      </c>
      <c r="I7">
        <v>1211</v>
      </c>
      <c r="J7">
        <v>3191</v>
      </c>
      <c r="K7" s="3">
        <v>0.38</v>
      </c>
      <c r="L7">
        <v>2371</v>
      </c>
      <c r="M7">
        <v>4324</v>
      </c>
      <c r="N7" s="3">
        <v>0.54800000000000004</v>
      </c>
      <c r="O7">
        <v>9657</v>
      </c>
      <c r="P7">
        <f t="shared" si="1"/>
        <v>-1133</v>
      </c>
      <c r="Q7" s="3">
        <f t="shared" si="0"/>
        <v>0.42461743180306055</v>
      </c>
      <c r="R7" t="str">
        <f t="shared" si="2"/>
        <v>23-24</v>
      </c>
      <c r="S7" t="str">
        <f t="shared" si="3"/>
        <v>23-24 Golden State Warriors</v>
      </c>
      <c r="T7">
        <f t="shared" si="4"/>
        <v>38.914634146341463</v>
      </c>
      <c r="U7">
        <f t="shared" si="5"/>
        <v>52.731707317073173</v>
      </c>
      <c r="V7">
        <f t="shared" si="6"/>
        <v>91.646341463414643</v>
      </c>
    </row>
    <row r="8" spans="1:22" x14ac:dyDescent="0.25">
      <c r="A8">
        <v>2024</v>
      </c>
      <c r="B8" t="s">
        <v>28</v>
      </c>
      <c r="C8" t="s">
        <v>37</v>
      </c>
      <c r="D8">
        <v>82</v>
      </c>
      <c r="E8">
        <v>19805</v>
      </c>
      <c r="F8">
        <v>3425</v>
      </c>
      <c r="G8">
        <v>7148</v>
      </c>
      <c r="H8" s="3">
        <v>0.47899999999999998</v>
      </c>
      <c r="I8">
        <v>1108</v>
      </c>
      <c r="J8">
        <v>3016</v>
      </c>
      <c r="K8" s="3">
        <v>0.36699999999999999</v>
      </c>
      <c r="L8">
        <v>2317</v>
      </c>
      <c r="M8">
        <v>4132</v>
      </c>
      <c r="N8" s="3">
        <v>0.56100000000000005</v>
      </c>
      <c r="O8">
        <v>9236</v>
      </c>
      <c r="P8">
        <f t="shared" si="1"/>
        <v>-1116</v>
      </c>
      <c r="Q8" s="3">
        <f t="shared" si="0"/>
        <v>0.42193620593172915</v>
      </c>
      <c r="R8" t="str">
        <f t="shared" si="2"/>
        <v>23-24</v>
      </c>
      <c r="S8" t="str">
        <f t="shared" si="3"/>
        <v>23-24 Cleveland Cavaliers</v>
      </c>
      <c r="T8">
        <f t="shared" si="4"/>
        <v>36.780487804878049</v>
      </c>
      <c r="U8">
        <f t="shared" si="5"/>
        <v>50.390243902439025</v>
      </c>
      <c r="V8">
        <f t="shared" si="6"/>
        <v>87.170731707317074</v>
      </c>
    </row>
    <row r="9" spans="1:22" x14ac:dyDescent="0.25">
      <c r="A9">
        <v>2024</v>
      </c>
      <c r="B9" t="s">
        <v>28</v>
      </c>
      <c r="C9" t="s">
        <v>22</v>
      </c>
      <c r="D9">
        <v>82</v>
      </c>
      <c r="E9">
        <v>19805</v>
      </c>
      <c r="F9">
        <v>3334</v>
      </c>
      <c r="G9">
        <v>7307</v>
      </c>
      <c r="H9" s="3">
        <v>0.45600000000000002</v>
      </c>
      <c r="I9">
        <v>1089</v>
      </c>
      <c r="J9">
        <v>3010</v>
      </c>
      <c r="K9" s="3">
        <v>0.36199999999999999</v>
      </c>
      <c r="L9">
        <v>2245</v>
      </c>
      <c r="M9">
        <v>4297</v>
      </c>
      <c r="N9" s="3">
        <v>0.52200000000000002</v>
      </c>
      <c r="O9">
        <v>9050</v>
      </c>
      <c r="P9">
        <f t="shared" si="1"/>
        <v>-1287</v>
      </c>
      <c r="Q9" s="3">
        <f t="shared" si="0"/>
        <v>0.41193376214588751</v>
      </c>
      <c r="R9" t="str">
        <f t="shared" si="2"/>
        <v>23-24</v>
      </c>
      <c r="S9" t="str">
        <f t="shared" si="3"/>
        <v>23-24 Brooklyn Nets</v>
      </c>
      <c r="T9">
        <f t="shared" si="4"/>
        <v>36.707317073170735</v>
      </c>
      <c r="U9">
        <f t="shared" si="5"/>
        <v>52.402439024390247</v>
      </c>
      <c r="V9">
        <f t="shared" si="6"/>
        <v>89.109756097560989</v>
      </c>
    </row>
    <row r="10" spans="1:22" x14ac:dyDescent="0.25">
      <c r="A10">
        <v>2024</v>
      </c>
      <c r="B10" t="s">
        <v>28</v>
      </c>
      <c r="C10" t="s">
        <v>13</v>
      </c>
      <c r="D10">
        <v>82</v>
      </c>
      <c r="E10">
        <v>19855</v>
      </c>
      <c r="F10">
        <v>3529</v>
      </c>
      <c r="G10">
        <v>7584</v>
      </c>
      <c r="H10" s="3">
        <v>0.46500000000000002</v>
      </c>
      <c r="I10">
        <v>1125</v>
      </c>
      <c r="J10">
        <v>3092</v>
      </c>
      <c r="K10" s="3">
        <v>0.36399999999999999</v>
      </c>
      <c r="L10">
        <v>2404</v>
      </c>
      <c r="M10">
        <v>4492</v>
      </c>
      <c r="N10" s="3">
        <v>0.53500000000000003</v>
      </c>
      <c r="O10">
        <v>9703</v>
      </c>
      <c r="P10">
        <f t="shared" si="1"/>
        <v>-1400</v>
      </c>
      <c r="Q10" s="3">
        <f t="shared" si="0"/>
        <v>0.40770042194092826</v>
      </c>
      <c r="R10" t="str">
        <f t="shared" si="2"/>
        <v>23-24</v>
      </c>
      <c r="S10" t="str">
        <f t="shared" si="3"/>
        <v>23-24 Atlanta Hawks</v>
      </c>
      <c r="T10">
        <f t="shared" si="4"/>
        <v>37.707317073170735</v>
      </c>
      <c r="U10">
        <f t="shared" si="5"/>
        <v>54.780487804878049</v>
      </c>
      <c r="V10">
        <f t="shared" si="6"/>
        <v>92.487804878048792</v>
      </c>
    </row>
    <row r="11" spans="1:22" x14ac:dyDescent="0.25">
      <c r="A11">
        <v>2024</v>
      </c>
      <c r="B11" t="s">
        <v>28</v>
      </c>
      <c r="C11" t="s">
        <v>16</v>
      </c>
      <c r="D11">
        <v>82</v>
      </c>
      <c r="E11">
        <v>19805</v>
      </c>
      <c r="F11">
        <v>3443</v>
      </c>
      <c r="G11">
        <v>7371</v>
      </c>
      <c r="H11" s="3">
        <v>0.46700000000000003</v>
      </c>
      <c r="I11">
        <v>1060</v>
      </c>
      <c r="J11">
        <v>2993</v>
      </c>
      <c r="K11" s="3">
        <v>0.35399999999999998</v>
      </c>
      <c r="L11">
        <v>2383</v>
      </c>
      <c r="M11">
        <v>4378</v>
      </c>
      <c r="N11" s="3">
        <v>0.54400000000000004</v>
      </c>
      <c r="O11">
        <v>9484</v>
      </c>
      <c r="P11">
        <f t="shared" si="1"/>
        <v>-1385</v>
      </c>
      <c r="Q11" s="3">
        <f t="shared" si="0"/>
        <v>0.40605073938407271</v>
      </c>
      <c r="R11" t="str">
        <f t="shared" si="2"/>
        <v>23-24</v>
      </c>
      <c r="S11" t="str">
        <f t="shared" si="3"/>
        <v>23-24 Utah Jazz</v>
      </c>
      <c r="T11">
        <f t="shared" si="4"/>
        <v>36.5</v>
      </c>
      <c r="U11">
        <f t="shared" si="5"/>
        <v>53.390243902439025</v>
      </c>
      <c r="V11">
        <f t="shared" si="6"/>
        <v>89.890243902439025</v>
      </c>
    </row>
    <row r="12" spans="1:22" x14ac:dyDescent="0.25">
      <c r="A12">
        <v>2024</v>
      </c>
      <c r="B12" t="s">
        <v>28</v>
      </c>
      <c r="C12" t="s">
        <v>38</v>
      </c>
      <c r="D12">
        <v>82</v>
      </c>
      <c r="E12">
        <v>19730</v>
      </c>
      <c r="F12">
        <v>3385</v>
      </c>
      <c r="G12">
        <v>7272</v>
      </c>
      <c r="H12" s="3">
        <v>0.46500000000000002</v>
      </c>
      <c r="I12">
        <v>1083</v>
      </c>
      <c r="J12">
        <v>2936</v>
      </c>
      <c r="K12" s="3">
        <v>0.36899999999999999</v>
      </c>
      <c r="L12">
        <v>2302</v>
      </c>
      <c r="M12">
        <v>4336</v>
      </c>
      <c r="N12" s="3">
        <v>0.53100000000000003</v>
      </c>
      <c r="O12">
        <v>9249</v>
      </c>
      <c r="P12">
        <f t="shared" si="1"/>
        <v>-1400</v>
      </c>
      <c r="Q12" s="3">
        <f t="shared" si="0"/>
        <v>0.40374037403740376</v>
      </c>
      <c r="R12" t="str">
        <f t="shared" si="2"/>
        <v>23-24</v>
      </c>
      <c r="S12" t="str">
        <f t="shared" si="3"/>
        <v>23-24 New York Knicks</v>
      </c>
      <c r="T12">
        <f t="shared" si="4"/>
        <v>35.804878048780488</v>
      </c>
      <c r="U12">
        <f t="shared" si="5"/>
        <v>52.878048780487802</v>
      </c>
      <c r="V12">
        <f t="shared" si="6"/>
        <v>88.682926829268297</v>
      </c>
    </row>
    <row r="13" spans="1:22" x14ac:dyDescent="0.25">
      <c r="A13">
        <v>2024</v>
      </c>
      <c r="B13" t="s">
        <v>28</v>
      </c>
      <c r="C13" t="s">
        <v>21</v>
      </c>
      <c r="D13">
        <v>82</v>
      </c>
      <c r="E13">
        <v>19830</v>
      </c>
      <c r="F13">
        <v>3438</v>
      </c>
      <c r="G13">
        <v>7436</v>
      </c>
      <c r="H13" s="3">
        <v>0.46200000000000002</v>
      </c>
      <c r="I13">
        <v>1036</v>
      </c>
      <c r="J13">
        <v>2983</v>
      </c>
      <c r="K13" s="3">
        <v>0.34699999999999998</v>
      </c>
      <c r="L13">
        <v>2402</v>
      </c>
      <c r="M13">
        <v>4453</v>
      </c>
      <c r="N13" s="3">
        <v>0.53900000000000003</v>
      </c>
      <c r="O13">
        <v>9192</v>
      </c>
      <c r="P13">
        <f t="shared" si="1"/>
        <v>-1470</v>
      </c>
      <c r="Q13" s="3">
        <f t="shared" si="0"/>
        <v>0.4011565357719204</v>
      </c>
      <c r="R13" t="str">
        <f t="shared" si="2"/>
        <v>23-24</v>
      </c>
      <c r="S13" t="str">
        <f t="shared" si="3"/>
        <v>23-24 San Antonio Spurs</v>
      </c>
      <c r="T13">
        <f t="shared" si="4"/>
        <v>36.378048780487802</v>
      </c>
      <c r="U13">
        <f t="shared" si="5"/>
        <v>54.304878048780488</v>
      </c>
      <c r="V13">
        <f t="shared" si="6"/>
        <v>90.682926829268297</v>
      </c>
    </row>
    <row r="14" spans="1:22" x14ac:dyDescent="0.25">
      <c r="A14">
        <v>2024</v>
      </c>
      <c r="B14" t="s">
        <v>28</v>
      </c>
      <c r="C14" t="s">
        <v>17</v>
      </c>
      <c r="D14">
        <v>82</v>
      </c>
      <c r="E14">
        <v>19855</v>
      </c>
      <c r="F14">
        <v>3425</v>
      </c>
      <c r="G14">
        <v>7459</v>
      </c>
      <c r="H14" s="3">
        <v>0.45900000000000002</v>
      </c>
      <c r="I14">
        <v>1043</v>
      </c>
      <c r="J14">
        <v>2964</v>
      </c>
      <c r="K14" s="3">
        <v>0.35199999999999998</v>
      </c>
      <c r="L14">
        <v>2382</v>
      </c>
      <c r="M14">
        <v>4495</v>
      </c>
      <c r="N14" s="3">
        <v>0.53</v>
      </c>
      <c r="O14">
        <v>9375</v>
      </c>
      <c r="P14">
        <f t="shared" si="1"/>
        <v>-1531</v>
      </c>
      <c r="Q14" s="3">
        <f t="shared" si="0"/>
        <v>0.39737230191714706</v>
      </c>
      <c r="R14" t="str">
        <f t="shared" si="2"/>
        <v>23-24</v>
      </c>
      <c r="S14" t="str">
        <f t="shared" si="3"/>
        <v>23-24 Houston Rockets</v>
      </c>
      <c r="T14">
        <f t="shared" si="4"/>
        <v>36.146341463414636</v>
      </c>
      <c r="U14">
        <f t="shared" si="5"/>
        <v>54.81707317073171</v>
      </c>
      <c r="V14">
        <f t="shared" si="6"/>
        <v>90.963414634146346</v>
      </c>
    </row>
    <row r="15" spans="1:22" x14ac:dyDescent="0.25">
      <c r="A15">
        <v>2024</v>
      </c>
      <c r="B15" t="s">
        <v>28</v>
      </c>
      <c r="C15" t="s">
        <v>44</v>
      </c>
      <c r="D15">
        <v>82</v>
      </c>
      <c r="E15">
        <v>19755</v>
      </c>
      <c r="F15">
        <v>3266</v>
      </c>
      <c r="G15">
        <v>7022</v>
      </c>
      <c r="H15" s="3">
        <v>0.46500000000000002</v>
      </c>
      <c r="I15">
        <v>1022</v>
      </c>
      <c r="J15">
        <v>2765</v>
      </c>
      <c r="K15" s="3">
        <v>0.37</v>
      </c>
      <c r="L15">
        <v>2244</v>
      </c>
      <c r="M15">
        <v>4257</v>
      </c>
      <c r="N15" s="3">
        <v>0.52700000000000002</v>
      </c>
      <c r="O15">
        <v>9032</v>
      </c>
      <c r="P15">
        <f t="shared" si="1"/>
        <v>-1492</v>
      </c>
      <c r="Q15" s="3">
        <f t="shared" si="0"/>
        <v>0.39376246083736827</v>
      </c>
      <c r="R15" t="str">
        <f t="shared" si="2"/>
        <v>23-24</v>
      </c>
      <c r="S15" t="str">
        <f t="shared" si="3"/>
        <v>23-24 Miami Heat</v>
      </c>
      <c r="T15">
        <f t="shared" si="4"/>
        <v>33.719512195121951</v>
      </c>
      <c r="U15">
        <f t="shared" si="5"/>
        <v>51.914634146341463</v>
      </c>
      <c r="V15">
        <f t="shared" si="6"/>
        <v>85.634146341463406</v>
      </c>
    </row>
    <row r="16" spans="1:22" x14ac:dyDescent="0.25">
      <c r="A16">
        <v>2024</v>
      </c>
      <c r="B16" t="s">
        <v>28</v>
      </c>
      <c r="C16" t="s">
        <v>24</v>
      </c>
      <c r="D16">
        <v>82</v>
      </c>
      <c r="E16">
        <v>19730</v>
      </c>
      <c r="F16">
        <v>3281</v>
      </c>
      <c r="G16">
        <v>7133</v>
      </c>
      <c r="H16" s="3">
        <v>0.46</v>
      </c>
      <c r="I16">
        <v>989</v>
      </c>
      <c r="J16">
        <v>2788</v>
      </c>
      <c r="K16" s="3">
        <v>0.35499999999999998</v>
      </c>
      <c r="L16">
        <v>2292</v>
      </c>
      <c r="M16">
        <v>4345</v>
      </c>
      <c r="N16" s="3">
        <v>0.52800000000000002</v>
      </c>
      <c r="O16">
        <v>8740</v>
      </c>
      <c r="P16">
        <f t="shared" si="1"/>
        <v>-1557</v>
      </c>
      <c r="Q16" s="3">
        <f t="shared" si="0"/>
        <v>0.3908593859526146</v>
      </c>
      <c r="R16" t="str">
        <f t="shared" si="2"/>
        <v>23-24</v>
      </c>
      <c r="S16" t="str">
        <f t="shared" si="3"/>
        <v>23-24 Charlotte Hornets</v>
      </c>
      <c r="T16">
        <f t="shared" si="4"/>
        <v>34</v>
      </c>
      <c r="U16">
        <f t="shared" si="5"/>
        <v>52.987804878048777</v>
      </c>
      <c r="V16">
        <f t="shared" si="6"/>
        <v>86.987804878048777</v>
      </c>
    </row>
    <row r="17" spans="1:22" x14ac:dyDescent="0.25">
      <c r="A17">
        <v>2024</v>
      </c>
      <c r="B17" t="s">
        <v>28</v>
      </c>
      <c r="C17" t="s">
        <v>18</v>
      </c>
      <c r="D17">
        <v>82</v>
      </c>
      <c r="E17">
        <v>19730</v>
      </c>
      <c r="F17">
        <v>3523</v>
      </c>
      <c r="G17">
        <v>7493</v>
      </c>
      <c r="H17" s="3">
        <v>0.47</v>
      </c>
      <c r="I17">
        <v>1015</v>
      </c>
      <c r="J17">
        <v>2915</v>
      </c>
      <c r="K17" s="3">
        <v>0.34799999999999998</v>
      </c>
      <c r="L17">
        <v>2508</v>
      </c>
      <c r="M17">
        <v>4578</v>
      </c>
      <c r="N17" s="3">
        <v>0.54800000000000004</v>
      </c>
      <c r="O17">
        <v>9327</v>
      </c>
      <c r="P17">
        <f t="shared" si="1"/>
        <v>-1663</v>
      </c>
      <c r="Q17" s="3">
        <f t="shared" si="0"/>
        <v>0.38902976111036969</v>
      </c>
      <c r="R17" t="str">
        <f t="shared" si="2"/>
        <v>23-24</v>
      </c>
      <c r="S17" t="str">
        <f t="shared" si="3"/>
        <v>23-24 Washington Wizards</v>
      </c>
      <c r="T17">
        <f t="shared" si="4"/>
        <v>35.548780487804876</v>
      </c>
      <c r="U17">
        <f t="shared" si="5"/>
        <v>55.829268292682926</v>
      </c>
      <c r="V17">
        <f t="shared" si="6"/>
        <v>91.378048780487802</v>
      </c>
    </row>
    <row r="18" spans="1:22" x14ac:dyDescent="0.25">
      <c r="A18">
        <v>2024</v>
      </c>
      <c r="B18" t="s">
        <v>28</v>
      </c>
      <c r="C18" t="s">
        <v>40</v>
      </c>
      <c r="D18">
        <v>82</v>
      </c>
      <c r="E18">
        <v>19805</v>
      </c>
      <c r="F18">
        <v>3383</v>
      </c>
      <c r="G18">
        <v>6974</v>
      </c>
      <c r="H18" s="3">
        <v>0.48499999999999999</v>
      </c>
      <c r="I18">
        <v>1037</v>
      </c>
      <c r="J18">
        <v>2681</v>
      </c>
      <c r="K18" s="3">
        <v>0.38700000000000001</v>
      </c>
      <c r="L18">
        <v>2346</v>
      </c>
      <c r="M18">
        <v>4293</v>
      </c>
      <c r="N18" s="3">
        <v>0.54600000000000004</v>
      </c>
      <c r="O18">
        <v>9264</v>
      </c>
      <c r="P18">
        <f t="shared" si="1"/>
        <v>-1612</v>
      </c>
      <c r="Q18" s="3">
        <f t="shared" si="0"/>
        <v>0.38442787496415259</v>
      </c>
      <c r="R18" t="str">
        <f t="shared" si="2"/>
        <v>23-24</v>
      </c>
      <c r="S18" t="str">
        <f t="shared" si="3"/>
        <v>23-24 Minnesota Timberwolves</v>
      </c>
      <c r="T18">
        <f t="shared" si="4"/>
        <v>32.695121951219512</v>
      </c>
      <c r="U18">
        <f t="shared" si="5"/>
        <v>52.353658536585364</v>
      </c>
      <c r="V18">
        <f t="shared" si="6"/>
        <v>85.048780487804876</v>
      </c>
    </row>
    <row r="19" spans="1:22" x14ac:dyDescent="0.25">
      <c r="A19">
        <v>2024</v>
      </c>
      <c r="B19" t="s">
        <v>28</v>
      </c>
      <c r="C19" t="s">
        <v>29</v>
      </c>
      <c r="D19">
        <v>82</v>
      </c>
      <c r="E19">
        <v>19805</v>
      </c>
      <c r="F19">
        <v>3653</v>
      </c>
      <c r="G19">
        <v>7324</v>
      </c>
      <c r="H19" s="3">
        <v>0.499</v>
      </c>
      <c r="I19">
        <v>1090</v>
      </c>
      <c r="J19">
        <v>2805</v>
      </c>
      <c r="K19" s="3">
        <v>0.38900000000000001</v>
      </c>
      <c r="L19">
        <v>2563</v>
      </c>
      <c r="M19">
        <v>4519</v>
      </c>
      <c r="N19" s="3">
        <v>0.56699999999999995</v>
      </c>
      <c r="O19">
        <v>9847</v>
      </c>
      <c r="P19">
        <f t="shared" si="1"/>
        <v>-1714</v>
      </c>
      <c r="Q19" s="3">
        <f t="shared" si="0"/>
        <v>0.38298743855816492</v>
      </c>
      <c r="R19" t="str">
        <f t="shared" si="2"/>
        <v>23-24</v>
      </c>
      <c r="S19" t="str">
        <f t="shared" si="3"/>
        <v>23-24 Oklahoma City Thunder</v>
      </c>
      <c r="T19">
        <f t="shared" si="4"/>
        <v>34.207317073170735</v>
      </c>
      <c r="U19">
        <f t="shared" si="5"/>
        <v>55.109756097560975</v>
      </c>
      <c r="V19">
        <f t="shared" si="6"/>
        <v>89.317073170731703</v>
      </c>
    </row>
    <row r="20" spans="1:22" x14ac:dyDescent="0.25">
      <c r="A20">
        <v>2024</v>
      </c>
      <c r="B20" t="s">
        <v>28</v>
      </c>
      <c r="C20" t="s">
        <v>36</v>
      </c>
      <c r="D20">
        <v>82</v>
      </c>
      <c r="E20">
        <v>19705</v>
      </c>
      <c r="F20">
        <v>3473</v>
      </c>
      <c r="G20">
        <v>7108</v>
      </c>
      <c r="H20" s="3">
        <v>0.48899999999999999</v>
      </c>
      <c r="I20">
        <v>1036</v>
      </c>
      <c r="J20">
        <v>2719</v>
      </c>
      <c r="K20" s="3">
        <v>0.38100000000000001</v>
      </c>
      <c r="L20">
        <v>2437</v>
      </c>
      <c r="M20">
        <v>4389</v>
      </c>
      <c r="N20" s="3">
        <v>0.55500000000000005</v>
      </c>
      <c r="O20">
        <v>9481</v>
      </c>
      <c r="P20">
        <f t="shared" si="1"/>
        <v>-1670</v>
      </c>
      <c r="Q20" s="3">
        <f t="shared" si="0"/>
        <v>0.38252673044456947</v>
      </c>
      <c r="R20" t="str">
        <f t="shared" si="2"/>
        <v>23-24</v>
      </c>
      <c r="S20" t="str">
        <f t="shared" si="3"/>
        <v>23-24 Los Angeles Clippers</v>
      </c>
      <c r="T20">
        <f t="shared" si="4"/>
        <v>33.158536585365852</v>
      </c>
      <c r="U20">
        <f t="shared" si="5"/>
        <v>53.524390243902438</v>
      </c>
      <c r="V20">
        <f t="shared" si="6"/>
        <v>86.682926829268297</v>
      </c>
    </row>
    <row r="21" spans="1:22" x14ac:dyDescent="0.25">
      <c r="A21">
        <v>2024</v>
      </c>
      <c r="B21" t="s">
        <v>28</v>
      </c>
      <c r="C21" t="s">
        <v>30</v>
      </c>
      <c r="D21">
        <v>82</v>
      </c>
      <c r="E21">
        <v>19705</v>
      </c>
      <c r="F21">
        <v>3855</v>
      </c>
      <c r="G21">
        <v>7599</v>
      </c>
      <c r="H21" s="3">
        <v>0.50700000000000001</v>
      </c>
      <c r="I21">
        <v>1082</v>
      </c>
      <c r="J21">
        <v>2891</v>
      </c>
      <c r="K21" s="3">
        <v>0.374</v>
      </c>
      <c r="L21">
        <v>2773</v>
      </c>
      <c r="M21">
        <v>4708</v>
      </c>
      <c r="N21" s="3">
        <v>0.58899999999999997</v>
      </c>
      <c r="O21">
        <v>10110</v>
      </c>
      <c r="P21">
        <f t="shared" si="1"/>
        <v>-1817</v>
      </c>
      <c r="Q21" s="3">
        <f t="shared" si="0"/>
        <v>0.38044479536781156</v>
      </c>
      <c r="R21" t="str">
        <f t="shared" si="2"/>
        <v>23-24</v>
      </c>
      <c r="S21" t="str">
        <f t="shared" si="3"/>
        <v>23-24 Indiana Pacers</v>
      </c>
      <c r="T21">
        <f t="shared" si="4"/>
        <v>35.256097560975611</v>
      </c>
      <c r="U21">
        <f t="shared" si="5"/>
        <v>57.414634146341463</v>
      </c>
      <c r="V21">
        <f t="shared" si="6"/>
        <v>92.670731707317074</v>
      </c>
    </row>
    <row r="22" spans="1:22" x14ac:dyDescent="0.25">
      <c r="A22">
        <v>2024</v>
      </c>
      <c r="B22" t="s">
        <v>28</v>
      </c>
      <c r="C22" t="s">
        <v>42</v>
      </c>
      <c r="D22">
        <v>82</v>
      </c>
      <c r="E22">
        <v>19780</v>
      </c>
      <c r="F22">
        <v>3482</v>
      </c>
      <c r="G22">
        <v>7063</v>
      </c>
      <c r="H22" s="3">
        <v>0.49299999999999999</v>
      </c>
      <c r="I22">
        <v>1020</v>
      </c>
      <c r="J22">
        <v>2671</v>
      </c>
      <c r="K22" s="3">
        <v>0.38200000000000001</v>
      </c>
      <c r="L22">
        <v>2462</v>
      </c>
      <c r="M22">
        <v>4392</v>
      </c>
      <c r="N22" s="3">
        <v>0.56100000000000005</v>
      </c>
      <c r="O22">
        <v>9532</v>
      </c>
      <c r="P22">
        <f t="shared" si="1"/>
        <v>-1721</v>
      </c>
      <c r="Q22" s="3">
        <f t="shared" si="0"/>
        <v>0.3781679173155883</v>
      </c>
      <c r="R22" t="str">
        <f t="shared" si="2"/>
        <v>23-24</v>
      </c>
      <c r="S22" t="str">
        <f t="shared" si="3"/>
        <v>23-24 Phoenix Suns</v>
      </c>
      <c r="T22">
        <f t="shared" si="4"/>
        <v>32.573170731707314</v>
      </c>
      <c r="U22">
        <f t="shared" si="5"/>
        <v>53.560975609756099</v>
      </c>
      <c r="V22">
        <f t="shared" si="6"/>
        <v>86.134146341463406</v>
      </c>
    </row>
    <row r="23" spans="1:22" x14ac:dyDescent="0.25">
      <c r="A23">
        <v>2024</v>
      </c>
      <c r="B23" t="s">
        <v>28</v>
      </c>
      <c r="C23" t="s">
        <v>31</v>
      </c>
      <c r="D23">
        <v>82</v>
      </c>
      <c r="E23">
        <v>19705</v>
      </c>
      <c r="F23">
        <v>3484</v>
      </c>
      <c r="G23">
        <v>7165</v>
      </c>
      <c r="H23" s="3">
        <v>0.48599999999999999</v>
      </c>
      <c r="I23">
        <v>1023</v>
      </c>
      <c r="J23">
        <v>2673</v>
      </c>
      <c r="K23" s="3">
        <v>0.38300000000000001</v>
      </c>
      <c r="L23">
        <v>2461</v>
      </c>
      <c r="M23">
        <v>4492</v>
      </c>
      <c r="N23" s="3">
        <v>0.54800000000000004</v>
      </c>
      <c r="O23">
        <v>9436</v>
      </c>
      <c r="P23">
        <f t="shared" si="1"/>
        <v>-1819</v>
      </c>
      <c r="Q23" s="3">
        <f t="shared" si="0"/>
        <v>0.37306350314026515</v>
      </c>
      <c r="R23" t="str">
        <f t="shared" si="2"/>
        <v>23-24</v>
      </c>
      <c r="S23" t="str">
        <f t="shared" si="3"/>
        <v>23-24 New Orleans Pelicans</v>
      </c>
      <c r="T23">
        <f t="shared" si="4"/>
        <v>32.597560975609753</v>
      </c>
      <c r="U23">
        <f t="shared" si="5"/>
        <v>54.780487804878049</v>
      </c>
      <c r="V23">
        <f t="shared" si="6"/>
        <v>87.378048780487802</v>
      </c>
    </row>
    <row r="24" spans="1:22" x14ac:dyDescent="0.25">
      <c r="A24">
        <v>2024</v>
      </c>
      <c r="B24" t="s">
        <v>28</v>
      </c>
      <c r="C24" t="s">
        <v>48</v>
      </c>
      <c r="D24">
        <v>82</v>
      </c>
      <c r="E24">
        <v>19780</v>
      </c>
      <c r="F24">
        <v>3404</v>
      </c>
      <c r="G24">
        <v>7331</v>
      </c>
      <c r="H24" s="3">
        <v>0.46400000000000002</v>
      </c>
      <c r="I24">
        <v>992</v>
      </c>
      <c r="J24">
        <v>2733</v>
      </c>
      <c r="K24" s="3">
        <v>0.36299999999999999</v>
      </c>
      <c r="L24">
        <v>2412</v>
      </c>
      <c r="M24">
        <v>4598</v>
      </c>
      <c r="N24" s="3">
        <v>0.52500000000000002</v>
      </c>
      <c r="O24">
        <v>9397</v>
      </c>
      <c r="P24">
        <f t="shared" si="1"/>
        <v>-1865</v>
      </c>
      <c r="Q24" s="3">
        <f t="shared" si="0"/>
        <v>0.37280043650252354</v>
      </c>
      <c r="R24" t="str">
        <f t="shared" si="2"/>
        <v>23-24</v>
      </c>
      <c r="S24" t="str">
        <f t="shared" si="3"/>
        <v>23-24 Philadelphia 76ers</v>
      </c>
      <c r="T24">
        <f t="shared" si="4"/>
        <v>33.329268292682926</v>
      </c>
      <c r="U24">
        <f t="shared" si="5"/>
        <v>56.073170731707314</v>
      </c>
      <c r="V24">
        <f t="shared" si="6"/>
        <v>89.402439024390247</v>
      </c>
    </row>
    <row r="25" spans="1:22" x14ac:dyDescent="0.25">
      <c r="A25">
        <v>2024</v>
      </c>
      <c r="B25" t="s">
        <v>28</v>
      </c>
      <c r="C25" t="s">
        <v>25</v>
      </c>
      <c r="D25">
        <v>82</v>
      </c>
      <c r="E25">
        <v>19880</v>
      </c>
      <c r="F25">
        <v>3227</v>
      </c>
      <c r="G25">
        <v>7356</v>
      </c>
      <c r="H25" s="3">
        <v>0.439</v>
      </c>
      <c r="I25">
        <v>939</v>
      </c>
      <c r="J25">
        <v>2723</v>
      </c>
      <c r="K25" s="3">
        <v>0.34499999999999997</v>
      </c>
      <c r="L25">
        <v>2288</v>
      </c>
      <c r="M25">
        <v>4633</v>
      </c>
      <c r="N25" s="3">
        <v>0.49399999999999999</v>
      </c>
      <c r="O25">
        <v>8722</v>
      </c>
      <c r="P25">
        <f t="shared" si="1"/>
        <v>-1910</v>
      </c>
      <c r="Q25" s="3">
        <f t="shared" si="0"/>
        <v>0.37017400761283309</v>
      </c>
      <c r="R25" t="str">
        <f t="shared" si="2"/>
        <v>23-24</v>
      </c>
      <c r="S25" t="str">
        <f t="shared" si="3"/>
        <v>23-24 Portland Trail Blazers</v>
      </c>
      <c r="T25">
        <f t="shared" si="4"/>
        <v>33.207317073170735</v>
      </c>
      <c r="U25">
        <f t="shared" si="5"/>
        <v>56.5</v>
      </c>
      <c r="V25">
        <f t="shared" si="6"/>
        <v>89.707317073170742</v>
      </c>
    </row>
    <row r="26" spans="1:22" x14ac:dyDescent="0.25">
      <c r="A26">
        <v>2024</v>
      </c>
      <c r="B26" t="s">
        <v>28</v>
      </c>
      <c r="C26" t="s">
        <v>33</v>
      </c>
      <c r="D26">
        <v>82</v>
      </c>
      <c r="E26">
        <v>19780</v>
      </c>
      <c r="F26">
        <v>3318</v>
      </c>
      <c r="G26">
        <v>6964</v>
      </c>
      <c r="H26" s="3">
        <v>0.47599999999999998</v>
      </c>
      <c r="I26">
        <v>903</v>
      </c>
      <c r="J26">
        <v>2568</v>
      </c>
      <c r="K26" s="3">
        <v>0.35199999999999998</v>
      </c>
      <c r="L26">
        <v>2415</v>
      </c>
      <c r="M26">
        <v>4396</v>
      </c>
      <c r="N26" s="3">
        <v>0.54900000000000004</v>
      </c>
      <c r="O26">
        <v>9058</v>
      </c>
      <c r="P26">
        <f t="shared" si="1"/>
        <v>-1828</v>
      </c>
      <c r="Q26" s="3">
        <f t="shared" si="0"/>
        <v>0.36875358989086732</v>
      </c>
      <c r="R26" t="str">
        <f t="shared" si="2"/>
        <v>23-24</v>
      </c>
      <c r="S26" t="str">
        <f t="shared" si="3"/>
        <v>23-24 Orlando Magic</v>
      </c>
      <c r="T26">
        <f t="shared" si="4"/>
        <v>31.317073170731707</v>
      </c>
      <c r="U26">
        <f t="shared" si="5"/>
        <v>53.609756097560975</v>
      </c>
      <c r="V26">
        <f t="shared" si="6"/>
        <v>84.926829268292678</v>
      </c>
    </row>
    <row r="27" spans="1:22" x14ac:dyDescent="0.25">
      <c r="A27">
        <v>2024</v>
      </c>
      <c r="B27" t="s">
        <v>28</v>
      </c>
      <c r="C27" t="s">
        <v>19</v>
      </c>
      <c r="D27">
        <v>82</v>
      </c>
      <c r="E27">
        <v>19805</v>
      </c>
      <c r="F27">
        <v>3466</v>
      </c>
      <c r="G27">
        <v>7356</v>
      </c>
      <c r="H27" s="3">
        <v>0.47099999999999997</v>
      </c>
      <c r="I27">
        <v>942</v>
      </c>
      <c r="J27">
        <v>2712</v>
      </c>
      <c r="K27" s="3">
        <v>0.34699999999999998</v>
      </c>
      <c r="L27">
        <v>2524</v>
      </c>
      <c r="M27">
        <v>4644</v>
      </c>
      <c r="N27" s="3">
        <v>0.54300000000000004</v>
      </c>
      <c r="O27">
        <v>9213</v>
      </c>
      <c r="P27">
        <f t="shared" si="1"/>
        <v>-1932</v>
      </c>
      <c r="Q27" s="3">
        <f t="shared" si="0"/>
        <v>0.36867862969004894</v>
      </c>
      <c r="R27" t="str">
        <f t="shared" si="2"/>
        <v>23-24</v>
      </c>
      <c r="S27" t="str">
        <f t="shared" si="3"/>
        <v>23-24 Toronto Raptors</v>
      </c>
      <c r="T27">
        <f t="shared" si="4"/>
        <v>33.073170731707314</v>
      </c>
      <c r="U27">
        <f t="shared" si="5"/>
        <v>56.634146341463413</v>
      </c>
      <c r="V27">
        <f t="shared" si="6"/>
        <v>89.707317073170728</v>
      </c>
    </row>
    <row r="28" spans="1:22" x14ac:dyDescent="0.25">
      <c r="A28">
        <v>2024</v>
      </c>
      <c r="B28" t="s">
        <v>28</v>
      </c>
      <c r="C28" t="s">
        <v>23</v>
      </c>
      <c r="D28">
        <v>82</v>
      </c>
      <c r="E28">
        <v>19755</v>
      </c>
      <c r="F28">
        <v>3353</v>
      </c>
      <c r="G28">
        <v>7236</v>
      </c>
      <c r="H28" s="3">
        <v>0.46300000000000002</v>
      </c>
      <c r="I28">
        <v>906</v>
      </c>
      <c r="J28">
        <v>2602</v>
      </c>
      <c r="K28" s="3">
        <v>0.34799999999999998</v>
      </c>
      <c r="L28">
        <v>2447</v>
      </c>
      <c r="M28">
        <v>4634</v>
      </c>
      <c r="N28" s="3">
        <v>0.52800000000000002</v>
      </c>
      <c r="O28">
        <v>9010</v>
      </c>
      <c r="P28">
        <f t="shared" si="1"/>
        <v>-2032</v>
      </c>
      <c r="Q28" s="3">
        <f t="shared" si="0"/>
        <v>0.35959093421779986</v>
      </c>
      <c r="R28" t="str">
        <f t="shared" si="2"/>
        <v>23-24</v>
      </c>
      <c r="S28" t="str">
        <f t="shared" si="3"/>
        <v>23-24 Detroit Pistons</v>
      </c>
      <c r="T28">
        <f t="shared" si="4"/>
        <v>31.73170731707317</v>
      </c>
      <c r="U28">
        <f t="shared" si="5"/>
        <v>56.512195121951223</v>
      </c>
      <c r="V28">
        <f t="shared" si="6"/>
        <v>88.243902439024396</v>
      </c>
    </row>
    <row r="29" spans="1:22" x14ac:dyDescent="0.25">
      <c r="A29">
        <v>2024</v>
      </c>
      <c r="B29" t="s">
        <v>28</v>
      </c>
      <c r="C29" t="s">
        <v>35</v>
      </c>
      <c r="D29">
        <v>82</v>
      </c>
      <c r="E29">
        <v>19855</v>
      </c>
      <c r="F29">
        <v>3580</v>
      </c>
      <c r="G29">
        <v>7177</v>
      </c>
      <c r="H29" s="3">
        <v>0.499</v>
      </c>
      <c r="I29">
        <v>969</v>
      </c>
      <c r="J29">
        <v>2572</v>
      </c>
      <c r="K29" s="3">
        <v>0.377</v>
      </c>
      <c r="L29">
        <v>2611</v>
      </c>
      <c r="M29">
        <v>4605</v>
      </c>
      <c r="N29" s="3">
        <v>0.56699999999999995</v>
      </c>
      <c r="O29">
        <v>9679</v>
      </c>
      <c r="P29">
        <f t="shared" si="1"/>
        <v>-2033</v>
      </c>
      <c r="Q29" s="3">
        <f t="shared" si="0"/>
        <v>0.35836700571269331</v>
      </c>
      <c r="R29" t="str">
        <f t="shared" si="2"/>
        <v>23-24</v>
      </c>
      <c r="S29" t="str">
        <f t="shared" si="3"/>
        <v>23-24 Los Angeles Lakers</v>
      </c>
      <c r="T29">
        <f t="shared" si="4"/>
        <v>31.365853658536587</v>
      </c>
      <c r="U29">
        <f t="shared" si="5"/>
        <v>56.158536585365852</v>
      </c>
      <c r="V29">
        <f t="shared" si="6"/>
        <v>87.524390243902445</v>
      </c>
    </row>
    <row r="30" spans="1:22" x14ac:dyDescent="0.25">
      <c r="A30">
        <v>2024</v>
      </c>
      <c r="B30" t="s">
        <v>28</v>
      </c>
      <c r="C30" t="s">
        <v>20</v>
      </c>
      <c r="D30">
        <v>82</v>
      </c>
      <c r="E30">
        <v>19980</v>
      </c>
      <c r="F30">
        <v>3448</v>
      </c>
      <c r="G30">
        <v>7339</v>
      </c>
      <c r="H30" s="3">
        <v>0.47</v>
      </c>
      <c r="I30">
        <v>941</v>
      </c>
      <c r="J30">
        <v>2630</v>
      </c>
      <c r="K30" s="3">
        <v>0.35799999999999998</v>
      </c>
      <c r="L30">
        <v>2507</v>
      </c>
      <c r="M30">
        <v>4709</v>
      </c>
      <c r="N30" s="3">
        <v>0.53200000000000003</v>
      </c>
      <c r="O30">
        <v>9206</v>
      </c>
      <c r="P30">
        <f t="shared" si="1"/>
        <v>-2079</v>
      </c>
      <c r="Q30" s="3">
        <f t="shared" si="0"/>
        <v>0.35835944951628285</v>
      </c>
      <c r="R30" t="str">
        <f t="shared" si="2"/>
        <v>23-24</v>
      </c>
      <c r="S30" t="str">
        <f t="shared" si="3"/>
        <v>23-24 Chicago Bulls</v>
      </c>
      <c r="T30">
        <f t="shared" si="4"/>
        <v>32.073170731707314</v>
      </c>
      <c r="U30">
        <f t="shared" si="5"/>
        <v>57.426829268292686</v>
      </c>
      <c r="V30">
        <f t="shared" si="6"/>
        <v>89.5</v>
      </c>
    </row>
    <row r="31" spans="1:22" x14ac:dyDescent="0.25">
      <c r="A31">
        <v>2024</v>
      </c>
      <c r="B31" t="s">
        <v>28</v>
      </c>
      <c r="C31" t="s">
        <v>46</v>
      </c>
      <c r="D31">
        <v>82</v>
      </c>
      <c r="E31">
        <v>19705</v>
      </c>
      <c r="F31">
        <v>3610</v>
      </c>
      <c r="G31">
        <v>7279</v>
      </c>
      <c r="H31" s="3">
        <v>0.496</v>
      </c>
      <c r="I31">
        <v>958</v>
      </c>
      <c r="J31">
        <v>2560</v>
      </c>
      <c r="K31" s="3">
        <v>0.374</v>
      </c>
      <c r="L31">
        <v>2652</v>
      </c>
      <c r="M31">
        <v>4719</v>
      </c>
      <c r="N31" s="3">
        <v>0.56200000000000006</v>
      </c>
      <c r="O31">
        <v>9418</v>
      </c>
      <c r="P31">
        <f t="shared" si="1"/>
        <v>-2159</v>
      </c>
      <c r="Q31" s="3">
        <f t="shared" si="0"/>
        <v>0.35169666162934471</v>
      </c>
      <c r="R31" t="str">
        <f t="shared" si="2"/>
        <v>23-24</v>
      </c>
      <c r="S31" t="str">
        <f t="shared" si="3"/>
        <v>23-24 Denver Nuggets</v>
      </c>
      <c r="T31">
        <f t="shared" si="4"/>
        <v>31.219512195121951</v>
      </c>
      <c r="U31">
        <f t="shared" si="5"/>
        <v>57.548780487804876</v>
      </c>
      <c r="V31">
        <f t="shared" si="6"/>
        <v>88.768292682926827</v>
      </c>
    </row>
    <row r="32" spans="1:22" x14ac:dyDescent="0.25">
      <c r="A32">
        <v>2023</v>
      </c>
      <c r="B32" t="s">
        <v>34</v>
      </c>
      <c r="C32" t="s">
        <v>15</v>
      </c>
      <c r="D32">
        <v>82</v>
      </c>
      <c r="E32">
        <v>19830</v>
      </c>
      <c r="F32">
        <v>3573</v>
      </c>
      <c r="G32">
        <v>7232</v>
      </c>
      <c r="H32" s="3">
        <v>0.49399999999999999</v>
      </c>
      <c r="I32">
        <v>1128</v>
      </c>
      <c r="J32">
        <v>3060</v>
      </c>
      <c r="K32" s="3">
        <v>0.36899999999999999</v>
      </c>
      <c r="L32">
        <v>2445</v>
      </c>
      <c r="M32">
        <v>4172</v>
      </c>
      <c r="N32" s="3">
        <v>0.58599999999999997</v>
      </c>
      <c r="O32">
        <v>9898</v>
      </c>
      <c r="P32">
        <f t="shared" si="1"/>
        <v>-1112</v>
      </c>
      <c r="Q32" s="3">
        <f t="shared" ref="Q32:Q66" si="7">J32/G32</f>
        <v>0.42311946902654868</v>
      </c>
      <c r="R32" t="str">
        <f t="shared" si="2"/>
        <v>22-23</v>
      </c>
      <c r="S32" t="str">
        <f t="shared" si="3"/>
        <v>22-23 Sacramento Kings</v>
      </c>
      <c r="T32">
        <f t="shared" si="4"/>
        <v>37.31707317073171</v>
      </c>
      <c r="U32">
        <f t="shared" si="5"/>
        <v>50.878048780487802</v>
      </c>
      <c r="V32">
        <f t="shared" si="6"/>
        <v>88.195121951219505</v>
      </c>
    </row>
    <row r="33" spans="1:22" x14ac:dyDescent="0.25">
      <c r="A33">
        <v>2023</v>
      </c>
      <c r="B33" t="s">
        <v>34</v>
      </c>
      <c r="C33" t="s">
        <v>14</v>
      </c>
      <c r="D33">
        <v>82</v>
      </c>
      <c r="E33">
        <v>19830</v>
      </c>
      <c r="F33">
        <v>3538</v>
      </c>
      <c r="G33">
        <v>7393</v>
      </c>
      <c r="H33" s="3">
        <v>0.47899999999999998</v>
      </c>
      <c r="I33">
        <v>1363</v>
      </c>
      <c r="J33">
        <v>3540</v>
      </c>
      <c r="K33" s="3">
        <v>0.38500000000000001</v>
      </c>
      <c r="L33">
        <v>2175</v>
      </c>
      <c r="M33">
        <v>3853</v>
      </c>
      <c r="N33" s="3">
        <v>0.56399999999999995</v>
      </c>
      <c r="O33">
        <v>9753</v>
      </c>
      <c r="P33">
        <f t="shared" si="1"/>
        <v>-313</v>
      </c>
      <c r="Q33" s="3">
        <f t="shared" si="7"/>
        <v>0.47883132693088054</v>
      </c>
      <c r="R33" t="str">
        <f t="shared" si="2"/>
        <v>22-23</v>
      </c>
      <c r="S33" t="str">
        <f t="shared" si="3"/>
        <v>22-23 Golden State Warriors</v>
      </c>
      <c r="T33">
        <f t="shared" si="4"/>
        <v>43.170731707317074</v>
      </c>
      <c r="U33">
        <f t="shared" si="5"/>
        <v>46.987804878048777</v>
      </c>
      <c r="V33">
        <f t="shared" si="6"/>
        <v>90.158536585365852</v>
      </c>
    </row>
    <row r="34" spans="1:22" x14ac:dyDescent="0.25">
      <c r="A34">
        <v>2023</v>
      </c>
      <c r="B34" t="s">
        <v>34</v>
      </c>
      <c r="C34" t="s">
        <v>13</v>
      </c>
      <c r="D34">
        <v>82</v>
      </c>
      <c r="E34">
        <v>19855</v>
      </c>
      <c r="F34">
        <v>3658</v>
      </c>
      <c r="G34">
        <v>7574</v>
      </c>
      <c r="H34" s="3">
        <v>0.48299999999999998</v>
      </c>
      <c r="I34">
        <v>882</v>
      </c>
      <c r="J34">
        <v>2505</v>
      </c>
      <c r="K34" s="3">
        <v>0.35199999999999998</v>
      </c>
      <c r="L34">
        <v>2776</v>
      </c>
      <c r="M34">
        <v>5069</v>
      </c>
      <c r="N34" s="3">
        <v>0.54800000000000004</v>
      </c>
      <c r="O34">
        <v>9711</v>
      </c>
      <c r="P34">
        <f t="shared" si="1"/>
        <v>-2564</v>
      </c>
      <c r="Q34" s="3">
        <f t="shared" si="7"/>
        <v>0.3307367309215738</v>
      </c>
      <c r="R34" t="str">
        <f t="shared" si="2"/>
        <v>22-23</v>
      </c>
      <c r="S34" t="str">
        <f t="shared" si="3"/>
        <v>22-23 Atlanta Hawks</v>
      </c>
      <c r="T34">
        <f t="shared" si="4"/>
        <v>30.548780487804876</v>
      </c>
      <c r="U34">
        <f t="shared" si="5"/>
        <v>61.81707317073171</v>
      </c>
      <c r="V34">
        <f t="shared" si="6"/>
        <v>92.365853658536594</v>
      </c>
    </row>
    <row r="35" spans="1:22" x14ac:dyDescent="0.25">
      <c r="A35">
        <v>2023</v>
      </c>
      <c r="B35" t="s">
        <v>34</v>
      </c>
      <c r="C35" t="s">
        <v>53</v>
      </c>
      <c r="D35">
        <v>82</v>
      </c>
      <c r="E35">
        <v>19980</v>
      </c>
      <c r="F35">
        <v>3460</v>
      </c>
      <c r="G35">
        <v>7278</v>
      </c>
      <c r="H35" s="3">
        <v>0.47499999999999998</v>
      </c>
      <c r="I35">
        <v>1315</v>
      </c>
      <c r="J35">
        <v>3492</v>
      </c>
      <c r="K35" s="3">
        <v>0.377</v>
      </c>
      <c r="L35">
        <v>2145</v>
      </c>
      <c r="M35">
        <v>3786</v>
      </c>
      <c r="N35" s="3">
        <v>0.56699999999999995</v>
      </c>
      <c r="O35">
        <v>9671</v>
      </c>
      <c r="P35">
        <f t="shared" si="1"/>
        <v>-294</v>
      </c>
      <c r="Q35" s="3">
        <f t="shared" si="7"/>
        <v>0.47980214344600164</v>
      </c>
      <c r="R35" t="str">
        <f t="shared" si="2"/>
        <v>22-23</v>
      </c>
      <c r="S35" t="str">
        <f t="shared" si="3"/>
        <v>22-23 Boston Celtics</v>
      </c>
      <c r="T35">
        <f t="shared" si="4"/>
        <v>42.585365853658537</v>
      </c>
      <c r="U35">
        <f t="shared" si="5"/>
        <v>46.170731707317074</v>
      </c>
      <c r="V35">
        <f t="shared" si="6"/>
        <v>88.756097560975604</v>
      </c>
    </row>
    <row r="36" spans="1:22" x14ac:dyDescent="0.25">
      <c r="A36">
        <v>2023</v>
      </c>
      <c r="B36" t="s">
        <v>34</v>
      </c>
      <c r="C36" t="s">
        <v>29</v>
      </c>
      <c r="D36">
        <v>82</v>
      </c>
      <c r="E36">
        <v>19855</v>
      </c>
      <c r="F36">
        <v>3533</v>
      </c>
      <c r="G36">
        <v>7590</v>
      </c>
      <c r="H36" s="3">
        <v>0.46500000000000002</v>
      </c>
      <c r="I36">
        <v>995</v>
      </c>
      <c r="J36">
        <v>2797</v>
      </c>
      <c r="K36" s="3">
        <v>0.35599999999999998</v>
      </c>
      <c r="L36">
        <v>2538</v>
      </c>
      <c r="M36">
        <v>4793</v>
      </c>
      <c r="N36" s="3">
        <v>0.53</v>
      </c>
      <c r="O36">
        <v>9633</v>
      </c>
      <c r="P36">
        <f t="shared" si="1"/>
        <v>-1996</v>
      </c>
      <c r="Q36" s="3">
        <f t="shared" si="7"/>
        <v>0.36851119894598156</v>
      </c>
      <c r="R36" t="str">
        <f t="shared" si="2"/>
        <v>22-23</v>
      </c>
      <c r="S36" t="str">
        <f t="shared" si="3"/>
        <v>22-23 Oklahoma City Thunder</v>
      </c>
      <c r="T36">
        <f t="shared" si="4"/>
        <v>34.109756097560975</v>
      </c>
      <c r="U36">
        <f t="shared" si="5"/>
        <v>58.451219512195124</v>
      </c>
      <c r="V36">
        <f t="shared" si="6"/>
        <v>92.560975609756099</v>
      </c>
    </row>
    <row r="37" spans="1:22" x14ac:dyDescent="0.25">
      <c r="A37">
        <v>2023</v>
      </c>
      <c r="B37" t="s">
        <v>34</v>
      </c>
      <c r="C37" t="s">
        <v>35</v>
      </c>
      <c r="D37">
        <v>82</v>
      </c>
      <c r="E37">
        <v>19880</v>
      </c>
      <c r="F37">
        <v>3516</v>
      </c>
      <c r="G37">
        <v>7298</v>
      </c>
      <c r="H37" s="3">
        <v>0.48199999999999998</v>
      </c>
      <c r="I37">
        <v>885</v>
      </c>
      <c r="J37">
        <v>2558</v>
      </c>
      <c r="K37" s="3">
        <v>0.34599999999999997</v>
      </c>
      <c r="L37">
        <v>2631</v>
      </c>
      <c r="M37">
        <v>4740</v>
      </c>
      <c r="N37" s="3">
        <v>0.55500000000000005</v>
      </c>
      <c r="O37">
        <v>9608</v>
      </c>
      <c r="P37">
        <f t="shared" si="1"/>
        <v>-2182</v>
      </c>
      <c r="Q37" s="3">
        <f t="shared" si="7"/>
        <v>0.35050698821594956</v>
      </c>
      <c r="R37" t="str">
        <f t="shared" si="2"/>
        <v>22-23</v>
      </c>
      <c r="S37" t="str">
        <f t="shared" si="3"/>
        <v>22-23 Los Angeles Lakers</v>
      </c>
      <c r="T37">
        <f t="shared" si="4"/>
        <v>31.195121951219512</v>
      </c>
      <c r="U37">
        <f t="shared" si="5"/>
        <v>57.804878048780488</v>
      </c>
      <c r="V37">
        <f t="shared" si="6"/>
        <v>89</v>
      </c>
    </row>
    <row r="38" spans="1:22" x14ac:dyDescent="0.25">
      <c r="A38">
        <v>2023</v>
      </c>
      <c r="B38" t="s">
        <v>34</v>
      </c>
      <c r="C38" t="s">
        <v>16</v>
      </c>
      <c r="D38">
        <v>82</v>
      </c>
      <c r="E38">
        <v>19805</v>
      </c>
      <c r="F38">
        <v>3485</v>
      </c>
      <c r="G38">
        <v>7365</v>
      </c>
      <c r="H38" s="3">
        <v>0.47299999999999998</v>
      </c>
      <c r="I38">
        <v>1094</v>
      </c>
      <c r="J38">
        <v>3099</v>
      </c>
      <c r="K38" s="3">
        <v>0.35299999999999998</v>
      </c>
      <c r="L38">
        <v>2391</v>
      </c>
      <c r="M38">
        <v>4266</v>
      </c>
      <c r="N38" s="3">
        <v>0.56000000000000005</v>
      </c>
      <c r="O38">
        <v>9600</v>
      </c>
      <c r="P38">
        <f t="shared" si="1"/>
        <v>-1167</v>
      </c>
      <c r="Q38" s="3">
        <f t="shared" si="7"/>
        <v>0.42077393075356417</v>
      </c>
      <c r="R38" t="str">
        <f t="shared" si="2"/>
        <v>22-23</v>
      </c>
      <c r="S38" t="str">
        <f t="shared" si="3"/>
        <v>22-23 Utah Jazz</v>
      </c>
      <c r="T38">
        <f t="shared" si="4"/>
        <v>37.792682926829265</v>
      </c>
      <c r="U38">
        <f t="shared" si="5"/>
        <v>52.024390243902438</v>
      </c>
      <c r="V38">
        <f t="shared" si="6"/>
        <v>89.817073170731703</v>
      </c>
    </row>
    <row r="39" spans="1:22" x14ac:dyDescent="0.25">
      <c r="A39">
        <v>2023</v>
      </c>
      <c r="B39" t="s">
        <v>34</v>
      </c>
      <c r="C39" t="s">
        <v>50</v>
      </c>
      <c r="D39">
        <v>82</v>
      </c>
      <c r="E39">
        <v>19830</v>
      </c>
      <c r="F39">
        <v>3504</v>
      </c>
      <c r="G39">
        <v>7411</v>
      </c>
      <c r="H39" s="3">
        <v>0.47299999999999998</v>
      </c>
      <c r="I39">
        <v>1217</v>
      </c>
      <c r="J39">
        <v>3306</v>
      </c>
      <c r="K39" s="3">
        <v>0.36799999999999999</v>
      </c>
      <c r="L39">
        <v>2287</v>
      </c>
      <c r="M39">
        <v>4105</v>
      </c>
      <c r="N39" s="3">
        <v>0.55700000000000005</v>
      </c>
      <c r="O39">
        <v>9589</v>
      </c>
      <c r="P39">
        <f t="shared" si="1"/>
        <v>-799</v>
      </c>
      <c r="Q39" s="3">
        <f t="shared" si="7"/>
        <v>0.44609364458237755</v>
      </c>
      <c r="R39" t="str">
        <f t="shared" si="2"/>
        <v>22-23</v>
      </c>
      <c r="S39" t="str">
        <f t="shared" si="3"/>
        <v>22-23 Milwaukee Bucks</v>
      </c>
      <c r="T39">
        <f t="shared" si="4"/>
        <v>40.31707317073171</v>
      </c>
      <c r="U39">
        <f t="shared" si="5"/>
        <v>50.060975609756099</v>
      </c>
      <c r="V39">
        <f t="shared" si="6"/>
        <v>90.378048780487802</v>
      </c>
    </row>
    <row r="40" spans="1:22" x14ac:dyDescent="0.25">
      <c r="A40">
        <v>2023</v>
      </c>
      <c r="B40" t="s">
        <v>34</v>
      </c>
      <c r="C40" t="s">
        <v>26</v>
      </c>
      <c r="D40">
        <v>82</v>
      </c>
      <c r="E40">
        <v>19780</v>
      </c>
      <c r="F40">
        <v>3585</v>
      </c>
      <c r="G40">
        <v>7551</v>
      </c>
      <c r="H40" s="3">
        <v>0.47499999999999998</v>
      </c>
      <c r="I40">
        <v>985</v>
      </c>
      <c r="J40">
        <v>2807</v>
      </c>
      <c r="K40" s="3">
        <v>0.35099999999999998</v>
      </c>
      <c r="L40">
        <v>2600</v>
      </c>
      <c r="M40">
        <v>4744</v>
      </c>
      <c r="N40" s="3">
        <v>0.54800000000000004</v>
      </c>
      <c r="O40">
        <v>9587</v>
      </c>
      <c r="P40">
        <f t="shared" si="1"/>
        <v>-1937</v>
      </c>
      <c r="Q40" s="3">
        <f t="shared" si="7"/>
        <v>0.37173884253741224</v>
      </c>
      <c r="R40" t="str">
        <f t="shared" si="2"/>
        <v>22-23</v>
      </c>
      <c r="S40" t="str">
        <f t="shared" si="3"/>
        <v>22-23 Memphis Grizzlies</v>
      </c>
      <c r="T40">
        <f t="shared" si="4"/>
        <v>34.231707317073173</v>
      </c>
      <c r="U40">
        <f t="shared" si="5"/>
        <v>57.853658536585364</v>
      </c>
      <c r="V40">
        <f t="shared" si="6"/>
        <v>92.085365853658544</v>
      </c>
    </row>
    <row r="41" spans="1:22" x14ac:dyDescent="0.25">
      <c r="A41">
        <v>2023</v>
      </c>
      <c r="B41" t="s">
        <v>34</v>
      </c>
      <c r="C41" t="s">
        <v>30</v>
      </c>
      <c r="D41">
        <v>82</v>
      </c>
      <c r="E41">
        <v>19755</v>
      </c>
      <c r="F41">
        <v>3444</v>
      </c>
      <c r="G41">
        <v>7345</v>
      </c>
      <c r="H41" s="3">
        <v>0.46899999999999997</v>
      </c>
      <c r="I41">
        <v>1112</v>
      </c>
      <c r="J41">
        <v>3030</v>
      </c>
      <c r="K41" s="3">
        <v>0.36699999999999999</v>
      </c>
      <c r="L41">
        <v>2332</v>
      </c>
      <c r="M41">
        <v>4315</v>
      </c>
      <c r="N41" s="3">
        <v>0.54</v>
      </c>
      <c r="O41">
        <v>9535</v>
      </c>
      <c r="P41">
        <f t="shared" si="1"/>
        <v>-1285</v>
      </c>
      <c r="Q41" s="3">
        <f t="shared" si="7"/>
        <v>0.41252552756977534</v>
      </c>
      <c r="R41" t="str">
        <f t="shared" si="2"/>
        <v>22-23</v>
      </c>
      <c r="S41" t="str">
        <f t="shared" si="3"/>
        <v>22-23 Indiana Pacers</v>
      </c>
      <c r="T41">
        <f t="shared" si="4"/>
        <v>36.951219512195124</v>
      </c>
      <c r="U41">
        <f t="shared" si="5"/>
        <v>52.621951219512198</v>
      </c>
      <c r="V41">
        <f t="shared" si="6"/>
        <v>89.573170731707322</v>
      </c>
    </row>
    <row r="42" spans="1:22" x14ac:dyDescent="0.25">
      <c r="A42">
        <v>2023</v>
      </c>
      <c r="B42" t="s">
        <v>34</v>
      </c>
      <c r="C42" t="s">
        <v>38</v>
      </c>
      <c r="D42">
        <v>82</v>
      </c>
      <c r="E42">
        <v>19955</v>
      </c>
      <c r="F42">
        <v>3444</v>
      </c>
      <c r="G42">
        <v>7328</v>
      </c>
      <c r="H42" s="3">
        <v>0.47</v>
      </c>
      <c r="I42">
        <v>1037</v>
      </c>
      <c r="J42">
        <v>2930</v>
      </c>
      <c r="K42" s="3">
        <v>0.35399999999999998</v>
      </c>
      <c r="L42">
        <v>2407</v>
      </c>
      <c r="M42">
        <v>4398</v>
      </c>
      <c r="N42" s="3">
        <v>0.54700000000000004</v>
      </c>
      <c r="O42">
        <v>9514</v>
      </c>
      <c r="P42">
        <f t="shared" si="1"/>
        <v>-1468</v>
      </c>
      <c r="Q42" s="3">
        <f t="shared" si="7"/>
        <v>0.3998362445414847</v>
      </c>
      <c r="R42" t="str">
        <f t="shared" si="2"/>
        <v>22-23</v>
      </c>
      <c r="S42" t="str">
        <f t="shared" si="3"/>
        <v>22-23 New York Knicks</v>
      </c>
      <c r="T42">
        <f t="shared" si="4"/>
        <v>35.731707317073173</v>
      </c>
      <c r="U42">
        <f t="shared" si="5"/>
        <v>53.634146341463413</v>
      </c>
      <c r="V42">
        <f t="shared" si="6"/>
        <v>89.365853658536594</v>
      </c>
    </row>
    <row r="43" spans="1:22" x14ac:dyDescent="0.25">
      <c r="A43">
        <v>2023</v>
      </c>
      <c r="B43" t="s">
        <v>34</v>
      </c>
      <c r="C43" t="s">
        <v>46</v>
      </c>
      <c r="D43">
        <v>82</v>
      </c>
      <c r="E43">
        <v>19755</v>
      </c>
      <c r="F43">
        <v>3574</v>
      </c>
      <c r="G43">
        <v>7088</v>
      </c>
      <c r="H43" s="3">
        <v>0.504</v>
      </c>
      <c r="I43">
        <v>969</v>
      </c>
      <c r="J43">
        <v>2559</v>
      </c>
      <c r="K43" s="3">
        <v>0.379</v>
      </c>
      <c r="L43">
        <v>2605</v>
      </c>
      <c r="M43">
        <v>4529</v>
      </c>
      <c r="N43" s="3">
        <v>0.57499999999999996</v>
      </c>
      <c r="O43">
        <v>9495</v>
      </c>
      <c r="P43">
        <f t="shared" si="1"/>
        <v>-1970</v>
      </c>
      <c r="Q43" s="3">
        <f t="shared" si="7"/>
        <v>0.36103273137697517</v>
      </c>
      <c r="R43" t="str">
        <f t="shared" si="2"/>
        <v>22-23</v>
      </c>
      <c r="S43" t="str">
        <f t="shared" si="3"/>
        <v>22-23 Denver Nuggets</v>
      </c>
      <c r="T43">
        <f t="shared" si="4"/>
        <v>31.207317073170731</v>
      </c>
      <c r="U43">
        <f t="shared" si="5"/>
        <v>55.231707317073173</v>
      </c>
      <c r="V43">
        <f t="shared" si="6"/>
        <v>86.439024390243901</v>
      </c>
    </row>
    <row r="44" spans="1:22" x14ac:dyDescent="0.25">
      <c r="A44">
        <v>2023</v>
      </c>
      <c r="B44" t="s">
        <v>34</v>
      </c>
      <c r="C44" t="s">
        <v>40</v>
      </c>
      <c r="D44">
        <v>82</v>
      </c>
      <c r="E44">
        <v>19830</v>
      </c>
      <c r="F44">
        <v>3515</v>
      </c>
      <c r="G44">
        <v>7167</v>
      </c>
      <c r="H44" s="3">
        <v>0.49</v>
      </c>
      <c r="I44">
        <v>997</v>
      </c>
      <c r="J44">
        <v>2731</v>
      </c>
      <c r="K44" s="3">
        <v>0.36499999999999999</v>
      </c>
      <c r="L44">
        <v>2518</v>
      </c>
      <c r="M44">
        <v>4436</v>
      </c>
      <c r="N44" s="3">
        <v>0.56799999999999995</v>
      </c>
      <c r="O44">
        <v>9494</v>
      </c>
      <c r="P44">
        <f t="shared" si="1"/>
        <v>-1705</v>
      </c>
      <c r="Q44" s="3">
        <f t="shared" si="7"/>
        <v>0.38105204409097249</v>
      </c>
      <c r="R44" t="str">
        <f t="shared" si="2"/>
        <v>22-23</v>
      </c>
      <c r="S44" t="str">
        <f t="shared" si="3"/>
        <v>22-23 Minnesota Timberwolves</v>
      </c>
      <c r="T44">
        <f t="shared" si="4"/>
        <v>33.304878048780488</v>
      </c>
      <c r="U44">
        <f t="shared" si="5"/>
        <v>54.097560975609753</v>
      </c>
      <c r="V44">
        <f t="shared" si="6"/>
        <v>87.402439024390247</v>
      </c>
    </row>
    <row r="45" spans="1:22" x14ac:dyDescent="0.25">
      <c r="A45">
        <v>2023</v>
      </c>
      <c r="B45" t="s">
        <v>34</v>
      </c>
      <c r="C45" t="s">
        <v>48</v>
      </c>
      <c r="D45">
        <v>82</v>
      </c>
      <c r="E45">
        <v>19880</v>
      </c>
      <c r="F45">
        <v>3347</v>
      </c>
      <c r="G45">
        <v>6870</v>
      </c>
      <c r="H45" s="3">
        <v>0.48699999999999999</v>
      </c>
      <c r="I45">
        <v>1035</v>
      </c>
      <c r="J45">
        <v>2675</v>
      </c>
      <c r="K45" s="3">
        <v>0.38700000000000001</v>
      </c>
      <c r="L45">
        <v>2312</v>
      </c>
      <c r="M45">
        <v>4195</v>
      </c>
      <c r="N45" s="3">
        <v>0.55100000000000005</v>
      </c>
      <c r="O45">
        <v>9448</v>
      </c>
      <c r="P45">
        <f t="shared" si="1"/>
        <v>-1520</v>
      </c>
      <c r="Q45" s="3">
        <f t="shared" si="7"/>
        <v>0.38937409024745268</v>
      </c>
      <c r="R45" t="str">
        <f t="shared" si="2"/>
        <v>22-23</v>
      </c>
      <c r="S45" t="str">
        <f t="shared" si="3"/>
        <v>22-23 Philadelphia 76ers</v>
      </c>
      <c r="T45">
        <f t="shared" si="4"/>
        <v>32.621951219512198</v>
      </c>
      <c r="U45">
        <f t="shared" si="5"/>
        <v>51.158536585365852</v>
      </c>
      <c r="V45">
        <f t="shared" si="6"/>
        <v>83.780487804878049</v>
      </c>
    </row>
    <row r="46" spans="1:22" x14ac:dyDescent="0.25">
      <c r="A46">
        <v>2023</v>
      </c>
      <c r="B46" t="s">
        <v>34</v>
      </c>
      <c r="C46" t="s">
        <v>31</v>
      </c>
      <c r="D46">
        <v>82</v>
      </c>
      <c r="E46">
        <v>19855</v>
      </c>
      <c r="F46">
        <v>3447</v>
      </c>
      <c r="G46">
        <v>7180</v>
      </c>
      <c r="H46" s="3">
        <v>0.48</v>
      </c>
      <c r="I46">
        <v>899</v>
      </c>
      <c r="J46">
        <v>2468</v>
      </c>
      <c r="K46" s="3">
        <v>0.36399999999999999</v>
      </c>
      <c r="L46">
        <v>2548</v>
      </c>
      <c r="M46">
        <v>4712</v>
      </c>
      <c r="N46" s="3">
        <v>0.54100000000000004</v>
      </c>
      <c r="O46">
        <v>9378</v>
      </c>
      <c r="P46">
        <f t="shared" si="1"/>
        <v>-2244</v>
      </c>
      <c r="Q46" s="3">
        <f t="shared" si="7"/>
        <v>0.34373259052924793</v>
      </c>
      <c r="R46" t="str">
        <f t="shared" si="2"/>
        <v>22-23</v>
      </c>
      <c r="S46" t="str">
        <f t="shared" si="3"/>
        <v>22-23 New Orleans Pelicans</v>
      </c>
      <c r="T46">
        <f t="shared" si="4"/>
        <v>30.097560975609756</v>
      </c>
      <c r="U46">
        <f t="shared" si="5"/>
        <v>57.463414634146339</v>
      </c>
      <c r="V46">
        <f t="shared" si="6"/>
        <v>87.560975609756099</v>
      </c>
    </row>
    <row r="47" spans="1:22" x14ac:dyDescent="0.25">
      <c r="A47">
        <v>2023</v>
      </c>
      <c r="B47" t="s">
        <v>34</v>
      </c>
      <c r="C47" t="s">
        <v>32</v>
      </c>
      <c r="D47">
        <v>82</v>
      </c>
      <c r="E47">
        <v>19930</v>
      </c>
      <c r="F47">
        <v>3283</v>
      </c>
      <c r="G47">
        <v>6909</v>
      </c>
      <c r="H47" s="3">
        <v>0.47499999999999998</v>
      </c>
      <c r="I47">
        <v>1246</v>
      </c>
      <c r="J47">
        <v>3362</v>
      </c>
      <c r="K47" s="3">
        <v>0.371</v>
      </c>
      <c r="L47">
        <v>2037</v>
      </c>
      <c r="M47">
        <v>3547</v>
      </c>
      <c r="N47" s="3">
        <v>0.57399999999999995</v>
      </c>
      <c r="O47">
        <v>9366</v>
      </c>
      <c r="P47">
        <f t="shared" si="1"/>
        <v>-185</v>
      </c>
      <c r="Q47" s="3">
        <f t="shared" si="7"/>
        <v>0.48661166594297295</v>
      </c>
      <c r="R47" t="str">
        <f t="shared" si="2"/>
        <v>22-23</v>
      </c>
      <c r="S47" t="str">
        <f t="shared" si="3"/>
        <v>22-23 Dallas Mavericks</v>
      </c>
      <c r="T47">
        <f t="shared" si="4"/>
        <v>41</v>
      </c>
      <c r="U47">
        <f t="shared" si="5"/>
        <v>43.256097560975611</v>
      </c>
      <c r="V47">
        <f t="shared" si="6"/>
        <v>84.256097560975604</v>
      </c>
    </row>
    <row r="48" spans="1:22" x14ac:dyDescent="0.25">
      <c r="A48">
        <v>2023</v>
      </c>
      <c r="B48" t="s">
        <v>34</v>
      </c>
      <c r="C48" t="s">
        <v>42</v>
      </c>
      <c r="D48">
        <v>82</v>
      </c>
      <c r="E48">
        <v>19780</v>
      </c>
      <c r="F48">
        <v>3453</v>
      </c>
      <c r="G48">
        <v>7388</v>
      </c>
      <c r="H48" s="3">
        <v>0.46700000000000003</v>
      </c>
      <c r="I48">
        <v>1001</v>
      </c>
      <c r="J48">
        <v>2674</v>
      </c>
      <c r="K48" s="3">
        <v>0.374</v>
      </c>
      <c r="L48">
        <v>2452</v>
      </c>
      <c r="M48">
        <v>4714</v>
      </c>
      <c r="N48" s="3">
        <v>0.52</v>
      </c>
      <c r="O48">
        <v>9319</v>
      </c>
      <c r="P48">
        <f t="shared" si="1"/>
        <v>-2040</v>
      </c>
      <c r="Q48" s="3">
        <f t="shared" si="7"/>
        <v>0.36193827828911751</v>
      </c>
      <c r="R48" t="str">
        <f t="shared" si="2"/>
        <v>22-23</v>
      </c>
      <c r="S48" t="str">
        <f t="shared" si="3"/>
        <v>22-23 Phoenix Suns</v>
      </c>
      <c r="T48">
        <f t="shared" si="4"/>
        <v>32.609756097560975</v>
      </c>
      <c r="U48">
        <f t="shared" si="5"/>
        <v>57.487804878048777</v>
      </c>
      <c r="V48">
        <f t="shared" si="6"/>
        <v>90.097560975609753</v>
      </c>
    </row>
    <row r="49" spans="1:22" x14ac:dyDescent="0.25">
      <c r="A49">
        <v>2023</v>
      </c>
      <c r="B49" t="s">
        <v>34</v>
      </c>
      <c r="C49" t="s">
        <v>36</v>
      </c>
      <c r="D49">
        <v>82</v>
      </c>
      <c r="E49">
        <v>19830</v>
      </c>
      <c r="F49">
        <v>3370</v>
      </c>
      <c r="G49">
        <v>7059</v>
      </c>
      <c r="H49" s="3">
        <v>0.47699999999999998</v>
      </c>
      <c r="I49">
        <v>1041</v>
      </c>
      <c r="J49">
        <v>2735</v>
      </c>
      <c r="K49" s="3">
        <v>0.38100000000000001</v>
      </c>
      <c r="L49">
        <v>2329</v>
      </c>
      <c r="M49">
        <v>4324</v>
      </c>
      <c r="N49" s="3">
        <v>0.53900000000000003</v>
      </c>
      <c r="O49">
        <v>9314</v>
      </c>
      <c r="P49">
        <f t="shared" si="1"/>
        <v>-1589</v>
      </c>
      <c r="Q49" s="3">
        <f t="shared" si="7"/>
        <v>0.38744864711715543</v>
      </c>
      <c r="R49" t="str">
        <f t="shared" si="2"/>
        <v>22-23</v>
      </c>
      <c r="S49" t="str">
        <f t="shared" si="3"/>
        <v>22-23 Los Angeles Clippers</v>
      </c>
      <c r="T49">
        <f t="shared" si="4"/>
        <v>33.353658536585364</v>
      </c>
      <c r="U49">
        <f t="shared" si="5"/>
        <v>52.731707317073173</v>
      </c>
      <c r="V49">
        <f t="shared" si="6"/>
        <v>86.085365853658544</v>
      </c>
    </row>
    <row r="50" spans="1:22" x14ac:dyDescent="0.25">
      <c r="A50">
        <v>2023</v>
      </c>
      <c r="B50" t="s">
        <v>34</v>
      </c>
      <c r="C50" t="s">
        <v>25</v>
      </c>
      <c r="D50">
        <v>82</v>
      </c>
      <c r="E50">
        <v>19730</v>
      </c>
      <c r="F50">
        <v>3317</v>
      </c>
      <c r="G50">
        <v>7001</v>
      </c>
      <c r="H50" s="3">
        <v>0.47399999999999998</v>
      </c>
      <c r="I50">
        <v>1056</v>
      </c>
      <c r="J50">
        <v>2893</v>
      </c>
      <c r="K50" s="3">
        <v>0.36499999999999999</v>
      </c>
      <c r="L50">
        <v>2261</v>
      </c>
      <c r="M50">
        <v>4108</v>
      </c>
      <c r="N50" s="3">
        <v>0.55000000000000004</v>
      </c>
      <c r="O50">
        <v>9299</v>
      </c>
      <c r="P50">
        <f t="shared" si="1"/>
        <v>-1215</v>
      </c>
      <c r="Q50" s="3">
        <f t="shared" si="7"/>
        <v>0.41322668190258532</v>
      </c>
      <c r="R50" t="str">
        <f t="shared" si="2"/>
        <v>22-23</v>
      </c>
      <c r="S50" t="str">
        <f t="shared" si="3"/>
        <v>22-23 Portland Trail Blazers</v>
      </c>
      <c r="T50">
        <f t="shared" si="4"/>
        <v>35.280487804878049</v>
      </c>
      <c r="U50">
        <f t="shared" si="5"/>
        <v>50.097560975609753</v>
      </c>
      <c r="V50">
        <f t="shared" si="6"/>
        <v>85.378048780487802</v>
      </c>
    </row>
    <row r="51" spans="1:22" x14ac:dyDescent="0.25">
      <c r="A51">
        <v>2023</v>
      </c>
      <c r="B51" t="s">
        <v>34</v>
      </c>
      <c r="C51" t="s">
        <v>22</v>
      </c>
      <c r="D51">
        <v>82</v>
      </c>
      <c r="E51">
        <v>19730</v>
      </c>
      <c r="F51">
        <v>3399</v>
      </c>
      <c r="G51">
        <v>6978</v>
      </c>
      <c r="H51" s="3">
        <v>0.48699999999999999</v>
      </c>
      <c r="I51">
        <v>1048</v>
      </c>
      <c r="J51">
        <v>2771</v>
      </c>
      <c r="K51" s="3">
        <v>0.378</v>
      </c>
      <c r="L51">
        <v>2351</v>
      </c>
      <c r="M51">
        <v>4207</v>
      </c>
      <c r="N51" s="3">
        <v>0.55900000000000005</v>
      </c>
      <c r="O51">
        <v>9295</v>
      </c>
      <c r="P51">
        <f t="shared" si="1"/>
        <v>-1436</v>
      </c>
      <c r="Q51" s="3">
        <f t="shared" si="7"/>
        <v>0.39710518773287473</v>
      </c>
      <c r="R51" t="str">
        <f t="shared" si="2"/>
        <v>22-23</v>
      </c>
      <c r="S51" t="str">
        <f t="shared" si="3"/>
        <v>22-23 Brooklyn Nets</v>
      </c>
      <c r="T51">
        <f t="shared" si="4"/>
        <v>33.792682926829265</v>
      </c>
      <c r="U51">
        <f t="shared" si="5"/>
        <v>51.304878048780488</v>
      </c>
      <c r="V51">
        <f t="shared" si="6"/>
        <v>85.097560975609753</v>
      </c>
    </row>
    <row r="52" spans="1:22" x14ac:dyDescent="0.25">
      <c r="A52">
        <v>2023</v>
      </c>
      <c r="B52" t="s">
        <v>34</v>
      </c>
      <c r="C52" t="s">
        <v>18</v>
      </c>
      <c r="D52">
        <v>82</v>
      </c>
      <c r="E52">
        <v>19755</v>
      </c>
      <c r="F52">
        <v>3456</v>
      </c>
      <c r="G52">
        <v>7127</v>
      </c>
      <c r="H52" s="3">
        <v>0.48499999999999999</v>
      </c>
      <c r="I52">
        <v>925</v>
      </c>
      <c r="J52">
        <v>2601</v>
      </c>
      <c r="K52" s="3">
        <v>0.35599999999999998</v>
      </c>
      <c r="L52">
        <v>2531</v>
      </c>
      <c r="M52">
        <v>4526</v>
      </c>
      <c r="N52" s="3">
        <v>0.55900000000000005</v>
      </c>
      <c r="O52">
        <v>9279</v>
      </c>
      <c r="P52">
        <f t="shared" si="1"/>
        <v>-1925</v>
      </c>
      <c r="Q52" s="3">
        <f t="shared" si="7"/>
        <v>0.36495018942051355</v>
      </c>
      <c r="R52" t="str">
        <f t="shared" si="2"/>
        <v>22-23</v>
      </c>
      <c r="S52" t="str">
        <f t="shared" si="3"/>
        <v>22-23 Washington Wizards</v>
      </c>
      <c r="T52">
        <f t="shared" si="4"/>
        <v>31.719512195121951</v>
      </c>
      <c r="U52">
        <f t="shared" si="5"/>
        <v>55.195121951219512</v>
      </c>
      <c r="V52">
        <f t="shared" si="6"/>
        <v>86.914634146341456</v>
      </c>
    </row>
    <row r="53" spans="1:22" x14ac:dyDescent="0.25">
      <c r="A53">
        <v>2023</v>
      </c>
      <c r="B53" t="s">
        <v>34</v>
      </c>
      <c r="C53" t="s">
        <v>20</v>
      </c>
      <c r="D53">
        <v>82</v>
      </c>
      <c r="E53">
        <v>19905</v>
      </c>
      <c r="F53">
        <v>3488</v>
      </c>
      <c r="G53">
        <v>7116</v>
      </c>
      <c r="H53" s="3">
        <v>0.49</v>
      </c>
      <c r="I53">
        <v>854</v>
      </c>
      <c r="J53">
        <v>2367</v>
      </c>
      <c r="K53" s="3">
        <v>0.36099999999999999</v>
      </c>
      <c r="L53">
        <v>2634</v>
      </c>
      <c r="M53">
        <v>4749</v>
      </c>
      <c r="N53" s="3">
        <v>0.55500000000000005</v>
      </c>
      <c r="O53">
        <v>9276</v>
      </c>
      <c r="P53">
        <f t="shared" si="1"/>
        <v>-2382</v>
      </c>
      <c r="Q53" s="3">
        <f t="shared" si="7"/>
        <v>0.33263069139966273</v>
      </c>
      <c r="R53" t="str">
        <f t="shared" si="2"/>
        <v>22-23</v>
      </c>
      <c r="S53" t="str">
        <f t="shared" si="3"/>
        <v>22-23 Chicago Bulls</v>
      </c>
      <c r="T53">
        <f t="shared" si="4"/>
        <v>28.865853658536587</v>
      </c>
      <c r="U53">
        <f t="shared" si="5"/>
        <v>57.914634146341463</v>
      </c>
      <c r="V53">
        <f t="shared" si="6"/>
        <v>86.780487804878049</v>
      </c>
    </row>
    <row r="54" spans="1:22" x14ac:dyDescent="0.25">
      <c r="A54">
        <v>2023</v>
      </c>
      <c r="B54" t="s">
        <v>34</v>
      </c>
      <c r="C54" t="s">
        <v>21</v>
      </c>
      <c r="D54">
        <v>82</v>
      </c>
      <c r="E54">
        <v>19855</v>
      </c>
      <c r="F54">
        <v>3533</v>
      </c>
      <c r="G54">
        <v>7593</v>
      </c>
      <c r="H54" s="3">
        <v>0.46500000000000002</v>
      </c>
      <c r="I54">
        <v>911</v>
      </c>
      <c r="J54">
        <v>2640</v>
      </c>
      <c r="K54" s="3">
        <v>0.34499999999999997</v>
      </c>
      <c r="L54">
        <v>2622</v>
      </c>
      <c r="M54">
        <v>4953</v>
      </c>
      <c r="N54" s="3">
        <v>0.52900000000000003</v>
      </c>
      <c r="O54">
        <v>9269</v>
      </c>
      <c r="P54">
        <f t="shared" si="1"/>
        <v>-2313</v>
      </c>
      <c r="Q54" s="3">
        <f t="shared" si="7"/>
        <v>0.34768866060845516</v>
      </c>
      <c r="R54" t="str">
        <f t="shared" si="2"/>
        <v>22-23</v>
      </c>
      <c r="S54" t="str">
        <f t="shared" si="3"/>
        <v>22-23 San Antonio Spurs</v>
      </c>
      <c r="T54">
        <f t="shared" si="4"/>
        <v>32.195121951219512</v>
      </c>
      <c r="U54">
        <f t="shared" si="5"/>
        <v>60.402439024390247</v>
      </c>
      <c r="V54">
        <f t="shared" si="6"/>
        <v>92.597560975609753</v>
      </c>
    </row>
    <row r="55" spans="1:22" x14ac:dyDescent="0.25">
      <c r="A55">
        <v>2023</v>
      </c>
      <c r="B55" t="s">
        <v>34</v>
      </c>
      <c r="C55" t="s">
        <v>19</v>
      </c>
      <c r="D55">
        <v>82</v>
      </c>
      <c r="E55">
        <v>19805</v>
      </c>
      <c r="F55">
        <v>3434</v>
      </c>
      <c r="G55">
        <v>7489</v>
      </c>
      <c r="H55" s="3">
        <v>0.45900000000000002</v>
      </c>
      <c r="I55">
        <v>880</v>
      </c>
      <c r="J55">
        <v>2626</v>
      </c>
      <c r="K55" s="3">
        <v>0.33500000000000002</v>
      </c>
      <c r="L55">
        <v>2554</v>
      </c>
      <c r="M55">
        <v>4863</v>
      </c>
      <c r="N55" s="3">
        <v>0.52500000000000002</v>
      </c>
      <c r="O55">
        <v>9254</v>
      </c>
      <c r="P55">
        <f t="shared" si="1"/>
        <v>-2237</v>
      </c>
      <c r="Q55" s="3">
        <f t="shared" si="7"/>
        <v>0.35064761650420617</v>
      </c>
      <c r="R55" t="str">
        <f t="shared" si="2"/>
        <v>22-23</v>
      </c>
      <c r="S55" t="str">
        <f t="shared" si="3"/>
        <v>22-23 Toronto Raptors</v>
      </c>
      <c r="T55">
        <f t="shared" si="4"/>
        <v>32.024390243902438</v>
      </c>
      <c r="U55">
        <f t="shared" si="5"/>
        <v>59.304878048780488</v>
      </c>
      <c r="V55">
        <f t="shared" si="6"/>
        <v>91.329268292682926</v>
      </c>
    </row>
    <row r="56" spans="1:22" x14ac:dyDescent="0.25">
      <c r="A56">
        <v>2023</v>
      </c>
      <c r="B56" t="s">
        <v>34</v>
      </c>
      <c r="C56" t="s">
        <v>37</v>
      </c>
      <c r="D56">
        <v>82</v>
      </c>
      <c r="E56">
        <v>19880</v>
      </c>
      <c r="F56">
        <v>3408</v>
      </c>
      <c r="G56">
        <v>6984</v>
      </c>
      <c r="H56" s="3">
        <v>0.48799999999999999</v>
      </c>
      <c r="I56">
        <v>950</v>
      </c>
      <c r="J56">
        <v>2589</v>
      </c>
      <c r="K56" s="3">
        <v>0.36699999999999999</v>
      </c>
      <c r="L56">
        <v>2458</v>
      </c>
      <c r="M56">
        <v>4395</v>
      </c>
      <c r="N56" s="3">
        <v>0.55900000000000005</v>
      </c>
      <c r="O56">
        <v>9205</v>
      </c>
      <c r="P56">
        <f t="shared" si="1"/>
        <v>-1806</v>
      </c>
      <c r="Q56" s="3">
        <f t="shared" si="7"/>
        <v>0.37070446735395191</v>
      </c>
      <c r="R56" t="str">
        <f t="shared" si="2"/>
        <v>22-23</v>
      </c>
      <c r="S56" t="str">
        <f t="shared" si="3"/>
        <v>22-23 Cleveland Cavaliers</v>
      </c>
      <c r="T56">
        <f t="shared" si="4"/>
        <v>31.573170731707318</v>
      </c>
      <c r="U56">
        <f t="shared" si="5"/>
        <v>53.597560975609753</v>
      </c>
      <c r="V56">
        <f t="shared" si="6"/>
        <v>85.170731707317074</v>
      </c>
    </row>
    <row r="57" spans="1:22" x14ac:dyDescent="0.25">
      <c r="A57">
        <v>2023</v>
      </c>
      <c r="B57" t="s">
        <v>34</v>
      </c>
      <c r="C57" t="s">
        <v>33</v>
      </c>
      <c r="D57">
        <v>82</v>
      </c>
      <c r="E57">
        <v>19780</v>
      </c>
      <c r="F57">
        <v>3323</v>
      </c>
      <c r="G57">
        <v>7074</v>
      </c>
      <c r="H57" s="3">
        <v>0.47</v>
      </c>
      <c r="I57">
        <v>883</v>
      </c>
      <c r="J57">
        <v>2551</v>
      </c>
      <c r="K57" s="3">
        <v>0.34599999999999997</v>
      </c>
      <c r="L57">
        <v>2440</v>
      </c>
      <c r="M57">
        <v>4523</v>
      </c>
      <c r="N57" s="3">
        <v>0.53900000000000003</v>
      </c>
      <c r="O57">
        <v>9136</v>
      </c>
      <c r="P57">
        <f t="shared" si="1"/>
        <v>-1972</v>
      </c>
      <c r="Q57" s="3">
        <f t="shared" si="7"/>
        <v>0.36061634153237204</v>
      </c>
      <c r="R57" t="str">
        <f t="shared" si="2"/>
        <v>22-23</v>
      </c>
      <c r="S57" t="str">
        <f t="shared" si="3"/>
        <v>22-23 Orlando Magic</v>
      </c>
      <c r="T57">
        <f t="shared" si="4"/>
        <v>31.109756097560975</v>
      </c>
      <c r="U57">
        <f t="shared" si="5"/>
        <v>55.158536585365852</v>
      </c>
      <c r="V57">
        <f t="shared" si="6"/>
        <v>86.268292682926827</v>
      </c>
    </row>
    <row r="58" spans="1:22" x14ac:dyDescent="0.25">
      <c r="A58">
        <v>2023</v>
      </c>
      <c r="B58" t="s">
        <v>34</v>
      </c>
      <c r="C58" t="s">
        <v>24</v>
      </c>
      <c r="D58">
        <v>82</v>
      </c>
      <c r="E58">
        <v>19830</v>
      </c>
      <c r="F58">
        <v>3385</v>
      </c>
      <c r="G58">
        <v>7413</v>
      </c>
      <c r="H58" s="3">
        <v>0.45700000000000002</v>
      </c>
      <c r="I58">
        <v>881</v>
      </c>
      <c r="J58">
        <v>2669</v>
      </c>
      <c r="K58" s="3">
        <v>0.33</v>
      </c>
      <c r="L58">
        <v>2504</v>
      </c>
      <c r="M58">
        <v>4744</v>
      </c>
      <c r="N58" s="3">
        <v>0.52800000000000002</v>
      </c>
      <c r="O58">
        <v>9098</v>
      </c>
      <c r="P58">
        <f t="shared" si="1"/>
        <v>-2075</v>
      </c>
      <c r="Q58" s="3">
        <f t="shared" si="7"/>
        <v>0.36004316740860648</v>
      </c>
      <c r="R58" t="str">
        <f t="shared" si="2"/>
        <v>22-23</v>
      </c>
      <c r="S58" t="str">
        <f t="shared" si="3"/>
        <v>22-23 Charlotte Hornets</v>
      </c>
      <c r="T58">
        <f t="shared" si="4"/>
        <v>32.548780487804876</v>
      </c>
      <c r="U58">
        <f t="shared" si="5"/>
        <v>57.853658536585364</v>
      </c>
      <c r="V58">
        <f t="shared" si="6"/>
        <v>90.402439024390247</v>
      </c>
    </row>
    <row r="59" spans="1:22" x14ac:dyDescent="0.25">
      <c r="A59">
        <v>2023</v>
      </c>
      <c r="B59" t="s">
        <v>34</v>
      </c>
      <c r="C59" t="s">
        <v>17</v>
      </c>
      <c r="D59">
        <v>82</v>
      </c>
      <c r="E59">
        <v>19755</v>
      </c>
      <c r="F59">
        <v>3329</v>
      </c>
      <c r="G59">
        <v>7287</v>
      </c>
      <c r="H59" s="3">
        <v>0.45700000000000002</v>
      </c>
      <c r="I59">
        <v>856</v>
      </c>
      <c r="J59">
        <v>2619</v>
      </c>
      <c r="K59" s="3">
        <v>0.32700000000000001</v>
      </c>
      <c r="L59">
        <v>2473</v>
      </c>
      <c r="M59">
        <v>4668</v>
      </c>
      <c r="N59" s="3">
        <v>0.53</v>
      </c>
      <c r="O59">
        <v>9081</v>
      </c>
      <c r="P59">
        <f t="shared" si="1"/>
        <v>-2049</v>
      </c>
      <c r="Q59" s="3">
        <f t="shared" si="7"/>
        <v>0.35940716344174556</v>
      </c>
      <c r="R59" t="str">
        <f t="shared" si="2"/>
        <v>22-23</v>
      </c>
      <c r="S59" t="str">
        <f t="shared" si="3"/>
        <v>22-23 Houston Rockets</v>
      </c>
      <c r="T59">
        <f t="shared" si="4"/>
        <v>31.939024390243901</v>
      </c>
      <c r="U59">
        <f t="shared" si="5"/>
        <v>56.926829268292686</v>
      </c>
      <c r="V59">
        <f t="shared" si="6"/>
        <v>88.865853658536594</v>
      </c>
    </row>
    <row r="60" spans="1:22" x14ac:dyDescent="0.25">
      <c r="A60">
        <v>2023</v>
      </c>
      <c r="B60" t="s">
        <v>34</v>
      </c>
      <c r="C60" t="s">
        <v>23</v>
      </c>
      <c r="D60">
        <v>82</v>
      </c>
      <c r="E60">
        <v>19805</v>
      </c>
      <c r="F60">
        <v>3244</v>
      </c>
      <c r="G60">
        <v>7140</v>
      </c>
      <c r="H60" s="3">
        <v>0.45400000000000001</v>
      </c>
      <c r="I60">
        <v>934</v>
      </c>
      <c r="J60">
        <v>2659</v>
      </c>
      <c r="K60" s="3">
        <v>0.35099999999999998</v>
      </c>
      <c r="L60">
        <v>2310</v>
      </c>
      <c r="M60">
        <v>4481</v>
      </c>
      <c r="N60" s="3">
        <v>0.51600000000000001</v>
      </c>
      <c r="O60">
        <v>9045</v>
      </c>
      <c r="P60">
        <f t="shared" si="1"/>
        <v>-1822</v>
      </c>
      <c r="Q60" s="3">
        <f t="shared" si="7"/>
        <v>0.37240896358543418</v>
      </c>
      <c r="R60" t="str">
        <f t="shared" si="2"/>
        <v>22-23</v>
      </c>
      <c r="S60" t="str">
        <f t="shared" si="3"/>
        <v>22-23 Detroit Pistons</v>
      </c>
      <c r="T60">
        <f t="shared" si="4"/>
        <v>32.426829268292686</v>
      </c>
      <c r="U60">
        <f t="shared" si="5"/>
        <v>54.646341463414636</v>
      </c>
      <c r="V60">
        <f t="shared" si="6"/>
        <v>87.073170731707322</v>
      </c>
    </row>
    <row r="61" spans="1:22" x14ac:dyDescent="0.25">
      <c r="A61">
        <v>2023</v>
      </c>
      <c r="B61" t="s">
        <v>34</v>
      </c>
      <c r="C61" t="s">
        <v>44</v>
      </c>
      <c r="D61">
        <v>82</v>
      </c>
      <c r="E61">
        <v>19805</v>
      </c>
      <c r="F61">
        <v>3215</v>
      </c>
      <c r="G61">
        <v>6991</v>
      </c>
      <c r="H61" s="3">
        <v>0.46</v>
      </c>
      <c r="I61">
        <v>980</v>
      </c>
      <c r="J61">
        <v>2852</v>
      </c>
      <c r="K61" s="3">
        <v>0.34399999999999997</v>
      </c>
      <c r="L61">
        <v>2235</v>
      </c>
      <c r="M61">
        <v>4139</v>
      </c>
      <c r="N61" s="3">
        <v>0.54</v>
      </c>
      <c r="O61">
        <v>8977</v>
      </c>
      <c r="P61">
        <f t="shared" si="1"/>
        <v>-1287</v>
      </c>
      <c r="Q61" s="3">
        <f t="shared" si="7"/>
        <v>0.40795308253468743</v>
      </c>
      <c r="R61" t="str">
        <f t="shared" si="2"/>
        <v>22-23</v>
      </c>
      <c r="S61" t="str">
        <f t="shared" si="3"/>
        <v>22-23 Miami Heat</v>
      </c>
      <c r="T61">
        <f t="shared" si="4"/>
        <v>34.780487804878049</v>
      </c>
      <c r="U61">
        <f t="shared" si="5"/>
        <v>50.475609756097562</v>
      </c>
      <c r="V61">
        <f t="shared" si="6"/>
        <v>85.256097560975604</v>
      </c>
    </row>
    <row r="62" spans="1:22" x14ac:dyDescent="0.25">
      <c r="A62">
        <v>2022</v>
      </c>
      <c r="B62" t="s">
        <v>39</v>
      </c>
      <c r="C62" t="s">
        <v>40</v>
      </c>
      <c r="D62">
        <v>82</v>
      </c>
      <c r="E62">
        <v>19780</v>
      </c>
      <c r="F62">
        <v>3411</v>
      </c>
      <c r="G62">
        <v>7458</v>
      </c>
      <c r="H62" s="3">
        <v>0.45700000000000002</v>
      </c>
      <c r="I62">
        <v>1211</v>
      </c>
      <c r="J62">
        <v>3386</v>
      </c>
      <c r="K62" s="3">
        <v>0.35799999999999998</v>
      </c>
      <c r="L62">
        <v>2200</v>
      </c>
      <c r="M62">
        <v>4072</v>
      </c>
      <c r="N62" s="3">
        <v>0.54</v>
      </c>
      <c r="O62">
        <v>9507</v>
      </c>
      <c r="P62">
        <f t="shared" si="1"/>
        <v>-686</v>
      </c>
      <c r="Q62" s="3">
        <f t="shared" si="7"/>
        <v>0.45400911772593189</v>
      </c>
      <c r="R62" t="str">
        <f t="shared" si="2"/>
        <v>21-22</v>
      </c>
      <c r="S62" t="str">
        <f t="shared" si="3"/>
        <v>21-22 Minnesota Timberwolves</v>
      </c>
      <c r="T62">
        <f t="shared" si="4"/>
        <v>41.292682926829265</v>
      </c>
      <c r="U62">
        <f t="shared" si="5"/>
        <v>49.658536585365852</v>
      </c>
      <c r="V62">
        <f t="shared" si="6"/>
        <v>90.951219512195109</v>
      </c>
    </row>
    <row r="63" spans="1:22" x14ac:dyDescent="0.25">
      <c r="A63">
        <v>2022</v>
      </c>
      <c r="B63" t="s">
        <v>39</v>
      </c>
      <c r="C63" t="s">
        <v>26</v>
      </c>
      <c r="D63">
        <v>82</v>
      </c>
      <c r="E63">
        <v>19780</v>
      </c>
      <c r="F63">
        <v>3571</v>
      </c>
      <c r="G63">
        <v>7739</v>
      </c>
      <c r="H63" s="3">
        <v>0.46100000000000002</v>
      </c>
      <c r="I63">
        <v>945</v>
      </c>
      <c r="J63">
        <v>2679</v>
      </c>
      <c r="K63" s="3">
        <v>0.35299999999999998</v>
      </c>
      <c r="L63">
        <v>2626</v>
      </c>
      <c r="M63">
        <v>5060</v>
      </c>
      <c r="N63" s="3">
        <v>0.51900000000000002</v>
      </c>
      <c r="O63">
        <v>9480</v>
      </c>
      <c r="P63">
        <f t="shared" si="1"/>
        <v>-2381</v>
      </c>
      <c r="Q63" s="3">
        <f t="shared" si="7"/>
        <v>0.34616875565318517</v>
      </c>
      <c r="R63" t="str">
        <f t="shared" si="2"/>
        <v>21-22</v>
      </c>
      <c r="S63" t="str">
        <f t="shared" si="3"/>
        <v>21-22 Memphis Grizzlies</v>
      </c>
      <c r="T63">
        <f t="shared" si="4"/>
        <v>32.670731707317074</v>
      </c>
      <c r="U63">
        <f t="shared" si="5"/>
        <v>61.707317073170735</v>
      </c>
      <c r="V63">
        <f t="shared" si="6"/>
        <v>94.378048780487802</v>
      </c>
    </row>
    <row r="64" spans="1:22" x14ac:dyDescent="0.25">
      <c r="A64">
        <v>2022</v>
      </c>
      <c r="B64" t="s">
        <v>39</v>
      </c>
      <c r="C64" t="s">
        <v>50</v>
      </c>
      <c r="D64">
        <v>82</v>
      </c>
      <c r="E64">
        <v>19755</v>
      </c>
      <c r="F64">
        <v>3429</v>
      </c>
      <c r="G64">
        <v>7331</v>
      </c>
      <c r="H64" s="3">
        <v>0.46800000000000003</v>
      </c>
      <c r="I64">
        <v>1153</v>
      </c>
      <c r="J64">
        <v>3151</v>
      </c>
      <c r="K64" s="3">
        <v>0.36599999999999999</v>
      </c>
      <c r="L64">
        <v>2276</v>
      </c>
      <c r="M64">
        <v>4180</v>
      </c>
      <c r="N64" s="3">
        <v>0.54400000000000004</v>
      </c>
      <c r="O64">
        <v>9470</v>
      </c>
      <c r="P64">
        <f t="shared" si="1"/>
        <v>-1029</v>
      </c>
      <c r="Q64" s="3">
        <f t="shared" si="7"/>
        <v>0.42981857863865774</v>
      </c>
      <c r="R64" t="str">
        <f t="shared" si="2"/>
        <v>21-22</v>
      </c>
      <c r="S64" t="str">
        <f t="shared" si="3"/>
        <v>21-22 Milwaukee Bucks</v>
      </c>
      <c r="T64">
        <f t="shared" si="4"/>
        <v>38.426829268292686</v>
      </c>
      <c r="U64">
        <f t="shared" si="5"/>
        <v>50.975609756097562</v>
      </c>
      <c r="V64">
        <f t="shared" si="6"/>
        <v>89.402439024390247</v>
      </c>
    </row>
    <row r="65" spans="1:22" x14ac:dyDescent="0.25">
      <c r="A65">
        <v>2022</v>
      </c>
      <c r="B65" t="s">
        <v>39</v>
      </c>
      <c r="C65" t="s">
        <v>24</v>
      </c>
      <c r="D65">
        <v>82</v>
      </c>
      <c r="E65">
        <v>19880</v>
      </c>
      <c r="F65">
        <v>3508</v>
      </c>
      <c r="G65">
        <v>7497</v>
      </c>
      <c r="H65" s="3">
        <v>0.46800000000000003</v>
      </c>
      <c r="I65">
        <v>1143</v>
      </c>
      <c r="J65">
        <v>3130</v>
      </c>
      <c r="K65" s="3">
        <v>0.36499999999999999</v>
      </c>
      <c r="L65">
        <v>2365</v>
      </c>
      <c r="M65">
        <v>4367</v>
      </c>
      <c r="N65" s="3">
        <v>0.54200000000000004</v>
      </c>
      <c r="O65">
        <v>9457</v>
      </c>
      <c r="P65">
        <f t="shared" si="1"/>
        <v>-1237</v>
      </c>
      <c r="Q65" s="3">
        <f t="shared" si="7"/>
        <v>0.41750033346672</v>
      </c>
      <c r="R65" t="str">
        <f t="shared" si="2"/>
        <v>21-22</v>
      </c>
      <c r="S65" t="str">
        <f t="shared" si="3"/>
        <v>21-22 Charlotte Hornets</v>
      </c>
      <c r="T65">
        <f t="shared" si="4"/>
        <v>38.170731707317074</v>
      </c>
      <c r="U65">
        <f t="shared" si="5"/>
        <v>53.256097560975611</v>
      </c>
      <c r="V65">
        <f t="shared" si="6"/>
        <v>91.426829268292693</v>
      </c>
    </row>
    <row r="66" spans="1:22" x14ac:dyDescent="0.25">
      <c r="A66">
        <v>2022</v>
      </c>
      <c r="B66" t="s">
        <v>39</v>
      </c>
      <c r="C66" t="s">
        <v>42</v>
      </c>
      <c r="D66">
        <v>82</v>
      </c>
      <c r="E66">
        <v>19730</v>
      </c>
      <c r="F66">
        <v>3581</v>
      </c>
      <c r="G66">
        <v>7389</v>
      </c>
      <c r="H66" s="3">
        <v>0.48499999999999999</v>
      </c>
      <c r="I66">
        <v>951</v>
      </c>
      <c r="J66">
        <v>2616</v>
      </c>
      <c r="K66" s="3">
        <v>0.36399999999999999</v>
      </c>
      <c r="L66">
        <v>2630</v>
      </c>
      <c r="M66">
        <v>4773</v>
      </c>
      <c r="N66" s="3">
        <v>0.55100000000000005</v>
      </c>
      <c r="O66">
        <v>9416</v>
      </c>
      <c r="P66">
        <f t="shared" si="1"/>
        <v>-2157</v>
      </c>
      <c r="Q66" s="3">
        <f t="shared" si="7"/>
        <v>0.35403978887535525</v>
      </c>
      <c r="R66" t="str">
        <f t="shared" si="2"/>
        <v>21-22</v>
      </c>
      <c r="S66" t="str">
        <f t="shared" si="3"/>
        <v>21-22 Phoenix Suns</v>
      </c>
      <c r="T66">
        <f t="shared" si="4"/>
        <v>31.902439024390244</v>
      </c>
      <c r="U66">
        <f t="shared" si="5"/>
        <v>58.207317073170735</v>
      </c>
      <c r="V66">
        <f t="shared" si="6"/>
        <v>90.109756097560975</v>
      </c>
    </row>
    <row r="67" spans="1:22" x14ac:dyDescent="0.25">
      <c r="A67">
        <v>2022</v>
      </c>
      <c r="B67" t="s">
        <v>39</v>
      </c>
      <c r="C67" t="s">
        <v>13</v>
      </c>
      <c r="D67">
        <v>82</v>
      </c>
      <c r="E67">
        <v>19705</v>
      </c>
      <c r="F67">
        <v>3401</v>
      </c>
      <c r="G67">
        <v>7241</v>
      </c>
      <c r="H67" s="3">
        <v>0.47</v>
      </c>
      <c r="I67">
        <v>1056</v>
      </c>
      <c r="J67">
        <v>2821</v>
      </c>
      <c r="K67" s="3">
        <v>0.374</v>
      </c>
      <c r="L67">
        <v>2345</v>
      </c>
      <c r="M67">
        <v>4420</v>
      </c>
      <c r="N67" s="3">
        <v>0.53100000000000003</v>
      </c>
      <c r="O67">
        <v>9343</v>
      </c>
      <c r="P67">
        <f t="shared" ref="P67:P130" si="8">J67-M67</f>
        <v>-1599</v>
      </c>
      <c r="Q67" s="3">
        <f t="shared" ref="Q67:Q130" si="9">J67/G67</f>
        <v>0.38958707360861761</v>
      </c>
      <c r="R67" t="str">
        <f t="shared" ref="R67:R130" si="10">RIGHT(B67,5)</f>
        <v>21-22</v>
      </c>
      <c r="S67" t="str">
        <f t="shared" ref="S67:S130" si="11">_xlfn.CONCAT(R67," ",C67)</f>
        <v>21-22 Atlanta Hawks</v>
      </c>
      <c r="T67">
        <f t="shared" ref="T67:T130" si="12">J67/D67</f>
        <v>34.402439024390247</v>
      </c>
      <c r="U67">
        <f t="shared" ref="U67:U130" si="13">M67/D67</f>
        <v>53.902439024390247</v>
      </c>
      <c r="V67">
        <f t="shared" ref="V67:V130" si="14">T67+U67</f>
        <v>88.304878048780495</v>
      </c>
    </row>
    <row r="68" spans="1:22" x14ac:dyDescent="0.25">
      <c r="A68">
        <v>2022</v>
      </c>
      <c r="B68" t="s">
        <v>39</v>
      </c>
      <c r="C68" t="s">
        <v>16</v>
      </c>
      <c r="D68">
        <v>82</v>
      </c>
      <c r="E68">
        <v>19730</v>
      </c>
      <c r="F68">
        <v>3327</v>
      </c>
      <c r="G68">
        <v>7067</v>
      </c>
      <c r="H68" s="3">
        <v>0.47099999999999997</v>
      </c>
      <c r="I68">
        <v>1192</v>
      </c>
      <c r="J68">
        <v>3308</v>
      </c>
      <c r="K68" s="3">
        <v>0.36</v>
      </c>
      <c r="L68">
        <v>2135</v>
      </c>
      <c r="M68">
        <v>3759</v>
      </c>
      <c r="N68" s="3">
        <v>0.56799999999999995</v>
      </c>
      <c r="O68">
        <v>9316</v>
      </c>
      <c r="P68">
        <f t="shared" si="8"/>
        <v>-451</v>
      </c>
      <c r="Q68" s="3">
        <f t="shared" si="9"/>
        <v>0.46809112777699163</v>
      </c>
      <c r="R68" t="str">
        <f t="shared" si="10"/>
        <v>21-22</v>
      </c>
      <c r="S68" t="str">
        <f t="shared" si="11"/>
        <v>21-22 Utah Jazz</v>
      </c>
      <c r="T68">
        <f t="shared" si="12"/>
        <v>40.341463414634148</v>
      </c>
      <c r="U68">
        <f t="shared" si="13"/>
        <v>45.841463414634148</v>
      </c>
      <c r="V68">
        <f t="shared" si="14"/>
        <v>86.182926829268297</v>
      </c>
    </row>
    <row r="69" spans="1:22" x14ac:dyDescent="0.25">
      <c r="A69">
        <v>2022</v>
      </c>
      <c r="B69" t="s">
        <v>39</v>
      </c>
      <c r="C69" t="s">
        <v>21</v>
      </c>
      <c r="D69">
        <v>82</v>
      </c>
      <c r="E69">
        <v>19805</v>
      </c>
      <c r="F69">
        <v>3546</v>
      </c>
      <c r="G69">
        <v>7601</v>
      </c>
      <c r="H69" s="3">
        <v>0.46700000000000003</v>
      </c>
      <c r="I69">
        <v>925</v>
      </c>
      <c r="J69">
        <v>2626</v>
      </c>
      <c r="K69" s="3">
        <v>0.35199999999999998</v>
      </c>
      <c r="L69">
        <v>2621</v>
      </c>
      <c r="M69">
        <v>4975</v>
      </c>
      <c r="N69" s="3">
        <v>0.52700000000000002</v>
      </c>
      <c r="O69">
        <v>9279</v>
      </c>
      <c r="P69">
        <f t="shared" si="8"/>
        <v>-2349</v>
      </c>
      <c r="Q69" s="3">
        <f t="shared" si="9"/>
        <v>0.34548085778187082</v>
      </c>
      <c r="R69" t="str">
        <f t="shared" si="10"/>
        <v>21-22</v>
      </c>
      <c r="S69" t="str">
        <f t="shared" si="11"/>
        <v>21-22 San Antonio Spurs</v>
      </c>
      <c r="T69">
        <f t="shared" si="12"/>
        <v>32.024390243902438</v>
      </c>
      <c r="U69">
        <f t="shared" si="13"/>
        <v>60.670731707317074</v>
      </c>
      <c r="V69">
        <f t="shared" si="14"/>
        <v>92.695121951219505</v>
      </c>
    </row>
    <row r="70" spans="1:22" x14ac:dyDescent="0.25">
      <c r="A70">
        <v>2022</v>
      </c>
      <c r="B70" t="s">
        <v>39</v>
      </c>
      <c r="C70" t="s">
        <v>22</v>
      </c>
      <c r="D70">
        <v>82</v>
      </c>
      <c r="E70">
        <v>19755</v>
      </c>
      <c r="F70">
        <v>3442</v>
      </c>
      <c r="G70">
        <v>7251</v>
      </c>
      <c r="H70" s="3">
        <v>0.47499999999999998</v>
      </c>
      <c r="I70">
        <v>940</v>
      </c>
      <c r="J70">
        <v>2602</v>
      </c>
      <c r="K70" s="3">
        <v>0.36099999999999999</v>
      </c>
      <c r="L70">
        <v>2502</v>
      </c>
      <c r="M70">
        <v>4649</v>
      </c>
      <c r="N70" s="3">
        <v>0.53800000000000003</v>
      </c>
      <c r="O70">
        <v>9258</v>
      </c>
      <c r="P70">
        <f t="shared" si="8"/>
        <v>-2047</v>
      </c>
      <c r="Q70" s="3">
        <f t="shared" si="9"/>
        <v>0.35884705557854091</v>
      </c>
      <c r="R70" t="str">
        <f t="shared" si="10"/>
        <v>21-22</v>
      </c>
      <c r="S70" t="str">
        <f t="shared" si="11"/>
        <v>21-22 Brooklyn Nets</v>
      </c>
      <c r="T70">
        <f t="shared" si="12"/>
        <v>31.73170731707317</v>
      </c>
      <c r="U70">
        <f t="shared" si="13"/>
        <v>56.695121951219512</v>
      </c>
      <c r="V70">
        <f t="shared" si="14"/>
        <v>88.426829268292678</v>
      </c>
    </row>
    <row r="71" spans="1:22" x14ac:dyDescent="0.25">
      <c r="A71">
        <v>2022</v>
      </c>
      <c r="B71" t="s">
        <v>39</v>
      </c>
      <c r="C71" t="s">
        <v>46</v>
      </c>
      <c r="D71">
        <v>82</v>
      </c>
      <c r="E71">
        <v>19805</v>
      </c>
      <c r="F71">
        <v>3416</v>
      </c>
      <c r="G71">
        <v>7079</v>
      </c>
      <c r="H71" s="3">
        <v>0.48299999999999998</v>
      </c>
      <c r="I71">
        <v>1039</v>
      </c>
      <c r="J71">
        <v>2944</v>
      </c>
      <c r="K71" s="3">
        <v>0.35299999999999998</v>
      </c>
      <c r="L71">
        <v>2377</v>
      </c>
      <c r="M71">
        <v>4135</v>
      </c>
      <c r="N71" s="3">
        <v>0.57499999999999996</v>
      </c>
      <c r="O71">
        <v>9243</v>
      </c>
      <c r="P71">
        <f t="shared" si="8"/>
        <v>-1191</v>
      </c>
      <c r="Q71" s="3">
        <f t="shared" si="9"/>
        <v>0.41587794886283375</v>
      </c>
      <c r="R71" t="str">
        <f t="shared" si="10"/>
        <v>21-22</v>
      </c>
      <c r="S71" t="str">
        <f t="shared" si="11"/>
        <v>21-22 Denver Nuggets</v>
      </c>
      <c r="T71">
        <f t="shared" si="12"/>
        <v>35.902439024390247</v>
      </c>
      <c r="U71">
        <f t="shared" si="13"/>
        <v>50.426829268292686</v>
      </c>
      <c r="V71">
        <f t="shared" si="14"/>
        <v>86.32926829268294</v>
      </c>
    </row>
    <row r="72" spans="1:22" x14ac:dyDescent="0.25">
      <c r="A72">
        <v>2022</v>
      </c>
      <c r="B72" t="s">
        <v>39</v>
      </c>
      <c r="C72" t="s">
        <v>35</v>
      </c>
      <c r="D72">
        <v>82</v>
      </c>
      <c r="E72">
        <v>19980</v>
      </c>
      <c r="F72">
        <v>3415</v>
      </c>
      <c r="G72">
        <v>7279</v>
      </c>
      <c r="H72" s="3">
        <v>0.46899999999999997</v>
      </c>
      <c r="I72">
        <v>982</v>
      </c>
      <c r="J72">
        <v>2826</v>
      </c>
      <c r="K72" s="3">
        <v>0.34699999999999998</v>
      </c>
      <c r="L72">
        <v>2433</v>
      </c>
      <c r="M72">
        <v>4453</v>
      </c>
      <c r="N72" s="3">
        <v>0.54600000000000004</v>
      </c>
      <c r="O72">
        <v>9192</v>
      </c>
      <c r="P72">
        <f t="shared" si="8"/>
        <v>-1627</v>
      </c>
      <c r="Q72" s="3">
        <f t="shared" si="9"/>
        <v>0.38824014287676878</v>
      </c>
      <c r="R72" t="str">
        <f t="shared" si="10"/>
        <v>21-22</v>
      </c>
      <c r="S72" t="str">
        <f t="shared" si="11"/>
        <v>21-22 Los Angeles Lakers</v>
      </c>
      <c r="T72">
        <f t="shared" si="12"/>
        <v>34.463414634146339</v>
      </c>
      <c r="U72">
        <f t="shared" si="13"/>
        <v>54.304878048780488</v>
      </c>
      <c r="V72">
        <f t="shared" si="14"/>
        <v>88.768292682926827</v>
      </c>
    </row>
    <row r="73" spans="1:22" x14ac:dyDescent="0.25">
      <c r="A73">
        <v>2022</v>
      </c>
      <c r="B73" t="s">
        <v>39</v>
      </c>
      <c r="C73" t="s">
        <v>53</v>
      </c>
      <c r="D73">
        <v>82</v>
      </c>
      <c r="E73">
        <v>19905</v>
      </c>
      <c r="F73">
        <v>3341</v>
      </c>
      <c r="G73">
        <v>7167</v>
      </c>
      <c r="H73" s="3">
        <v>0.46600000000000003</v>
      </c>
      <c r="I73">
        <v>1085</v>
      </c>
      <c r="J73">
        <v>3044</v>
      </c>
      <c r="K73" s="3">
        <v>0.35599999999999998</v>
      </c>
      <c r="L73">
        <v>2256</v>
      </c>
      <c r="M73">
        <v>4123</v>
      </c>
      <c r="N73" s="3">
        <v>0.54700000000000004</v>
      </c>
      <c r="O73">
        <v>9164</v>
      </c>
      <c r="P73">
        <f t="shared" si="8"/>
        <v>-1079</v>
      </c>
      <c r="Q73" s="3">
        <f t="shared" si="9"/>
        <v>0.42472443142179434</v>
      </c>
      <c r="R73" t="str">
        <f t="shared" si="10"/>
        <v>21-22</v>
      </c>
      <c r="S73" t="str">
        <f t="shared" si="11"/>
        <v>21-22 Boston Celtics</v>
      </c>
      <c r="T73">
        <f t="shared" si="12"/>
        <v>37.121951219512198</v>
      </c>
      <c r="U73">
        <f t="shared" si="13"/>
        <v>50.280487804878049</v>
      </c>
      <c r="V73">
        <f t="shared" si="14"/>
        <v>87.402439024390247</v>
      </c>
    </row>
    <row r="74" spans="1:22" x14ac:dyDescent="0.25">
      <c r="A74">
        <v>2022</v>
      </c>
      <c r="B74" t="s">
        <v>39</v>
      </c>
      <c r="C74" t="s">
        <v>20</v>
      </c>
      <c r="D74">
        <v>82</v>
      </c>
      <c r="E74">
        <v>19730</v>
      </c>
      <c r="F74">
        <v>3422</v>
      </c>
      <c r="G74">
        <v>7127</v>
      </c>
      <c r="H74" s="3">
        <v>0.48</v>
      </c>
      <c r="I74">
        <v>872</v>
      </c>
      <c r="J74">
        <v>2364</v>
      </c>
      <c r="K74" s="3">
        <v>0.36899999999999999</v>
      </c>
      <c r="L74">
        <v>2550</v>
      </c>
      <c r="M74">
        <v>4763</v>
      </c>
      <c r="N74" s="3">
        <v>0.53500000000000003</v>
      </c>
      <c r="O74">
        <v>9152</v>
      </c>
      <c r="P74">
        <f t="shared" si="8"/>
        <v>-2399</v>
      </c>
      <c r="Q74" s="3">
        <f t="shared" si="9"/>
        <v>0.33169636593236984</v>
      </c>
      <c r="R74" t="str">
        <f t="shared" si="10"/>
        <v>21-22</v>
      </c>
      <c r="S74" t="str">
        <f t="shared" si="11"/>
        <v>21-22 Chicago Bulls</v>
      </c>
      <c r="T74">
        <f t="shared" si="12"/>
        <v>28.829268292682926</v>
      </c>
      <c r="U74">
        <f t="shared" si="13"/>
        <v>58.085365853658537</v>
      </c>
      <c r="V74">
        <f t="shared" si="14"/>
        <v>86.914634146341456</v>
      </c>
    </row>
    <row r="75" spans="1:22" x14ac:dyDescent="0.25">
      <c r="A75">
        <v>2022</v>
      </c>
      <c r="B75" t="s">
        <v>39</v>
      </c>
      <c r="C75" t="s">
        <v>30</v>
      </c>
      <c r="D75">
        <v>82</v>
      </c>
      <c r="E75">
        <v>19880</v>
      </c>
      <c r="F75">
        <v>3398</v>
      </c>
      <c r="G75">
        <v>7338</v>
      </c>
      <c r="H75" s="3">
        <v>0.46300000000000002</v>
      </c>
      <c r="I75">
        <v>997</v>
      </c>
      <c r="J75">
        <v>2899</v>
      </c>
      <c r="K75" s="3">
        <v>0.34399999999999997</v>
      </c>
      <c r="L75">
        <v>2401</v>
      </c>
      <c r="M75">
        <v>4439</v>
      </c>
      <c r="N75" s="3">
        <v>0.54100000000000004</v>
      </c>
      <c r="O75">
        <v>9140</v>
      </c>
      <c r="P75">
        <f t="shared" si="8"/>
        <v>-1540</v>
      </c>
      <c r="Q75" s="3">
        <f t="shared" si="9"/>
        <v>0.39506677568819842</v>
      </c>
      <c r="R75" t="str">
        <f t="shared" si="10"/>
        <v>21-22</v>
      </c>
      <c r="S75" t="str">
        <f t="shared" si="11"/>
        <v>21-22 Indiana Pacers</v>
      </c>
      <c r="T75">
        <f t="shared" si="12"/>
        <v>35.353658536585364</v>
      </c>
      <c r="U75">
        <f t="shared" si="13"/>
        <v>54.134146341463413</v>
      </c>
      <c r="V75">
        <f t="shared" si="14"/>
        <v>89.487804878048777</v>
      </c>
    </row>
    <row r="76" spans="1:22" x14ac:dyDescent="0.25">
      <c r="A76">
        <v>2022</v>
      </c>
      <c r="B76" t="s">
        <v>39</v>
      </c>
      <c r="C76" t="s">
        <v>14</v>
      </c>
      <c r="D76">
        <v>82</v>
      </c>
      <c r="E76">
        <v>19730</v>
      </c>
      <c r="F76">
        <v>3323</v>
      </c>
      <c r="G76">
        <v>7087</v>
      </c>
      <c r="H76" s="3">
        <v>0.46899999999999997</v>
      </c>
      <c r="I76">
        <v>1176</v>
      </c>
      <c r="J76">
        <v>3231</v>
      </c>
      <c r="K76" s="3">
        <v>0.36399999999999999</v>
      </c>
      <c r="L76">
        <v>2147</v>
      </c>
      <c r="M76">
        <v>3856</v>
      </c>
      <c r="N76" s="3">
        <v>0.55700000000000005</v>
      </c>
      <c r="O76">
        <v>9102</v>
      </c>
      <c r="P76">
        <f t="shared" si="8"/>
        <v>-625</v>
      </c>
      <c r="Q76" s="3">
        <f t="shared" si="9"/>
        <v>0.45590517849583745</v>
      </c>
      <c r="R76" t="str">
        <f t="shared" si="10"/>
        <v>21-22</v>
      </c>
      <c r="S76" t="str">
        <f t="shared" si="11"/>
        <v>21-22 Golden State Warriors</v>
      </c>
      <c r="T76">
        <f t="shared" si="12"/>
        <v>39.402439024390247</v>
      </c>
      <c r="U76">
        <f t="shared" si="13"/>
        <v>47.024390243902438</v>
      </c>
      <c r="V76">
        <f t="shared" si="14"/>
        <v>86.426829268292693</v>
      </c>
    </row>
    <row r="77" spans="1:22" x14ac:dyDescent="0.25">
      <c r="A77">
        <v>2022</v>
      </c>
      <c r="B77" t="s">
        <v>39</v>
      </c>
      <c r="C77" t="s">
        <v>15</v>
      </c>
      <c r="D77">
        <v>82</v>
      </c>
      <c r="E77">
        <v>19805</v>
      </c>
      <c r="F77">
        <v>3321</v>
      </c>
      <c r="G77">
        <v>7223</v>
      </c>
      <c r="H77" s="3">
        <v>0.46</v>
      </c>
      <c r="I77">
        <v>937</v>
      </c>
      <c r="J77">
        <v>2722</v>
      </c>
      <c r="K77" s="3">
        <v>0.34399999999999997</v>
      </c>
      <c r="L77">
        <v>2384</v>
      </c>
      <c r="M77">
        <v>4501</v>
      </c>
      <c r="N77" s="3">
        <v>0.53</v>
      </c>
      <c r="O77">
        <v>9045</v>
      </c>
      <c r="P77">
        <f t="shared" si="8"/>
        <v>-1779</v>
      </c>
      <c r="Q77" s="3">
        <f t="shared" si="9"/>
        <v>0.37685172366052888</v>
      </c>
      <c r="R77" t="str">
        <f t="shared" si="10"/>
        <v>21-22</v>
      </c>
      <c r="S77" t="str">
        <f t="shared" si="11"/>
        <v>21-22 Sacramento Kings</v>
      </c>
      <c r="T77">
        <f t="shared" si="12"/>
        <v>33.195121951219512</v>
      </c>
      <c r="U77">
        <f t="shared" si="13"/>
        <v>54.890243902439025</v>
      </c>
      <c r="V77">
        <f t="shared" si="14"/>
        <v>88.085365853658544</v>
      </c>
    </row>
    <row r="78" spans="1:22" x14ac:dyDescent="0.25">
      <c r="A78">
        <v>2022</v>
      </c>
      <c r="B78" t="s">
        <v>39</v>
      </c>
      <c r="C78" t="s">
        <v>44</v>
      </c>
      <c r="D78">
        <v>82</v>
      </c>
      <c r="E78">
        <v>19855</v>
      </c>
      <c r="F78">
        <v>3246</v>
      </c>
      <c r="G78">
        <v>6954</v>
      </c>
      <c r="H78" s="3">
        <v>0.46700000000000003</v>
      </c>
      <c r="I78">
        <v>1114</v>
      </c>
      <c r="J78">
        <v>2936</v>
      </c>
      <c r="K78" s="3">
        <v>0.379</v>
      </c>
      <c r="L78">
        <v>2132</v>
      </c>
      <c r="M78">
        <v>4018</v>
      </c>
      <c r="N78" s="3">
        <v>0.53100000000000003</v>
      </c>
      <c r="O78">
        <v>9022</v>
      </c>
      <c r="P78">
        <f t="shared" si="8"/>
        <v>-1082</v>
      </c>
      <c r="Q78" s="3">
        <f t="shared" si="9"/>
        <v>0.42220304860511937</v>
      </c>
      <c r="R78" t="str">
        <f t="shared" si="10"/>
        <v>21-22</v>
      </c>
      <c r="S78" t="str">
        <f t="shared" si="11"/>
        <v>21-22 Miami Heat</v>
      </c>
      <c r="T78">
        <f t="shared" si="12"/>
        <v>35.804878048780488</v>
      </c>
      <c r="U78">
        <f t="shared" si="13"/>
        <v>49</v>
      </c>
      <c r="V78">
        <f t="shared" si="14"/>
        <v>84.804878048780495</v>
      </c>
    </row>
    <row r="79" spans="1:22" x14ac:dyDescent="0.25">
      <c r="A79">
        <v>2022</v>
      </c>
      <c r="B79" t="s">
        <v>39</v>
      </c>
      <c r="C79" t="s">
        <v>48</v>
      </c>
      <c r="D79">
        <v>82</v>
      </c>
      <c r="E79">
        <v>19805</v>
      </c>
      <c r="F79">
        <v>3230</v>
      </c>
      <c r="G79">
        <v>6932</v>
      </c>
      <c r="H79" s="3">
        <v>0.46600000000000003</v>
      </c>
      <c r="I79">
        <v>950</v>
      </c>
      <c r="J79">
        <v>2608</v>
      </c>
      <c r="K79" s="3">
        <v>0.36399999999999999</v>
      </c>
      <c r="L79">
        <v>2280</v>
      </c>
      <c r="M79">
        <v>4324</v>
      </c>
      <c r="N79" s="3">
        <v>0.52700000000000002</v>
      </c>
      <c r="O79">
        <v>9015</v>
      </c>
      <c r="P79">
        <f t="shared" si="8"/>
        <v>-1716</v>
      </c>
      <c r="Q79" s="3">
        <f t="shared" si="9"/>
        <v>0.37622619734564339</v>
      </c>
      <c r="R79" t="str">
        <f t="shared" si="10"/>
        <v>21-22</v>
      </c>
      <c r="S79" t="str">
        <f t="shared" si="11"/>
        <v>21-22 Philadelphia 76ers</v>
      </c>
      <c r="T79">
        <f t="shared" si="12"/>
        <v>31.804878048780488</v>
      </c>
      <c r="U79">
        <f t="shared" si="13"/>
        <v>52.731707317073173</v>
      </c>
      <c r="V79">
        <f t="shared" si="14"/>
        <v>84.536585365853654</v>
      </c>
    </row>
    <row r="80" spans="1:22" x14ac:dyDescent="0.25">
      <c r="A80">
        <v>2022</v>
      </c>
      <c r="B80" t="s">
        <v>39</v>
      </c>
      <c r="C80" t="s">
        <v>17</v>
      </c>
      <c r="D80">
        <v>82</v>
      </c>
      <c r="E80">
        <v>19755</v>
      </c>
      <c r="F80">
        <v>3229</v>
      </c>
      <c r="G80">
        <v>7083</v>
      </c>
      <c r="H80" s="3">
        <v>0.45600000000000002</v>
      </c>
      <c r="I80">
        <v>1105</v>
      </c>
      <c r="J80">
        <v>3170</v>
      </c>
      <c r="K80" s="3">
        <v>0.34899999999999998</v>
      </c>
      <c r="L80">
        <v>2124</v>
      </c>
      <c r="M80">
        <v>3913</v>
      </c>
      <c r="N80" s="3">
        <v>0.54300000000000004</v>
      </c>
      <c r="O80">
        <v>8997</v>
      </c>
      <c r="P80">
        <f t="shared" si="8"/>
        <v>-743</v>
      </c>
      <c r="Q80" s="3">
        <f t="shared" si="9"/>
        <v>0.44755047296343359</v>
      </c>
      <c r="R80" t="str">
        <f t="shared" si="10"/>
        <v>21-22</v>
      </c>
      <c r="S80" t="str">
        <f t="shared" si="11"/>
        <v>21-22 Houston Rockets</v>
      </c>
      <c r="T80">
        <f t="shared" si="12"/>
        <v>38.658536585365852</v>
      </c>
      <c r="U80">
        <f t="shared" si="13"/>
        <v>47.719512195121951</v>
      </c>
      <c r="V80">
        <f t="shared" si="14"/>
        <v>86.378048780487802</v>
      </c>
    </row>
    <row r="81" spans="1:22" x14ac:dyDescent="0.25">
      <c r="A81">
        <v>2022</v>
      </c>
      <c r="B81" t="s">
        <v>39</v>
      </c>
      <c r="C81" t="s">
        <v>19</v>
      </c>
      <c r="D81">
        <v>82</v>
      </c>
      <c r="E81">
        <v>19855</v>
      </c>
      <c r="F81">
        <v>3332</v>
      </c>
      <c r="G81">
        <v>7489</v>
      </c>
      <c r="H81" s="3">
        <v>0.44500000000000001</v>
      </c>
      <c r="I81">
        <v>979</v>
      </c>
      <c r="J81">
        <v>2808</v>
      </c>
      <c r="K81" s="3">
        <v>0.34899999999999998</v>
      </c>
      <c r="L81">
        <v>2353</v>
      </c>
      <c r="M81">
        <v>4681</v>
      </c>
      <c r="N81" s="3">
        <v>0.503</v>
      </c>
      <c r="O81">
        <v>8970</v>
      </c>
      <c r="P81">
        <f t="shared" si="8"/>
        <v>-1873</v>
      </c>
      <c r="Q81" s="3">
        <f t="shared" si="9"/>
        <v>0.37494992655895315</v>
      </c>
      <c r="R81" t="str">
        <f t="shared" si="10"/>
        <v>21-22</v>
      </c>
      <c r="S81" t="str">
        <f t="shared" si="11"/>
        <v>21-22 Toronto Raptors</v>
      </c>
      <c r="T81">
        <f t="shared" si="12"/>
        <v>34.243902439024389</v>
      </c>
      <c r="U81">
        <f t="shared" si="13"/>
        <v>57.085365853658537</v>
      </c>
      <c r="V81">
        <f t="shared" si="14"/>
        <v>91.329268292682926</v>
      </c>
    </row>
    <row r="82" spans="1:22" x14ac:dyDescent="0.25">
      <c r="A82">
        <v>2022</v>
      </c>
      <c r="B82" t="s">
        <v>39</v>
      </c>
      <c r="C82" t="s">
        <v>31</v>
      </c>
      <c r="D82">
        <v>82</v>
      </c>
      <c r="E82">
        <v>19755</v>
      </c>
      <c r="F82">
        <v>3294</v>
      </c>
      <c r="G82">
        <v>7212</v>
      </c>
      <c r="H82" s="3">
        <v>0.45700000000000002</v>
      </c>
      <c r="I82">
        <v>873</v>
      </c>
      <c r="J82">
        <v>2629</v>
      </c>
      <c r="K82" s="3">
        <v>0.33200000000000002</v>
      </c>
      <c r="L82">
        <v>2421</v>
      </c>
      <c r="M82">
        <v>4583</v>
      </c>
      <c r="N82" s="3">
        <v>0.52800000000000002</v>
      </c>
      <c r="O82">
        <v>8962</v>
      </c>
      <c r="P82">
        <f t="shared" si="8"/>
        <v>-1954</v>
      </c>
      <c r="Q82" s="3">
        <f t="shared" si="9"/>
        <v>0.36453133666112036</v>
      </c>
      <c r="R82" t="str">
        <f t="shared" si="10"/>
        <v>21-22</v>
      </c>
      <c r="S82" t="str">
        <f t="shared" si="11"/>
        <v>21-22 New Orleans Pelicans</v>
      </c>
      <c r="T82">
        <f t="shared" si="12"/>
        <v>32.060975609756099</v>
      </c>
      <c r="U82">
        <f t="shared" si="13"/>
        <v>55.890243902439025</v>
      </c>
      <c r="V82">
        <f t="shared" si="14"/>
        <v>87.951219512195124</v>
      </c>
    </row>
    <row r="83" spans="1:22" x14ac:dyDescent="0.25">
      <c r="A83">
        <v>2022</v>
      </c>
      <c r="B83" t="s">
        <v>39</v>
      </c>
      <c r="C83" t="s">
        <v>18</v>
      </c>
      <c r="D83">
        <v>82</v>
      </c>
      <c r="E83">
        <v>19830</v>
      </c>
      <c r="F83">
        <v>3327</v>
      </c>
      <c r="G83">
        <v>7056</v>
      </c>
      <c r="H83" s="3">
        <v>0.47199999999999998</v>
      </c>
      <c r="I83">
        <v>860</v>
      </c>
      <c r="J83">
        <v>2512</v>
      </c>
      <c r="K83" s="3">
        <v>0.34200000000000003</v>
      </c>
      <c r="L83">
        <v>2467</v>
      </c>
      <c r="M83">
        <v>4544</v>
      </c>
      <c r="N83" s="3">
        <v>0.54300000000000004</v>
      </c>
      <c r="O83">
        <v>8907</v>
      </c>
      <c r="P83">
        <f t="shared" si="8"/>
        <v>-2032</v>
      </c>
      <c r="Q83" s="3">
        <f t="shared" si="9"/>
        <v>0.35600907029478457</v>
      </c>
      <c r="R83" t="str">
        <f t="shared" si="10"/>
        <v>21-22</v>
      </c>
      <c r="S83" t="str">
        <f t="shared" si="11"/>
        <v>21-22 Washington Wizards</v>
      </c>
      <c r="T83">
        <f t="shared" si="12"/>
        <v>30.634146341463413</v>
      </c>
      <c r="U83">
        <f t="shared" si="13"/>
        <v>55.414634146341463</v>
      </c>
      <c r="V83">
        <f t="shared" si="14"/>
        <v>86.048780487804876</v>
      </c>
    </row>
    <row r="84" spans="1:22" x14ac:dyDescent="0.25">
      <c r="A84">
        <v>2022</v>
      </c>
      <c r="B84" t="s">
        <v>39</v>
      </c>
      <c r="C84" t="s">
        <v>36</v>
      </c>
      <c r="D84">
        <v>82</v>
      </c>
      <c r="E84">
        <v>19780</v>
      </c>
      <c r="F84">
        <v>3285</v>
      </c>
      <c r="G84">
        <v>7170</v>
      </c>
      <c r="H84" s="3">
        <v>0.45800000000000002</v>
      </c>
      <c r="I84">
        <v>1047</v>
      </c>
      <c r="J84">
        <v>2802</v>
      </c>
      <c r="K84" s="3">
        <v>0.374</v>
      </c>
      <c r="L84">
        <v>2238</v>
      </c>
      <c r="M84">
        <v>4368</v>
      </c>
      <c r="N84" s="3">
        <v>0.51200000000000001</v>
      </c>
      <c r="O84">
        <v>8890</v>
      </c>
      <c r="P84">
        <f t="shared" si="8"/>
        <v>-1566</v>
      </c>
      <c r="Q84" s="3">
        <f t="shared" si="9"/>
        <v>0.3907949790794979</v>
      </c>
      <c r="R84" t="str">
        <f t="shared" si="10"/>
        <v>21-22</v>
      </c>
      <c r="S84" t="str">
        <f t="shared" si="11"/>
        <v>21-22 Los Angeles Clippers</v>
      </c>
      <c r="T84">
        <f t="shared" si="12"/>
        <v>34.170731707317074</v>
      </c>
      <c r="U84">
        <f t="shared" si="13"/>
        <v>53.268292682926827</v>
      </c>
      <c r="V84">
        <f t="shared" si="14"/>
        <v>87.439024390243901</v>
      </c>
    </row>
    <row r="85" spans="1:22" x14ac:dyDescent="0.25">
      <c r="A85">
        <v>2022</v>
      </c>
      <c r="B85" t="s">
        <v>39</v>
      </c>
      <c r="C85" t="s">
        <v>32</v>
      </c>
      <c r="D85">
        <v>82</v>
      </c>
      <c r="E85">
        <v>19755</v>
      </c>
      <c r="F85">
        <v>3222</v>
      </c>
      <c r="G85">
        <v>6982</v>
      </c>
      <c r="H85" s="3">
        <v>0.46100000000000002</v>
      </c>
      <c r="I85">
        <v>1073</v>
      </c>
      <c r="J85">
        <v>3063</v>
      </c>
      <c r="K85" s="3">
        <v>0.35</v>
      </c>
      <c r="L85">
        <v>2149</v>
      </c>
      <c r="M85">
        <v>3919</v>
      </c>
      <c r="N85" s="3">
        <v>0.54800000000000004</v>
      </c>
      <c r="O85">
        <v>8858</v>
      </c>
      <c r="P85">
        <f t="shared" si="8"/>
        <v>-856</v>
      </c>
      <c r="Q85" s="3">
        <f t="shared" si="9"/>
        <v>0.43869951303351473</v>
      </c>
      <c r="R85" t="str">
        <f t="shared" si="10"/>
        <v>21-22</v>
      </c>
      <c r="S85" t="str">
        <f t="shared" si="11"/>
        <v>21-22 Dallas Mavericks</v>
      </c>
      <c r="T85">
        <f t="shared" si="12"/>
        <v>37.353658536585364</v>
      </c>
      <c r="U85">
        <f t="shared" si="13"/>
        <v>47.792682926829265</v>
      </c>
      <c r="V85">
        <f t="shared" si="14"/>
        <v>85.146341463414629</v>
      </c>
    </row>
    <row r="86" spans="1:22" x14ac:dyDescent="0.25">
      <c r="A86">
        <v>2022</v>
      </c>
      <c r="B86" t="s">
        <v>39</v>
      </c>
      <c r="C86" t="s">
        <v>37</v>
      </c>
      <c r="D86">
        <v>82</v>
      </c>
      <c r="E86">
        <v>19730</v>
      </c>
      <c r="F86">
        <v>3255</v>
      </c>
      <c r="G86">
        <v>6940</v>
      </c>
      <c r="H86" s="3">
        <v>0.46899999999999997</v>
      </c>
      <c r="I86">
        <v>953</v>
      </c>
      <c r="J86">
        <v>2686</v>
      </c>
      <c r="K86" s="3">
        <v>0.35499999999999998</v>
      </c>
      <c r="L86">
        <v>2302</v>
      </c>
      <c r="M86">
        <v>4254</v>
      </c>
      <c r="N86" s="3">
        <v>0.54100000000000004</v>
      </c>
      <c r="O86">
        <v>8839</v>
      </c>
      <c r="P86">
        <f t="shared" si="8"/>
        <v>-1568</v>
      </c>
      <c r="Q86" s="3">
        <f t="shared" si="9"/>
        <v>0.38703170028818445</v>
      </c>
      <c r="R86" t="str">
        <f t="shared" si="10"/>
        <v>21-22</v>
      </c>
      <c r="S86" t="str">
        <f t="shared" si="11"/>
        <v>21-22 Cleveland Cavaliers</v>
      </c>
      <c r="T86">
        <f t="shared" si="12"/>
        <v>32.756097560975611</v>
      </c>
      <c r="U86">
        <f t="shared" si="13"/>
        <v>51.878048780487802</v>
      </c>
      <c r="V86">
        <f t="shared" si="14"/>
        <v>84.634146341463406</v>
      </c>
    </row>
    <row r="87" spans="1:22" x14ac:dyDescent="0.25">
      <c r="A87">
        <v>2022</v>
      </c>
      <c r="B87" t="s">
        <v>39</v>
      </c>
      <c r="C87" t="s">
        <v>38</v>
      </c>
      <c r="D87">
        <v>82</v>
      </c>
      <c r="E87">
        <v>19780</v>
      </c>
      <c r="F87">
        <v>3088</v>
      </c>
      <c r="G87">
        <v>7069</v>
      </c>
      <c r="H87" s="3">
        <v>0.437</v>
      </c>
      <c r="I87">
        <v>1082</v>
      </c>
      <c r="J87">
        <v>3029</v>
      </c>
      <c r="K87" s="3">
        <v>0.35699999999999998</v>
      </c>
      <c r="L87">
        <v>2006</v>
      </c>
      <c r="M87">
        <v>4040</v>
      </c>
      <c r="N87" s="3">
        <v>0.497</v>
      </c>
      <c r="O87">
        <v>8731</v>
      </c>
      <c r="P87">
        <f t="shared" si="8"/>
        <v>-1011</v>
      </c>
      <c r="Q87" s="3">
        <f t="shared" si="9"/>
        <v>0.42849059272881596</v>
      </c>
      <c r="R87" t="str">
        <f t="shared" si="10"/>
        <v>21-22</v>
      </c>
      <c r="S87" t="str">
        <f t="shared" si="11"/>
        <v>21-22 New York Knicks</v>
      </c>
      <c r="T87">
        <f t="shared" si="12"/>
        <v>36.939024390243901</v>
      </c>
      <c r="U87">
        <f t="shared" si="13"/>
        <v>49.268292682926827</v>
      </c>
      <c r="V87">
        <f t="shared" si="14"/>
        <v>86.207317073170728</v>
      </c>
    </row>
    <row r="88" spans="1:22" x14ac:dyDescent="0.25">
      <c r="A88">
        <v>2022</v>
      </c>
      <c r="B88" t="s">
        <v>39</v>
      </c>
      <c r="C88" t="s">
        <v>25</v>
      </c>
      <c r="D88">
        <v>82</v>
      </c>
      <c r="E88">
        <v>19730</v>
      </c>
      <c r="F88">
        <v>3161</v>
      </c>
      <c r="G88">
        <v>7144</v>
      </c>
      <c r="H88" s="3">
        <v>0.442</v>
      </c>
      <c r="I88">
        <v>1043</v>
      </c>
      <c r="J88">
        <v>3017</v>
      </c>
      <c r="K88" s="3">
        <v>0.34599999999999997</v>
      </c>
      <c r="L88">
        <v>2118</v>
      </c>
      <c r="M88">
        <v>4127</v>
      </c>
      <c r="N88" s="3">
        <v>0.51300000000000001</v>
      </c>
      <c r="O88">
        <v>8711</v>
      </c>
      <c r="P88">
        <f t="shared" si="8"/>
        <v>-1110</v>
      </c>
      <c r="Q88" s="3">
        <f t="shared" si="9"/>
        <v>0.42231243001119823</v>
      </c>
      <c r="R88" t="str">
        <f t="shared" si="10"/>
        <v>21-22</v>
      </c>
      <c r="S88" t="str">
        <f t="shared" si="11"/>
        <v>21-22 Portland Trail Blazers</v>
      </c>
      <c r="T88">
        <f t="shared" si="12"/>
        <v>36.792682926829265</v>
      </c>
      <c r="U88">
        <f t="shared" si="13"/>
        <v>50.329268292682926</v>
      </c>
      <c r="V88">
        <f t="shared" si="14"/>
        <v>87.121951219512198</v>
      </c>
    </row>
    <row r="89" spans="1:22" x14ac:dyDescent="0.25">
      <c r="A89">
        <v>2022</v>
      </c>
      <c r="B89" t="s">
        <v>39</v>
      </c>
      <c r="C89" t="s">
        <v>23</v>
      </c>
      <c r="D89">
        <v>82</v>
      </c>
      <c r="E89">
        <v>19780</v>
      </c>
      <c r="F89">
        <v>3129</v>
      </c>
      <c r="G89">
        <v>7267</v>
      </c>
      <c r="H89" s="3">
        <v>0.43099999999999999</v>
      </c>
      <c r="I89">
        <v>925</v>
      </c>
      <c r="J89">
        <v>2838</v>
      </c>
      <c r="K89" s="3">
        <v>0.32600000000000001</v>
      </c>
      <c r="L89">
        <v>2204</v>
      </c>
      <c r="M89">
        <v>4429</v>
      </c>
      <c r="N89" s="3">
        <v>0.498</v>
      </c>
      <c r="O89">
        <v>8596</v>
      </c>
      <c r="P89">
        <f t="shared" si="8"/>
        <v>-1591</v>
      </c>
      <c r="Q89" s="3">
        <f t="shared" si="9"/>
        <v>0.39053254437869822</v>
      </c>
      <c r="R89" t="str">
        <f t="shared" si="10"/>
        <v>21-22</v>
      </c>
      <c r="S89" t="str">
        <f t="shared" si="11"/>
        <v>21-22 Detroit Pistons</v>
      </c>
      <c r="T89">
        <f t="shared" si="12"/>
        <v>34.609756097560975</v>
      </c>
      <c r="U89">
        <f t="shared" si="13"/>
        <v>54.012195121951223</v>
      </c>
      <c r="V89">
        <f t="shared" si="14"/>
        <v>88.621951219512198</v>
      </c>
    </row>
    <row r="90" spans="1:22" x14ac:dyDescent="0.25">
      <c r="A90">
        <v>2022</v>
      </c>
      <c r="B90" t="s">
        <v>39</v>
      </c>
      <c r="C90" t="s">
        <v>33</v>
      </c>
      <c r="D90">
        <v>82</v>
      </c>
      <c r="E90">
        <v>19780</v>
      </c>
      <c r="F90">
        <v>3139</v>
      </c>
      <c r="G90">
        <v>7240</v>
      </c>
      <c r="H90" s="3">
        <v>0.434</v>
      </c>
      <c r="I90">
        <v>999</v>
      </c>
      <c r="J90">
        <v>3022</v>
      </c>
      <c r="K90" s="3">
        <v>0.33100000000000002</v>
      </c>
      <c r="L90">
        <v>2140</v>
      </c>
      <c r="M90">
        <v>4218</v>
      </c>
      <c r="N90" s="3">
        <v>0.50700000000000001</v>
      </c>
      <c r="O90">
        <v>8547</v>
      </c>
      <c r="P90">
        <f t="shared" si="8"/>
        <v>-1196</v>
      </c>
      <c r="Q90" s="3">
        <f t="shared" si="9"/>
        <v>0.41740331491712707</v>
      </c>
      <c r="R90" t="str">
        <f t="shared" si="10"/>
        <v>21-22</v>
      </c>
      <c r="S90" t="str">
        <f t="shared" si="11"/>
        <v>21-22 Orlando Magic</v>
      </c>
      <c r="T90">
        <f t="shared" si="12"/>
        <v>36.853658536585364</v>
      </c>
      <c r="U90">
        <f t="shared" si="13"/>
        <v>51.439024390243901</v>
      </c>
      <c r="V90">
        <f t="shared" si="14"/>
        <v>88.292682926829258</v>
      </c>
    </row>
    <row r="91" spans="1:22" x14ac:dyDescent="0.25">
      <c r="A91">
        <v>2022</v>
      </c>
      <c r="B91" t="s">
        <v>39</v>
      </c>
      <c r="C91" t="s">
        <v>29</v>
      </c>
      <c r="D91">
        <v>82</v>
      </c>
      <c r="E91">
        <v>19805</v>
      </c>
      <c r="F91">
        <v>3141</v>
      </c>
      <c r="G91">
        <v>7310</v>
      </c>
      <c r="H91" s="3">
        <v>0.43</v>
      </c>
      <c r="I91">
        <v>991</v>
      </c>
      <c r="J91">
        <v>3066</v>
      </c>
      <c r="K91" s="3">
        <v>0.32300000000000001</v>
      </c>
      <c r="L91">
        <v>2150</v>
      </c>
      <c r="M91">
        <v>4244</v>
      </c>
      <c r="N91" s="3">
        <v>0.50700000000000001</v>
      </c>
      <c r="O91">
        <v>8506</v>
      </c>
      <c r="P91">
        <f t="shared" si="8"/>
        <v>-1178</v>
      </c>
      <c r="Q91" s="3">
        <f t="shared" si="9"/>
        <v>0.41942544459644321</v>
      </c>
      <c r="R91" t="str">
        <f t="shared" si="10"/>
        <v>21-22</v>
      </c>
      <c r="S91" t="str">
        <f t="shared" si="11"/>
        <v>21-22 Oklahoma City Thunder</v>
      </c>
      <c r="T91">
        <f t="shared" si="12"/>
        <v>37.390243902439025</v>
      </c>
      <c r="U91">
        <f t="shared" si="13"/>
        <v>51.756097560975611</v>
      </c>
      <c r="V91">
        <f t="shared" si="14"/>
        <v>89.146341463414643</v>
      </c>
    </row>
    <row r="92" spans="1:22" x14ac:dyDescent="0.25">
      <c r="A92">
        <v>2021</v>
      </c>
      <c r="B92" t="s">
        <v>41</v>
      </c>
      <c r="C92" t="s">
        <v>50</v>
      </c>
      <c r="D92">
        <v>72</v>
      </c>
      <c r="E92">
        <v>17330</v>
      </c>
      <c r="F92">
        <v>3221</v>
      </c>
      <c r="G92">
        <v>6610</v>
      </c>
      <c r="H92" s="3">
        <v>0.48699999999999999</v>
      </c>
      <c r="I92">
        <v>1038</v>
      </c>
      <c r="J92">
        <v>2669</v>
      </c>
      <c r="K92" s="3">
        <v>0.38900000000000001</v>
      </c>
      <c r="L92">
        <v>2183</v>
      </c>
      <c r="M92">
        <v>3941</v>
      </c>
      <c r="N92" s="3">
        <v>0.55400000000000005</v>
      </c>
      <c r="O92">
        <v>8649</v>
      </c>
      <c r="P92">
        <f t="shared" si="8"/>
        <v>-1272</v>
      </c>
      <c r="Q92" s="3">
        <f t="shared" si="9"/>
        <v>0.4037821482602118</v>
      </c>
      <c r="R92" t="str">
        <f t="shared" si="10"/>
        <v>20-21</v>
      </c>
      <c r="S92" t="str">
        <f t="shared" si="11"/>
        <v>20-21 Milwaukee Bucks</v>
      </c>
      <c r="T92">
        <f t="shared" si="12"/>
        <v>37.069444444444443</v>
      </c>
      <c r="U92">
        <f t="shared" si="13"/>
        <v>54.736111111111114</v>
      </c>
      <c r="V92">
        <f t="shared" si="14"/>
        <v>91.805555555555557</v>
      </c>
    </row>
    <row r="93" spans="1:22" x14ac:dyDescent="0.25">
      <c r="A93">
        <v>2021</v>
      </c>
      <c r="B93" t="s">
        <v>41</v>
      </c>
      <c r="C93" t="s">
        <v>22</v>
      </c>
      <c r="D93">
        <v>72</v>
      </c>
      <c r="E93">
        <v>17405</v>
      </c>
      <c r="F93">
        <v>3106</v>
      </c>
      <c r="G93">
        <v>6289</v>
      </c>
      <c r="H93" s="3">
        <v>0.49399999999999999</v>
      </c>
      <c r="I93">
        <v>1020</v>
      </c>
      <c r="J93">
        <v>2600</v>
      </c>
      <c r="K93" s="3">
        <v>0.39200000000000002</v>
      </c>
      <c r="L93">
        <v>2086</v>
      </c>
      <c r="M93">
        <v>3689</v>
      </c>
      <c r="N93" s="3">
        <v>0.56499999999999995</v>
      </c>
      <c r="O93">
        <v>8537</v>
      </c>
      <c r="P93">
        <f t="shared" si="8"/>
        <v>-1089</v>
      </c>
      <c r="Q93" s="3">
        <f t="shared" si="9"/>
        <v>0.41342025759262202</v>
      </c>
      <c r="R93" t="str">
        <f t="shared" si="10"/>
        <v>20-21</v>
      </c>
      <c r="S93" t="str">
        <f t="shared" si="11"/>
        <v>20-21 Brooklyn Nets</v>
      </c>
      <c r="T93">
        <f t="shared" si="12"/>
        <v>36.111111111111114</v>
      </c>
      <c r="U93">
        <f t="shared" si="13"/>
        <v>51.236111111111114</v>
      </c>
      <c r="V93">
        <f t="shared" si="14"/>
        <v>87.347222222222229</v>
      </c>
    </row>
    <row r="94" spans="1:22" x14ac:dyDescent="0.25">
      <c r="A94">
        <v>2021</v>
      </c>
      <c r="B94" t="s">
        <v>41</v>
      </c>
      <c r="C94" t="s">
        <v>18</v>
      </c>
      <c r="D94">
        <v>72</v>
      </c>
      <c r="E94">
        <v>17405</v>
      </c>
      <c r="F94">
        <v>3108</v>
      </c>
      <c r="G94">
        <v>6547</v>
      </c>
      <c r="H94" s="3">
        <v>0.47499999999999998</v>
      </c>
      <c r="I94">
        <v>733</v>
      </c>
      <c r="J94">
        <v>2088</v>
      </c>
      <c r="K94" s="3">
        <v>0.35099999999999998</v>
      </c>
      <c r="L94">
        <v>2375</v>
      </c>
      <c r="M94">
        <v>4459</v>
      </c>
      <c r="N94" s="3">
        <v>0.53300000000000003</v>
      </c>
      <c r="O94">
        <v>8398</v>
      </c>
      <c r="P94">
        <f t="shared" si="8"/>
        <v>-2371</v>
      </c>
      <c r="Q94" s="3">
        <f t="shared" si="9"/>
        <v>0.31892469833511533</v>
      </c>
      <c r="R94" t="str">
        <f t="shared" si="10"/>
        <v>20-21</v>
      </c>
      <c r="S94" t="str">
        <f t="shared" si="11"/>
        <v>20-21 Washington Wizards</v>
      </c>
      <c r="T94">
        <f t="shared" si="12"/>
        <v>29</v>
      </c>
      <c r="U94">
        <f t="shared" si="13"/>
        <v>61.930555555555557</v>
      </c>
      <c r="V94">
        <f t="shared" si="14"/>
        <v>90.930555555555557</v>
      </c>
    </row>
    <row r="95" spans="1:22" x14ac:dyDescent="0.25">
      <c r="A95">
        <v>2021</v>
      </c>
      <c r="B95" t="s">
        <v>41</v>
      </c>
      <c r="C95" t="s">
        <v>16</v>
      </c>
      <c r="D95">
        <v>72</v>
      </c>
      <c r="E95">
        <v>17355</v>
      </c>
      <c r="F95">
        <v>2971</v>
      </c>
      <c r="G95">
        <v>6344</v>
      </c>
      <c r="H95" s="3">
        <v>0.46800000000000003</v>
      </c>
      <c r="I95">
        <v>1205</v>
      </c>
      <c r="J95">
        <v>3098</v>
      </c>
      <c r="K95" s="3">
        <v>0.38900000000000001</v>
      </c>
      <c r="L95">
        <v>1766</v>
      </c>
      <c r="M95">
        <v>3246</v>
      </c>
      <c r="N95" s="3">
        <v>0.54400000000000004</v>
      </c>
      <c r="O95">
        <v>8382</v>
      </c>
      <c r="P95">
        <f t="shared" si="8"/>
        <v>-148</v>
      </c>
      <c r="Q95" s="3">
        <f t="shared" si="9"/>
        <v>0.48833543505674654</v>
      </c>
      <c r="R95" t="str">
        <f t="shared" si="10"/>
        <v>20-21</v>
      </c>
      <c r="S95" t="str">
        <f t="shared" si="11"/>
        <v>20-21 Utah Jazz</v>
      </c>
      <c r="T95">
        <f t="shared" si="12"/>
        <v>43.027777777777779</v>
      </c>
      <c r="U95">
        <f t="shared" si="13"/>
        <v>45.083333333333336</v>
      </c>
      <c r="V95">
        <f t="shared" si="14"/>
        <v>88.111111111111114</v>
      </c>
    </row>
    <row r="96" spans="1:22" x14ac:dyDescent="0.25">
      <c r="A96">
        <v>2021</v>
      </c>
      <c r="B96" t="s">
        <v>41</v>
      </c>
      <c r="C96" t="s">
        <v>25</v>
      </c>
      <c r="D96">
        <v>72</v>
      </c>
      <c r="E96">
        <v>17305</v>
      </c>
      <c r="F96">
        <v>2973</v>
      </c>
      <c r="G96">
        <v>6558</v>
      </c>
      <c r="H96" s="3">
        <v>0.45300000000000001</v>
      </c>
      <c r="I96">
        <v>1132</v>
      </c>
      <c r="J96">
        <v>2939</v>
      </c>
      <c r="K96" s="3">
        <v>0.38500000000000001</v>
      </c>
      <c r="L96">
        <v>1841</v>
      </c>
      <c r="M96">
        <v>3619</v>
      </c>
      <c r="N96" s="3">
        <v>0.50900000000000001</v>
      </c>
      <c r="O96">
        <v>8360</v>
      </c>
      <c r="P96">
        <f t="shared" si="8"/>
        <v>-680</v>
      </c>
      <c r="Q96" s="3">
        <f t="shared" si="9"/>
        <v>0.44815492528209822</v>
      </c>
      <c r="R96" t="str">
        <f t="shared" si="10"/>
        <v>20-21</v>
      </c>
      <c r="S96" t="str">
        <f t="shared" si="11"/>
        <v>20-21 Portland Trail Blazers</v>
      </c>
      <c r="T96">
        <f t="shared" si="12"/>
        <v>40.819444444444443</v>
      </c>
      <c r="U96">
        <f t="shared" si="13"/>
        <v>50.263888888888886</v>
      </c>
      <c r="V96">
        <f t="shared" si="14"/>
        <v>91.083333333333329</v>
      </c>
    </row>
    <row r="97" spans="1:22" x14ac:dyDescent="0.25">
      <c r="A97">
        <v>2021</v>
      </c>
      <c r="B97" t="s">
        <v>41</v>
      </c>
      <c r="C97" t="s">
        <v>30</v>
      </c>
      <c r="D97">
        <v>72</v>
      </c>
      <c r="E97">
        <v>17455</v>
      </c>
      <c r="F97">
        <v>3115</v>
      </c>
      <c r="G97">
        <v>6567</v>
      </c>
      <c r="H97" s="3">
        <v>0.47399999999999998</v>
      </c>
      <c r="I97">
        <v>889</v>
      </c>
      <c r="J97">
        <v>2445</v>
      </c>
      <c r="K97" s="3">
        <v>0.36399999999999999</v>
      </c>
      <c r="L97">
        <v>2226</v>
      </c>
      <c r="M97">
        <v>4122</v>
      </c>
      <c r="N97" s="3">
        <v>0.54</v>
      </c>
      <c r="O97">
        <v>8302</v>
      </c>
      <c r="P97">
        <f t="shared" si="8"/>
        <v>-1677</v>
      </c>
      <c r="Q97" s="3">
        <f t="shared" si="9"/>
        <v>0.37231612608497033</v>
      </c>
      <c r="R97" t="str">
        <f t="shared" si="10"/>
        <v>20-21</v>
      </c>
      <c r="S97" t="str">
        <f t="shared" si="11"/>
        <v>20-21 Indiana Pacers</v>
      </c>
      <c r="T97">
        <f t="shared" si="12"/>
        <v>33.958333333333336</v>
      </c>
      <c r="U97">
        <f t="shared" si="13"/>
        <v>57.25</v>
      </c>
      <c r="V97">
        <f t="shared" si="14"/>
        <v>91.208333333333343</v>
      </c>
    </row>
    <row r="98" spans="1:22" x14ac:dyDescent="0.25">
      <c r="A98">
        <v>2021</v>
      </c>
      <c r="B98" t="s">
        <v>41</v>
      </c>
      <c r="C98" t="s">
        <v>42</v>
      </c>
      <c r="D98">
        <v>72</v>
      </c>
      <c r="E98">
        <v>17480</v>
      </c>
      <c r="F98">
        <v>3118</v>
      </c>
      <c r="G98">
        <v>6357</v>
      </c>
      <c r="H98" s="3">
        <v>0.49</v>
      </c>
      <c r="I98">
        <v>940</v>
      </c>
      <c r="J98">
        <v>2490</v>
      </c>
      <c r="K98" s="3">
        <v>0.378</v>
      </c>
      <c r="L98">
        <v>2178</v>
      </c>
      <c r="M98">
        <v>3867</v>
      </c>
      <c r="N98" s="3">
        <v>0.56299999999999994</v>
      </c>
      <c r="O98">
        <v>8300</v>
      </c>
      <c r="P98">
        <f t="shared" si="8"/>
        <v>-1377</v>
      </c>
      <c r="Q98" s="3">
        <f t="shared" si="9"/>
        <v>0.39169419537517697</v>
      </c>
      <c r="R98" t="str">
        <f t="shared" si="10"/>
        <v>20-21</v>
      </c>
      <c r="S98" t="str">
        <f t="shared" si="11"/>
        <v>20-21 Phoenix Suns</v>
      </c>
      <c r="T98">
        <f t="shared" si="12"/>
        <v>34.583333333333336</v>
      </c>
      <c r="U98">
        <f t="shared" si="13"/>
        <v>53.708333333333336</v>
      </c>
      <c r="V98">
        <f t="shared" si="14"/>
        <v>88.291666666666671</v>
      </c>
    </row>
    <row r="99" spans="1:22" x14ac:dyDescent="0.25">
      <c r="A99">
        <v>2021</v>
      </c>
      <c r="B99" t="s">
        <v>41</v>
      </c>
      <c r="C99" t="s">
        <v>46</v>
      </c>
      <c r="D99">
        <v>72</v>
      </c>
      <c r="E99">
        <v>17480</v>
      </c>
      <c r="F99">
        <v>3114</v>
      </c>
      <c r="G99">
        <v>6422</v>
      </c>
      <c r="H99" s="3">
        <v>0.48499999999999999</v>
      </c>
      <c r="I99">
        <v>927</v>
      </c>
      <c r="J99">
        <v>2462</v>
      </c>
      <c r="K99" s="3">
        <v>0.377</v>
      </c>
      <c r="L99">
        <v>2187</v>
      </c>
      <c r="M99">
        <v>3960</v>
      </c>
      <c r="N99" s="3">
        <v>0.55200000000000005</v>
      </c>
      <c r="O99">
        <v>8284</v>
      </c>
      <c r="P99">
        <f t="shared" si="8"/>
        <v>-1498</v>
      </c>
      <c r="Q99" s="3">
        <f t="shared" si="9"/>
        <v>0.38336966677047651</v>
      </c>
      <c r="R99" t="str">
        <f t="shared" si="10"/>
        <v>20-21</v>
      </c>
      <c r="S99" t="str">
        <f t="shared" si="11"/>
        <v>20-21 Denver Nuggets</v>
      </c>
      <c r="T99">
        <f t="shared" si="12"/>
        <v>34.194444444444443</v>
      </c>
      <c r="U99">
        <f t="shared" si="13"/>
        <v>55</v>
      </c>
      <c r="V99">
        <f t="shared" si="14"/>
        <v>89.194444444444443</v>
      </c>
    </row>
    <row r="100" spans="1:22" x14ac:dyDescent="0.25">
      <c r="A100">
        <v>2021</v>
      </c>
      <c r="B100" t="s">
        <v>41</v>
      </c>
      <c r="C100" t="s">
        <v>31</v>
      </c>
      <c r="D100">
        <v>72</v>
      </c>
      <c r="E100">
        <v>17430</v>
      </c>
      <c r="F100">
        <v>3060</v>
      </c>
      <c r="G100">
        <v>6412</v>
      </c>
      <c r="H100" s="3">
        <v>0.47699999999999998</v>
      </c>
      <c r="I100">
        <v>762</v>
      </c>
      <c r="J100">
        <v>2190</v>
      </c>
      <c r="K100" s="3">
        <v>0.34799999999999998</v>
      </c>
      <c r="L100">
        <v>2298</v>
      </c>
      <c r="M100">
        <v>4222</v>
      </c>
      <c r="N100" s="3">
        <v>0.54400000000000004</v>
      </c>
      <c r="O100">
        <v>8251</v>
      </c>
      <c r="P100">
        <f t="shared" si="8"/>
        <v>-2032</v>
      </c>
      <c r="Q100" s="3">
        <f t="shared" si="9"/>
        <v>0.3415470991890206</v>
      </c>
      <c r="R100" t="str">
        <f t="shared" si="10"/>
        <v>20-21</v>
      </c>
      <c r="S100" t="str">
        <f t="shared" si="11"/>
        <v>20-21 New Orleans Pelicans</v>
      </c>
      <c r="T100">
        <f t="shared" si="12"/>
        <v>30.416666666666668</v>
      </c>
      <c r="U100">
        <f t="shared" si="13"/>
        <v>58.638888888888886</v>
      </c>
      <c r="V100">
        <f t="shared" si="14"/>
        <v>89.055555555555557</v>
      </c>
    </row>
    <row r="101" spans="1:22" x14ac:dyDescent="0.25">
      <c r="A101">
        <v>2021</v>
      </c>
      <c r="B101" t="s">
        <v>41</v>
      </c>
      <c r="C101" t="s">
        <v>36</v>
      </c>
      <c r="D101">
        <v>72</v>
      </c>
      <c r="E101">
        <v>17280</v>
      </c>
      <c r="F101">
        <v>3009</v>
      </c>
      <c r="G101">
        <v>6242</v>
      </c>
      <c r="H101" s="3">
        <v>0.48199999999999998</v>
      </c>
      <c r="I101">
        <v>1027</v>
      </c>
      <c r="J101">
        <v>2498</v>
      </c>
      <c r="K101" s="3">
        <v>0.41099999999999998</v>
      </c>
      <c r="L101">
        <v>1982</v>
      </c>
      <c r="M101">
        <v>3744</v>
      </c>
      <c r="N101" s="3">
        <v>0.52900000000000003</v>
      </c>
      <c r="O101">
        <v>8209</v>
      </c>
      <c r="P101">
        <f t="shared" si="8"/>
        <v>-1246</v>
      </c>
      <c r="Q101" s="3">
        <f t="shared" si="9"/>
        <v>0.40019224607497594</v>
      </c>
      <c r="R101" t="str">
        <f t="shared" si="10"/>
        <v>20-21</v>
      </c>
      <c r="S101" t="str">
        <f t="shared" si="11"/>
        <v>20-21 Los Angeles Clippers</v>
      </c>
      <c r="T101">
        <f t="shared" si="12"/>
        <v>34.694444444444443</v>
      </c>
      <c r="U101">
        <f t="shared" si="13"/>
        <v>52</v>
      </c>
      <c r="V101">
        <f t="shared" si="14"/>
        <v>86.694444444444443</v>
      </c>
    </row>
    <row r="102" spans="1:22" x14ac:dyDescent="0.25">
      <c r="A102">
        <v>2021</v>
      </c>
      <c r="B102" t="s">
        <v>41</v>
      </c>
      <c r="C102" t="s">
        <v>15</v>
      </c>
      <c r="D102">
        <v>72</v>
      </c>
      <c r="E102">
        <v>17305</v>
      </c>
      <c r="F102">
        <v>3067</v>
      </c>
      <c r="G102">
        <v>6382</v>
      </c>
      <c r="H102" s="3">
        <v>0.48099999999999998</v>
      </c>
      <c r="I102">
        <v>874</v>
      </c>
      <c r="J102">
        <v>2400</v>
      </c>
      <c r="K102" s="3">
        <v>0.36399999999999999</v>
      </c>
      <c r="L102">
        <v>2193</v>
      </c>
      <c r="M102">
        <v>3982</v>
      </c>
      <c r="N102" s="3">
        <v>0.55100000000000005</v>
      </c>
      <c r="O102">
        <v>8189</v>
      </c>
      <c r="P102">
        <f t="shared" si="8"/>
        <v>-1582</v>
      </c>
      <c r="Q102" s="3">
        <f t="shared" si="9"/>
        <v>0.3760576621748668</v>
      </c>
      <c r="R102" t="str">
        <f t="shared" si="10"/>
        <v>20-21</v>
      </c>
      <c r="S102" t="str">
        <f t="shared" si="11"/>
        <v>20-21 Sacramento Kings</v>
      </c>
      <c r="T102">
        <f t="shared" si="12"/>
        <v>33.333333333333336</v>
      </c>
      <c r="U102">
        <f t="shared" si="13"/>
        <v>55.305555555555557</v>
      </c>
      <c r="V102">
        <f t="shared" si="14"/>
        <v>88.638888888888886</v>
      </c>
    </row>
    <row r="103" spans="1:22" x14ac:dyDescent="0.25">
      <c r="A103">
        <v>2021</v>
      </c>
      <c r="B103" t="s">
        <v>41</v>
      </c>
      <c r="C103" t="s">
        <v>14</v>
      </c>
      <c r="D103">
        <v>72</v>
      </c>
      <c r="E103">
        <v>17305</v>
      </c>
      <c r="F103">
        <v>2973</v>
      </c>
      <c r="G103">
        <v>6347</v>
      </c>
      <c r="H103" s="3">
        <v>0.46800000000000003</v>
      </c>
      <c r="I103">
        <v>1048</v>
      </c>
      <c r="J103">
        <v>2789</v>
      </c>
      <c r="K103" s="3">
        <v>0.376</v>
      </c>
      <c r="L103">
        <v>1925</v>
      </c>
      <c r="M103">
        <v>3558</v>
      </c>
      <c r="N103" s="3">
        <v>0.54100000000000004</v>
      </c>
      <c r="O103">
        <v>8187</v>
      </c>
      <c r="P103">
        <f t="shared" si="8"/>
        <v>-769</v>
      </c>
      <c r="Q103" s="3">
        <f t="shared" si="9"/>
        <v>0.43942019851898534</v>
      </c>
      <c r="R103" t="str">
        <f t="shared" si="10"/>
        <v>20-21</v>
      </c>
      <c r="S103" t="str">
        <f t="shared" si="11"/>
        <v>20-21 Golden State Warriors</v>
      </c>
      <c r="T103">
        <f t="shared" si="12"/>
        <v>38.736111111111114</v>
      </c>
      <c r="U103">
        <f t="shared" si="13"/>
        <v>49.416666666666664</v>
      </c>
      <c r="V103">
        <f t="shared" si="14"/>
        <v>88.152777777777771</v>
      </c>
    </row>
    <row r="104" spans="1:22" x14ac:dyDescent="0.25">
      <c r="A104">
        <v>2021</v>
      </c>
      <c r="B104" t="s">
        <v>41</v>
      </c>
      <c r="C104" t="s">
        <v>13</v>
      </c>
      <c r="D104">
        <v>72</v>
      </c>
      <c r="E104">
        <v>17405</v>
      </c>
      <c r="F104">
        <v>2937</v>
      </c>
      <c r="G104">
        <v>6281</v>
      </c>
      <c r="H104" s="3">
        <v>0.46800000000000003</v>
      </c>
      <c r="I104">
        <v>895</v>
      </c>
      <c r="J104">
        <v>2402</v>
      </c>
      <c r="K104" s="3">
        <v>0.373</v>
      </c>
      <c r="L104">
        <v>2042</v>
      </c>
      <c r="M104">
        <v>3879</v>
      </c>
      <c r="N104" s="3">
        <v>0.52600000000000002</v>
      </c>
      <c r="O104">
        <v>8186</v>
      </c>
      <c r="P104">
        <f t="shared" si="8"/>
        <v>-1477</v>
      </c>
      <c r="Q104" s="3">
        <f t="shared" si="9"/>
        <v>0.38242318102213024</v>
      </c>
      <c r="R104" t="str">
        <f t="shared" si="10"/>
        <v>20-21</v>
      </c>
      <c r="S104" t="str">
        <f t="shared" si="11"/>
        <v>20-21 Atlanta Hawks</v>
      </c>
      <c r="T104">
        <f t="shared" si="12"/>
        <v>33.361111111111114</v>
      </c>
      <c r="U104">
        <f t="shared" si="13"/>
        <v>53.875</v>
      </c>
      <c r="V104">
        <f t="shared" si="14"/>
        <v>87.236111111111114</v>
      </c>
    </row>
    <row r="105" spans="1:22" x14ac:dyDescent="0.25">
      <c r="A105">
        <v>2021</v>
      </c>
      <c r="B105" t="s">
        <v>41</v>
      </c>
      <c r="C105" t="s">
        <v>48</v>
      </c>
      <c r="D105">
        <v>72</v>
      </c>
      <c r="E105">
        <v>17430</v>
      </c>
      <c r="F105">
        <v>2981</v>
      </c>
      <c r="G105">
        <v>6257</v>
      </c>
      <c r="H105" s="3">
        <v>0.47599999999999998</v>
      </c>
      <c r="I105">
        <v>811</v>
      </c>
      <c r="J105">
        <v>2169</v>
      </c>
      <c r="K105" s="3">
        <v>0.374</v>
      </c>
      <c r="L105">
        <v>2170</v>
      </c>
      <c r="M105">
        <v>4088</v>
      </c>
      <c r="N105" s="3">
        <v>0.53100000000000003</v>
      </c>
      <c r="O105">
        <v>8182</v>
      </c>
      <c r="P105">
        <f t="shared" si="8"/>
        <v>-1919</v>
      </c>
      <c r="Q105" s="3">
        <f t="shared" si="9"/>
        <v>0.34665175003995524</v>
      </c>
      <c r="R105" t="str">
        <f t="shared" si="10"/>
        <v>20-21</v>
      </c>
      <c r="S105" t="str">
        <f t="shared" si="11"/>
        <v>20-21 Philadelphia 76ers</v>
      </c>
      <c r="T105">
        <f t="shared" si="12"/>
        <v>30.125</v>
      </c>
      <c r="U105">
        <f t="shared" si="13"/>
        <v>56.777777777777779</v>
      </c>
      <c r="V105">
        <f t="shared" si="14"/>
        <v>86.902777777777771</v>
      </c>
    </row>
    <row r="106" spans="1:22" x14ac:dyDescent="0.25">
      <c r="A106">
        <v>2021</v>
      </c>
      <c r="B106" t="s">
        <v>41</v>
      </c>
      <c r="C106" t="s">
        <v>26</v>
      </c>
      <c r="D106">
        <v>72</v>
      </c>
      <c r="E106">
        <v>17405</v>
      </c>
      <c r="F106">
        <v>3085</v>
      </c>
      <c r="G106">
        <v>6608</v>
      </c>
      <c r="H106" s="3">
        <v>0.46700000000000003</v>
      </c>
      <c r="I106">
        <v>803</v>
      </c>
      <c r="J106">
        <v>2258</v>
      </c>
      <c r="K106" s="3">
        <v>0.35599999999999998</v>
      </c>
      <c r="L106">
        <v>2282</v>
      </c>
      <c r="M106">
        <v>4350</v>
      </c>
      <c r="N106" s="3">
        <v>0.52500000000000002</v>
      </c>
      <c r="O106">
        <v>8157</v>
      </c>
      <c r="P106">
        <f t="shared" si="8"/>
        <v>-2092</v>
      </c>
      <c r="Q106" s="3">
        <f t="shared" si="9"/>
        <v>0.34170702179176754</v>
      </c>
      <c r="R106" t="str">
        <f t="shared" si="10"/>
        <v>20-21</v>
      </c>
      <c r="S106" t="str">
        <f t="shared" si="11"/>
        <v>20-21 Memphis Grizzlies</v>
      </c>
      <c r="T106">
        <f t="shared" si="12"/>
        <v>31.361111111111111</v>
      </c>
      <c r="U106">
        <f t="shared" si="13"/>
        <v>60.416666666666664</v>
      </c>
      <c r="V106">
        <f t="shared" si="14"/>
        <v>91.777777777777771</v>
      </c>
    </row>
    <row r="107" spans="1:22" x14ac:dyDescent="0.25">
      <c r="A107">
        <v>2021</v>
      </c>
      <c r="B107" t="s">
        <v>41</v>
      </c>
      <c r="C107" t="s">
        <v>53</v>
      </c>
      <c r="D107">
        <v>72</v>
      </c>
      <c r="E107">
        <v>17380</v>
      </c>
      <c r="F107">
        <v>2985</v>
      </c>
      <c r="G107">
        <v>6401</v>
      </c>
      <c r="H107" s="3">
        <v>0.46600000000000003</v>
      </c>
      <c r="I107">
        <v>979</v>
      </c>
      <c r="J107">
        <v>2618</v>
      </c>
      <c r="K107" s="3">
        <v>0.374</v>
      </c>
      <c r="L107">
        <v>2006</v>
      </c>
      <c r="M107">
        <v>3783</v>
      </c>
      <c r="N107" s="3">
        <v>0.53</v>
      </c>
      <c r="O107">
        <v>8109</v>
      </c>
      <c r="P107">
        <f t="shared" si="8"/>
        <v>-1165</v>
      </c>
      <c r="Q107" s="3">
        <f t="shared" si="9"/>
        <v>0.40899859396969224</v>
      </c>
      <c r="R107" t="str">
        <f t="shared" si="10"/>
        <v>20-21</v>
      </c>
      <c r="S107" t="str">
        <f t="shared" si="11"/>
        <v>20-21 Boston Celtics</v>
      </c>
      <c r="T107">
        <f t="shared" si="12"/>
        <v>36.361111111111114</v>
      </c>
      <c r="U107">
        <f t="shared" si="13"/>
        <v>52.541666666666664</v>
      </c>
      <c r="V107">
        <f t="shared" si="14"/>
        <v>88.902777777777771</v>
      </c>
    </row>
    <row r="108" spans="1:22" x14ac:dyDescent="0.25">
      <c r="A108">
        <v>2021</v>
      </c>
      <c r="B108" t="s">
        <v>41</v>
      </c>
      <c r="C108" t="s">
        <v>32</v>
      </c>
      <c r="D108">
        <v>72</v>
      </c>
      <c r="E108">
        <v>17305</v>
      </c>
      <c r="F108">
        <v>2958</v>
      </c>
      <c r="G108">
        <v>6287</v>
      </c>
      <c r="H108" s="3">
        <v>0.47</v>
      </c>
      <c r="I108">
        <v>994</v>
      </c>
      <c r="J108">
        <v>2744</v>
      </c>
      <c r="K108" s="3">
        <v>0.36199999999999999</v>
      </c>
      <c r="L108">
        <v>1964</v>
      </c>
      <c r="M108">
        <v>3543</v>
      </c>
      <c r="N108" s="3">
        <v>0.55400000000000005</v>
      </c>
      <c r="O108">
        <v>8096</v>
      </c>
      <c r="P108">
        <f t="shared" si="8"/>
        <v>-799</v>
      </c>
      <c r="Q108" s="3">
        <f t="shared" si="9"/>
        <v>0.43645617941784637</v>
      </c>
      <c r="R108" t="str">
        <f t="shared" si="10"/>
        <v>20-21</v>
      </c>
      <c r="S108" t="str">
        <f t="shared" si="11"/>
        <v>20-21 Dallas Mavericks</v>
      </c>
      <c r="T108">
        <f t="shared" si="12"/>
        <v>38.111111111111114</v>
      </c>
      <c r="U108">
        <f t="shared" si="13"/>
        <v>49.208333333333336</v>
      </c>
      <c r="V108">
        <f t="shared" si="14"/>
        <v>87.319444444444457</v>
      </c>
    </row>
    <row r="109" spans="1:22" x14ac:dyDescent="0.25">
      <c r="A109">
        <v>2021</v>
      </c>
      <c r="B109" t="s">
        <v>41</v>
      </c>
      <c r="C109" t="s">
        <v>40</v>
      </c>
      <c r="D109">
        <v>72</v>
      </c>
      <c r="E109">
        <v>17405</v>
      </c>
      <c r="F109">
        <v>2932</v>
      </c>
      <c r="G109">
        <v>6546</v>
      </c>
      <c r="H109" s="3">
        <v>0.44800000000000001</v>
      </c>
      <c r="I109">
        <v>944</v>
      </c>
      <c r="J109">
        <v>2706</v>
      </c>
      <c r="K109" s="3">
        <v>0.34899999999999998</v>
      </c>
      <c r="L109">
        <v>1988</v>
      </c>
      <c r="M109">
        <v>3840</v>
      </c>
      <c r="N109" s="3">
        <v>0.51800000000000002</v>
      </c>
      <c r="O109">
        <v>8073</v>
      </c>
      <c r="P109">
        <f t="shared" si="8"/>
        <v>-1134</v>
      </c>
      <c r="Q109" s="3">
        <f t="shared" si="9"/>
        <v>0.41338221814848763</v>
      </c>
      <c r="R109" t="str">
        <f t="shared" si="10"/>
        <v>20-21</v>
      </c>
      <c r="S109" t="str">
        <f t="shared" si="11"/>
        <v>20-21 Minnesota Timberwolves</v>
      </c>
      <c r="T109">
        <f t="shared" si="12"/>
        <v>37.583333333333336</v>
      </c>
      <c r="U109">
        <f t="shared" si="13"/>
        <v>53.333333333333336</v>
      </c>
      <c r="V109">
        <f t="shared" si="14"/>
        <v>90.916666666666671</v>
      </c>
    </row>
    <row r="110" spans="1:22" x14ac:dyDescent="0.25">
      <c r="A110">
        <v>2021</v>
      </c>
      <c r="B110" t="s">
        <v>41</v>
      </c>
      <c r="C110" t="s">
        <v>19</v>
      </c>
      <c r="D110">
        <v>72</v>
      </c>
      <c r="E110">
        <v>17305</v>
      </c>
      <c r="F110">
        <v>2859</v>
      </c>
      <c r="G110">
        <v>6383</v>
      </c>
      <c r="H110" s="3">
        <v>0.44800000000000001</v>
      </c>
      <c r="I110">
        <v>1041</v>
      </c>
      <c r="J110">
        <v>2831</v>
      </c>
      <c r="K110" s="3">
        <v>0.36799999999999999</v>
      </c>
      <c r="L110">
        <v>1818</v>
      </c>
      <c r="M110">
        <v>3552</v>
      </c>
      <c r="N110" s="3">
        <v>0.51200000000000001</v>
      </c>
      <c r="O110">
        <v>8011</v>
      </c>
      <c r="P110">
        <f t="shared" si="8"/>
        <v>-721</v>
      </c>
      <c r="Q110" s="3">
        <f t="shared" si="9"/>
        <v>0.44352185492715024</v>
      </c>
      <c r="R110" t="str">
        <f t="shared" si="10"/>
        <v>20-21</v>
      </c>
      <c r="S110" t="str">
        <f t="shared" si="11"/>
        <v>20-21 Toronto Raptors</v>
      </c>
      <c r="T110">
        <f t="shared" si="12"/>
        <v>39.319444444444443</v>
      </c>
      <c r="U110">
        <f t="shared" si="13"/>
        <v>49.333333333333336</v>
      </c>
      <c r="V110">
        <f t="shared" si="14"/>
        <v>88.652777777777771</v>
      </c>
    </row>
    <row r="111" spans="1:22" x14ac:dyDescent="0.25">
      <c r="A111">
        <v>2021</v>
      </c>
      <c r="B111" t="s">
        <v>41</v>
      </c>
      <c r="C111" t="s">
        <v>21</v>
      </c>
      <c r="D111">
        <v>72</v>
      </c>
      <c r="E111">
        <v>17480</v>
      </c>
      <c r="F111">
        <v>3014</v>
      </c>
      <c r="G111">
        <v>6518</v>
      </c>
      <c r="H111" s="3">
        <v>0.46200000000000002</v>
      </c>
      <c r="I111">
        <v>716</v>
      </c>
      <c r="J111">
        <v>2046</v>
      </c>
      <c r="K111" s="3">
        <v>0.35</v>
      </c>
      <c r="L111">
        <v>2298</v>
      </c>
      <c r="M111">
        <v>4472</v>
      </c>
      <c r="N111" s="3">
        <v>0.51400000000000001</v>
      </c>
      <c r="O111">
        <v>7998</v>
      </c>
      <c r="P111">
        <f t="shared" si="8"/>
        <v>-2426</v>
      </c>
      <c r="Q111" s="3">
        <f t="shared" si="9"/>
        <v>0.31389996931574105</v>
      </c>
      <c r="R111" t="str">
        <f t="shared" si="10"/>
        <v>20-21</v>
      </c>
      <c r="S111" t="str">
        <f t="shared" si="11"/>
        <v>20-21 San Antonio Spurs</v>
      </c>
      <c r="T111">
        <f t="shared" si="12"/>
        <v>28.416666666666668</v>
      </c>
      <c r="U111">
        <f t="shared" si="13"/>
        <v>62.111111111111114</v>
      </c>
      <c r="V111">
        <f t="shared" si="14"/>
        <v>90.527777777777786</v>
      </c>
    </row>
    <row r="112" spans="1:22" x14ac:dyDescent="0.25">
      <c r="A112">
        <v>2021</v>
      </c>
      <c r="B112" t="s">
        <v>41</v>
      </c>
      <c r="C112" t="s">
        <v>20</v>
      </c>
      <c r="D112">
        <v>72</v>
      </c>
      <c r="E112">
        <v>17380</v>
      </c>
      <c r="F112">
        <v>3035</v>
      </c>
      <c r="G112">
        <v>6380</v>
      </c>
      <c r="H112" s="3">
        <v>0.47599999999999998</v>
      </c>
      <c r="I112">
        <v>904</v>
      </c>
      <c r="J112">
        <v>2446</v>
      </c>
      <c r="K112" s="3">
        <v>0.37</v>
      </c>
      <c r="L112">
        <v>2131</v>
      </c>
      <c r="M112">
        <v>3934</v>
      </c>
      <c r="N112" s="3">
        <v>0.54200000000000004</v>
      </c>
      <c r="O112">
        <v>7969</v>
      </c>
      <c r="P112">
        <f t="shared" si="8"/>
        <v>-1488</v>
      </c>
      <c r="Q112" s="3">
        <f t="shared" si="9"/>
        <v>0.3833855799373041</v>
      </c>
      <c r="R112" t="str">
        <f t="shared" si="10"/>
        <v>20-21</v>
      </c>
      <c r="S112" t="str">
        <f t="shared" si="11"/>
        <v>20-21 Chicago Bulls</v>
      </c>
      <c r="T112">
        <f t="shared" si="12"/>
        <v>33.972222222222221</v>
      </c>
      <c r="U112">
        <f t="shared" si="13"/>
        <v>54.638888888888886</v>
      </c>
      <c r="V112">
        <f t="shared" si="14"/>
        <v>88.611111111111114</v>
      </c>
    </row>
    <row r="113" spans="1:22" x14ac:dyDescent="0.25">
      <c r="A113">
        <v>2021</v>
      </c>
      <c r="B113" t="s">
        <v>41</v>
      </c>
      <c r="C113" t="s">
        <v>35</v>
      </c>
      <c r="D113">
        <v>72</v>
      </c>
      <c r="E113">
        <v>17455</v>
      </c>
      <c r="F113">
        <v>2925</v>
      </c>
      <c r="G113">
        <v>6197</v>
      </c>
      <c r="H113" s="3">
        <v>0.47199999999999998</v>
      </c>
      <c r="I113">
        <v>796</v>
      </c>
      <c r="J113">
        <v>2248</v>
      </c>
      <c r="K113" s="3">
        <v>0.35399999999999998</v>
      </c>
      <c r="L113">
        <v>2129</v>
      </c>
      <c r="M113">
        <v>3949</v>
      </c>
      <c r="N113" s="3">
        <v>0.53900000000000003</v>
      </c>
      <c r="O113">
        <v>7887</v>
      </c>
      <c r="P113">
        <f t="shared" si="8"/>
        <v>-1701</v>
      </c>
      <c r="Q113" s="3">
        <f t="shared" si="9"/>
        <v>0.36275617234145552</v>
      </c>
      <c r="R113" t="str">
        <f t="shared" si="10"/>
        <v>20-21</v>
      </c>
      <c r="S113" t="str">
        <f t="shared" si="11"/>
        <v>20-21 Los Angeles Lakers</v>
      </c>
      <c r="T113">
        <f t="shared" si="12"/>
        <v>31.222222222222221</v>
      </c>
      <c r="U113">
        <f t="shared" si="13"/>
        <v>54.847222222222221</v>
      </c>
      <c r="V113">
        <f t="shared" si="14"/>
        <v>86.069444444444443</v>
      </c>
    </row>
    <row r="114" spans="1:22" x14ac:dyDescent="0.25">
      <c r="A114">
        <v>2021</v>
      </c>
      <c r="B114" t="s">
        <v>41</v>
      </c>
      <c r="C114" t="s">
        <v>24</v>
      </c>
      <c r="D114">
        <v>72</v>
      </c>
      <c r="E114">
        <v>17355</v>
      </c>
      <c r="F114">
        <v>2875</v>
      </c>
      <c r="G114">
        <v>6324</v>
      </c>
      <c r="H114" s="3">
        <v>0.45500000000000002</v>
      </c>
      <c r="I114">
        <v>985</v>
      </c>
      <c r="J114">
        <v>2666</v>
      </c>
      <c r="K114" s="3">
        <v>0.36899999999999999</v>
      </c>
      <c r="L114">
        <v>1890</v>
      </c>
      <c r="M114">
        <v>3658</v>
      </c>
      <c r="N114" s="3">
        <v>0.51700000000000002</v>
      </c>
      <c r="O114">
        <v>7881</v>
      </c>
      <c r="P114">
        <f t="shared" si="8"/>
        <v>-992</v>
      </c>
      <c r="Q114" s="3">
        <f t="shared" si="9"/>
        <v>0.42156862745098039</v>
      </c>
      <c r="R114" t="str">
        <f t="shared" si="10"/>
        <v>20-21</v>
      </c>
      <c r="S114" t="str">
        <f t="shared" si="11"/>
        <v>20-21 Charlotte Hornets</v>
      </c>
      <c r="T114">
        <f t="shared" si="12"/>
        <v>37.027777777777779</v>
      </c>
      <c r="U114">
        <f t="shared" si="13"/>
        <v>50.805555555555557</v>
      </c>
      <c r="V114">
        <f t="shared" si="14"/>
        <v>87.833333333333343</v>
      </c>
    </row>
    <row r="115" spans="1:22" x14ac:dyDescent="0.25">
      <c r="A115">
        <v>2021</v>
      </c>
      <c r="B115" t="s">
        <v>41</v>
      </c>
      <c r="C115" t="s">
        <v>17</v>
      </c>
      <c r="D115">
        <v>72</v>
      </c>
      <c r="E115">
        <v>17305</v>
      </c>
      <c r="F115">
        <v>2826</v>
      </c>
      <c r="G115">
        <v>6372</v>
      </c>
      <c r="H115" s="3">
        <v>0.44400000000000001</v>
      </c>
      <c r="I115">
        <v>992</v>
      </c>
      <c r="J115">
        <v>2923</v>
      </c>
      <c r="K115" s="3">
        <v>0.33900000000000002</v>
      </c>
      <c r="L115">
        <v>1834</v>
      </c>
      <c r="M115">
        <v>3449</v>
      </c>
      <c r="N115" s="3">
        <v>0.53200000000000003</v>
      </c>
      <c r="O115">
        <v>7833</v>
      </c>
      <c r="P115">
        <f t="shared" si="8"/>
        <v>-526</v>
      </c>
      <c r="Q115" s="3">
        <f t="shared" si="9"/>
        <v>0.45872567482736976</v>
      </c>
      <c r="R115" t="str">
        <f t="shared" si="10"/>
        <v>20-21</v>
      </c>
      <c r="S115" t="str">
        <f t="shared" si="11"/>
        <v>20-21 Houston Rockets</v>
      </c>
      <c r="T115">
        <f t="shared" si="12"/>
        <v>40.597222222222221</v>
      </c>
      <c r="U115">
        <f t="shared" si="13"/>
        <v>47.902777777777779</v>
      </c>
      <c r="V115">
        <f t="shared" si="14"/>
        <v>88.5</v>
      </c>
    </row>
    <row r="116" spans="1:22" x14ac:dyDescent="0.25">
      <c r="A116">
        <v>2021</v>
      </c>
      <c r="B116" t="s">
        <v>41</v>
      </c>
      <c r="C116" t="s">
        <v>44</v>
      </c>
      <c r="D116">
        <v>72</v>
      </c>
      <c r="E116">
        <v>17380</v>
      </c>
      <c r="F116">
        <v>2824</v>
      </c>
      <c r="G116">
        <v>6029</v>
      </c>
      <c r="H116" s="3">
        <v>0.46800000000000003</v>
      </c>
      <c r="I116">
        <v>932</v>
      </c>
      <c r="J116">
        <v>2606</v>
      </c>
      <c r="K116" s="3">
        <v>0.35799999999999998</v>
      </c>
      <c r="L116">
        <v>1892</v>
      </c>
      <c r="M116">
        <v>3423</v>
      </c>
      <c r="N116" s="3">
        <v>0.55300000000000005</v>
      </c>
      <c r="O116">
        <v>7781</v>
      </c>
      <c r="P116">
        <f t="shared" si="8"/>
        <v>-817</v>
      </c>
      <c r="Q116" s="3">
        <f t="shared" si="9"/>
        <v>0.43224415325924698</v>
      </c>
      <c r="R116" t="str">
        <f t="shared" si="10"/>
        <v>20-21</v>
      </c>
      <c r="S116" t="str">
        <f t="shared" si="11"/>
        <v>20-21 Miami Heat</v>
      </c>
      <c r="T116">
        <f t="shared" si="12"/>
        <v>36.194444444444443</v>
      </c>
      <c r="U116">
        <f t="shared" si="13"/>
        <v>47.541666666666664</v>
      </c>
      <c r="V116">
        <f t="shared" si="14"/>
        <v>83.736111111111114</v>
      </c>
    </row>
    <row r="117" spans="1:22" x14ac:dyDescent="0.25">
      <c r="A117">
        <v>2021</v>
      </c>
      <c r="B117" t="s">
        <v>41</v>
      </c>
      <c r="C117" t="s">
        <v>38</v>
      </c>
      <c r="D117">
        <v>72</v>
      </c>
      <c r="E117">
        <v>17430</v>
      </c>
      <c r="F117">
        <v>2839</v>
      </c>
      <c r="G117">
        <v>6225</v>
      </c>
      <c r="H117" s="3">
        <v>0.45600000000000002</v>
      </c>
      <c r="I117">
        <v>847</v>
      </c>
      <c r="J117">
        <v>2163</v>
      </c>
      <c r="K117" s="3">
        <v>0.39200000000000002</v>
      </c>
      <c r="L117">
        <v>1992</v>
      </c>
      <c r="M117">
        <v>4062</v>
      </c>
      <c r="N117" s="3">
        <v>0.49</v>
      </c>
      <c r="O117">
        <v>7706</v>
      </c>
      <c r="P117">
        <f t="shared" si="8"/>
        <v>-1899</v>
      </c>
      <c r="Q117" s="3">
        <f t="shared" si="9"/>
        <v>0.34746987951807229</v>
      </c>
      <c r="R117" t="str">
        <f t="shared" si="10"/>
        <v>20-21</v>
      </c>
      <c r="S117" t="str">
        <f t="shared" si="11"/>
        <v>20-21 New York Knicks</v>
      </c>
      <c r="T117">
        <f t="shared" si="12"/>
        <v>30.041666666666668</v>
      </c>
      <c r="U117">
        <f t="shared" si="13"/>
        <v>56.416666666666664</v>
      </c>
      <c r="V117">
        <f t="shared" si="14"/>
        <v>86.458333333333329</v>
      </c>
    </row>
    <row r="118" spans="1:22" x14ac:dyDescent="0.25">
      <c r="A118">
        <v>2021</v>
      </c>
      <c r="B118" t="s">
        <v>41</v>
      </c>
      <c r="C118" t="s">
        <v>23</v>
      </c>
      <c r="D118">
        <v>72</v>
      </c>
      <c r="E118">
        <v>17430</v>
      </c>
      <c r="F118">
        <v>2783</v>
      </c>
      <c r="G118">
        <v>6162</v>
      </c>
      <c r="H118" s="3">
        <v>0.45200000000000001</v>
      </c>
      <c r="I118">
        <v>832</v>
      </c>
      <c r="J118">
        <v>2370</v>
      </c>
      <c r="K118" s="3">
        <v>0.35099999999999998</v>
      </c>
      <c r="L118">
        <v>1951</v>
      </c>
      <c r="M118">
        <v>3792</v>
      </c>
      <c r="N118" s="3">
        <v>0.51500000000000001</v>
      </c>
      <c r="O118">
        <v>7676</v>
      </c>
      <c r="P118">
        <f t="shared" si="8"/>
        <v>-1422</v>
      </c>
      <c r="Q118" s="3">
        <f t="shared" si="9"/>
        <v>0.38461538461538464</v>
      </c>
      <c r="R118" t="str">
        <f t="shared" si="10"/>
        <v>20-21</v>
      </c>
      <c r="S118" t="str">
        <f t="shared" si="11"/>
        <v>20-21 Detroit Pistons</v>
      </c>
      <c r="T118">
        <f t="shared" si="12"/>
        <v>32.916666666666664</v>
      </c>
      <c r="U118">
        <f t="shared" si="13"/>
        <v>52.666666666666664</v>
      </c>
      <c r="V118">
        <f t="shared" si="14"/>
        <v>85.583333333333329</v>
      </c>
    </row>
    <row r="119" spans="1:22" x14ac:dyDescent="0.25">
      <c r="A119">
        <v>2021</v>
      </c>
      <c r="B119" t="s">
        <v>41</v>
      </c>
      <c r="C119" t="s">
        <v>29</v>
      </c>
      <c r="D119">
        <v>72</v>
      </c>
      <c r="E119">
        <v>17355</v>
      </c>
      <c r="F119">
        <v>2795</v>
      </c>
      <c r="G119">
        <v>6338</v>
      </c>
      <c r="H119" s="3">
        <v>0.441</v>
      </c>
      <c r="I119">
        <v>857</v>
      </c>
      <c r="J119">
        <v>2529</v>
      </c>
      <c r="K119" s="3">
        <v>0.33900000000000002</v>
      </c>
      <c r="L119">
        <v>1938</v>
      </c>
      <c r="M119">
        <v>3809</v>
      </c>
      <c r="N119" s="3">
        <v>0.50900000000000001</v>
      </c>
      <c r="O119">
        <v>7560</v>
      </c>
      <c r="P119">
        <f t="shared" si="8"/>
        <v>-1280</v>
      </c>
      <c r="Q119" s="3">
        <f t="shared" si="9"/>
        <v>0.39902177343010414</v>
      </c>
      <c r="R119" t="str">
        <f t="shared" si="10"/>
        <v>20-21</v>
      </c>
      <c r="S119" t="str">
        <f t="shared" si="11"/>
        <v>20-21 Oklahoma City Thunder</v>
      </c>
      <c r="T119">
        <f t="shared" si="12"/>
        <v>35.125</v>
      </c>
      <c r="U119">
        <f t="shared" si="13"/>
        <v>52.902777777777779</v>
      </c>
      <c r="V119">
        <f t="shared" si="14"/>
        <v>88.027777777777771</v>
      </c>
    </row>
    <row r="120" spans="1:22" x14ac:dyDescent="0.25">
      <c r="A120">
        <v>2021</v>
      </c>
      <c r="B120" t="s">
        <v>41</v>
      </c>
      <c r="C120" t="s">
        <v>33</v>
      </c>
      <c r="D120">
        <v>72</v>
      </c>
      <c r="E120">
        <v>17330</v>
      </c>
      <c r="F120">
        <v>2754</v>
      </c>
      <c r="G120">
        <v>6423</v>
      </c>
      <c r="H120" s="3">
        <v>0.42899999999999999</v>
      </c>
      <c r="I120">
        <v>784</v>
      </c>
      <c r="J120">
        <v>2288</v>
      </c>
      <c r="K120" s="3">
        <v>0.34300000000000003</v>
      </c>
      <c r="L120">
        <v>1970</v>
      </c>
      <c r="M120">
        <v>4135</v>
      </c>
      <c r="N120" s="3">
        <v>0.47599999999999998</v>
      </c>
      <c r="O120">
        <v>7488</v>
      </c>
      <c r="P120">
        <f t="shared" si="8"/>
        <v>-1847</v>
      </c>
      <c r="Q120" s="3">
        <f t="shared" si="9"/>
        <v>0.35621983496808346</v>
      </c>
      <c r="R120" t="str">
        <f t="shared" si="10"/>
        <v>20-21</v>
      </c>
      <c r="S120" t="str">
        <f t="shared" si="11"/>
        <v>20-21 Orlando Magic</v>
      </c>
      <c r="T120">
        <f t="shared" si="12"/>
        <v>31.777777777777779</v>
      </c>
      <c r="U120">
        <f t="shared" si="13"/>
        <v>57.430555555555557</v>
      </c>
      <c r="V120">
        <f t="shared" si="14"/>
        <v>89.208333333333343</v>
      </c>
    </row>
    <row r="121" spans="1:22" x14ac:dyDescent="0.25">
      <c r="A121">
        <v>2021</v>
      </c>
      <c r="B121" t="s">
        <v>41</v>
      </c>
      <c r="C121" t="s">
        <v>37</v>
      </c>
      <c r="D121">
        <v>72</v>
      </c>
      <c r="E121">
        <v>17430</v>
      </c>
      <c r="F121">
        <v>2778</v>
      </c>
      <c r="G121">
        <v>6175</v>
      </c>
      <c r="H121" s="3">
        <v>0.45</v>
      </c>
      <c r="I121">
        <v>720</v>
      </c>
      <c r="J121">
        <v>2141</v>
      </c>
      <c r="K121" s="3">
        <v>0.33600000000000002</v>
      </c>
      <c r="L121">
        <v>2058</v>
      </c>
      <c r="M121">
        <v>4034</v>
      </c>
      <c r="N121" s="3">
        <v>0.51</v>
      </c>
      <c r="O121">
        <v>7476</v>
      </c>
      <c r="P121">
        <f t="shared" si="8"/>
        <v>-1893</v>
      </c>
      <c r="Q121" s="3">
        <f t="shared" si="9"/>
        <v>0.34672064777327938</v>
      </c>
      <c r="R121" t="str">
        <f t="shared" si="10"/>
        <v>20-21</v>
      </c>
      <c r="S121" t="str">
        <f t="shared" si="11"/>
        <v>20-21 Cleveland Cavaliers</v>
      </c>
      <c r="T121">
        <f t="shared" si="12"/>
        <v>29.736111111111111</v>
      </c>
      <c r="U121">
        <f t="shared" si="13"/>
        <v>56.027777777777779</v>
      </c>
      <c r="V121">
        <f t="shared" si="14"/>
        <v>85.763888888888886</v>
      </c>
    </row>
    <row r="122" spans="1:22" x14ac:dyDescent="0.25">
      <c r="A122">
        <v>2020</v>
      </c>
      <c r="B122" t="s">
        <v>43</v>
      </c>
      <c r="C122" t="s">
        <v>32</v>
      </c>
      <c r="D122">
        <v>75</v>
      </c>
      <c r="E122">
        <v>18175</v>
      </c>
      <c r="F122">
        <v>3124</v>
      </c>
      <c r="G122">
        <v>6772</v>
      </c>
      <c r="H122" s="3">
        <v>0.46100000000000002</v>
      </c>
      <c r="I122">
        <v>1136</v>
      </c>
      <c r="J122">
        <v>3095</v>
      </c>
      <c r="K122" s="3">
        <v>0.36699999999999999</v>
      </c>
      <c r="L122">
        <v>1988</v>
      </c>
      <c r="M122">
        <v>3677</v>
      </c>
      <c r="N122" s="3">
        <v>0.54100000000000004</v>
      </c>
      <c r="O122">
        <v>8776</v>
      </c>
      <c r="P122">
        <f t="shared" si="8"/>
        <v>-582</v>
      </c>
      <c r="Q122" s="3">
        <f t="shared" si="9"/>
        <v>0.45702894270525696</v>
      </c>
      <c r="R122" t="str">
        <f t="shared" si="10"/>
        <v>19-20</v>
      </c>
      <c r="S122" t="str">
        <f t="shared" si="11"/>
        <v>19-20 Dallas Mavericks</v>
      </c>
      <c r="T122">
        <f t="shared" si="12"/>
        <v>41.266666666666666</v>
      </c>
      <c r="U122">
        <f t="shared" si="13"/>
        <v>49.026666666666664</v>
      </c>
      <c r="V122">
        <f t="shared" si="14"/>
        <v>90.293333333333322</v>
      </c>
    </row>
    <row r="123" spans="1:22" x14ac:dyDescent="0.25">
      <c r="A123">
        <v>2020</v>
      </c>
      <c r="B123" t="s">
        <v>43</v>
      </c>
      <c r="C123" t="s">
        <v>50</v>
      </c>
      <c r="D123">
        <v>73</v>
      </c>
      <c r="E123">
        <v>17595</v>
      </c>
      <c r="F123">
        <v>3160</v>
      </c>
      <c r="G123">
        <v>6638</v>
      </c>
      <c r="H123" s="3">
        <v>0.47599999999999998</v>
      </c>
      <c r="I123">
        <v>1007</v>
      </c>
      <c r="J123">
        <v>2840</v>
      </c>
      <c r="K123" s="3">
        <v>0.35499999999999998</v>
      </c>
      <c r="L123">
        <v>2153</v>
      </c>
      <c r="M123">
        <v>3798</v>
      </c>
      <c r="N123" s="3">
        <v>0.56699999999999995</v>
      </c>
      <c r="O123">
        <v>8663</v>
      </c>
      <c r="P123">
        <f t="shared" si="8"/>
        <v>-958</v>
      </c>
      <c r="Q123" s="3">
        <f t="shared" si="9"/>
        <v>0.42783971075625188</v>
      </c>
      <c r="R123" t="str">
        <f t="shared" si="10"/>
        <v>19-20</v>
      </c>
      <c r="S123" t="str">
        <f t="shared" si="11"/>
        <v>19-20 Milwaukee Bucks</v>
      </c>
      <c r="T123">
        <f t="shared" si="12"/>
        <v>38.904109589041099</v>
      </c>
      <c r="U123">
        <f t="shared" si="13"/>
        <v>52.027397260273972</v>
      </c>
      <c r="V123">
        <f t="shared" si="14"/>
        <v>90.93150684931507</v>
      </c>
    </row>
    <row r="124" spans="1:22" x14ac:dyDescent="0.25">
      <c r="A124">
        <v>2020</v>
      </c>
      <c r="B124" t="s">
        <v>43</v>
      </c>
      <c r="C124" t="s">
        <v>25</v>
      </c>
      <c r="D124">
        <v>74</v>
      </c>
      <c r="E124">
        <v>17835</v>
      </c>
      <c r="F124">
        <v>3122</v>
      </c>
      <c r="G124">
        <v>6749</v>
      </c>
      <c r="H124" s="3">
        <v>0.46300000000000002</v>
      </c>
      <c r="I124">
        <v>952</v>
      </c>
      <c r="J124">
        <v>2525</v>
      </c>
      <c r="K124" s="3">
        <v>0.377</v>
      </c>
      <c r="L124">
        <v>2170</v>
      </c>
      <c r="M124">
        <v>4224</v>
      </c>
      <c r="N124" s="3">
        <v>0.51400000000000001</v>
      </c>
      <c r="O124">
        <v>8508</v>
      </c>
      <c r="P124">
        <f t="shared" si="8"/>
        <v>-1699</v>
      </c>
      <c r="Q124" s="3">
        <f t="shared" si="9"/>
        <v>0.37412950066676542</v>
      </c>
      <c r="R124" t="str">
        <f t="shared" si="10"/>
        <v>19-20</v>
      </c>
      <c r="S124" t="str">
        <f t="shared" si="11"/>
        <v>19-20 Portland Trail Blazers</v>
      </c>
      <c r="T124">
        <f t="shared" si="12"/>
        <v>34.121621621621621</v>
      </c>
      <c r="U124">
        <f t="shared" si="13"/>
        <v>57.081081081081081</v>
      </c>
      <c r="V124">
        <f t="shared" si="14"/>
        <v>91.202702702702709</v>
      </c>
    </row>
    <row r="125" spans="1:22" x14ac:dyDescent="0.25">
      <c r="A125">
        <v>2020</v>
      </c>
      <c r="B125" t="s">
        <v>43</v>
      </c>
      <c r="C125" t="s">
        <v>17</v>
      </c>
      <c r="D125">
        <v>72</v>
      </c>
      <c r="E125">
        <v>17380</v>
      </c>
      <c r="F125">
        <v>2936</v>
      </c>
      <c r="G125">
        <v>6512</v>
      </c>
      <c r="H125" s="3">
        <v>0.45100000000000001</v>
      </c>
      <c r="I125">
        <v>1126</v>
      </c>
      <c r="J125">
        <v>3261</v>
      </c>
      <c r="K125" s="3">
        <v>0.34499999999999997</v>
      </c>
      <c r="L125">
        <v>1810</v>
      </c>
      <c r="M125">
        <v>3251</v>
      </c>
      <c r="N125" s="3">
        <v>0.55700000000000005</v>
      </c>
      <c r="O125">
        <v>8482</v>
      </c>
      <c r="P125">
        <f t="shared" si="8"/>
        <v>10</v>
      </c>
      <c r="Q125" s="3">
        <f t="shared" si="9"/>
        <v>0.50076781326781328</v>
      </c>
      <c r="R125" t="str">
        <f t="shared" si="10"/>
        <v>19-20</v>
      </c>
      <c r="S125" t="str">
        <f t="shared" si="11"/>
        <v>19-20 Houston Rockets</v>
      </c>
      <c r="T125">
        <f t="shared" si="12"/>
        <v>45.291666666666664</v>
      </c>
      <c r="U125">
        <f t="shared" si="13"/>
        <v>45.152777777777779</v>
      </c>
      <c r="V125">
        <f t="shared" si="14"/>
        <v>90.444444444444443</v>
      </c>
    </row>
    <row r="126" spans="1:22" x14ac:dyDescent="0.25">
      <c r="A126">
        <v>2020</v>
      </c>
      <c r="B126" t="s">
        <v>43</v>
      </c>
      <c r="C126" t="s">
        <v>36</v>
      </c>
      <c r="D126">
        <v>72</v>
      </c>
      <c r="E126">
        <v>17380</v>
      </c>
      <c r="F126">
        <v>2992</v>
      </c>
      <c r="G126">
        <v>6425</v>
      </c>
      <c r="H126" s="3">
        <v>0.46600000000000003</v>
      </c>
      <c r="I126">
        <v>895</v>
      </c>
      <c r="J126">
        <v>2410</v>
      </c>
      <c r="K126" s="3">
        <v>0.371</v>
      </c>
      <c r="L126">
        <v>2097</v>
      </c>
      <c r="M126">
        <v>4015</v>
      </c>
      <c r="N126" s="3">
        <v>0.52200000000000002</v>
      </c>
      <c r="O126">
        <v>8377</v>
      </c>
      <c r="P126">
        <f t="shared" si="8"/>
        <v>-1605</v>
      </c>
      <c r="Q126" s="3">
        <f t="shared" si="9"/>
        <v>0.37509727626459144</v>
      </c>
      <c r="R126" t="str">
        <f t="shared" si="10"/>
        <v>19-20</v>
      </c>
      <c r="S126" t="str">
        <f t="shared" si="11"/>
        <v>19-20 Los Angeles Clippers</v>
      </c>
      <c r="T126">
        <f t="shared" si="12"/>
        <v>33.472222222222221</v>
      </c>
      <c r="U126">
        <f t="shared" si="13"/>
        <v>55.763888888888886</v>
      </c>
      <c r="V126">
        <f t="shared" si="14"/>
        <v>89.236111111111114</v>
      </c>
    </row>
    <row r="127" spans="1:22" x14ac:dyDescent="0.25">
      <c r="A127">
        <v>2020</v>
      </c>
      <c r="B127" t="s">
        <v>43</v>
      </c>
      <c r="C127" t="s">
        <v>31</v>
      </c>
      <c r="D127">
        <v>72</v>
      </c>
      <c r="E127">
        <v>17430</v>
      </c>
      <c r="F127">
        <v>3065</v>
      </c>
      <c r="G127">
        <v>6598</v>
      </c>
      <c r="H127" s="3">
        <v>0.46500000000000002</v>
      </c>
      <c r="I127">
        <v>982</v>
      </c>
      <c r="J127">
        <v>2656</v>
      </c>
      <c r="K127" s="3">
        <v>0.37</v>
      </c>
      <c r="L127">
        <v>2083</v>
      </c>
      <c r="M127">
        <v>3942</v>
      </c>
      <c r="N127" s="3">
        <v>0.52800000000000002</v>
      </c>
      <c r="O127">
        <v>8341</v>
      </c>
      <c r="P127">
        <f t="shared" si="8"/>
        <v>-1286</v>
      </c>
      <c r="Q127" s="3">
        <f t="shared" si="9"/>
        <v>0.40254622612913005</v>
      </c>
      <c r="R127" t="str">
        <f t="shared" si="10"/>
        <v>19-20</v>
      </c>
      <c r="S127" t="str">
        <f t="shared" si="11"/>
        <v>19-20 New Orleans Pelicans</v>
      </c>
      <c r="T127">
        <f t="shared" si="12"/>
        <v>36.888888888888886</v>
      </c>
      <c r="U127">
        <f t="shared" si="13"/>
        <v>54.75</v>
      </c>
      <c r="V127">
        <f t="shared" si="14"/>
        <v>91.638888888888886</v>
      </c>
    </row>
    <row r="128" spans="1:22" x14ac:dyDescent="0.25">
      <c r="A128">
        <v>2020</v>
      </c>
      <c r="B128" t="s">
        <v>43</v>
      </c>
      <c r="C128" t="s">
        <v>42</v>
      </c>
      <c r="D128">
        <v>73</v>
      </c>
      <c r="E128">
        <v>17595</v>
      </c>
      <c r="F128">
        <v>3006</v>
      </c>
      <c r="G128">
        <v>6429</v>
      </c>
      <c r="H128" s="3">
        <v>0.46800000000000003</v>
      </c>
      <c r="I128">
        <v>831</v>
      </c>
      <c r="J128">
        <v>2320</v>
      </c>
      <c r="K128" s="3">
        <v>0.35799999999999998</v>
      </c>
      <c r="L128">
        <v>2175</v>
      </c>
      <c r="M128">
        <v>4109</v>
      </c>
      <c r="N128" s="3">
        <v>0.52900000000000003</v>
      </c>
      <c r="O128">
        <v>8294</v>
      </c>
      <c r="P128">
        <f t="shared" si="8"/>
        <v>-1789</v>
      </c>
      <c r="Q128" s="3">
        <f t="shared" si="9"/>
        <v>0.36086483123347335</v>
      </c>
      <c r="R128" t="str">
        <f t="shared" si="10"/>
        <v>19-20</v>
      </c>
      <c r="S128" t="str">
        <f t="shared" si="11"/>
        <v>19-20 Phoenix Suns</v>
      </c>
      <c r="T128">
        <f t="shared" si="12"/>
        <v>31.780821917808218</v>
      </c>
      <c r="U128">
        <f t="shared" si="13"/>
        <v>56.287671232876711</v>
      </c>
      <c r="V128">
        <f t="shared" si="14"/>
        <v>88.06849315068493</v>
      </c>
    </row>
    <row r="129" spans="1:22" x14ac:dyDescent="0.25">
      <c r="A129">
        <v>2020</v>
      </c>
      <c r="B129" t="s">
        <v>43</v>
      </c>
      <c r="C129" t="s">
        <v>18</v>
      </c>
      <c r="D129">
        <v>72</v>
      </c>
      <c r="E129">
        <v>17355</v>
      </c>
      <c r="F129">
        <v>2990</v>
      </c>
      <c r="G129">
        <v>6544</v>
      </c>
      <c r="H129" s="3">
        <v>0.45700000000000002</v>
      </c>
      <c r="I129">
        <v>864</v>
      </c>
      <c r="J129">
        <v>2345</v>
      </c>
      <c r="K129" s="3">
        <v>0.36799999999999999</v>
      </c>
      <c r="L129">
        <v>2126</v>
      </c>
      <c r="M129">
        <v>4199</v>
      </c>
      <c r="N129" s="3">
        <v>0.50600000000000001</v>
      </c>
      <c r="O129">
        <v>8238</v>
      </c>
      <c r="P129">
        <f t="shared" si="8"/>
        <v>-1854</v>
      </c>
      <c r="Q129" s="3">
        <f t="shared" si="9"/>
        <v>0.35834352078239606</v>
      </c>
      <c r="R129" t="str">
        <f t="shared" si="10"/>
        <v>19-20</v>
      </c>
      <c r="S129" t="str">
        <f t="shared" si="11"/>
        <v>19-20 Washington Wizards</v>
      </c>
      <c r="T129">
        <f t="shared" si="12"/>
        <v>32.569444444444443</v>
      </c>
      <c r="U129">
        <f t="shared" si="13"/>
        <v>58.319444444444443</v>
      </c>
      <c r="V129">
        <f t="shared" si="14"/>
        <v>90.888888888888886</v>
      </c>
    </row>
    <row r="130" spans="1:22" x14ac:dyDescent="0.25">
      <c r="A130">
        <v>2020</v>
      </c>
      <c r="B130" t="s">
        <v>43</v>
      </c>
      <c r="C130" t="s">
        <v>26</v>
      </c>
      <c r="D130">
        <v>73</v>
      </c>
      <c r="E130">
        <v>17570</v>
      </c>
      <c r="F130">
        <v>3106</v>
      </c>
      <c r="G130">
        <v>6634</v>
      </c>
      <c r="H130" s="3">
        <v>0.46800000000000003</v>
      </c>
      <c r="I130">
        <v>798</v>
      </c>
      <c r="J130">
        <v>2297</v>
      </c>
      <c r="K130" s="3">
        <v>0.34699999999999998</v>
      </c>
      <c r="L130">
        <v>2308</v>
      </c>
      <c r="M130">
        <v>4337</v>
      </c>
      <c r="N130" s="3">
        <v>0.53200000000000003</v>
      </c>
      <c r="O130">
        <v>8222</v>
      </c>
      <c r="P130">
        <f t="shared" si="8"/>
        <v>-2040</v>
      </c>
      <c r="Q130" s="3">
        <f t="shared" si="9"/>
        <v>0.34624660838106724</v>
      </c>
      <c r="R130" t="str">
        <f t="shared" si="10"/>
        <v>19-20</v>
      </c>
      <c r="S130" t="str">
        <f t="shared" si="11"/>
        <v>19-20 Memphis Grizzlies</v>
      </c>
      <c r="T130">
        <f t="shared" si="12"/>
        <v>31.465753424657535</v>
      </c>
      <c r="U130">
        <f t="shared" si="13"/>
        <v>59.410958904109592</v>
      </c>
      <c r="V130">
        <f t="shared" si="14"/>
        <v>90.876712328767127</v>
      </c>
    </row>
    <row r="131" spans="1:22" x14ac:dyDescent="0.25">
      <c r="A131">
        <v>2020</v>
      </c>
      <c r="B131" t="s">
        <v>43</v>
      </c>
      <c r="C131" t="s">
        <v>53</v>
      </c>
      <c r="D131">
        <v>72</v>
      </c>
      <c r="E131">
        <v>17430</v>
      </c>
      <c r="F131">
        <v>2971</v>
      </c>
      <c r="G131">
        <v>6448</v>
      </c>
      <c r="H131" s="3">
        <v>0.46100000000000002</v>
      </c>
      <c r="I131">
        <v>905</v>
      </c>
      <c r="J131">
        <v>2487</v>
      </c>
      <c r="K131" s="3">
        <v>0.36399999999999999</v>
      </c>
      <c r="L131">
        <v>2066</v>
      </c>
      <c r="M131">
        <v>3961</v>
      </c>
      <c r="N131" s="3">
        <v>0.52200000000000002</v>
      </c>
      <c r="O131">
        <v>8183</v>
      </c>
      <c r="P131">
        <f t="shared" ref="P131:P194" si="15">J131-M131</f>
        <v>-1474</v>
      </c>
      <c r="Q131" s="3">
        <f t="shared" ref="Q131:Q194" si="16">J131/G131</f>
        <v>0.38570099255583129</v>
      </c>
      <c r="R131" t="str">
        <f t="shared" ref="R131:R194" si="17">RIGHT(B131,5)</f>
        <v>19-20</v>
      </c>
      <c r="S131" t="str">
        <f t="shared" ref="S131:S194" si="18">_xlfn.CONCAT(R131," ",C131)</f>
        <v>19-20 Boston Celtics</v>
      </c>
      <c r="T131">
        <f t="shared" ref="T131:T194" si="19">J131/D131</f>
        <v>34.541666666666664</v>
      </c>
      <c r="U131">
        <f t="shared" ref="U131:U194" si="20">M131/D131</f>
        <v>55.013888888888886</v>
      </c>
      <c r="V131">
        <f t="shared" ref="V131:V194" si="21">T131+U131</f>
        <v>89.555555555555543</v>
      </c>
    </row>
    <row r="132" spans="1:22" x14ac:dyDescent="0.25">
      <c r="A132">
        <v>2020</v>
      </c>
      <c r="B132" t="s">
        <v>43</v>
      </c>
      <c r="C132" t="s">
        <v>44</v>
      </c>
      <c r="D132">
        <v>73</v>
      </c>
      <c r="E132">
        <v>17745</v>
      </c>
      <c r="F132">
        <v>2880</v>
      </c>
      <c r="G132">
        <v>6160</v>
      </c>
      <c r="H132" s="3">
        <v>0.46800000000000003</v>
      </c>
      <c r="I132">
        <v>979</v>
      </c>
      <c r="J132">
        <v>2584</v>
      </c>
      <c r="K132" s="3">
        <v>0.379</v>
      </c>
      <c r="L132">
        <v>1901</v>
      </c>
      <c r="M132">
        <v>3576</v>
      </c>
      <c r="N132" s="3">
        <v>0.53200000000000003</v>
      </c>
      <c r="O132">
        <v>8179</v>
      </c>
      <c r="P132">
        <f t="shared" si="15"/>
        <v>-992</v>
      </c>
      <c r="Q132" s="3">
        <f t="shared" si="16"/>
        <v>0.41948051948051945</v>
      </c>
      <c r="R132" t="str">
        <f t="shared" si="17"/>
        <v>19-20</v>
      </c>
      <c r="S132" t="str">
        <f t="shared" si="18"/>
        <v>19-20 Miami Heat</v>
      </c>
      <c r="T132">
        <f t="shared" si="19"/>
        <v>35.397260273972606</v>
      </c>
      <c r="U132">
        <f t="shared" si="20"/>
        <v>48.986301369863014</v>
      </c>
      <c r="V132">
        <f t="shared" si="21"/>
        <v>84.38356164383562</v>
      </c>
    </row>
    <row r="133" spans="1:22" x14ac:dyDescent="0.25">
      <c r="A133">
        <v>2020</v>
      </c>
      <c r="B133" t="s">
        <v>43</v>
      </c>
      <c r="C133" t="s">
        <v>46</v>
      </c>
      <c r="D133">
        <v>73</v>
      </c>
      <c r="E133">
        <v>17745</v>
      </c>
      <c r="F133">
        <v>3069</v>
      </c>
      <c r="G133">
        <v>6488</v>
      </c>
      <c r="H133" s="3">
        <v>0.47299999999999998</v>
      </c>
      <c r="I133">
        <v>801</v>
      </c>
      <c r="J133">
        <v>2234</v>
      </c>
      <c r="K133" s="3">
        <v>0.35899999999999999</v>
      </c>
      <c r="L133">
        <v>2268</v>
      </c>
      <c r="M133">
        <v>4254</v>
      </c>
      <c r="N133" s="3">
        <v>0.53300000000000003</v>
      </c>
      <c r="O133">
        <v>8124</v>
      </c>
      <c r="P133">
        <f t="shared" si="15"/>
        <v>-2020</v>
      </c>
      <c r="Q133" s="3">
        <f t="shared" si="16"/>
        <v>0.34432799013563503</v>
      </c>
      <c r="R133" t="str">
        <f t="shared" si="17"/>
        <v>19-20</v>
      </c>
      <c r="S133" t="str">
        <f t="shared" si="18"/>
        <v>19-20 Denver Nuggets</v>
      </c>
      <c r="T133">
        <f t="shared" si="19"/>
        <v>30.602739726027398</v>
      </c>
      <c r="U133">
        <f t="shared" si="20"/>
        <v>58.273972602739725</v>
      </c>
      <c r="V133">
        <f t="shared" si="21"/>
        <v>88.876712328767127</v>
      </c>
    </row>
    <row r="134" spans="1:22" x14ac:dyDescent="0.25">
      <c r="A134">
        <v>2020</v>
      </c>
      <c r="B134" t="s">
        <v>43</v>
      </c>
      <c r="C134" t="s">
        <v>19</v>
      </c>
      <c r="D134">
        <v>72</v>
      </c>
      <c r="E134">
        <v>17380</v>
      </c>
      <c r="F134">
        <v>2897</v>
      </c>
      <c r="G134">
        <v>6331</v>
      </c>
      <c r="H134" s="3">
        <v>0.45800000000000002</v>
      </c>
      <c r="I134">
        <v>995</v>
      </c>
      <c r="J134">
        <v>2663</v>
      </c>
      <c r="K134" s="3">
        <v>0.374</v>
      </c>
      <c r="L134">
        <v>1902</v>
      </c>
      <c r="M134">
        <v>3668</v>
      </c>
      <c r="N134" s="3">
        <v>0.51900000000000002</v>
      </c>
      <c r="O134">
        <v>8118</v>
      </c>
      <c r="P134">
        <f t="shared" si="15"/>
        <v>-1005</v>
      </c>
      <c r="Q134" s="3">
        <f t="shared" si="16"/>
        <v>0.4206286526615069</v>
      </c>
      <c r="R134" t="str">
        <f t="shared" si="17"/>
        <v>19-20</v>
      </c>
      <c r="S134" t="str">
        <f t="shared" si="18"/>
        <v>19-20 Toronto Raptors</v>
      </c>
      <c r="T134">
        <f t="shared" si="19"/>
        <v>36.986111111111114</v>
      </c>
      <c r="U134">
        <f t="shared" si="20"/>
        <v>50.944444444444443</v>
      </c>
      <c r="V134">
        <f t="shared" si="21"/>
        <v>87.930555555555557</v>
      </c>
    </row>
    <row r="135" spans="1:22" x14ac:dyDescent="0.25">
      <c r="A135">
        <v>2020</v>
      </c>
      <c r="B135" t="s">
        <v>43</v>
      </c>
      <c r="C135" t="s">
        <v>21</v>
      </c>
      <c r="D135">
        <v>71</v>
      </c>
      <c r="E135">
        <v>17215</v>
      </c>
      <c r="F135">
        <v>2995</v>
      </c>
      <c r="G135">
        <v>6350</v>
      </c>
      <c r="H135" s="3">
        <v>0.47199999999999998</v>
      </c>
      <c r="I135">
        <v>760</v>
      </c>
      <c r="J135">
        <v>2021</v>
      </c>
      <c r="K135" s="3">
        <v>0.376</v>
      </c>
      <c r="L135">
        <v>2235</v>
      </c>
      <c r="M135">
        <v>4329</v>
      </c>
      <c r="N135" s="3">
        <v>0.51600000000000001</v>
      </c>
      <c r="O135">
        <v>8098</v>
      </c>
      <c r="P135">
        <f t="shared" si="15"/>
        <v>-2308</v>
      </c>
      <c r="Q135" s="3">
        <f t="shared" si="16"/>
        <v>0.31826771653543307</v>
      </c>
      <c r="R135" t="str">
        <f t="shared" si="17"/>
        <v>19-20</v>
      </c>
      <c r="S135" t="str">
        <f t="shared" si="18"/>
        <v>19-20 San Antonio Spurs</v>
      </c>
      <c r="T135">
        <f t="shared" si="19"/>
        <v>28.464788732394368</v>
      </c>
      <c r="U135">
        <f t="shared" si="20"/>
        <v>60.971830985915496</v>
      </c>
      <c r="V135">
        <f t="shared" si="21"/>
        <v>89.436619718309856</v>
      </c>
    </row>
    <row r="136" spans="1:22" x14ac:dyDescent="0.25">
      <c r="A136">
        <v>2020</v>
      </c>
      <c r="B136" t="s">
        <v>43</v>
      </c>
      <c r="C136" t="s">
        <v>48</v>
      </c>
      <c r="D136">
        <v>73</v>
      </c>
      <c r="E136">
        <v>17595</v>
      </c>
      <c r="F136">
        <v>3000</v>
      </c>
      <c r="G136">
        <v>6417</v>
      </c>
      <c r="H136" s="3">
        <v>0.46800000000000003</v>
      </c>
      <c r="I136">
        <v>848</v>
      </c>
      <c r="J136">
        <v>2307</v>
      </c>
      <c r="K136" s="3">
        <v>0.36799999999999999</v>
      </c>
      <c r="L136">
        <v>2152</v>
      </c>
      <c r="M136">
        <v>4110</v>
      </c>
      <c r="N136" s="3">
        <v>0.52400000000000002</v>
      </c>
      <c r="O136">
        <v>8084</v>
      </c>
      <c r="P136">
        <f t="shared" si="15"/>
        <v>-1803</v>
      </c>
      <c r="Q136" s="3">
        <f t="shared" si="16"/>
        <v>0.3595137914913511</v>
      </c>
      <c r="R136" t="str">
        <f t="shared" si="17"/>
        <v>19-20</v>
      </c>
      <c r="S136" t="str">
        <f t="shared" si="18"/>
        <v>19-20 Philadelphia 76ers</v>
      </c>
      <c r="T136">
        <f t="shared" si="19"/>
        <v>31.602739726027398</v>
      </c>
      <c r="U136">
        <f t="shared" si="20"/>
        <v>56.301369863013697</v>
      </c>
      <c r="V136">
        <f t="shared" si="21"/>
        <v>87.904109589041099</v>
      </c>
    </row>
    <row r="137" spans="1:22" x14ac:dyDescent="0.25">
      <c r="A137">
        <v>2020</v>
      </c>
      <c r="B137" t="s">
        <v>43</v>
      </c>
      <c r="C137" t="s">
        <v>35</v>
      </c>
      <c r="D137">
        <v>71</v>
      </c>
      <c r="E137">
        <v>17090</v>
      </c>
      <c r="F137">
        <v>3006</v>
      </c>
      <c r="G137">
        <v>6269</v>
      </c>
      <c r="H137" s="3">
        <v>0.48</v>
      </c>
      <c r="I137">
        <v>782</v>
      </c>
      <c r="J137">
        <v>2242</v>
      </c>
      <c r="K137" s="3">
        <v>0.34899999999999998</v>
      </c>
      <c r="L137">
        <v>2224</v>
      </c>
      <c r="M137">
        <v>4027</v>
      </c>
      <c r="N137" s="3">
        <v>0.55200000000000005</v>
      </c>
      <c r="O137">
        <v>8054</v>
      </c>
      <c r="P137">
        <f t="shared" si="15"/>
        <v>-1785</v>
      </c>
      <c r="Q137" s="3">
        <f t="shared" si="16"/>
        <v>0.35763279629925027</v>
      </c>
      <c r="R137" t="str">
        <f t="shared" si="17"/>
        <v>19-20</v>
      </c>
      <c r="S137" t="str">
        <f t="shared" si="18"/>
        <v>19-20 Los Angeles Lakers</v>
      </c>
      <c r="T137">
        <f t="shared" si="19"/>
        <v>31.577464788732396</v>
      </c>
      <c r="U137">
        <f t="shared" si="20"/>
        <v>56.718309859154928</v>
      </c>
      <c r="V137">
        <f t="shared" si="21"/>
        <v>88.295774647887328</v>
      </c>
    </row>
    <row r="138" spans="1:22" x14ac:dyDescent="0.25">
      <c r="A138">
        <v>2020</v>
      </c>
      <c r="B138" t="s">
        <v>43</v>
      </c>
      <c r="C138" t="s">
        <v>22</v>
      </c>
      <c r="D138">
        <v>72</v>
      </c>
      <c r="E138">
        <v>17480</v>
      </c>
      <c r="F138">
        <v>2908</v>
      </c>
      <c r="G138">
        <v>6498</v>
      </c>
      <c r="H138" s="3">
        <v>0.44800000000000001</v>
      </c>
      <c r="I138">
        <v>941</v>
      </c>
      <c r="J138">
        <v>2746</v>
      </c>
      <c r="K138" s="3">
        <v>0.34300000000000003</v>
      </c>
      <c r="L138">
        <v>1967</v>
      </c>
      <c r="M138">
        <v>3752</v>
      </c>
      <c r="N138" s="3">
        <v>0.52400000000000002</v>
      </c>
      <c r="O138">
        <v>8048</v>
      </c>
      <c r="P138">
        <f t="shared" si="15"/>
        <v>-1006</v>
      </c>
      <c r="Q138" s="3">
        <f t="shared" si="16"/>
        <v>0.42259156663588798</v>
      </c>
      <c r="R138" t="str">
        <f t="shared" si="17"/>
        <v>19-20</v>
      </c>
      <c r="S138" t="str">
        <f t="shared" si="18"/>
        <v>19-20 Brooklyn Nets</v>
      </c>
      <c r="T138">
        <f t="shared" si="19"/>
        <v>38.138888888888886</v>
      </c>
      <c r="U138">
        <f t="shared" si="20"/>
        <v>52.111111111111114</v>
      </c>
      <c r="V138">
        <f t="shared" si="21"/>
        <v>90.25</v>
      </c>
    </row>
    <row r="139" spans="1:22" x14ac:dyDescent="0.25">
      <c r="A139">
        <v>2020</v>
      </c>
      <c r="B139" t="s">
        <v>43</v>
      </c>
      <c r="C139" t="s">
        <v>16</v>
      </c>
      <c r="D139">
        <v>72</v>
      </c>
      <c r="E139">
        <v>17355</v>
      </c>
      <c r="F139">
        <v>2886</v>
      </c>
      <c r="G139">
        <v>6130</v>
      </c>
      <c r="H139" s="3">
        <v>0.47099999999999997</v>
      </c>
      <c r="I139">
        <v>963</v>
      </c>
      <c r="J139">
        <v>2537</v>
      </c>
      <c r="K139" s="3">
        <v>0.38</v>
      </c>
      <c r="L139">
        <v>1923</v>
      </c>
      <c r="M139">
        <v>3593</v>
      </c>
      <c r="N139" s="3">
        <v>0.53500000000000003</v>
      </c>
      <c r="O139">
        <v>8013</v>
      </c>
      <c r="P139">
        <f t="shared" si="15"/>
        <v>-1056</v>
      </c>
      <c r="Q139" s="3">
        <f t="shared" si="16"/>
        <v>0.41386623164763459</v>
      </c>
      <c r="R139" t="str">
        <f t="shared" si="17"/>
        <v>19-20</v>
      </c>
      <c r="S139" t="str">
        <f t="shared" si="18"/>
        <v>19-20 Utah Jazz</v>
      </c>
      <c r="T139">
        <f t="shared" si="19"/>
        <v>35.236111111111114</v>
      </c>
      <c r="U139">
        <f t="shared" si="20"/>
        <v>49.902777777777779</v>
      </c>
      <c r="V139">
        <f t="shared" si="21"/>
        <v>85.138888888888886</v>
      </c>
    </row>
    <row r="140" spans="1:22" x14ac:dyDescent="0.25">
      <c r="A140">
        <v>2020</v>
      </c>
      <c r="B140" t="s">
        <v>43</v>
      </c>
      <c r="C140" t="s">
        <v>30</v>
      </c>
      <c r="D140">
        <v>73</v>
      </c>
      <c r="E140">
        <v>17620</v>
      </c>
      <c r="F140">
        <v>3075</v>
      </c>
      <c r="G140">
        <v>6457</v>
      </c>
      <c r="H140" s="3">
        <v>0.47599999999999998</v>
      </c>
      <c r="I140">
        <v>743</v>
      </c>
      <c r="J140">
        <v>2046</v>
      </c>
      <c r="K140" s="3">
        <v>0.36299999999999999</v>
      </c>
      <c r="L140">
        <v>2332</v>
      </c>
      <c r="M140">
        <v>4411</v>
      </c>
      <c r="N140" s="3">
        <v>0.52900000000000003</v>
      </c>
      <c r="O140">
        <v>7989</v>
      </c>
      <c r="P140">
        <f t="shared" si="15"/>
        <v>-2365</v>
      </c>
      <c r="Q140" s="3">
        <f t="shared" si="16"/>
        <v>0.31686541737649065</v>
      </c>
      <c r="R140" t="str">
        <f t="shared" si="17"/>
        <v>19-20</v>
      </c>
      <c r="S140" t="str">
        <f t="shared" si="18"/>
        <v>19-20 Indiana Pacers</v>
      </c>
      <c r="T140">
        <f t="shared" si="19"/>
        <v>28.027397260273972</v>
      </c>
      <c r="U140">
        <f t="shared" si="20"/>
        <v>60.424657534246577</v>
      </c>
      <c r="V140">
        <f t="shared" si="21"/>
        <v>88.452054794520549</v>
      </c>
    </row>
    <row r="141" spans="1:22" x14ac:dyDescent="0.25">
      <c r="A141">
        <v>2020</v>
      </c>
      <c r="B141" t="s">
        <v>43</v>
      </c>
      <c r="C141" t="s">
        <v>29</v>
      </c>
      <c r="D141">
        <v>72</v>
      </c>
      <c r="E141">
        <v>17430</v>
      </c>
      <c r="F141">
        <v>2879</v>
      </c>
      <c r="G141">
        <v>6156</v>
      </c>
      <c r="H141" s="3">
        <v>0.46800000000000003</v>
      </c>
      <c r="I141">
        <v>770</v>
      </c>
      <c r="J141">
        <v>2171</v>
      </c>
      <c r="K141" s="3">
        <v>0.35499999999999998</v>
      </c>
      <c r="L141">
        <v>2109</v>
      </c>
      <c r="M141">
        <v>3985</v>
      </c>
      <c r="N141" s="3">
        <v>0.52900000000000003</v>
      </c>
      <c r="O141">
        <v>7950</v>
      </c>
      <c r="P141">
        <f t="shared" si="15"/>
        <v>-1814</v>
      </c>
      <c r="Q141" s="3">
        <f t="shared" si="16"/>
        <v>0.35266406757634827</v>
      </c>
      <c r="R141" t="str">
        <f t="shared" si="17"/>
        <v>19-20</v>
      </c>
      <c r="S141" t="str">
        <f t="shared" si="18"/>
        <v>19-20 Oklahoma City Thunder</v>
      </c>
      <c r="T141">
        <f t="shared" si="19"/>
        <v>30.152777777777779</v>
      </c>
      <c r="U141">
        <f t="shared" si="20"/>
        <v>55.347222222222221</v>
      </c>
      <c r="V141">
        <f t="shared" si="21"/>
        <v>85.5</v>
      </c>
    </row>
    <row r="142" spans="1:22" x14ac:dyDescent="0.25">
      <c r="A142">
        <v>2020</v>
      </c>
      <c r="B142" t="s">
        <v>43</v>
      </c>
      <c r="C142" t="s">
        <v>15</v>
      </c>
      <c r="D142">
        <v>72</v>
      </c>
      <c r="E142">
        <v>17455</v>
      </c>
      <c r="F142">
        <v>2943</v>
      </c>
      <c r="G142">
        <v>6364</v>
      </c>
      <c r="H142" s="3">
        <v>0.46200000000000002</v>
      </c>
      <c r="I142">
        <v>914</v>
      </c>
      <c r="J142">
        <v>2511</v>
      </c>
      <c r="K142" s="3">
        <v>0.36399999999999999</v>
      </c>
      <c r="L142">
        <v>2029</v>
      </c>
      <c r="M142">
        <v>3853</v>
      </c>
      <c r="N142" s="3">
        <v>0.52700000000000002</v>
      </c>
      <c r="O142">
        <v>7927</v>
      </c>
      <c r="P142">
        <f t="shared" si="15"/>
        <v>-1342</v>
      </c>
      <c r="Q142" s="3">
        <f t="shared" si="16"/>
        <v>0.39456316781898176</v>
      </c>
      <c r="R142" t="str">
        <f t="shared" si="17"/>
        <v>19-20</v>
      </c>
      <c r="S142" t="str">
        <f t="shared" si="18"/>
        <v>19-20 Sacramento Kings</v>
      </c>
      <c r="T142">
        <f t="shared" si="19"/>
        <v>34.875</v>
      </c>
      <c r="U142">
        <f t="shared" si="20"/>
        <v>53.513888888888886</v>
      </c>
      <c r="V142">
        <f t="shared" si="21"/>
        <v>88.388888888888886</v>
      </c>
    </row>
    <row r="143" spans="1:22" x14ac:dyDescent="0.25">
      <c r="A143">
        <v>2020</v>
      </c>
      <c r="B143" t="s">
        <v>43</v>
      </c>
      <c r="C143" t="s">
        <v>33</v>
      </c>
      <c r="D143">
        <v>73</v>
      </c>
      <c r="E143">
        <v>17570</v>
      </c>
      <c r="F143">
        <v>2871</v>
      </c>
      <c r="G143">
        <v>6468</v>
      </c>
      <c r="H143" s="3">
        <v>0.44400000000000001</v>
      </c>
      <c r="I143">
        <v>807</v>
      </c>
      <c r="J143">
        <v>2354</v>
      </c>
      <c r="K143" s="3">
        <v>0.34300000000000003</v>
      </c>
      <c r="L143">
        <v>2064</v>
      </c>
      <c r="M143">
        <v>4114</v>
      </c>
      <c r="N143" s="3">
        <v>0.502</v>
      </c>
      <c r="O143">
        <v>7831</v>
      </c>
      <c r="P143">
        <f t="shared" si="15"/>
        <v>-1760</v>
      </c>
      <c r="Q143" s="3">
        <f t="shared" si="16"/>
        <v>0.36394557823129253</v>
      </c>
      <c r="R143" t="str">
        <f t="shared" si="17"/>
        <v>19-20</v>
      </c>
      <c r="S143" t="str">
        <f t="shared" si="18"/>
        <v>19-20 Orlando Magic</v>
      </c>
      <c r="T143">
        <f t="shared" si="19"/>
        <v>32.246575342465754</v>
      </c>
      <c r="U143">
        <f t="shared" si="20"/>
        <v>56.356164383561641</v>
      </c>
      <c r="V143">
        <f t="shared" si="21"/>
        <v>88.602739726027394</v>
      </c>
    </row>
    <row r="144" spans="1:22" x14ac:dyDescent="0.25">
      <c r="A144">
        <v>2020</v>
      </c>
      <c r="B144" t="s">
        <v>43</v>
      </c>
      <c r="C144" t="s">
        <v>13</v>
      </c>
      <c r="D144">
        <v>67</v>
      </c>
      <c r="E144">
        <v>16280</v>
      </c>
      <c r="F144">
        <v>2723</v>
      </c>
      <c r="G144">
        <v>6067</v>
      </c>
      <c r="H144" s="3">
        <v>0.44900000000000001</v>
      </c>
      <c r="I144">
        <v>805</v>
      </c>
      <c r="J144">
        <v>2416</v>
      </c>
      <c r="K144" s="3">
        <v>0.33300000000000002</v>
      </c>
      <c r="L144">
        <v>1918</v>
      </c>
      <c r="M144">
        <v>3651</v>
      </c>
      <c r="N144" s="3">
        <v>0.52500000000000002</v>
      </c>
      <c r="O144">
        <v>7488</v>
      </c>
      <c r="P144">
        <f t="shared" si="15"/>
        <v>-1235</v>
      </c>
      <c r="Q144" s="3">
        <f t="shared" si="16"/>
        <v>0.39821987802867975</v>
      </c>
      <c r="R144" t="str">
        <f t="shared" si="17"/>
        <v>19-20</v>
      </c>
      <c r="S144" t="str">
        <f t="shared" si="18"/>
        <v>19-20 Atlanta Hawks</v>
      </c>
      <c r="T144">
        <f t="shared" si="19"/>
        <v>36.059701492537314</v>
      </c>
      <c r="U144">
        <f t="shared" si="20"/>
        <v>54.492537313432834</v>
      </c>
      <c r="V144">
        <f t="shared" si="21"/>
        <v>90.552238805970148</v>
      </c>
    </row>
    <row r="145" spans="1:22" x14ac:dyDescent="0.25">
      <c r="A145">
        <v>2020</v>
      </c>
      <c r="B145" t="s">
        <v>43</v>
      </c>
      <c r="C145" t="s">
        <v>40</v>
      </c>
      <c r="D145">
        <v>64</v>
      </c>
      <c r="E145">
        <v>15560</v>
      </c>
      <c r="F145">
        <v>2586</v>
      </c>
      <c r="G145">
        <v>5865</v>
      </c>
      <c r="H145" s="3">
        <v>0.441</v>
      </c>
      <c r="I145">
        <v>853</v>
      </c>
      <c r="J145">
        <v>2540</v>
      </c>
      <c r="K145" s="3">
        <v>0.33600000000000002</v>
      </c>
      <c r="L145">
        <v>1733</v>
      </c>
      <c r="M145">
        <v>3325</v>
      </c>
      <c r="N145" s="3">
        <v>0.52100000000000002</v>
      </c>
      <c r="O145">
        <v>7248</v>
      </c>
      <c r="P145">
        <f t="shared" si="15"/>
        <v>-785</v>
      </c>
      <c r="Q145" s="3">
        <f t="shared" si="16"/>
        <v>0.43307757885762999</v>
      </c>
      <c r="R145" t="str">
        <f t="shared" si="17"/>
        <v>19-20</v>
      </c>
      <c r="S145" t="str">
        <f t="shared" si="18"/>
        <v>19-20 Minnesota Timberwolves</v>
      </c>
      <c r="T145">
        <f t="shared" si="19"/>
        <v>39.6875</v>
      </c>
      <c r="U145">
        <f t="shared" si="20"/>
        <v>51.953125</v>
      </c>
      <c r="V145">
        <f t="shared" si="21"/>
        <v>91.640625</v>
      </c>
    </row>
    <row r="146" spans="1:22" x14ac:dyDescent="0.25">
      <c r="A146">
        <v>2020</v>
      </c>
      <c r="B146" t="s">
        <v>43</v>
      </c>
      <c r="C146" t="s">
        <v>23</v>
      </c>
      <c r="D146">
        <v>66</v>
      </c>
      <c r="E146">
        <v>15965</v>
      </c>
      <c r="F146">
        <v>2595</v>
      </c>
      <c r="G146">
        <v>5658</v>
      </c>
      <c r="H146" s="3">
        <v>0.45900000000000002</v>
      </c>
      <c r="I146">
        <v>791</v>
      </c>
      <c r="J146">
        <v>2157</v>
      </c>
      <c r="K146" s="3">
        <v>0.36699999999999999</v>
      </c>
      <c r="L146">
        <v>1804</v>
      </c>
      <c r="M146">
        <v>3501</v>
      </c>
      <c r="N146" s="3">
        <v>0.51500000000000001</v>
      </c>
      <c r="O146">
        <v>7078</v>
      </c>
      <c r="P146">
        <f t="shared" si="15"/>
        <v>-1344</v>
      </c>
      <c r="Q146" s="3">
        <f t="shared" si="16"/>
        <v>0.38123011664899259</v>
      </c>
      <c r="R146" t="str">
        <f t="shared" si="17"/>
        <v>19-20</v>
      </c>
      <c r="S146" t="str">
        <f t="shared" si="18"/>
        <v>19-20 Detroit Pistons</v>
      </c>
      <c r="T146">
        <f t="shared" si="19"/>
        <v>32.68181818181818</v>
      </c>
      <c r="U146">
        <f t="shared" si="20"/>
        <v>53.045454545454547</v>
      </c>
      <c r="V146">
        <f t="shared" si="21"/>
        <v>85.72727272727272</v>
      </c>
    </row>
    <row r="147" spans="1:22" x14ac:dyDescent="0.25">
      <c r="A147">
        <v>2020</v>
      </c>
      <c r="B147" t="s">
        <v>43</v>
      </c>
      <c r="C147" t="s">
        <v>38</v>
      </c>
      <c r="D147">
        <v>66</v>
      </c>
      <c r="E147">
        <v>15965</v>
      </c>
      <c r="F147">
        <v>2638</v>
      </c>
      <c r="G147">
        <v>5896</v>
      </c>
      <c r="H147" s="3">
        <v>0.44700000000000001</v>
      </c>
      <c r="I147">
        <v>631</v>
      </c>
      <c r="J147">
        <v>1872</v>
      </c>
      <c r="K147" s="3">
        <v>0.33700000000000002</v>
      </c>
      <c r="L147">
        <v>2007</v>
      </c>
      <c r="M147">
        <v>4024</v>
      </c>
      <c r="N147" s="3">
        <v>0.499</v>
      </c>
      <c r="O147">
        <v>6983</v>
      </c>
      <c r="P147">
        <f t="shared" si="15"/>
        <v>-2152</v>
      </c>
      <c r="Q147" s="3">
        <f t="shared" si="16"/>
        <v>0.3175033921302578</v>
      </c>
      <c r="R147" t="str">
        <f t="shared" si="17"/>
        <v>19-20</v>
      </c>
      <c r="S147" t="str">
        <f t="shared" si="18"/>
        <v>19-20 New York Knicks</v>
      </c>
      <c r="T147">
        <f t="shared" si="19"/>
        <v>28.363636363636363</v>
      </c>
      <c r="U147">
        <f t="shared" si="20"/>
        <v>60.969696969696969</v>
      </c>
      <c r="V147">
        <f t="shared" si="21"/>
        <v>89.333333333333329</v>
      </c>
    </row>
    <row r="148" spans="1:22" x14ac:dyDescent="0.25">
      <c r="A148">
        <v>2020</v>
      </c>
      <c r="B148" t="s">
        <v>43</v>
      </c>
      <c r="C148" t="s">
        <v>37</v>
      </c>
      <c r="D148">
        <v>65</v>
      </c>
      <c r="E148">
        <v>15725</v>
      </c>
      <c r="F148">
        <v>2619</v>
      </c>
      <c r="G148">
        <v>5715</v>
      </c>
      <c r="H148" s="3">
        <v>0.45800000000000002</v>
      </c>
      <c r="I148">
        <v>727</v>
      </c>
      <c r="J148">
        <v>2070</v>
      </c>
      <c r="K148" s="3">
        <v>0.35099999999999998</v>
      </c>
      <c r="L148">
        <v>1892</v>
      </c>
      <c r="M148">
        <v>3645</v>
      </c>
      <c r="N148" s="3">
        <v>0.51900000000000002</v>
      </c>
      <c r="O148">
        <v>6948</v>
      </c>
      <c r="P148">
        <f t="shared" si="15"/>
        <v>-1575</v>
      </c>
      <c r="Q148" s="3">
        <f t="shared" si="16"/>
        <v>0.36220472440944884</v>
      </c>
      <c r="R148" t="str">
        <f t="shared" si="17"/>
        <v>19-20</v>
      </c>
      <c r="S148" t="str">
        <f t="shared" si="18"/>
        <v>19-20 Cleveland Cavaliers</v>
      </c>
      <c r="T148">
        <f t="shared" si="19"/>
        <v>31.846153846153847</v>
      </c>
      <c r="U148">
        <f t="shared" si="20"/>
        <v>56.07692307692308</v>
      </c>
      <c r="V148">
        <f t="shared" si="21"/>
        <v>87.923076923076934</v>
      </c>
    </row>
    <row r="149" spans="1:22" x14ac:dyDescent="0.25">
      <c r="A149">
        <v>2020</v>
      </c>
      <c r="B149" t="s">
        <v>43</v>
      </c>
      <c r="C149" t="s">
        <v>20</v>
      </c>
      <c r="D149">
        <v>65</v>
      </c>
      <c r="E149">
        <v>15675</v>
      </c>
      <c r="F149">
        <v>2573</v>
      </c>
      <c r="G149">
        <v>5762</v>
      </c>
      <c r="H149" s="3">
        <v>0.44700000000000001</v>
      </c>
      <c r="I149">
        <v>793</v>
      </c>
      <c r="J149">
        <v>2282</v>
      </c>
      <c r="K149" s="3">
        <v>0.34799999999999998</v>
      </c>
      <c r="L149">
        <v>1780</v>
      </c>
      <c r="M149">
        <v>3480</v>
      </c>
      <c r="N149" s="3">
        <v>0.51100000000000001</v>
      </c>
      <c r="O149">
        <v>6945</v>
      </c>
      <c r="P149">
        <f t="shared" si="15"/>
        <v>-1198</v>
      </c>
      <c r="Q149" s="3">
        <f t="shared" si="16"/>
        <v>0.39604304061089901</v>
      </c>
      <c r="R149" t="str">
        <f t="shared" si="17"/>
        <v>19-20</v>
      </c>
      <c r="S149" t="str">
        <f t="shared" si="18"/>
        <v>19-20 Chicago Bulls</v>
      </c>
      <c r="T149">
        <f t="shared" si="19"/>
        <v>35.107692307692311</v>
      </c>
      <c r="U149">
        <f t="shared" si="20"/>
        <v>53.53846153846154</v>
      </c>
      <c r="V149">
        <f t="shared" si="21"/>
        <v>88.646153846153851</v>
      </c>
    </row>
    <row r="150" spans="1:22" x14ac:dyDescent="0.25">
      <c r="A150">
        <v>2020</v>
      </c>
      <c r="B150" t="s">
        <v>43</v>
      </c>
      <c r="C150" t="s">
        <v>14</v>
      </c>
      <c r="D150">
        <v>65</v>
      </c>
      <c r="E150">
        <v>15725</v>
      </c>
      <c r="F150">
        <v>2510</v>
      </c>
      <c r="G150">
        <v>5730</v>
      </c>
      <c r="H150" s="3">
        <v>0.438</v>
      </c>
      <c r="I150">
        <v>678</v>
      </c>
      <c r="J150">
        <v>2032</v>
      </c>
      <c r="K150" s="3">
        <v>0.33400000000000002</v>
      </c>
      <c r="L150">
        <v>1832</v>
      </c>
      <c r="M150">
        <v>3698</v>
      </c>
      <c r="N150" s="3">
        <v>0.495</v>
      </c>
      <c r="O150">
        <v>6912</v>
      </c>
      <c r="P150">
        <f t="shared" si="15"/>
        <v>-1666</v>
      </c>
      <c r="Q150" s="3">
        <f t="shared" si="16"/>
        <v>0.35462478184991275</v>
      </c>
      <c r="R150" t="str">
        <f t="shared" si="17"/>
        <v>19-20</v>
      </c>
      <c r="S150" t="str">
        <f t="shared" si="18"/>
        <v>19-20 Golden State Warriors</v>
      </c>
      <c r="T150">
        <f t="shared" si="19"/>
        <v>31.261538461538461</v>
      </c>
      <c r="U150">
        <f t="shared" si="20"/>
        <v>56.892307692307689</v>
      </c>
      <c r="V150">
        <f t="shared" si="21"/>
        <v>88.153846153846146</v>
      </c>
    </row>
    <row r="151" spans="1:22" x14ac:dyDescent="0.25">
      <c r="A151">
        <v>2020</v>
      </c>
      <c r="B151" t="s">
        <v>43</v>
      </c>
      <c r="C151" t="s">
        <v>24</v>
      </c>
      <c r="D151">
        <v>65</v>
      </c>
      <c r="E151">
        <v>15750</v>
      </c>
      <c r="F151">
        <v>2425</v>
      </c>
      <c r="G151">
        <v>5586</v>
      </c>
      <c r="H151" s="3">
        <v>0.434</v>
      </c>
      <c r="I151">
        <v>785</v>
      </c>
      <c r="J151">
        <v>2231</v>
      </c>
      <c r="K151" s="3">
        <v>0.35199999999999998</v>
      </c>
      <c r="L151">
        <v>1640</v>
      </c>
      <c r="M151">
        <v>3355</v>
      </c>
      <c r="N151" s="3">
        <v>0.48899999999999999</v>
      </c>
      <c r="O151">
        <v>6687</v>
      </c>
      <c r="P151">
        <f t="shared" si="15"/>
        <v>-1124</v>
      </c>
      <c r="Q151" s="3">
        <f t="shared" si="16"/>
        <v>0.39939133548156103</v>
      </c>
      <c r="R151" t="str">
        <f t="shared" si="17"/>
        <v>19-20</v>
      </c>
      <c r="S151" t="str">
        <f t="shared" si="18"/>
        <v>19-20 Charlotte Hornets</v>
      </c>
      <c r="T151">
        <f t="shared" si="19"/>
        <v>34.323076923076925</v>
      </c>
      <c r="U151">
        <f t="shared" si="20"/>
        <v>51.615384615384613</v>
      </c>
      <c r="V151">
        <f t="shared" si="21"/>
        <v>85.938461538461539</v>
      </c>
    </row>
    <row r="152" spans="1:22" x14ac:dyDescent="0.25">
      <c r="A152">
        <v>2019</v>
      </c>
      <c r="B152" t="s">
        <v>45</v>
      </c>
      <c r="C152" t="s">
        <v>50</v>
      </c>
      <c r="D152">
        <v>82</v>
      </c>
      <c r="E152">
        <v>19780</v>
      </c>
      <c r="F152">
        <v>3555</v>
      </c>
      <c r="G152">
        <v>7471</v>
      </c>
      <c r="H152" s="3">
        <v>0.47599999999999998</v>
      </c>
      <c r="I152">
        <v>1105</v>
      </c>
      <c r="J152">
        <v>3134</v>
      </c>
      <c r="K152" s="3">
        <v>0.35299999999999998</v>
      </c>
      <c r="L152">
        <v>2450</v>
      </c>
      <c r="M152">
        <v>4337</v>
      </c>
      <c r="N152" s="3">
        <v>0.56499999999999995</v>
      </c>
      <c r="O152">
        <v>9686</v>
      </c>
      <c r="P152">
        <f t="shared" si="15"/>
        <v>-1203</v>
      </c>
      <c r="Q152" s="3">
        <f t="shared" si="16"/>
        <v>0.41948868959978586</v>
      </c>
      <c r="R152" t="str">
        <f t="shared" si="17"/>
        <v>18-19</v>
      </c>
      <c r="S152" t="str">
        <f t="shared" si="18"/>
        <v>18-19 Milwaukee Bucks</v>
      </c>
      <c r="T152">
        <f t="shared" si="19"/>
        <v>38.219512195121951</v>
      </c>
      <c r="U152">
        <f t="shared" si="20"/>
        <v>52.890243902439025</v>
      </c>
      <c r="V152">
        <f t="shared" si="21"/>
        <v>91.109756097560975</v>
      </c>
    </row>
    <row r="153" spans="1:22" x14ac:dyDescent="0.25">
      <c r="A153">
        <v>2019</v>
      </c>
      <c r="B153" t="s">
        <v>45</v>
      </c>
      <c r="C153" t="s">
        <v>14</v>
      </c>
      <c r="D153">
        <v>82</v>
      </c>
      <c r="E153">
        <v>19805</v>
      </c>
      <c r="F153">
        <v>3612</v>
      </c>
      <c r="G153">
        <v>7361</v>
      </c>
      <c r="H153" s="3">
        <v>0.49099999999999999</v>
      </c>
      <c r="I153">
        <v>1087</v>
      </c>
      <c r="J153">
        <v>2824</v>
      </c>
      <c r="K153" s="3">
        <v>0.38500000000000001</v>
      </c>
      <c r="L153">
        <v>2525</v>
      </c>
      <c r="M153">
        <v>4537</v>
      </c>
      <c r="N153" s="3">
        <v>0.55700000000000005</v>
      </c>
      <c r="O153">
        <v>9650</v>
      </c>
      <c r="P153">
        <f t="shared" si="15"/>
        <v>-1713</v>
      </c>
      <c r="Q153" s="3">
        <f t="shared" si="16"/>
        <v>0.38364352669474255</v>
      </c>
      <c r="R153" t="str">
        <f t="shared" si="17"/>
        <v>18-19</v>
      </c>
      <c r="S153" t="str">
        <f t="shared" si="18"/>
        <v>18-19 Golden State Warriors</v>
      </c>
      <c r="T153">
        <f t="shared" si="19"/>
        <v>34.439024390243901</v>
      </c>
      <c r="U153">
        <f t="shared" si="20"/>
        <v>55.329268292682926</v>
      </c>
      <c r="V153">
        <f t="shared" si="21"/>
        <v>89.768292682926827</v>
      </c>
    </row>
    <row r="154" spans="1:22" x14ac:dyDescent="0.25">
      <c r="A154">
        <v>2019</v>
      </c>
      <c r="B154" t="s">
        <v>45</v>
      </c>
      <c r="C154" t="s">
        <v>31</v>
      </c>
      <c r="D154">
        <v>82</v>
      </c>
      <c r="E154">
        <v>19755</v>
      </c>
      <c r="F154">
        <v>3581</v>
      </c>
      <c r="G154">
        <v>7563</v>
      </c>
      <c r="H154" s="3">
        <v>0.47299999999999998</v>
      </c>
      <c r="I154">
        <v>842</v>
      </c>
      <c r="J154">
        <v>2449</v>
      </c>
      <c r="K154" s="3">
        <v>0.34399999999999997</v>
      </c>
      <c r="L154">
        <v>2739</v>
      </c>
      <c r="M154">
        <v>5114</v>
      </c>
      <c r="N154" s="3">
        <v>0.53600000000000003</v>
      </c>
      <c r="O154">
        <v>9466</v>
      </c>
      <c r="P154">
        <f t="shared" si="15"/>
        <v>-2665</v>
      </c>
      <c r="Q154" s="3">
        <f t="shared" si="16"/>
        <v>0.32381330159989424</v>
      </c>
      <c r="R154" t="str">
        <f t="shared" si="17"/>
        <v>18-19</v>
      </c>
      <c r="S154" t="str">
        <f t="shared" si="18"/>
        <v>18-19 New Orleans Pelicans</v>
      </c>
      <c r="T154">
        <f t="shared" si="19"/>
        <v>29.865853658536587</v>
      </c>
      <c r="U154">
        <f t="shared" si="20"/>
        <v>62.365853658536587</v>
      </c>
      <c r="V154">
        <f t="shared" si="21"/>
        <v>92.231707317073173</v>
      </c>
    </row>
    <row r="155" spans="1:22" x14ac:dyDescent="0.25">
      <c r="A155">
        <v>2019</v>
      </c>
      <c r="B155" t="s">
        <v>45</v>
      </c>
      <c r="C155" t="s">
        <v>48</v>
      </c>
      <c r="D155">
        <v>82</v>
      </c>
      <c r="E155">
        <v>19805</v>
      </c>
      <c r="F155">
        <v>3407</v>
      </c>
      <c r="G155">
        <v>7233</v>
      </c>
      <c r="H155" s="3">
        <v>0.47099999999999997</v>
      </c>
      <c r="I155">
        <v>889</v>
      </c>
      <c r="J155">
        <v>2474</v>
      </c>
      <c r="K155" s="3">
        <v>0.35899999999999999</v>
      </c>
      <c r="L155">
        <v>2518</v>
      </c>
      <c r="M155">
        <v>4759</v>
      </c>
      <c r="N155" s="3">
        <v>0.52900000000000003</v>
      </c>
      <c r="O155">
        <v>9445</v>
      </c>
      <c r="P155">
        <f t="shared" si="15"/>
        <v>-2285</v>
      </c>
      <c r="Q155" s="3">
        <f t="shared" si="16"/>
        <v>0.34204341213880823</v>
      </c>
      <c r="R155" t="str">
        <f t="shared" si="17"/>
        <v>18-19</v>
      </c>
      <c r="S155" t="str">
        <f t="shared" si="18"/>
        <v>18-19 Philadelphia 76ers</v>
      </c>
      <c r="T155">
        <f t="shared" si="19"/>
        <v>30.170731707317074</v>
      </c>
      <c r="U155">
        <f t="shared" si="20"/>
        <v>58.036585365853661</v>
      </c>
      <c r="V155">
        <f t="shared" si="21"/>
        <v>88.207317073170742</v>
      </c>
    </row>
    <row r="156" spans="1:22" x14ac:dyDescent="0.25">
      <c r="A156">
        <v>2019</v>
      </c>
      <c r="B156" t="s">
        <v>45</v>
      </c>
      <c r="C156" t="s">
        <v>36</v>
      </c>
      <c r="D156">
        <v>82</v>
      </c>
      <c r="E156">
        <v>19830</v>
      </c>
      <c r="F156">
        <v>3384</v>
      </c>
      <c r="G156">
        <v>7178</v>
      </c>
      <c r="H156" s="3">
        <v>0.47099999999999997</v>
      </c>
      <c r="I156">
        <v>821</v>
      </c>
      <c r="J156">
        <v>2118</v>
      </c>
      <c r="K156" s="3">
        <v>0.38800000000000001</v>
      </c>
      <c r="L156">
        <v>2563</v>
      </c>
      <c r="M156">
        <v>5060</v>
      </c>
      <c r="N156" s="3">
        <v>0.50700000000000001</v>
      </c>
      <c r="O156">
        <v>9442</v>
      </c>
      <c r="P156">
        <f t="shared" si="15"/>
        <v>-2942</v>
      </c>
      <c r="Q156" s="3">
        <f t="shared" si="16"/>
        <v>0.29506826414042908</v>
      </c>
      <c r="R156" t="str">
        <f t="shared" si="17"/>
        <v>18-19</v>
      </c>
      <c r="S156" t="str">
        <f t="shared" si="18"/>
        <v>18-19 Los Angeles Clippers</v>
      </c>
      <c r="T156">
        <f t="shared" si="19"/>
        <v>25.829268292682926</v>
      </c>
      <c r="U156">
        <f t="shared" si="20"/>
        <v>61.707317073170735</v>
      </c>
      <c r="V156">
        <f t="shared" si="21"/>
        <v>87.536585365853654</v>
      </c>
    </row>
    <row r="157" spans="1:22" x14ac:dyDescent="0.25">
      <c r="A157">
        <v>2019</v>
      </c>
      <c r="B157" t="s">
        <v>45</v>
      </c>
      <c r="C157" t="s">
        <v>25</v>
      </c>
      <c r="D157">
        <v>82</v>
      </c>
      <c r="E157">
        <v>19855</v>
      </c>
      <c r="F157">
        <v>3470</v>
      </c>
      <c r="G157">
        <v>7427</v>
      </c>
      <c r="H157" s="3">
        <v>0.46700000000000003</v>
      </c>
      <c r="I157">
        <v>904</v>
      </c>
      <c r="J157">
        <v>2520</v>
      </c>
      <c r="K157" s="3">
        <v>0.35899999999999999</v>
      </c>
      <c r="L157">
        <v>2566</v>
      </c>
      <c r="M157">
        <v>4907</v>
      </c>
      <c r="N157" s="3">
        <v>0.52300000000000002</v>
      </c>
      <c r="O157">
        <v>9402</v>
      </c>
      <c r="P157">
        <f t="shared" si="15"/>
        <v>-2387</v>
      </c>
      <c r="Q157" s="3">
        <f t="shared" si="16"/>
        <v>0.33930254476908578</v>
      </c>
      <c r="R157" t="str">
        <f t="shared" si="17"/>
        <v>18-19</v>
      </c>
      <c r="S157" t="str">
        <f t="shared" si="18"/>
        <v>18-19 Portland Trail Blazers</v>
      </c>
      <c r="T157">
        <f t="shared" si="19"/>
        <v>30.73170731707317</v>
      </c>
      <c r="U157">
        <f t="shared" si="20"/>
        <v>59.841463414634148</v>
      </c>
      <c r="V157">
        <f t="shared" si="21"/>
        <v>90.573170731707322</v>
      </c>
    </row>
    <row r="158" spans="1:22" x14ac:dyDescent="0.25">
      <c r="A158">
        <v>2019</v>
      </c>
      <c r="B158" t="s">
        <v>45</v>
      </c>
      <c r="C158" t="s">
        <v>29</v>
      </c>
      <c r="D158">
        <v>82</v>
      </c>
      <c r="E158">
        <v>19855</v>
      </c>
      <c r="F158">
        <v>3497</v>
      </c>
      <c r="G158">
        <v>7706</v>
      </c>
      <c r="H158" s="3">
        <v>0.45400000000000001</v>
      </c>
      <c r="I158">
        <v>932</v>
      </c>
      <c r="J158">
        <v>2677</v>
      </c>
      <c r="K158" s="3">
        <v>0.34799999999999998</v>
      </c>
      <c r="L158">
        <v>2565</v>
      </c>
      <c r="M158">
        <v>5029</v>
      </c>
      <c r="N158" s="3">
        <v>0.51</v>
      </c>
      <c r="O158">
        <v>9387</v>
      </c>
      <c r="P158">
        <f t="shared" si="15"/>
        <v>-2352</v>
      </c>
      <c r="Q158" s="3">
        <f t="shared" si="16"/>
        <v>0.34739164287568131</v>
      </c>
      <c r="R158" t="str">
        <f t="shared" si="17"/>
        <v>18-19</v>
      </c>
      <c r="S158" t="str">
        <f t="shared" si="18"/>
        <v>18-19 Oklahoma City Thunder</v>
      </c>
      <c r="T158">
        <f t="shared" si="19"/>
        <v>32.646341463414636</v>
      </c>
      <c r="U158">
        <f t="shared" si="20"/>
        <v>61.329268292682926</v>
      </c>
      <c r="V158">
        <f t="shared" si="21"/>
        <v>93.975609756097555</v>
      </c>
    </row>
    <row r="159" spans="1:22" x14ac:dyDescent="0.25">
      <c r="A159">
        <v>2019</v>
      </c>
      <c r="B159" t="s">
        <v>45</v>
      </c>
      <c r="C159" t="s">
        <v>19</v>
      </c>
      <c r="D159">
        <v>82</v>
      </c>
      <c r="E159">
        <v>19880</v>
      </c>
      <c r="F159">
        <v>3460</v>
      </c>
      <c r="G159">
        <v>7305</v>
      </c>
      <c r="H159" s="3">
        <v>0.47399999999999998</v>
      </c>
      <c r="I159">
        <v>1015</v>
      </c>
      <c r="J159">
        <v>2771</v>
      </c>
      <c r="K159" s="3">
        <v>0.36599999999999999</v>
      </c>
      <c r="L159">
        <v>2445</v>
      </c>
      <c r="M159">
        <v>4534</v>
      </c>
      <c r="N159" s="3">
        <v>0.53900000000000003</v>
      </c>
      <c r="O159">
        <v>9384</v>
      </c>
      <c r="P159">
        <f t="shared" si="15"/>
        <v>-1763</v>
      </c>
      <c r="Q159" s="3">
        <f t="shared" si="16"/>
        <v>0.37932922655715262</v>
      </c>
      <c r="R159" t="str">
        <f t="shared" si="17"/>
        <v>18-19</v>
      </c>
      <c r="S159" t="str">
        <f t="shared" si="18"/>
        <v>18-19 Toronto Raptors</v>
      </c>
      <c r="T159">
        <f t="shared" si="19"/>
        <v>33.792682926829265</v>
      </c>
      <c r="U159">
        <f t="shared" si="20"/>
        <v>55.292682926829265</v>
      </c>
      <c r="V159">
        <f t="shared" si="21"/>
        <v>89.08536585365853</v>
      </c>
    </row>
    <row r="160" spans="1:22" x14ac:dyDescent="0.25">
      <c r="A160">
        <v>2019</v>
      </c>
      <c r="B160" t="s">
        <v>45</v>
      </c>
      <c r="C160" t="s">
        <v>15</v>
      </c>
      <c r="D160">
        <v>82</v>
      </c>
      <c r="E160">
        <v>19730</v>
      </c>
      <c r="F160">
        <v>3541</v>
      </c>
      <c r="G160">
        <v>7637</v>
      </c>
      <c r="H160" s="3">
        <v>0.46400000000000002</v>
      </c>
      <c r="I160">
        <v>927</v>
      </c>
      <c r="J160">
        <v>2455</v>
      </c>
      <c r="K160" s="3">
        <v>0.378</v>
      </c>
      <c r="L160">
        <v>2614</v>
      </c>
      <c r="M160">
        <v>5182</v>
      </c>
      <c r="N160" s="3">
        <v>0.504</v>
      </c>
      <c r="O160">
        <v>9363</v>
      </c>
      <c r="P160">
        <f t="shared" si="15"/>
        <v>-2727</v>
      </c>
      <c r="Q160" s="3">
        <f t="shared" si="16"/>
        <v>0.32146130679586227</v>
      </c>
      <c r="R160" t="str">
        <f t="shared" si="17"/>
        <v>18-19</v>
      </c>
      <c r="S160" t="str">
        <f t="shared" si="18"/>
        <v>18-19 Sacramento Kings</v>
      </c>
      <c r="T160">
        <f t="shared" si="19"/>
        <v>29.939024390243901</v>
      </c>
      <c r="U160">
        <f t="shared" si="20"/>
        <v>63.195121951219512</v>
      </c>
      <c r="V160">
        <f t="shared" si="21"/>
        <v>93.134146341463406</v>
      </c>
    </row>
    <row r="161" spans="1:22" x14ac:dyDescent="0.25">
      <c r="A161">
        <v>2019</v>
      </c>
      <c r="B161" t="s">
        <v>45</v>
      </c>
      <c r="C161" t="s">
        <v>18</v>
      </c>
      <c r="D161">
        <v>82</v>
      </c>
      <c r="E161">
        <v>19930</v>
      </c>
      <c r="F161">
        <v>3456</v>
      </c>
      <c r="G161">
        <v>7387</v>
      </c>
      <c r="H161" s="3">
        <v>0.46800000000000003</v>
      </c>
      <c r="I161">
        <v>930</v>
      </c>
      <c r="J161">
        <v>2731</v>
      </c>
      <c r="K161" s="3">
        <v>0.34100000000000003</v>
      </c>
      <c r="L161">
        <v>2526</v>
      </c>
      <c r="M161">
        <v>4656</v>
      </c>
      <c r="N161" s="3">
        <v>0.54300000000000004</v>
      </c>
      <c r="O161">
        <v>9350</v>
      </c>
      <c r="P161">
        <f t="shared" si="15"/>
        <v>-1925</v>
      </c>
      <c r="Q161" s="3">
        <f t="shared" si="16"/>
        <v>0.36970353323405986</v>
      </c>
      <c r="R161" t="str">
        <f t="shared" si="17"/>
        <v>18-19</v>
      </c>
      <c r="S161" t="str">
        <f t="shared" si="18"/>
        <v>18-19 Washington Wizards</v>
      </c>
      <c r="T161">
        <f t="shared" si="19"/>
        <v>33.304878048780488</v>
      </c>
      <c r="U161">
        <f t="shared" si="20"/>
        <v>56.780487804878049</v>
      </c>
      <c r="V161">
        <f t="shared" si="21"/>
        <v>90.085365853658544</v>
      </c>
    </row>
    <row r="162" spans="1:22" x14ac:dyDescent="0.25">
      <c r="A162">
        <v>2019</v>
      </c>
      <c r="B162" t="s">
        <v>45</v>
      </c>
      <c r="C162" t="s">
        <v>17</v>
      </c>
      <c r="D162">
        <v>82</v>
      </c>
      <c r="E162">
        <v>19830</v>
      </c>
      <c r="F162">
        <v>3218</v>
      </c>
      <c r="G162">
        <v>7163</v>
      </c>
      <c r="H162" s="3">
        <v>0.44900000000000001</v>
      </c>
      <c r="I162">
        <v>1323</v>
      </c>
      <c r="J162">
        <v>3721</v>
      </c>
      <c r="K162" s="3">
        <v>0.35599999999999998</v>
      </c>
      <c r="L162">
        <v>1895</v>
      </c>
      <c r="M162">
        <v>3442</v>
      </c>
      <c r="N162" s="3">
        <v>0.55100000000000005</v>
      </c>
      <c r="O162">
        <v>9341</v>
      </c>
      <c r="P162">
        <f t="shared" si="15"/>
        <v>279</v>
      </c>
      <c r="Q162" s="3">
        <f t="shared" si="16"/>
        <v>0.51947508027362832</v>
      </c>
      <c r="R162" t="str">
        <f t="shared" si="17"/>
        <v>18-19</v>
      </c>
      <c r="S162" t="str">
        <f t="shared" si="18"/>
        <v>18-19 Houston Rockets</v>
      </c>
      <c r="T162">
        <f t="shared" si="19"/>
        <v>45.378048780487802</v>
      </c>
      <c r="U162">
        <f t="shared" si="20"/>
        <v>41.975609756097562</v>
      </c>
      <c r="V162">
        <f t="shared" si="21"/>
        <v>87.353658536585357</v>
      </c>
    </row>
    <row r="163" spans="1:22" x14ac:dyDescent="0.25">
      <c r="A163">
        <v>2019</v>
      </c>
      <c r="B163" t="s">
        <v>45</v>
      </c>
      <c r="C163" t="s">
        <v>13</v>
      </c>
      <c r="D163">
        <v>82</v>
      </c>
      <c r="E163">
        <v>19855</v>
      </c>
      <c r="F163">
        <v>3392</v>
      </c>
      <c r="G163">
        <v>7524</v>
      </c>
      <c r="H163" s="3">
        <v>0.45100000000000001</v>
      </c>
      <c r="I163">
        <v>1067</v>
      </c>
      <c r="J163">
        <v>3034</v>
      </c>
      <c r="K163" s="3">
        <v>0.35199999999999998</v>
      </c>
      <c r="L163">
        <v>2325</v>
      </c>
      <c r="M163">
        <v>4490</v>
      </c>
      <c r="N163" s="3">
        <v>0.51800000000000002</v>
      </c>
      <c r="O163">
        <v>9294</v>
      </c>
      <c r="P163">
        <f t="shared" si="15"/>
        <v>-1456</v>
      </c>
      <c r="Q163" s="3">
        <f t="shared" si="16"/>
        <v>0.40324295587453485</v>
      </c>
      <c r="R163" t="str">
        <f t="shared" si="17"/>
        <v>18-19</v>
      </c>
      <c r="S163" t="str">
        <f t="shared" si="18"/>
        <v>18-19 Atlanta Hawks</v>
      </c>
      <c r="T163">
        <f t="shared" si="19"/>
        <v>37</v>
      </c>
      <c r="U163">
        <f t="shared" si="20"/>
        <v>54.756097560975611</v>
      </c>
      <c r="V163">
        <f t="shared" si="21"/>
        <v>91.756097560975604</v>
      </c>
    </row>
    <row r="164" spans="1:22" x14ac:dyDescent="0.25">
      <c r="A164">
        <v>2019</v>
      </c>
      <c r="B164" t="s">
        <v>45</v>
      </c>
      <c r="C164" t="s">
        <v>40</v>
      </c>
      <c r="D164">
        <v>82</v>
      </c>
      <c r="E164">
        <v>19830</v>
      </c>
      <c r="F164">
        <v>3413</v>
      </c>
      <c r="G164">
        <v>7483</v>
      </c>
      <c r="H164" s="3">
        <v>0.45600000000000002</v>
      </c>
      <c r="I164">
        <v>827</v>
      </c>
      <c r="J164">
        <v>2357</v>
      </c>
      <c r="K164" s="3">
        <v>0.35099999999999998</v>
      </c>
      <c r="L164">
        <v>2586</v>
      </c>
      <c r="M164">
        <v>5126</v>
      </c>
      <c r="N164" s="3">
        <v>0.504</v>
      </c>
      <c r="O164">
        <v>9223</v>
      </c>
      <c r="P164">
        <f t="shared" si="15"/>
        <v>-2769</v>
      </c>
      <c r="Q164" s="3">
        <f t="shared" si="16"/>
        <v>0.31498062274488842</v>
      </c>
      <c r="R164" t="str">
        <f t="shared" si="17"/>
        <v>18-19</v>
      </c>
      <c r="S164" t="str">
        <f t="shared" si="18"/>
        <v>18-19 Minnesota Timberwolves</v>
      </c>
      <c r="T164">
        <f t="shared" si="19"/>
        <v>28.743902439024389</v>
      </c>
      <c r="U164">
        <f t="shared" si="20"/>
        <v>62.512195121951223</v>
      </c>
      <c r="V164">
        <f t="shared" si="21"/>
        <v>91.256097560975604</v>
      </c>
    </row>
    <row r="165" spans="1:22" x14ac:dyDescent="0.25">
      <c r="A165">
        <v>2019</v>
      </c>
      <c r="B165" t="s">
        <v>45</v>
      </c>
      <c r="C165" t="s">
        <v>53</v>
      </c>
      <c r="D165">
        <v>82</v>
      </c>
      <c r="E165">
        <v>19780</v>
      </c>
      <c r="F165">
        <v>3451</v>
      </c>
      <c r="G165">
        <v>7423</v>
      </c>
      <c r="H165" s="3">
        <v>0.46500000000000002</v>
      </c>
      <c r="I165">
        <v>1032</v>
      </c>
      <c r="J165">
        <v>2829</v>
      </c>
      <c r="K165" s="3">
        <v>0.36499999999999999</v>
      </c>
      <c r="L165">
        <v>2419</v>
      </c>
      <c r="M165">
        <v>4594</v>
      </c>
      <c r="N165" s="3">
        <v>0.52700000000000002</v>
      </c>
      <c r="O165">
        <v>9216</v>
      </c>
      <c r="P165">
        <f t="shared" si="15"/>
        <v>-1765</v>
      </c>
      <c r="Q165" s="3">
        <f t="shared" si="16"/>
        <v>0.38111275764515695</v>
      </c>
      <c r="R165" t="str">
        <f t="shared" si="17"/>
        <v>18-19</v>
      </c>
      <c r="S165" t="str">
        <f t="shared" si="18"/>
        <v>18-19 Boston Celtics</v>
      </c>
      <c r="T165">
        <f t="shared" si="19"/>
        <v>34.5</v>
      </c>
      <c r="U165">
        <f t="shared" si="20"/>
        <v>56.024390243902438</v>
      </c>
      <c r="V165">
        <f t="shared" si="21"/>
        <v>90.524390243902445</v>
      </c>
    </row>
    <row r="166" spans="1:22" x14ac:dyDescent="0.25">
      <c r="A166">
        <v>2019</v>
      </c>
      <c r="B166" t="s">
        <v>45</v>
      </c>
      <c r="C166" t="s">
        <v>22</v>
      </c>
      <c r="D166">
        <v>82</v>
      </c>
      <c r="E166">
        <v>19980</v>
      </c>
      <c r="F166">
        <v>3301</v>
      </c>
      <c r="G166">
        <v>7358</v>
      </c>
      <c r="H166" s="3">
        <v>0.44900000000000001</v>
      </c>
      <c r="I166">
        <v>1047</v>
      </c>
      <c r="J166">
        <v>2965</v>
      </c>
      <c r="K166" s="3">
        <v>0.35299999999999998</v>
      </c>
      <c r="L166">
        <v>2254</v>
      </c>
      <c r="M166">
        <v>4393</v>
      </c>
      <c r="N166" s="3">
        <v>0.51300000000000001</v>
      </c>
      <c r="O166">
        <v>9204</v>
      </c>
      <c r="P166">
        <f t="shared" si="15"/>
        <v>-1428</v>
      </c>
      <c r="Q166" s="3">
        <f t="shared" si="16"/>
        <v>0.40296276162000544</v>
      </c>
      <c r="R166" t="str">
        <f t="shared" si="17"/>
        <v>18-19</v>
      </c>
      <c r="S166" t="str">
        <f t="shared" si="18"/>
        <v>18-19 Brooklyn Nets</v>
      </c>
      <c r="T166">
        <f t="shared" si="19"/>
        <v>36.158536585365852</v>
      </c>
      <c r="U166">
        <f t="shared" si="20"/>
        <v>53.573170731707314</v>
      </c>
      <c r="V166">
        <f t="shared" si="21"/>
        <v>89.731707317073159</v>
      </c>
    </row>
    <row r="167" spans="1:22" x14ac:dyDescent="0.25">
      <c r="A167">
        <v>2019</v>
      </c>
      <c r="B167" t="s">
        <v>45</v>
      </c>
      <c r="C167" t="s">
        <v>35</v>
      </c>
      <c r="D167">
        <v>82</v>
      </c>
      <c r="E167">
        <v>19780</v>
      </c>
      <c r="F167">
        <v>3491</v>
      </c>
      <c r="G167">
        <v>7425</v>
      </c>
      <c r="H167" s="3">
        <v>0.47</v>
      </c>
      <c r="I167">
        <v>847</v>
      </c>
      <c r="J167">
        <v>2541</v>
      </c>
      <c r="K167" s="3">
        <v>0.33300000000000002</v>
      </c>
      <c r="L167">
        <v>2644</v>
      </c>
      <c r="M167">
        <v>4884</v>
      </c>
      <c r="N167" s="3">
        <v>0.54100000000000004</v>
      </c>
      <c r="O167">
        <v>9165</v>
      </c>
      <c r="P167">
        <f t="shared" si="15"/>
        <v>-2343</v>
      </c>
      <c r="Q167" s="3">
        <f t="shared" si="16"/>
        <v>0.34222222222222221</v>
      </c>
      <c r="R167" t="str">
        <f t="shared" si="17"/>
        <v>18-19</v>
      </c>
      <c r="S167" t="str">
        <f t="shared" si="18"/>
        <v>18-19 Los Angeles Lakers</v>
      </c>
      <c r="T167">
        <f t="shared" si="19"/>
        <v>30.987804878048781</v>
      </c>
      <c r="U167">
        <f t="shared" si="20"/>
        <v>59.560975609756099</v>
      </c>
      <c r="V167">
        <f t="shared" si="21"/>
        <v>90.548780487804876</v>
      </c>
    </row>
    <row r="168" spans="1:22" x14ac:dyDescent="0.25">
      <c r="A168">
        <v>2019</v>
      </c>
      <c r="B168" t="s">
        <v>45</v>
      </c>
      <c r="C168" t="s">
        <v>16</v>
      </c>
      <c r="D168">
        <v>82</v>
      </c>
      <c r="E168">
        <v>19755</v>
      </c>
      <c r="F168">
        <v>3314</v>
      </c>
      <c r="G168">
        <v>7082</v>
      </c>
      <c r="H168" s="3">
        <v>0.46800000000000003</v>
      </c>
      <c r="I168">
        <v>993</v>
      </c>
      <c r="J168">
        <v>2789</v>
      </c>
      <c r="K168" s="3">
        <v>0.35599999999999998</v>
      </c>
      <c r="L168">
        <v>2321</v>
      </c>
      <c r="M168">
        <v>4293</v>
      </c>
      <c r="N168" s="3">
        <v>0.54100000000000004</v>
      </c>
      <c r="O168">
        <v>9161</v>
      </c>
      <c r="P168">
        <f t="shared" si="15"/>
        <v>-1504</v>
      </c>
      <c r="Q168" s="3">
        <f t="shared" si="16"/>
        <v>0.39381530641061846</v>
      </c>
      <c r="R168" t="str">
        <f t="shared" si="17"/>
        <v>18-19</v>
      </c>
      <c r="S168" t="str">
        <f t="shared" si="18"/>
        <v>18-19 Utah Jazz</v>
      </c>
      <c r="T168">
        <f t="shared" si="19"/>
        <v>34.012195121951223</v>
      </c>
      <c r="U168">
        <f t="shared" si="20"/>
        <v>52.353658536585364</v>
      </c>
      <c r="V168">
        <f t="shared" si="21"/>
        <v>86.365853658536594</v>
      </c>
    </row>
    <row r="169" spans="1:22" x14ac:dyDescent="0.25">
      <c r="A169">
        <v>2019</v>
      </c>
      <c r="B169" t="s">
        <v>45</v>
      </c>
      <c r="C169" t="s">
        <v>21</v>
      </c>
      <c r="D169">
        <v>82</v>
      </c>
      <c r="E169">
        <v>19805</v>
      </c>
      <c r="F169">
        <v>3468</v>
      </c>
      <c r="G169">
        <v>7248</v>
      </c>
      <c r="H169" s="3">
        <v>0.47799999999999998</v>
      </c>
      <c r="I169">
        <v>812</v>
      </c>
      <c r="J169">
        <v>2071</v>
      </c>
      <c r="K169" s="3">
        <v>0.39200000000000002</v>
      </c>
      <c r="L169">
        <v>2656</v>
      </c>
      <c r="M169">
        <v>5177</v>
      </c>
      <c r="N169" s="3">
        <v>0.51300000000000001</v>
      </c>
      <c r="O169">
        <v>9156</v>
      </c>
      <c r="P169">
        <f t="shared" si="15"/>
        <v>-3106</v>
      </c>
      <c r="Q169" s="3">
        <f t="shared" si="16"/>
        <v>0.28573399558498896</v>
      </c>
      <c r="R169" t="str">
        <f t="shared" si="17"/>
        <v>18-19</v>
      </c>
      <c r="S169" t="str">
        <f t="shared" si="18"/>
        <v>18-19 San Antonio Spurs</v>
      </c>
      <c r="T169">
        <f t="shared" si="19"/>
        <v>25.256097560975611</v>
      </c>
      <c r="U169">
        <f t="shared" si="20"/>
        <v>63.134146341463413</v>
      </c>
      <c r="V169">
        <f t="shared" si="21"/>
        <v>88.390243902439025</v>
      </c>
    </row>
    <row r="170" spans="1:22" x14ac:dyDescent="0.25">
      <c r="A170">
        <v>2019</v>
      </c>
      <c r="B170" t="s">
        <v>45</v>
      </c>
      <c r="C170" t="s">
        <v>24</v>
      </c>
      <c r="D170">
        <v>82</v>
      </c>
      <c r="E170">
        <v>19830</v>
      </c>
      <c r="F170">
        <v>3297</v>
      </c>
      <c r="G170">
        <v>7362</v>
      </c>
      <c r="H170" s="3">
        <v>0.44800000000000001</v>
      </c>
      <c r="I170">
        <v>977</v>
      </c>
      <c r="J170">
        <v>2783</v>
      </c>
      <c r="K170" s="3">
        <v>0.35099999999999998</v>
      </c>
      <c r="L170">
        <v>2320</v>
      </c>
      <c r="M170">
        <v>4579</v>
      </c>
      <c r="N170" s="3">
        <v>0.50700000000000001</v>
      </c>
      <c r="O170">
        <v>9081</v>
      </c>
      <c r="P170">
        <f t="shared" si="15"/>
        <v>-1796</v>
      </c>
      <c r="Q170" s="3">
        <f t="shared" si="16"/>
        <v>0.37802227655528386</v>
      </c>
      <c r="R170" t="str">
        <f t="shared" si="17"/>
        <v>18-19</v>
      </c>
      <c r="S170" t="str">
        <f t="shared" si="18"/>
        <v>18-19 Charlotte Hornets</v>
      </c>
      <c r="T170">
        <f t="shared" si="19"/>
        <v>33.939024390243901</v>
      </c>
      <c r="U170">
        <f t="shared" si="20"/>
        <v>55.841463414634148</v>
      </c>
      <c r="V170">
        <f t="shared" si="21"/>
        <v>89.780487804878049</v>
      </c>
    </row>
    <row r="171" spans="1:22" x14ac:dyDescent="0.25">
      <c r="A171">
        <v>2019</v>
      </c>
      <c r="B171" t="s">
        <v>45</v>
      </c>
      <c r="C171" t="s">
        <v>46</v>
      </c>
      <c r="D171">
        <v>82</v>
      </c>
      <c r="E171">
        <v>19730</v>
      </c>
      <c r="F171">
        <v>3439</v>
      </c>
      <c r="G171">
        <v>7384</v>
      </c>
      <c r="H171" s="3">
        <v>0.46600000000000003</v>
      </c>
      <c r="I171">
        <v>903</v>
      </c>
      <c r="J171">
        <v>2571</v>
      </c>
      <c r="K171" s="3">
        <v>0.35099999999999998</v>
      </c>
      <c r="L171">
        <v>2536</v>
      </c>
      <c r="M171">
        <v>4813</v>
      </c>
      <c r="N171" s="3">
        <v>0.52700000000000002</v>
      </c>
      <c r="O171">
        <v>9075</v>
      </c>
      <c r="P171">
        <f t="shared" si="15"/>
        <v>-2242</v>
      </c>
      <c r="Q171" s="3">
        <f t="shared" si="16"/>
        <v>0.34818526543878658</v>
      </c>
      <c r="R171" t="str">
        <f t="shared" si="17"/>
        <v>18-19</v>
      </c>
      <c r="S171" t="str">
        <f t="shared" si="18"/>
        <v>18-19 Denver Nuggets</v>
      </c>
      <c r="T171">
        <f t="shared" si="19"/>
        <v>31.353658536585368</v>
      </c>
      <c r="U171">
        <f t="shared" si="20"/>
        <v>58.695121951219512</v>
      </c>
      <c r="V171">
        <f t="shared" si="21"/>
        <v>90.048780487804876</v>
      </c>
    </row>
    <row r="172" spans="1:22" x14ac:dyDescent="0.25">
      <c r="A172">
        <v>2019</v>
      </c>
      <c r="B172" t="s">
        <v>45</v>
      </c>
      <c r="C172" t="s">
        <v>32</v>
      </c>
      <c r="D172">
        <v>82</v>
      </c>
      <c r="E172">
        <v>19780</v>
      </c>
      <c r="F172">
        <v>3182</v>
      </c>
      <c r="G172">
        <v>7122</v>
      </c>
      <c r="H172" s="3">
        <v>0.44700000000000001</v>
      </c>
      <c r="I172">
        <v>1022</v>
      </c>
      <c r="J172">
        <v>3002</v>
      </c>
      <c r="K172" s="3">
        <v>0.34</v>
      </c>
      <c r="L172">
        <v>2160</v>
      </c>
      <c r="M172">
        <v>4120</v>
      </c>
      <c r="N172" s="3">
        <v>0.52400000000000002</v>
      </c>
      <c r="O172">
        <v>8927</v>
      </c>
      <c r="P172">
        <f t="shared" si="15"/>
        <v>-1118</v>
      </c>
      <c r="Q172" s="3">
        <f t="shared" si="16"/>
        <v>0.42151081156978376</v>
      </c>
      <c r="R172" t="str">
        <f t="shared" si="17"/>
        <v>18-19</v>
      </c>
      <c r="S172" t="str">
        <f t="shared" si="18"/>
        <v>18-19 Dallas Mavericks</v>
      </c>
      <c r="T172">
        <f t="shared" si="19"/>
        <v>36.609756097560975</v>
      </c>
      <c r="U172">
        <f t="shared" si="20"/>
        <v>50.243902439024389</v>
      </c>
      <c r="V172">
        <f t="shared" si="21"/>
        <v>86.853658536585357</v>
      </c>
    </row>
    <row r="173" spans="1:22" x14ac:dyDescent="0.25">
      <c r="A173">
        <v>2019</v>
      </c>
      <c r="B173" t="s">
        <v>45</v>
      </c>
      <c r="C173" t="s">
        <v>30</v>
      </c>
      <c r="D173">
        <v>82</v>
      </c>
      <c r="E173">
        <v>19705</v>
      </c>
      <c r="F173">
        <v>3390</v>
      </c>
      <c r="G173">
        <v>7135</v>
      </c>
      <c r="H173" s="3">
        <v>0.47499999999999998</v>
      </c>
      <c r="I173">
        <v>779</v>
      </c>
      <c r="J173">
        <v>2081</v>
      </c>
      <c r="K173" s="3">
        <v>0.374</v>
      </c>
      <c r="L173">
        <v>2611</v>
      </c>
      <c r="M173">
        <v>5054</v>
      </c>
      <c r="N173" s="3">
        <v>0.51700000000000002</v>
      </c>
      <c r="O173">
        <v>8857</v>
      </c>
      <c r="P173">
        <f t="shared" si="15"/>
        <v>-2973</v>
      </c>
      <c r="Q173" s="3">
        <f t="shared" si="16"/>
        <v>0.29166082690960055</v>
      </c>
      <c r="R173" t="str">
        <f t="shared" si="17"/>
        <v>18-19</v>
      </c>
      <c r="S173" t="str">
        <f t="shared" si="18"/>
        <v>18-19 Indiana Pacers</v>
      </c>
      <c r="T173">
        <f t="shared" si="19"/>
        <v>25.378048780487806</v>
      </c>
      <c r="U173">
        <f t="shared" si="20"/>
        <v>61.634146341463413</v>
      </c>
      <c r="V173">
        <f t="shared" si="21"/>
        <v>87.012195121951223</v>
      </c>
    </row>
    <row r="174" spans="1:22" x14ac:dyDescent="0.25">
      <c r="A174">
        <v>2019</v>
      </c>
      <c r="B174" t="s">
        <v>45</v>
      </c>
      <c r="C174" t="s">
        <v>42</v>
      </c>
      <c r="D174">
        <v>82</v>
      </c>
      <c r="E174">
        <v>19880</v>
      </c>
      <c r="F174">
        <v>3289</v>
      </c>
      <c r="G174">
        <v>7164</v>
      </c>
      <c r="H174" s="3">
        <v>0.45900000000000002</v>
      </c>
      <c r="I174">
        <v>790</v>
      </c>
      <c r="J174">
        <v>2400</v>
      </c>
      <c r="K174" s="3">
        <v>0.32900000000000001</v>
      </c>
      <c r="L174">
        <v>2499</v>
      </c>
      <c r="M174">
        <v>4764</v>
      </c>
      <c r="N174" s="3">
        <v>0.52500000000000002</v>
      </c>
      <c r="O174">
        <v>8815</v>
      </c>
      <c r="P174">
        <f t="shared" si="15"/>
        <v>-2364</v>
      </c>
      <c r="Q174" s="3">
        <f t="shared" si="16"/>
        <v>0.33500837520938026</v>
      </c>
      <c r="R174" t="str">
        <f t="shared" si="17"/>
        <v>18-19</v>
      </c>
      <c r="S174" t="str">
        <f t="shared" si="18"/>
        <v>18-19 Phoenix Suns</v>
      </c>
      <c r="T174">
        <f t="shared" si="19"/>
        <v>29.26829268292683</v>
      </c>
      <c r="U174">
        <f t="shared" si="20"/>
        <v>58.097560975609753</v>
      </c>
      <c r="V174">
        <f t="shared" si="21"/>
        <v>87.365853658536579</v>
      </c>
    </row>
    <row r="175" spans="1:22" x14ac:dyDescent="0.25">
      <c r="A175">
        <v>2019</v>
      </c>
      <c r="B175" t="s">
        <v>45</v>
      </c>
      <c r="C175" t="s">
        <v>33</v>
      </c>
      <c r="D175">
        <v>82</v>
      </c>
      <c r="E175">
        <v>19780</v>
      </c>
      <c r="F175">
        <v>3316</v>
      </c>
      <c r="G175">
        <v>7307</v>
      </c>
      <c r="H175" s="3">
        <v>0.45400000000000001</v>
      </c>
      <c r="I175">
        <v>937</v>
      </c>
      <c r="J175">
        <v>2633</v>
      </c>
      <c r="K175" s="3">
        <v>0.35599999999999998</v>
      </c>
      <c r="L175">
        <v>2379</v>
      </c>
      <c r="M175">
        <v>4674</v>
      </c>
      <c r="N175" s="3">
        <v>0.50900000000000001</v>
      </c>
      <c r="O175">
        <v>8800</v>
      </c>
      <c r="P175">
        <f t="shared" si="15"/>
        <v>-2041</v>
      </c>
      <c r="Q175" s="3">
        <f t="shared" si="16"/>
        <v>0.3603394005747913</v>
      </c>
      <c r="R175" t="str">
        <f t="shared" si="17"/>
        <v>18-19</v>
      </c>
      <c r="S175" t="str">
        <f t="shared" si="18"/>
        <v>18-19 Orlando Magic</v>
      </c>
      <c r="T175">
        <f t="shared" si="19"/>
        <v>32.109756097560975</v>
      </c>
      <c r="U175">
        <f t="shared" si="20"/>
        <v>57</v>
      </c>
      <c r="V175">
        <f t="shared" si="21"/>
        <v>89.109756097560975</v>
      </c>
    </row>
    <row r="176" spans="1:22" x14ac:dyDescent="0.25">
      <c r="A176">
        <v>2019</v>
      </c>
      <c r="B176" t="s">
        <v>45</v>
      </c>
      <c r="C176" t="s">
        <v>23</v>
      </c>
      <c r="D176">
        <v>82</v>
      </c>
      <c r="E176">
        <v>19855</v>
      </c>
      <c r="F176">
        <v>3185</v>
      </c>
      <c r="G176">
        <v>7238</v>
      </c>
      <c r="H176" s="3">
        <v>0.44</v>
      </c>
      <c r="I176">
        <v>993</v>
      </c>
      <c r="J176">
        <v>2854</v>
      </c>
      <c r="K176" s="3">
        <v>0.34799999999999998</v>
      </c>
      <c r="L176">
        <v>2192</v>
      </c>
      <c r="M176">
        <v>4384</v>
      </c>
      <c r="N176" s="3">
        <v>0.5</v>
      </c>
      <c r="O176">
        <v>8778</v>
      </c>
      <c r="P176">
        <f t="shared" si="15"/>
        <v>-1530</v>
      </c>
      <c r="Q176" s="3">
        <f t="shared" si="16"/>
        <v>0.39430781983973473</v>
      </c>
      <c r="R176" t="str">
        <f t="shared" si="17"/>
        <v>18-19</v>
      </c>
      <c r="S176" t="str">
        <f t="shared" si="18"/>
        <v>18-19 Detroit Pistons</v>
      </c>
      <c r="T176">
        <f t="shared" si="19"/>
        <v>34.804878048780488</v>
      </c>
      <c r="U176">
        <f t="shared" si="20"/>
        <v>53.463414634146339</v>
      </c>
      <c r="V176">
        <f t="shared" si="21"/>
        <v>88.268292682926827</v>
      </c>
    </row>
    <row r="177" spans="1:22" x14ac:dyDescent="0.25">
      <c r="A177">
        <v>2019</v>
      </c>
      <c r="B177" t="s">
        <v>45</v>
      </c>
      <c r="C177" t="s">
        <v>44</v>
      </c>
      <c r="D177">
        <v>82</v>
      </c>
      <c r="E177">
        <v>19730</v>
      </c>
      <c r="F177">
        <v>3251</v>
      </c>
      <c r="G177">
        <v>7218</v>
      </c>
      <c r="H177" s="3">
        <v>0.45</v>
      </c>
      <c r="I177">
        <v>928</v>
      </c>
      <c r="J177">
        <v>2658</v>
      </c>
      <c r="K177" s="3">
        <v>0.34899999999999998</v>
      </c>
      <c r="L177">
        <v>2323</v>
      </c>
      <c r="M177">
        <v>4560</v>
      </c>
      <c r="N177" s="3">
        <v>0.50900000000000001</v>
      </c>
      <c r="O177">
        <v>8668</v>
      </c>
      <c r="P177">
        <f t="shared" si="15"/>
        <v>-1902</v>
      </c>
      <c r="Q177" s="3">
        <f t="shared" si="16"/>
        <v>0.36824605153782214</v>
      </c>
      <c r="R177" t="str">
        <f t="shared" si="17"/>
        <v>18-19</v>
      </c>
      <c r="S177" t="str">
        <f t="shared" si="18"/>
        <v>18-19 Miami Heat</v>
      </c>
      <c r="T177">
        <f t="shared" si="19"/>
        <v>32.414634146341463</v>
      </c>
      <c r="U177">
        <f t="shared" si="20"/>
        <v>55.609756097560975</v>
      </c>
      <c r="V177">
        <f t="shared" si="21"/>
        <v>88.024390243902445</v>
      </c>
    </row>
    <row r="178" spans="1:22" x14ac:dyDescent="0.25">
      <c r="A178">
        <v>2019</v>
      </c>
      <c r="B178" t="s">
        <v>45</v>
      </c>
      <c r="C178" t="s">
        <v>20</v>
      </c>
      <c r="D178">
        <v>82</v>
      </c>
      <c r="E178">
        <v>19905</v>
      </c>
      <c r="F178">
        <v>3266</v>
      </c>
      <c r="G178">
        <v>7205</v>
      </c>
      <c r="H178" s="3">
        <v>0.45300000000000001</v>
      </c>
      <c r="I178">
        <v>745</v>
      </c>
      <c r="J178">
        <v>2123</v>
      </c>
      <c r="K178" s="3">
        <v>0.35099999999999998</v>
      </c>
      <c r="L178">
        <v>2521</v>
      </c>
      <c r="M178">
        <v>5082</v>
      </c>
      <c r="N178" s="3">
        <v>0.496</v>
      </c>
      <c r="O178">
        <v>8605</v>
      </c>
      <c r="P178">
        <f t="shared" si="15"/>
        <v>-2959</v>
      </c>
      <c r="Q178" s="3">
        <f t="shared" si="16"/>
        <v>0.29465648854961835</v>
      </c>
      <c r="R178" t="str">
        <f t="shared" si="17"/>
        <v>18-19</v>
      </c>
      <c r="S178" t="str">
        <f t="shared" si="18"/>
        <v>18-19 Chicago Bulls</v>
      </c>
      <c r="T178">
        <f t="shared" si="19"/>
        <v>25.890243902439025</v>
      </c>
      <c r="U178">
        <f t="shared" si="20"/>
        <v>61.975609756097562</v>
      </c>
      <c r="V178">
        <f t="shared" si="21"/>
        <v>87.865853658536594</v>
      </c>
    </row>
    <row r="179" spans="1:22" x14ac:dyDescent="0.25">
      <c r="A179">
        <v>2019</v>
      </c>
      <c r="B179" t="s">
        <v>45</v>
      </c>
      <c r="C179" t="s">
        <v>38</v>
      </c>
      <c r="D179">
        <v>82</v>
      </c>
      <c r="E179">
        <v>19780</v>
      </c>
      <c r="F179">
        <v>3134</v>
      </c>
      <c r="G179">
        <v>7241</v>
      </c>
      <c r="H179" s="3">
        <v>0.433</v>
      </c>
      <c r="I179">
        <v>823</v>
      </c>
      <c r="J179">
        <v>2421</v>
      </c>
      <c r="K179" s="3">
        <v>0.34</v>
      </c>
      <c r="L179">
        <v>2311</v>
      </c>
      <c r="M179">
        <v>4820</v>
      </c>
      <c r="N179" s="3">
        <v>0.47899999999999998</v>
      </c>
      <c r="O179">
        <v>8575</v>
      </c>
      <c r="P179">
        <f t="shared" si="15"/>
        <v>-2399</v>
      </c>
      <c r="Q179" s="3">
        <f t="shared" si="16"/>
        <v>0.33434608479491784</v>
      </c>
      <c r="R179" t="str">
        <f t="shared" si="17"/>
        <v>18-19</v>
      </c>
      <c r="S179" t="str">
        <f t="shared" si="18"/>
        <v>18-19 New York Knicks</v>
      </c>
      <c r="T179">
        <f t="shared" si="19"/>
        <v>29.524390243902438</v>
      </c>
      <c r="U179">
        <f t="shared" si="20"/>
        <v>58.780487804878049</v>
      </c>
      <c r="V179">
        <f t="shared" si="21"/>
        <v>88.304878048780495</v>
      </c>
    </row>
    <row r="180" spans="1:22" x14ac:dyDescent="0.25">
      <c r="A180">
        <v>2019</v>
      </c>
      <c r="B180" t="s">
        <v>45</v>
      </c>
      <c r="C180" t="s">
        <v>37</v>
      </c>
      <c r="D180">
        <v>82</v>
      </c>
      <c r="E180">
        <v>19755</v>
      </c>
      <c r="F180">
        <v>3189</v>
      </c>
      <c r="G180">
        <v>7184</v>
      </c>
      <c r="H180" s="3">
        <v>0.44400000000000001</v>
      </c>
      <c r="I180">
        <v>847</v>
      </c>
      <c r="J180">
        <v>2388</v>
      </c>
      <c r="K180" s="3">
        <v>0.35499999999999998</v>
      </c>
      <c r="L180">
        <v>2342</v>
      </c>
      <c r="M180">
        <v>4796</v>
      </c>
      <c r="N180" s="3">
        <v>0.48799999999999999</v>
      </c>
      <c r="O180">
        <v>8567</v>
      </c>
      <c r="P180">
        <f t="shared" si="15"/>
        <v>-2408</v>
      </c>
      <c r="Q180" s="3">
        <f t="shared" si="16"/>
        <v>0.33240534521158127</v>
      </c>
      <c r="R180" t="str">
        <f t="shared" si="17"/>
        <v>18-19</v>
      </c>
      <c r="S180" t="str">
        <f t="shared" si="18"/>
        <v>18-19 Cleveland Cavaliers</v>
      </c>
      <c r="T180">
        <f t="shared" si="19"/>
        <v>29.121951219512194</v>
      </c>
      <c r="U180">
        <f t="shared" si="20"/>
        <v>58.487804878048777</v>
      </c>
      <c r="V180">
        <f t="shared" si="21"/>
        <v>87.609756097560975</v>
      </c>
    </row>
    <row r="181" spans="1:22" x14ac:dyDescent="0.25">
      <c r="A181">
        <v>2019</v>
      </c>
      <c r="B181" t="s">
        <v>45</v>
      </c>
      <c r="C181" t="s">
        <v>26</v>
      </c>
      <c r="D181">
        <v>82</v>
      </c>
      <c r="E181">
        <v>19880</v>
      </c>
      <c r="F181">
        <v>3113</v>
      </c>
      <c r="G181">
        <v>6924</v>
      </c>
      <c r="H181" s="3">
        <v>0.45</v>
      </c>
      <c r="I181">
        <v>811</v>
      </c>
      <c r="J181">
        <v>2368</v>
      </c>
      <c r="K181" s="3">
        <v>0.34200000000000003</v>
      </c>
      <c r="L181">
        <v>2302</v>
      </c>
      <c r="M181">
        <v>4556</v>
      </c>
      <c r="N181" s="3">
        <v>0.505</v>
      </c>
      <c r="O181">
        <v>8490</v>
      </c>
      <c r="P181">
        <f t="shared" si="15"/>
        <v>-2188</v>
      </c>
      <c r="Q181" s="3">
        <f t="shared" si="16"/>
        <v>0.341998844598498</v>
      </c>
      <c r="R181" t="str">
        <f t="shared" si="17"/>
        <v>18-19</v>
      </c>
      <c r="S181" t="str">
        <f t="shared" si="18"/>
        <v>18-19 Memphis Grizzlies</v>
      </c>
      <c r="T181">
        <f t="shared" si="19"/>
        <v>28.878048780487806</v>
      </c>
      <c r="U181">
        <f t="shared" si="20"/>
        <v>55.560975609756099</v>
      </c>
      <c r="V181">
        <f t="shared" si="21"/>
        <v>84.439024390243901</v>
      </c>
    </row>
    <row r="182" spans="1:22" x14ac:dyDescent="0.25">
      <c r="A182">
        <v>2018</v>
      </c>
      <c r="B182" t="s">
        <v>47</v>
      </c>
      <c r="C182" t="s">
        <v>14</v>
      </c>
      <c r="D182">
        <v>82</v>
      </c>
      <c r="E182">
        <v>19730</v>
      </c>
      <c r="F182">
        <v>3509</v>
      </c>
      <c r="G182">
        <v>6981</v>
      </c>
      <c r="H182" s="3">
        <v>0.503</v>
      </c>
      <c r="I182">
        <v>926</v>
      </c>
      <c r="J182">
        <v>2370</v>
      </c>
      <c r="K182" s="3">
        <v>0.39100000000000001</v>
      </c>
      <c r="L182">
        <v>2583</v>
      </c>
      <c r="M182">
        <v>4611</v>
      </c>
      <c r="N182" s="3">
        <v>0.56000000000000005</v>
      </c>
      <c r="O182">
        <v>9304</v>
      </c>
      <c r="P182">
        <f t="shared" si="15"/>
        <v>-2241</v>
      </c>
      <c r="Q182" s="3">
        <f t="shared" si="16"/>
        <v>0.33949290932531156</v>
      </c>
      <c r="R182" t="str">
        <f t="shared" si="17"/>
        <v>17-18</v>
      </c>
      <c r="S182" t="str">
        <f t="shared" si="18"/>
        <v>17-18 Golden State Warriors</v>
      </c>
      <c r="T182">
        <f t="shared" si="19"/>
        <v>28.902439024390244</v>
      </c>
      <c r="U182">
        <f t="shared" si="20"/>
        <v>56.231707317073173</v>
      </c>
      <c r="V182">
        <f t="shared" si="21"/>
        <v>85.134146341463421</v>
      </c>
    </row>
    <row r="183" spans="1:22" x14ac:dyDescent="0.25">
      <c r="A183">
        <v>2018</v>
      </c>
      <c r="B183" t="s">
        <v>47</v>
      </c>
      <c r="C183" t="s">
        <v>17</v>
      </c>
      <c r="D183">
        <v>82</v>
      </c>
      <c r="E183">
        <v>19755</v>
      </c>
      <c r="F183">
        <v>3174</v>
      </c>
      <c r="G183">
        <v>6906</v>
      </c>
      <c r="H183" s="3">
        <v>0.46</v>
      </c>
      <c r="I183">
        <v>1256</v>
      </c>
      <c r="J183">
        <v>3470</v>
      </c>
      <c r="K183" s="3">
        <v>0.36199999999999999</v>
      </c>
      <c r="L183">
        <v>1918</v>
      </c>
      <c r="M183">
        <v>3436</v>
      </c>
      <c r="N183" s="3">
        <v>0.55800000000000005</v>
      </c>
      <c r="O183">
        <v>9213</v>
      </c>
      <c r="P183">
        <f t="shared" si="15"/>
        <v>34</v>
      </c>
      <c r="Q183" s="3">
        <f t="shared" si="16"/>
        <v>0.50246162757022883</v>
      </c>
      <c r="R183" t="str">
        <f t="shared" si="17"/>
        <v>17-18</v>
      </c>
      <c r="S183" t="str">
        <f t="shared" si="18"/>
        <v>17-18 Houston Rockets</v>
      </c>
      <c r="T183">
        <f t="shared" si="19"/>
        <v>42.31707317073171</v>
      </c>
      <c r="U183">
        <f t="shared" si="20"/>
        <v>41.902439024390247</v>
      </c>
      <c r="V183">
        <f t="shared" si="21"/>
        <v>84.219512195121951</v>
      </c>
    </row>
    <row r="184" spans="1:22" x14ac:dyDescent="0.25">
      <c r="A184">
        <v>2018</v>
      </c>
      <c r="B184" t="s">
        <v>47</v>
      </c>
      <c r="C184" t="s">
        <v>31</v>
      </c>
      <c r="D184">
        <v>82</v>
      </c>
      <c r="E184">
        <v>19955</v>
      </c>
      <c r="F184">
        <v>3500</v>
      </c>
      <c r="G184">
        <v>7241</v>
      </c>
      <c r="H184" s="3">
        <v>0.48299999999999998</v>
      </c>
      <c r="I184">
        <v>837</v>
      </c>
      <c r="J184">
        <v>2312</v>
      </c>
      <c r="K184" s="3">
        <v>0.36199999999999999</v>
      </c>
      <c r="L184">
        <v>2663</v>
      </c>
      <c r="M184">
        <v>4929</v>
      </c>
      <c r="N184" s="3">
        <v>0.54</v>
      </c>
      <c r="O184">
        <v>9161</v>
      </c>
      <c r="P184">
        <f t="shared" si="15"/>
        <v>-2617</v>
      </c>
      <c r="Q184" s="3">
        <f t="shared" si="16"/>
        <v>0.31929291534318466</v>
      </c>
      <c r="R184" t="str">
        <f t="shared" si="17"/>
        <v>17-18</v>
      </c>
      <c r="S184" t="str">
        <f t="shared" si="18"/>
        <v>17-18 New Orleans Pelicans</v>
      </c>
      <c r="T184">
        <f t="shared" si="19"/>
        <v>28.195121951219512</v>
      </c>
      <c r="U184">
        <f t="shared" si="20"/>
        <v>60.109756097560975</v>
      </c>
      <c r="V184">
        <f t="shared" si="21"/>
        <v>88.304878048780495</v>
      </c>
    </row>
    <row r="185" spans="1:22" x14ac:dyDescent="0.25">
      <c r="A185">
        <v>2018</v>
      </c>
      <c r="B185" t="s">
        <v>47</v>
      </c>
      <c r="C185" t="s">
        <v>19</v>
      </c>
      <c r="D185">
        <v>82</v>
      </c>
      <c r="E185">
        <v>19830</v>
      </c>
      <c r="F185">
        <v>3383</v>
      </c>
      <c r="G185">
        <v>7169</v>
      </c>
      <c r="H185" s="3">
        <v>0.47199999999999998</v>
      </c>
      <c r="I185">
        <v>968</v>
      </c>
      <c r="J185">
        <v>2705</v>
      </c>
      <c r="K185" s="3">
        <v>0.35799999999999998</v>
      </c>
      <c r="L185">
        <v>2415</v>
      </c>
      <c r="M185">
        <v>4464</v>
      </c>
      <c r="N185" s="3">
        <v>0.54100000000000004</v>
      </c>
      <c r="O185">
        <v>9156</v>
      </c>
      <c r="P185">
        <f t="shared" si="15"/>
        <v>-1759</v>
      </c>
      <c r="Q185" s="3">
        <f t="shared" si="16"/>
        <v>0.37731901241456273</v>
      </c>
      <c r="R185" t="str">
        <f t="shared" si="17"/>
        <v>17-18</v>
      </c>
      <c r="S185" t="str">
        <f t="shared" si="18"/>
        <v>17-18 Toronto Raptors</v>
      </c>
      <c r="T185">
        <f t="shared" si="19"/>
        <v>32.987804878048777</v>
      </c>
      <c r="U185">
        <f t="shared" si="20"/>
        <v>54.439024390243901</v>
      </c>
      <c r="V185">
        <f t="shared" si="21"/>
        <v>87.426829268292678</v>
      </c>
    </row>
    <row r="186" spans="1:22" x14ac:dyDescent="0.25">
      <c r="A186">
        <v>2018</v>
      </c>
      <c r="B186" t="s">
        <v>47</v>
      </c>
      <c r="C186" t="s">
        <v>37</v>
      </c>
      <c r="D186">
        <v>82</v>
      </c>
      <c r="E186">
        <v>19730</v>
      </c>
      <c r="F186">
        <v>3311</v>
      </c>
      <c r="G186">
        <v>6950</v>
      </c>
      <c r="H186" s="3">
        <v>0.47599999999999998</v>
      </c>
      <c r="I186">
        <v>981</v>
      </c>
      <c r="J186">
        <v>2636</v>
      </c>
      <c r="K186" s="3">
        <v>0.372</v>
      </c>
      <c r="L186">
        <v>2330</v>
      </c>
      <c r="M186">
        <v>4314</v>
      </c>
      <c r="N186" s="3">
        <v>0.54</v>
      </c>
      <c r="O186">
        <v>9091</v>
      </c>
      <c r="P186">
        <f t="shared" si="15"/>
        <v>-1678</v>
      </c>
      <c r="Q186" s="3">
        <f t="shared" si="16"/>
        <v>0.37928057553956834</v>
      </c>
      <c r="R186" t="str">
        <f t="shared" si="17"/>
        <v>17-18</v>
      </c>
      <c r="S186" t="str">
        <f t="shared" si="18"/>
        <v>17-18 Cleveland Cavaliers</v>
      </c>
      <c r="T186">
        <f t="shared" si="19"/>
        <v>32.146341463414636</v>
      </c>
      <c r="U186">
        <f t="shared" si="20"/>
        <v>52.609756097560975</v>
      </c>
      <c r="V186">
        <f t="shared" si="21"/>
        <v>84.756097560975604</v>
      </c>
    </row>
    <row r="187" spans="1:22" x14ac:dyDescent="0.25">
      <c r="A187">
        <v>2018</v>
      </c>
      <c r="B187" t="s">
        <v>47</v>
      </c>
      <c r="C187" t="s">
        <v>46</v>
      </c>
      <c r="D187">
        <v>82</v>
      </c>
      <c r="E187">
        <v>19880</v>
      </c>
      <c r="F187">
        <v>3338</v>
      </c>
      <c r="G187">
        <v>7102</v>
      </c>
      <c r="H187" s="3">
        <v>0.47</v>
      </c>
      <c r="I187">
        <v>940</v>
      </c>
      <c r="J187">
        <v>2536</v>
      </c>
      <c r="K187" s="3">
        <v>0.371</v>
      </c>
      <c r="L187">
        <v>2398</v>
      </c>
      <c r="M187">
        <v>4566</v>
      </c>
      <c r="N187" s="3">
        <v>0.52500000000000002</v>
      </c>
      <c r="O187">
        <v>9020</v>
      </c>
      <c r="P187">
        <f t="shared" si="15"/>
        <v>-2030</v>
      </c>
      <c r="Q187" s="3">
        <f t="shared" si="16"/>
        <v>0.35708251196845958</v>
      </c>
      <c r="R187" t="str">
        <f t="shared" si="17"/>
        <v>17-18</v>
      </c>
      <c r="S187" t="str">
        <f t="shared" si="18"/>
        <v>17-18 Denver Nuggets</v>
      </c>
      <c r="T187">
        <f t="shared" si="19"/>
        <v>30.926829268292682</v>
      </c>
      <c r="U187">
        <f t="shared" si="20"/>
        <v>55.68292682926829</v>
      </c>
      <c r="V187">
        <f t="shared" si="21"/>
        <v>86.609756097560975</v>
      </c>
    </row>
    <row r="188" spans="1:22" x14ac:dyDescent="0.25">
      <c r="A188">
        <v>2018</v>
      </c>
      <c r="B188" t="s">
        <v>47</v>
      </c>
      <c r="C188" t="s">
        <v>48</v>
      </c>
      <c r="D188">
        <v>82</v>
      </c>
      <c r="E188">
        <v>19780</v>
      </c>
      <c r="F188">
        <v>3349</v>
      </c>
      <c r="G188">
        <v>7098</v>
      </c>
      <c r="H188" s="3">
        <v>0.47199999999999998</v>
      </c>
      <c r="I188">
        <v>901</v>
      </c>
      <c r="J188">
        <v>2445</v>
      </c>
      <c r="K188" s="3">
        <v>0.36899999999999999</v>
      </c>
      <c r="L188">
        <v>2448</v>
      </c>
      <c r="M188">
        <v>4653</v>
      </c>
      <c r="N188" s="3">
        <v>0.52600000000000002</v>
      </c>
      <c r="O188">
        <v>9004</v>
      </c>
      <c r="P188">
        <f t="shared" si="15"/>
        <v>-2208</v>
      </c>
      <c r="Q188" s="3">
        <f t="shared" si="16"/>
        <v>0.34446322907861371</v>
      </c>
      <c r="R188" t="str">
        <f t="shared" si="17"/>
        <v>17-18</v>
      </c>
      <c r="S188" t="str">
        <f t="shared" si="18"/>
        <v>17-18 Philadelphia 76ers</v>
      </c>
      <c r="T188">
        <f t="shared" si="19"/>
        <v>29.817073170731707</v>
      </c>
      <c r="U188">
        <f t="shared" si="20"/>
        <v>56.743902439024389</v>
      </c>
      <c r="V188">
        <f t="shared" si="21"/>
        <v>86.560975609756099</v>
      </c>
    </row>
    <row r="189" spans="1:22" x14ac:dyDescent="0.25">
      <c r="A189">
        <v>2018</v>
      </c>
      <c r="B189" t="s">
        <v>47</v>
      </c>
      <c r="C189" t="s">
        <v>40</v>
      </c>
      <c r="D189">
        <v>82</v>
      </c>
      <c r="E189">
        <v>19805</v>
      </c>
      <c r="F189">
        <v>3365</v>
      </c>
      <c r="G189">
        <v>7063</v>
      </c>
      <c r="H189" s="3">
        <v>0.47599999999999998</v>
      </c>
      <c r="I189">
        <v>658</v>
      </c>
      <c r="J189">
        <v>1845</v>
      </c>
      <c r="K189" s="3">
        <v>0.35699999999999998</v>
      </c>
      <c r="L189">
        <v>2707</v>
      </c>
      <c r="M189">
        <v>5218</v>
      </c>
      <c r="N189" s="3">
        <v>0.51900000000000002</v>
      </c>
      <c r="O189">
        <v>8980</v>
      </c>
      <c r="P189">
        <f t="shared" si="15"/>
        <v>-3373</v>
      </c>
      <c r="Q189" s="3">
        <f t="shared" si="16"/>
        <v>0.26122044457029592</v>
      </c>
      <c r="R189" t="str">
        <f t="shared" si="17"/>
        <v>17-18</v>
      </c>
      <c r="S189" t="str">
        <f t="shared" si="18"/>
        <v>17-18 Minnesota Timberwolves</v>
      </c>
      <c r="T189">
        <f t="shared" si="19"/>
        <v>22.5</v>
      </c>
      <c r="U189">
        <f t="shared" si="20"/>
        <v>63.634146341463413</v>
      </c>
      <c r="V189">
        <f t="shared" si="21"/>
        <v>86.134146341463406</v>
      </c>
    </row>
    <row r="190" spans="1:22" x14ac:dyDescent="0.25">
      <c r="A190">
        <v>2018</v>
      </c>
      <c r="B190" t="s">
        <v>47</v>
      </c>
      <c r="C190" t="s">
        <v>36</v>
      </c>
      <c r="D190">
        <v>82</v>
      </c>
      <c r="E190">
        <v>19705</v>
      </c>
      <c r="F190">
        <v>3302</v>
      </c>
      <c r="G190">
        <v>7004</v>
      </c>
      <c r="H190" s="3">
        <v>0.47099999999999997</v>
      </c>
      <c r="I190">
        <v>777</v>
      </c>
      <c r="J190">
        <v>2196</v>
      </c>
      <c r="K190" s="3">
        <v>0.35399999999999998</v>
      </c>
      <c r="L190">
        <v>2525</v>
      </c>
      <c r="M190">
        <v>4808</v>
      </c>
      <c r="N190" s="3">
        <v>0.52500000000000002</v>
      </c>
      <c r="O190">
        <v>8937</v>
      </c>
      <c r="P190">
        <f t="shared" si="15"/>
        <v>-2612</v>
      </c>
      <c r="Q190" s="3">
        <f t="shared" si="16"/>
        <v>0.31353512278697887</v>
      </c>
      <c r="R190" t="str">
        <f t="shared" si="17"/>
        <v>17-18</v>
      </c>
      <c r="S190" t="str">
        <f t="shared" si="18"/>
        <v>17-18 Los Angeles Clippers</v>
      </c>
      <c r="T190">
        <f t="shared" si="19"/>
        <v>26.780487804878049</v>
      </c>
      <c r="U190">
        <f t="shared" si="20"/>
        <v>58.634146341463413</v>
      </c>
      <c r="V190">
        <f t="shared" si="21"/>
        <v>85.414634146341456</v>
      </c>
    </row>
    <row r="191" spans="1:22" x14ac:dyDescent="0.25">
      <c r="A191">
        <v>2018</v>
      </c>
      <c r="B191" t="s">
        <v>47</v>
      </c>
      <c r="C191" t="s">
        <v>24</v>
      </c>
      <c r="D191">
        <v>82</v>
      </c>
      <c r="E191">
        <v>19780</v>
      </c>
      <c r="F191">
        <v>3197</v>
      </c>
      <c r="G191">
        <v>7106</v>
      </c>
      <c r="H191" s="3">
        <v>0.45</v>
      </c>
      <c r="I191">
        <v>824</v>
      </c>
      <c r="J191">
        <v>2233</v>
      </c>
      <c r="K191" s="3">
        <v>0.36899999999999999</v>
      </c>
      <c r="L191">
        <v>2373</v>
      </c>
      <c r="M191">
        <v>4873</v>
      </c>
      <c r="N191" s="3">
        <v>0.48699999999999999</v>
      </c>
      <c r="O191">
        <v>8874</v>
      </c>
      <c r="P191">
        <f t="shared" si="15"/>
        <v>-2640</v>
      </c>
      <c r="Q191" s="3">
        <f t="shared" si="16"/>
        <v>0.31424148606811148</v>
      </c>
      <c r="R191" t="str">
        <f t="shared" si="17"/>
        <v>17-18</v>
      </c>
      <c r="S191" t="str">
        <f t="shared" si="18"/>
        <v>17-18 Charlotte Hornets</v>
      </c>
      <c r="T191">
        <f t="shared" si="19"/>
        <v>27.23170731707317</v>
      </c>
      <c r="U191">
        <f t="shared" si="20"/>
        <v>59.426829268292686</v>
      </c>
      <c r="V191">
        <f t="shared" si="21"/>
        <v>86.658536585365852</v>
      </c>
    </row>
    <row r="192" spans="1:22" x14ac:dyDescent="0.25">
      <c r="A192">
        <v>2018</v>
      </c>
      <c r="B192" t="s">
        <v>47</v>
      </c>
      <c r="C192" t="s">
        <v>35</v>
      </c>
      <c r="D192">
        <v>82</v>
      </c>
      <c r="E192">
        <v>19905</v>
      </c>
      <c r="F192">
        <v>3338</v>
      </c>
      <c r="G192">
        <v>7248</v>
      </c>
      <c r="H192" s="3">
        <v>0.46100000000000002</v>
      </c>
      <c r="I192">
        <v>822</v>
      </c>
      <c r="J192">
        <v>2384</v>
      </c>
      <c r="K192" s="3">
        <v>0.34499999999999997</v>
      </c>
      <c r="L192">
        <v>2516</v>
      </c>
      <c r="M192">
        <v>4864</v>
      </c>
      <c r="N192" s="3">
        <v>0.51700000000000002</v>
      </c>
      <c r="O192">
        <v>8862</v>
      </c>
      <c r="P192">
        <f t="shared" si="15"/>
        <v>-2480</v>
      </c>
      <c r="Q192" s="3">
        <f t="shared" si="16"/>
        <v>0.32891832229580575</v>
      </c>
      <c r="R192" t="str">
        <f t="shared" si="17"/>
        <v>17-18</v>
      </c>
      <c r="S192" t="str">
        <f t="shared" si="18"/>
        <v>17-18 Los Angeles Lakers</v>
      </c>
      <c r="T192">
        <f t="shared" si="19"/>
        <v>29.073170731707318</v>
      </c>
      <c r="U192">
        <f t="shared" si="20"/>
        <v>59.31707317073171</v>
      </c>
      <c r="V192">
        <f t="shared" si="21"/>
        <v>88.390243902439025</v>
      </c>
    </row>
    <row r="193" spans="1:22" x14ac:dyDescent="0.25">
      <c r="A193">
        <v>2018</v>
      </c>
      <c r="B193" t="s">
        <v>47</v>
      </c>
      <c r="C193" t="s">
        <v>29</v>
      </c>
      <c r="D193">
        <v>82</v>
      </c>
      <c r="E193">
        <v>19830</v>
      </c>
      <c r="F193">
        <v>3271</v>
      </c>
      <c r="G193">
        <v>7221</v>
      </c>
      <c r="H193" s="3">
        <v>0.45300000000000001</v>
      </c>
      <c r="I193">
        <v>881</v>
      </c>
      <c r="J193">
        <v>2491</v>
      </c>
      <c r="K193" s="3">
        <v>0.35399999999999998</v>
      </c>
      <c r="L193">
        <v>2390</v>
      </c>
      <c r="M193">
        <v>4730</v>
      </c>
      <c r="N193" s="3">
        <v>0.505</v>
      </c>
      <c r="O193">
        <v>8844</v>
      </c>
      <c r="P193">
        <f t="shared" si="15"/>
        <v>-2239</v>
      </c>
      <c r="Q193" s="3">
        <f t="shared" si="16"/>
        <v>0.34496607118127681</v>
      </c>
      <c r="R193" t="str">
        <f t="shared" si="17"/>
        <v>17-18</v>
      </c>
      <c r="S193" t="str">
        <f t="shared" si="18"/>
        <v>17-18 Oklahoma City Thunder</v>
      </c>
      <c r="T193">
        <f t="shared" si="19"/>
        <v>30.378048780487806</v>
      </c>
      <c r="U193">
        <f t="shared" si="20"/>
        <v>57.68292682926829</v>
      </c>
      <c r="V193">
        <f t="shared" si="21"/>
        <v>88.060975609756099</v>
      </c>
    </row>
    <row r="194" spans="1:22" x14ac:dyDescent="0.25">
      <c r="A194">
        <v>2018</v>
      </c>
      <c r="B194" t="s">
        <v>47</v>
      </c>
      <c r="C194" t="s">
        <v>18</v>
      </c>
      <c r="D194">
        <v>82</v>
      </c>
      <c r="E194">
        <v>19855</v>
      </c>
      <c r="F194">
        <v>3275</v>
      </c>
      <c r="G194">
        <v>7018</v>
      </c>
      <c r="H194" s="3">
        <v>0.46700000000000003</v>
      </c>
      <c r="I194">
        <v>814</v>
      </c>
      <c r="J194">
        <v>2173</v>
      </c>
      <c r="K194" s="3">
        <v>0.375</v>
      </c>
      <c r="L194">
        <v>2461</v>
      </c>
      <c r="M194">
        <v>4845</v>
      </c>
      <c r="N194" s="3">
        <v>0.50800000000000001</v>
      </c>
      <c r="O194">
        <v>8742</v>
      </c>
      <c r="P194">
        <f t="shared" si="15"/>
        <v>-2672</v>
      </c>
      <c r="Q194" s="3">
        <f t="shared" si="16"/>
        <v>0.30963237389569676</v>
      </c>
      <c r="R194" t="str">
        <f t="shared" si="17"/>
        <v>17-18</v>
      </c>
      <c r="S194" t="str">
        <f t="shared" si="18"/>
        <v>17-18 Washington Wizards</v>
      </c>
      <c r="T194">
        <f t="shared" si="19"/>
        <v>26.5</v>
      </c>
      <c r="U194">
        <f t="shared" si="20"/>
        <v>59.085365853658537</v>
      </c>
      <c r="V194">
        <f t="shared" si="21"/>
        <v>85.585365853658544</v>
      </c>
    </row>
    <row r="195" spans="1:22" x14ac:dyDescent="0.25">
      <c r="A195">
        <v>2018</v>
      </c>
      <c r="B195" t="s">
        <v>47</v>
      </c>
      <c r="C195" t="s">
        <v>22</v>
      </c>
      <c r="D195">
        <v>82</v>
      </c>
      <c r="E195">
        <v>19855</v>
      </c>
      <c r="F195">
        <v>3136</v>
      </c>
      <c r="G195">
        <v>7114</v>
      </c>
      <c r="H195" s="3">
        <v>0.441</v>
      </c>
      <c r="I195">
        <v>1041</v>
      </c>
      <c r="J195">
        <v>2924</v>
      </c>
      <c r="K195" s="3">
        <v>0.35599999999999998</v>
      </c>
      <c r="L195">
        <v>2095</v>
      </c>
      <c r="M195">
        <v>4190</v>
      </c>
      <c r="N195" s="3">
        <v>0.5</v>
      </c>
      <c r="O195">
        <v>8741</v>
      </c>
      <c r="P195">
        <f t="shared" ref="P195:P258" si="22">J195-M195</f>
        <v>-1266</v>
      </c>
      <c r="Q195" s="3">
        <f t="shared" ref="Q195:Q258" si="23">J195/G195</f>
        <v>0.41102052291256674</v>
      </c>
      <c r="R195" t="str">
        <f t="shared" ref="R195:R258" si="24">RIGHT(B195,5)</f>
        <v>17-18</v>
      </c>
      <c r="S195" t="str">
        <f t="shared" ref="S195:S258" si="25">_xlfn.CONCAT(R195," ",C195)</f>
        <v>17-18 Brooklyn Nets</v>
      </c>
      <c r="T195">
        <f t="shared" ref="T195:T258" si="26">J195/D195</f>
        <v>35.658536585365852</v>
      </c>
      <c r="U195">
        <f t="shared" ref="U195:U258" si="27">M195/D195</f>
        <v>51.097560975609753</v>
      </c>
      <c r="V195">
        <f t="shared" ref="V195:V258" si="28">T195+U195</f>
        <v>86.756097560975604</v>
      </c>
    </row>
    <row r="196" spans="1:22" x14ac:dyDescent="0.25">
      <c r="A196">
        <v>2018</v>
      </c>
      <c r="B196" t="s">
        <v>47</v>
      </c>
      <c r="C196" t="s">
        <v>50</v>
      </c>
      <c r="D196">
        <v>82</v>
      </c>
      <c r="E196">
        <v>19830</v>
      </c>
      <c r="F196">
        <v>3257</v>
      </c>
      <c r="G196">
        <v>6807</v>
      </c>
      <c r="H196" s="3">
        <v>0.47799999999999998</v>
      </c>
      <c r="I196">
        <v>718</v>
      </c>
      <c r="J196">
        <v>2024</v>
      </c>
      <c r="K196" s="3">
        <v>0.35499999999999998</v>
      </c>
      <c r="L196">
        <v>2539</v>
      </c>
      <c r="M196">
        <v>4783</v>
      </c>
      <c r="N196" s="3">
        <v>0.53100000000000003</v>
      </c>
      <c r="O196">
        <v>8731</v>
      </c>
      <c r="P196">
        <f t="shared" si="22"/>
        <v>-2759</v>
      </c>
      <c r="Q196" s="3">
        <f t="shared" si="23"/>
        <v>0.29734097252827973</v>
      </c>
      <c r="R196" t="str">
        <f t="shared" si="24"/>
        <v>17-18</v>
      </c>
      <c r="S196" t="str">
        <f t="shared" si="25"/>
        <v>17-18 Milwaukee Bucks</v>
      </c>
      <c r="T196">
        <f t="shared" si="26"/>
        <v>24.682926829268293</v>
      </c>
      <c r="U196">
        <f t="shared" si="27"/>
        <v>58.329268292682926</v>
      </c>
      <c r="V196">
        <f t="shared" si="28"/>
        <v>83.012195121951223</v>
      </c>
    </row>
    <row r="197" spans="1:22" x14ac:dyDescent="0.25">
      <c r="A197">
        <v>2018</v>
      </c>
      <c r="B197" t="s">
        <v>47</v>
      </c>
      <c r="C197" t="s">
        <v>25</v>
      </c>
      <c r="D197">
        <v>82</v>
      </c>
      <c r="E197">
        <v>19755</v>
      </c>
      <c r="F197">
        <v>3222</v>
      </c>
      <c r="G197">
        <v>7132</v>
      </c>
      <c r="H197" s="3">
        <v>0.45200000000000001</v>
      </c>
      <c r="I197">
        <v>845</v>
      </c>
      <c r="J197">
        <v>2308</v>
      </c>
      <c r="K197" s="3">
        <v>0.36599999999999999</v>
      </c>
      <c r="L197">
        <v>2377</v>
      </c>
      <c r="M197">
        <v>4824</v>
      </c>
      <c r="N197" s="3">
        <v>0.49299999999999999</v>
      </c>
      <c r="O197">
        <v>8661</v>
      </c>
      <c r="P197">
        <f t="shared" si="22"/>
        <v>-2516</v>
      </c>
      <c r="Q197" s="3">
        <f t="shared" si="23"/>
        <v>0.3236118900729108</v>
      </c>
      <c r="R197" t="str">
        <f t="shared" si="24"/>
        <v>17-18</v>
      </c>
      <c r="S197" t="str">
        <f t="shared" si="25"/>
        <v>17-18 Portland Trail Blazers</v>
      </c>
      <c r="T197">
        <f t="shared" si="26"/>
        <v>28.146341463414632</v>
      </c>
      <c r="U197">
        <f t="shared" si="27"/>
        <v>58.829268292682926</v>
      </c>
      <c r="V197">
        <f t="shared" si="28"/>
        <v>86.975609756097555</v>
      </c>
    </row>
    <row r="198" spans="1:22" x14ac:dyDescent="0.25">
      <c r="A198">
        <v>2018</v>
      </c>
      <c r="B198" t="s">
        <v>47</v>
      </c>
      <c r="C198" t="s">
        <v>30</v>
      </c>
      <c r="D198">
        <v>82</v>
      </c>
      <c r="E198">
        <v>19755</v>
      </c>
      <c r="F198">
        <v>3345</v>
      </c>
      <c r="G198">
        <v>7083</v>
      </c>
      <c r="H198" s="3">
        <v>0.47199999999999998</v>
      </c>
      <c r="I198">
        <v>741</v>
      </c>
      <c r="J198">
        <v>2010</v>
      </c>
      <c r="K198" s="3">
        <v>0.36899999999999999</v>
      </c>
      <c r="L198">
        <v>2604</v>
      </c>
      <c r="M198">
        <v>5073</v>
      </c>
      <c r="N198" s="3">
        <v>0.51300000000000001</v>
      </c>
      <c r="O198">
        <v>8656</v>
      </c>
      <c r="P198">
        <f t="shared" si="22"/>
        <v>-3063</v>
      </c>
      <c r="Q198" s="3">
        <f t="shared" si="23"/>
        <v>0.28377806014400675</v>
      </c>
      <c r="R198" t="str">
        <f t="shared" si="24"/>
        <v>17-18</v>
      </c>
      <c r="S198" t="str">
        <f t="shared" si="25"/>
        <v>17-18 Indiana Pacers</v>
      </c>
      <c r="T198">
        <f t="shared" si="26"/>
        <v>24.512195121951219</v>
      </c>
      <c r="U198">
        <f t="shared" si="27"/>
        <v>61.865853658536587</v>
      </c>
      <c r="V198">
        <f t="shared" si="28"/>
        <v>86.378048780487802</v>
      </c>
    </row>
    <row r="199" spans="1:22" x14ac:dyDescent="0.25">
      <c r="A199">
        <v>2018</v>
      </c>
      <c r="B199" t="s">
        <v>47</v>
      </c>
      <c r="C199" t="s">
        <v>38</v>
      </c>
      <c r="D199">
        <v>82</v>
      </c>
      <c r="E199">
        <v>19830</v>
      </c>
      <c r="F199">
        <v>3334</v>
      </c>
      <c r="G199">
        <v>7193</v>
      </c>
      <c r="H199" s="3">
        <v>0.46400000000000002</v>
      </c>
      <c r="I199">
        <v>673</v>
      </c>
      <c r="J199">
        <v>1914</v>
      </c>
      <c r="K199" s="3">
        <v>0.35199999999999998</v>
      </c>
      <c r="L199">
        <v>2661</v>
      </c>
      <c r="M199">
        <v>5279</v>
      </c>
      <c r="N199" s="3">
        <v>0.504</v>
      </c>
      <c r="O199">
        <v>8566</v>
      </c>
      <c r="P199">
        <f t="shared" si="22"/>
        <v>-3365</v>
      </c>
      <c r="Q199" s="3">
        <f t="shared" si="23"/>
        <v>0.26609203392186848</v>
      </c>
      <c r="R199" t="str">
        <f t="shared" si="24"/>
        <v>17-18</v>
      </c>
      <c r="S199" t="str">
        <f t="shared" si="25"/>
        <v>17-18 New York Knicks</v>
      </c>
      <c r="T199">
        <f t="shared" si="26"/>
        <v>23.341463414634145</v>
      </c>
      <c r="U199">
        <f t="shared" si="27"/>
        <v>64.378048780487802</v>
      </c>
      <c r="V199">
        <f t="shared" si="28"/>
        <v>87.719512195121951</v>
      </c>
    </row>
    <row r="200" spans="1:22" x14ac:dyDescent="0.25">
      <c r="A200">
        <v>2018</v>
      </c>
      <c r="B200" t="s">
        <v>47</v>
      </c>
      <c r="C200" t="s">
        <v>16</v>
      </c>
      <c r="D200">
        <v>82</v>
      </c>
      <c r="E200">
        <v>19755</v>
      </c>
      <c r="F200">
        <v>3139</v>
      </c>
      <c r="G200">
        <v>6797</v>
      </c>
      <c r="H200" s="3">
        <v>0.46200000000000002</v>
      </c>
      <c r="I200">
        <v>887</v>
      </c>
      <c r="J200">
        <v>2425</v>
      </c>
      <c r="K200" s="3">
        <v>0.36599999999999999</v>
      </c>
      <c r="L200">
        <v>2252</v>
      </c>
      <c r="M200">
        <v>4372</v>
      </c>
      <c r="N200" s="3">
        <v>0.51500000000000001</v>
      </c>
      <c r="O200">
        <v>8540</v>
      </c>
      <c r="P200">
        <f t="shared" si="22"/>
        <v>-1947</v>
      </c>
      <c r="Q200" s="3">
        <f t="shared" si="23"/>
        <v>0.35677504781521258</v>
      </c>
      <c r="R200" t="str">
        <f t="shared" si="24"/>
        <v>17-18</v>
      </c>
      <c r="S200" t="str">
        <f t="shared" si="25"/>
        <v>17-18 Utah Jazz</v>
      </c>
      <c r="T200">
        <f t="shared" si="26"/>
        <v>29.573170731707318</v>
      </c>
      <c r="U200">
        <f t="shared" si="27"/>
        <v>53.31707317073171</v>
      </c>
      <c r="V200">
        <f t="shared" si="28"/>
        <v>82.890243902439025</v>
      </c>
    </row>
    <row r="201" spans="1:22" x14ac:dyDescent="0.25">
      <c r="A201">
        <v>2018</v>
      </c>
      <c r="B201" t="s">
        <v>47</v>
      </c>
      <c r="C201" t="s">
        <v>53</v>
      </c>
      <c r="D201">
        <v>82</v>
      </c>
      <c r="E201">
        <v>19805</v>
      </c>
      <c r="F201">
        <v>3141</v>
      </c>
      <c r="G201">
        <v>6975</v>
      </c>
      <c r="H201" s="3">
        <v>0.45</v>
      </c>
      <c r="I201">
        <v>939</v>
      </c>
      <c r="J201">
        <v>2492</v>
      </c>
      <c r="K201" s="3">
        <v>0.377</v>
      </c>
      <c r="L201">
        <v>2202</v>
      </c>
      <c r="M201">
        <v>4483</v>
      </c>
      <c r="N201" s="3">
        <v>0.49099999999999999</v>
      </c>
      <c r="O201">
        <v>8529</v>
      </c>
      <c r="P201">
        <f t="shared" si="22"/>
        <v>-1991</v>
      </c>
      <c r="Q201" s="3">
        <f t="shared" si="23"/>
        <v>0.35727598566308244</v>
      </c>
      <c r="R201" t="str">
        <f t="shared" si="24"/>
        <v>17-18</v>
      </c>
      <c r="S201" t="str">
        <f t="shared" si="25"/>
        <v>17-18 Boston Celtics</v>
      </c>
      <c r="T201">
        <f t="shared" si="26"/>
        <v>30.390243902439025</v>
      </c>
      <c r="U201">
        <f t="shared" si="27"/>
        <v>54.670731707317074</v>
      </c>
      <c r="V201">
        <f t="shared" si="28"/>
        <v>85.060975609756099</v>
      </c>
    </row>
    <row r="202" spans="1:22" x14ac:dyDescent="0.25">
      <c r="A202">
        <v>2018</v>
      </c>
      <c r="B202" t="s">
        <v>47</v>
      </c>
      <c r="C202" t="s">
        <v>42</v>
      </c>
      <c r="D202">
        <v>82</v>
      </c>
      <c r="E202">
        <v>19705</v>
      </c>
      <c r="F202">
        <v>3153</v>
      </c>
      <c r="G202">
        <v>7141</v>
      </c>
      <c r="H202" s="3">
        <v>0.442</v>
      </c>
      <c r="I202">
        <v>763</v>
      </c>
      <c r="J202">
        <v>2286</v>
      </c>
      <c r="K202" s="3">
        <v>0.33400000000000002</v>
      </c>
      <c r="L202">
        <v>2390</v>
      </c>
      <c r="M202">
        <v>4855</v>
      </c>
      <c r="N202" s="3">
        <v>0.49199999999999999</v>
      </c>
      <c r="O202">
        <v>8522</v>
      </c>
      <c r="P202">
        <f t="shared" si="22"/>
        <v>-2569</v>
      </c>
      <c r="Q202" s="3">
        <f t="shared" si="23"/>
        <v>0.3201232320403305</v>
      </c>
      <c r="R202" t="str">
        <f t="shared" si="24"/>
        <v>17-18</v>
      </c>
      <c r="S202" t="str">
        <f t="shared" si="25"/>
        <v>17-18 Phoenix Suns</v>
      </c>
      <c r="T202">
        <f t="shared" si="26"/>
        <v>27.878048780487806</v>
      </c>
      <c r="U202">
        <f t="shared" si="27"/>
        <v>59.207317073170735</v>
      </c>
      <c r="V202">
        <f t="shared" si="28"/>
        <v>87.085365853658544</v>
      </c>
    </row>
    <row r="203" spans="1:22" x14ac:dyDescent="0.25">
      <c r="A203">
        <v>2018</v>
      </c>
      <c r="B203" t="s">
        <v>47</v>
      </c>
      <c r="C203" t="s">
        <v>23</v>
      </c>
      <c r="D203">
        <v>82</v>
      </c>
      <c r="E203">
        <v>19805</v>
      </c>
      <c r="F203">
        <v>3208</v>
      </c>
      <c r="G203">
        <v>7129</v>
      </c>
      <c r="H203" s="3">
        <v>0.45</v>
      </c>
      <c r="I203">
        <v>886</v>
      </c>
      <c r="J203">
        <v>2373</v>
      </c>
      <c r="K203" s="3">
        <v>0.373</v>
      </c>
      <c r="L203">
        <v>2322</v>
      </c>
      <c r="M203">
        <v>4756</v>
      </c>
      <c r="N203" s="3">
        <v>0.48799999999999999</v>
      </c>
      <c r="O203">
        <v>8509</v>
      </c>
      <c r="P203">
        <f t="shared" si="22"/>
        <v>-2383</v>
      </c>
      <c r="Q203" s="3">
        <f t="shared" si="23"/>
        <v>0.33286575957357273</v>
      </c>
      <c r="R203" t="str">
        <f t="shared" si="24"/>
        <v>17-18</v>
      </c>
      <c r="S203" t="str">
        <f t="shared" si="25"/>
        <v>17-18 Detroit Pistons</v>
      </c>
      <c r="T203">
        <f t="shared" si="26"/>
        <v>28.939024390243901</v>
      </c>
      <c r="U203">
        <f t="shared" si="27"/>
        <v>58</v>
      </c>
      <c r="V203">
        <f t="shared" si="28"/>
        <v>86.939024390243901</v>
      </c>
    </row>
    <row r="204" spans="1:22" x14ac:dyDescent="0.25">
      <c r="A204">
        <v>2018</v>
      </c>
      <c r="B204" t="s">
        <v>47</v>
      </c>
      <c r="C204" t="s">
        <v>44</v>
      </c>
      <c r="D204">
        <v>82</v>
      </c>
      <c r="E204">
        <v>19930</v>
      </c>
      <c r="F204">
        <v>3184</v>
      </c>
      <c r="G204">
        <v>6997</v>
      </c>
      <c r="H204" s="3">
        <v>0.45500000000000002</v>
      </c>
      <c r="I204">
        <v>903</v>
      </c>
      <c r="J204">
        <v>2506</v>
      </c>
      <c r="K204" s="3">
        <v>0.36</v>
      </c>
      <c r="L204">
        <v>2281</v>
      </c>
      <c r="M204">
        <v>4491</v>
      </c>
      <c r="N204" s="3">
        <v>0.50800000000000001</v>
      </c>
      <c r="O204">
        <v>8480</v>
      </c>
      <c r="P204">
        <f t="shared" si="22"/>
        <v>-1985</v>
      </c>
      <c r="Q204" s="3">
        <f t="shared" si="23"/>
        <v>0.35815349435472343</v>
      </c>
      <c r="R204" t="str">
        <f t="shared" si="24"/>
        <v>17-18</v>
      </c>
      <c r="S204" t="str">
        <f t="shared" si="25"/>
        <v>17-18 Miami Heat</v>
      </c>
      <c r="T204">
        <f t="shared" si="26"/>
        <v>30.560975609756099</v>
      </c>
      <c r="U204">
        <f t="shared" si="27"/>
        <v>54.768292682926827</v>
      </c>
      <c r="V204">
        <f t="shared" si="28"/>
        <v>85.329268292682926</v>
      </c>
    </row>
    <row r="205" spans="1:22" x14ac:dyDescent="0.25">
      <c r="A205">
        <v>2018</v>
      </c>
      <c r="B205" t="s">
        <v>47</v>
      </c>
      <c r="C205" t="s">
        <v>33</v>
      </c>
      <c r="D205">
        <v>82</v>
      </c>
      <c r="E205">
        <v>19730</v>
      </c>
      <c r="F205">
        <v>3182</v>
      </c>
      <c r="G205">
        <v>7042</v>
      </c>
      <c r="H205" s="3">
        <v>0.45200000000000001</v>
      </c>
      <c r="I205">
        <v>844</v>
      </c>
      <c r="J205">
        <v>2405</v>
      </c>
      <c r="K205" s="3">
        <v>0.35099999999999998</v>
      </c>
      <c r="L205">
        <v>2338</v>
      </c>
      <c r="M205">
        <v>4637</v>
      </c>
      <c r="N205" s="3">
        <v>0.504</v>
      </c>
      <c r="O205">
        <v>8479</v>
      </c>
      <c r="P205">
        <f t="shared" si="22"/>
        <v>-2232</v>
      </c>
      <c r="Q205" s="3">
        <f t="shared" si="23"/>
        <v>0.34152229480261287</v>
      </c>
      <c r="R205" t="str">
        <f t="shared" si="24"/>
        <v>17-18</v>
      </c>
      <c r="S205" t="str">
        <f t="shared" si="25"/>
        <v>17-18 Orlando Magic</v>
      </c>
      <c r="T205">
        <f t="shared" si="26"/>
        <v>29.329268292682926</v>
      </c>
      <c r="U205">
        <f t="shared" si="27"/>
        <v>56.548780487804876</v>
      </c>
      <c r="V205">
        <f t="shared" si="28"/>
        <v>85.878048780487802</v>
      </c>
    </row>
    <row r="206" spans="1:22" x14ac:dyDescent="0.25">
      <c r="A206">
        <v>2018</v>
      </c>
      <c r="B206" t="s">
        <v>47</v>
      </c>
      <c r="C206" t="s">
        <v>13</v>
      </c>
      <c r="D206">
        <v>82</v>
      </c>
      <c r="E206">
        <v>19705</v>
      </c>
      <c r="F206">
        <v>3130</v>
      </c>
      <c r="G206">
        <v>7015</v>
      </c>
      <c r="H206" s="3">
        <v>0.44600000000000001</v>
      </c>
      <c r="I206">
        <v>917</v>
      </c>
      <c r="J206">
        <v>2544</v>
      </c>
      <c r="K206" s="3">
        <v>0.36</v>
      </c>
      <c r="L206">
        <v>2213</v>
      </c>
      <c r="M206">
        <v>4471</v>
      </c>
      <c r="N206" s="3">
        <v>0.495</v>
      </c>
      <c r="O206">
        <v>8475</v>
      </c>
      <c r="P206">
        <f t="shared" si="22"/>
        <v>-1927</v>
      </c>
      <c r="Q206" s="3">
        <f t="shared" si="23"/>
        <v>0.36265146115466856</v>
      </c>
      <c r="R206" t="str">
        <f t="shared" si="24"/>
        <v>17-18</v>
      </c>
      <c r="S206" t="str">
        <f t="shared" si="25"/>
        <v>17-18 Atlanta Hawks</v>
      </c>
      <c r="T206">
        <f t="shared" si="26"/>
        <v>31.024390243902438</v>
      </c>
      <c r="U206">
        <f t="shared" si="27"/>
        <v>54.524390243902438</v>
      </c>
      <c r="V206">
        <f t="shared" si="28"/>
        <v>85.548780487804876</v>
      </c>
    </row>
    <row r="207" spans="1:22" x14ac:dyDescent="0.25">
      <c r="A207">
        <v>2018</v>
      </c>
      <c r="B207" t="s">
        <v>47</v>
      </c>
      <c r="C207" t="s">
        <v>20</v>
      </c>
      <c r="D207">
        <v>82</v>
      </c>
      <c r="E207">
        <v>19855</v>
      </c>
      <c r="F207">
        <v>3170</v>
      </c>
      <c r="G207">
        <v>7285</v>
      </c>
      <c r="H207" s="3">
        <v>0.435</v>
      </c>
      <c r="I207">
        <v>906</v>
      </c>
      <c r="J207">
        <v>2549</v>
      </c>
      <c r="K207" s="3">
        <v>0.35499999999999998</v>
      </c>
      <c r="L207">
        <v>2264</v>
      </c>
      <c r="M207">
        <v>4736</v>
      </c>
      <c r="N207" s="3">
        <v>0.47799999999999998</v>
      </c>
      <c r="O207">
        <v>8440</v>
      </c>
      <c r="P207">
        <f t="shared" si="22"/>
        <v>-2187</v>
      </c>
      <c r="Q207" s="3">
        <f t="shared" si="23"/>
        <v>0.34989704873026767</v>
      </c>
      <c r="R207" t="str">
        <f t="shared" si="24"/>
        <v>17-18</v>
      </c>
      <c r="S207" t="str">
        <f t="shared" si="25"/>
        <v>17-18 Chicago Bulls</v>
      </c>
      <c r="T207">
        <f t="shared" si="26"/>
        <v>31.085365853658537</v>
      </c>
      <c r="U207">
        <f t="shared" si="27"/>
        <v>57.756097560975611</v>
      </c>
      <c r="V207">
        <f t="shared" si="28"/>
        <v>88.841463414634148</v>
      </c>
    </row>
    <row r="208" spans="1:22" x14ac:dyDescent="0.25">
      <c r="A208">
        <v>2018</v>
      </c>
      <c r="B208" t="s">
        <v>47</v>
      </c>
      <c r="C208" t="s">
        <v>21</v>
      </c>
      <c r="D208">
        <v>82</v>
      </c>
      <c r="E208">
        <v>19730</v>
      </c>
      <c r="F208">
        <v>3202</v>
      </c>
      <c r="G208">
        <v>6999</v>
      </c>
      <c r="H208" s="3">
        <v>0.45700000000000002</v>
      </c>
      <c r="I208">
        <v>696</v>
      </c>
      <c r="J208">
        <v>1977</v>
      </c>
      <c r="K208" s="3">
        <v>0.35199999999999998</v>
      </c>
      <c r="L208">
        <v>2506</v>
      </c>
      <c r="M208">
        <v>5022</v>
      </c>
      <c r="N208" s="3">
        <v>0.499</v>
      </c>
      <c r="O208">
        <v>8424</v>
      </c>
      <c r="P208">
        <f t="shared" si="22"/>
        <v>-3045</v>
      </c>
      <c r="Q208" s="3">
        <f t="shared" si="23"/>
        <v>0.28246892413201885</v>
      </c>
      <c r="R208" t="str">
        <f t="shared" si="24"/>
        <v>17-18</v>
      </c>
      <c r="S208" t="str">
        <f t="shared" si="25"/>
        <v>17-18 San Antonio Spurs</v>
      </c>
      <c r="T208">
        <f t="shared" si="26"/>
        <v>24.109756097560975</v>
      </c>
      <c r="U208">
        <f t="shared" si="27"/>
        <v>61.243902439024389</v>
      </c>
      <c r="V208">
        <f t="shared" si="28"/>
        <v>85.353658536585357</v>
      </c>
    </row>
    <row r="209" spans="1:22" x14ac:dyDescent="0.25">
      <c r="A209">
        <v>2018</v>
      </c>
      <c r="B209" t="s">
        <v>47</v>
      </c>
      <c r="C209" t="s">
        <v>32</v>
      </c>
      <c r="D209">
        <v>82</v>
      </c>
      <c r="E209">
        <v>19805</v>
      </c>
      <c r="F209">
        <v>3128</v>
      </c>
      <c r="G209">
        <v>7042</v>
      </c>
      <c r="H209" s="3">
        <v>0.44400000000000001</v>
      </c>
      <c r="I209">
        <v>967</v>
      </c>
      <c r="J209">
        <v>2688</v>
      </c>
      <c r="K209" s="3">
        <v>0.36</v>
      </c>
      <c r="L209">
        <v>2161</v>
      </c>
      <c r="M209">
        <v>4354</v>
      </c>
      <c r="N209" s="3">
        <v>0.496</v>
      </c>
      <c r="O209">
        <v>8390</v>
      </c>
      <c r="P209">
        <f t="shared" si="22"/>
        <v>-1666</v>
      </c>
      <c r="Q209" s="3">
        <f t="shared" si="23"/>
        <v>0.38170974155069581</v>
      </c>
      <c r="R209" t="str">
        <f t="shared" si="24"/>
        <v>17-18</v>
      </c>
      <c r="S209" t="str">
        <f t="shared" si="25"/>
        <v>17-18 Dallas Mavericks</v>
      </c>
      <c r="T209">
        <f t="shared" si="26"/>
        <v>32.780487804878049</v>
      </c>
      <c r="U209">
        <f t="shared" si="27"/>
        <v>53.097560975609753</v>
      </c>
      <c r="V209">
        <f t="shared" si="28"/>
        <v>85.878048780487802</v>
      </c>
    </row>
    <row r="210" spans="1:22" x14ac:dyDescent="0.25">
      <c r="A210">
        <v>2018</v>
      </c>
      <c r="B210" t="s">
        <v>47</v>
      </c>
      <c r="C210" t="s">
        <v>26</v>
      </c>
      <c r="D210">
        <v>82</v>
      </c>
      <c r="E210">
        <v>19705</v>
      </c>
      <c r="F210">
        <v>3013</v>
      </c>
      <c r="G210">
        <v>6788</v>
      </c>
      <c r="H210" s="3">
        <v>0.44400000000000001</v>
      </c>
      <c r="I210">
        <v>758</v>
      </c>
      <c r="J210">
        <v>2152</v>
      </c>
      <c r="K210" s="3">
        <v>0.35199999999999998</v>
      </c>
      <c r="L210">
        <v>2255</v>
      </c>
      <c r="M210">
        <v>4636</v>
      </c>
      <c r="N210" s="3">
        <v>0.48599999999999999</v>
      </c>
      <c r="O210">
        <v>8145</v>
      </c>
      <c r="P210">
        <f t="shared" si="22"/>
        <v>-2484</v>
      </c>
      <c r="Q210" s="3">
        <f t="shared" si="23"/>
        <v>0.31703005303476722</v>
      </c>
      <c r="R210" t="str">
        <f t="shared" si="24"/>
        <v>17-18</v>
      </c>
      <c r="S210" t="str">
        <f t="shared" si="25"/>
        <v>17-18 Memphis Grizzlies</v>
      </c>
      <c r="T210">
        <f t="shared" si="26"/>
        <v>26.243902439024389</v>
      </c>
      <c r="U210">
        <f t="shared" si="27"/>
        <v>56.536585365853661</v>
      </c>
      <c r="V210">
        <f t="shared" si="28"/>
        <v>82.780487804878049</v>
      </c>
    </row>
    <row r="211" spans="1:22" x14ac:dyDescent="0.25">
      <c r="A211">
        <v>2018</v>
      </c>
      <c r="B211" t="s">
        <v>47</v>
      </c>
      <c r="C211" t="s">
        <v>15</v>
      </c>
      <c r="D211">
        <v>82</v>
      </c>
      <c r="E211">
        <v>19755</v>
      </c>
      <c r="F211">
        <v>3179</v>
      </c>
      <c r="G211">
        <v>7063</v>
      </c>
      <c r="H211" s="3">
        <v>0.45</v>
      </c>
      <c r="I211">
        <v>738</v>
      </c>
      <c r="J211">
        <v>1967</v>
      </c>
      <c r="K211" s="3">
        <v>0.375</v>
      </c>
      <c r="L211">
        <v>2441</v>
      </c>
      <c r="M211">
        <v>5096</v>
      </c>
      <c r="N211" s="3">
        <v>0.47899999999999998</v>
      </c>
      <c r="O211">
        <v>8104</v>
      </c>
      <c r="P211">
        <f t="shared" si="22"/>
        <v>-3129</v>
      </c>
      <c r="Q211" s="3">
        <f t="shared" si="23"/>
        <v>0.27849355797819625</v>
      </c>
      <c r="R211" t="str">
        <f t="shared" si="24"/>
        <v>17-18</v>
      </c>
      <c r="S211" t="str">
        <f t="shared" si="25"/>
        <v>17-18 Sacramento Kings</v>
      </c>
      <c r="T211">
        <f t="shared" si="26"/>
        <v>23.987804878048781</v>
      </c>
      <c r="U211">
        <f t="shared" si="27"/>
        <v>62.146341463414636</v>
      </c>
      <c r="V211">
        <f t="shared" si="28"/>
        <v>86.134146341463421</v>
      </c>
    </row>
    <row r="212" spans="1:22" x14ac:dyDescent="0.25">
      <c r="A212">
        <v>2017</v>
      </c>
      <c r="B212" t="s">
        <v>49</v>
      </c>
      <c r="C212" t="s">
        <v>14</v>
      </c>
      <c r="D212">
        <v>82</v>
      </c>
      <c r="E212">
        <v>19780</v>
      </c>
      <c r="F212">
        <v>3532</v>
      </c>
      <c r="G212">
        <v>7140</v>
      </c>
      <c r="H212" s="3">
        <v>0.495</v>
      </c>
      <c r="I212">
        <v>982</v>
      </c>
      <c r="J212">
        <v>2562</v>
      </c>
      <c r="K212" s="3">
        <v>0.38300000000000001</v>
      </c>
      <c r="L212">
        <v>2550</v>
      </c>
      <c r="M212">
        <v>4578</v>
      </c>
      <c r="N212" s="3">
        <v>0.55700000000000005</v>
      </c>
      <c r="O212">
        <v>9503</v>
      </c>
      <c r="P212">
        <f t="shared" si="22"/>
        <v>-2016</v>
      </c>
      <c r="Q212" s="3">
        <f t="shared" si="23"/>
        <v>0.35882352941176471</v>
      </c>
      <c r="R212" t="str">
        <f t="shared" si="24"/>
        <v>16-17</v>
      </c>
      <c r="S212" t="str">
        <f t="shared" si="25"/>
        <v>16-17 Golden State Warriors</v>
      </c>
      <c r="T212">
        <f t="shared" si="26"/>
        <v>31.243902439024389</v>
      </c>
      <c r="U212">
        <f t="shared" si="27"/>
        <v>55.829268292682926</v>
      </c>
      <c r="V212">
        <f t="shared" si="28"/>
        <v>87.073170731707307</v>
      </c>
    </row>
    <row r="213" spans="1:22" x14ac:dyDescent="0.25">
      <c r="A213">
        <v>2017</v>
      </c>
      <c r="B213" t="s">
        <v>49</v>
      </c>
      <c r="C213" t="s">
        <v>17</v>
      </c>
      <c r="D213">
        <v>82</v>
      </c>
      <c r="E213">
        <v>19780</v>
      </c>
      <c r="F213">
        <v>3305</v>
      </c>
      <c r="G213">
        <v>7152</v>
      </c>
      <c r="H213" s="3">
        <v>0.46200000000000002</v>
      </c>
      <c r="I213">
        <v>1181</v>
      </c>
      <c r="J213">
        <v>3306</v>
      </c>
      <c r="K213" s="3">
        <v>0.35699999999999998</v>
      </c>
      <c r="L213">
        <v>2124</v>
      </c>
      <c r="M213">
        <v>3846</v>
      </c>
      <c r="N213" s="3">
        <v>0.55200000000000005</v>
      </c>
      <c r="O213">
        <v>9458</v>
      </c>
      <c r="P213">
        <f t="shared" si="22"/>
        <v>-540</v>
      </c>
      <c r="Q213" s="3">
        <f t="shared" si="23"/>
        <v>0.46224832214765099</v>
      </c>
      <c r="R213" t="str">
        <f t="shared" si="24"/>
        <v>16-17</v>
      </c>
      <c r="S213" t="str">
        <f t="shared" si="25"/>
        <v>16-17 Houston Rockets</v>
      </c>
      <c r="T213">
        <f t="shared" si="26"/>
        <v>40.31707317073171</v>
      </c>
      <c r="U213">
        <f t="shared" si="27"/>
        <v>46.902439024390247</v>
      </c>
      <c r="V213">
        <f t="shared" si="28"/>
        <v>87.219512195121951</v>
      </c>
    </row>
    <row r="214" spans="1:22" x14ac:dyDescent="0.25">
      <c r="A214">
        <v>2017</v>
      </c>
      <c r="B214" t="s">
        <v>49</v>
      </c>
      <c r="C214" t="s">
        <v>46</v>
      </c>
      <c r="D214">
        <v>82</v>
      </c>
      <c r="E214">
        <v>19755</v>
      </c>
      <c r="F214">
        <v>3377</v>
      </c>
      <c r="G214">
        <v>7194</v>
      </c>
      <c r="H214" s="3">
        <v>0.46899999999999997</v>
      </c>
      <c r="I214">
        <v>870</v>
      </c>
      <c r="J214">
        <v>2365</v>
      </c>
      <c r="K214" s="3">
        <v>0.36799999999999999</v>
      </c>
      <c r="L214">
        <v>2507</v>
      </c>
      <c r="M214">
        <v>4829</v>
      </c>
      <c r="N214" s="3">
        <v>0.51900000000000002</v>
      </c>
      <c r="O214">
        <v>9161</v>
      </c>
      <c r="P214">
        <f t="shared" si="22"/>
        <v>-2464</v>
      </c>
      <c r="Q214" s="3">
        <f t="shared" si="23"/>
        <v>0.32874617737003059</v>
      </c>
      <c r="R214" t="str">
        <f t="shared" si="24"/>
        <v>16-17</v>
      </c>
      <c r="S214" t="str">
        <f t="shared" si="25"/>
        <v>16-17 Denver Nuggets</v>
      </c>
      <c r="T214">
        <f t="shared" si="26"/>
        <v>28.841463414634145</v>
      </c>
      <c r="U214">
        <f t="shared" si="27"/>
        <v>58.890243902439025</v>
      </c>
      <c r="V214">
        <f t="shared" si="28"/>
        <v>87.731707317073173</v>
      </c>
    </row>
    <row r="215" spans="1:22" x14ac:dyDescent="0.25">
      <c r="A215">
        <v>2017</v>
      </c>
      <c r="B215" t="s">
        <v>49</v>
      </c>
      <c r="C215" t="s">
        <v>37</v>
      </c>
      <c r="D215">
        <v>82</v>
      </c>
      <c r="E215">
        <v>19880</v>
      </c>
      <c r="F215">
        <v>3275</v>
      </c>
      <c r="G215">
        <v>6963</v>
      </c>
      <c r="H215" s="3">
        <v>0.47</v>
      </c>
      <c r="I215">
        <v>1067</v>
      </c>
      <c r="J215">
        <v>2779</v>
      </c>
      <c r="K215" s="3">
        <v>0.38400000000000001</v>
      </c>
      <c r="L215">
        <v>2208</v>
      </c>
      <c r="M215">
        <v>4184</v>
      </c>
      <c r="N215" s="3">
        <v>0.52800000000000002</v>
      </c>
      <c r="O215">
        <v>9048</v>
      </c>
      <c r="P215">
        <f t="shared" si="22"/>
        <v>-1405</v>
      </c>
      <c r="Q215" s="3">
        <f t="shared" si="23"/>
        <v>0.39910957920436596</v>
      </c>
      <c r="R215" t="str">
        <f t="shared" si="24"/>
        <v>16-17</v>
      </c>
      <c r="S215" t="str">
        <f t="shared" si="25"/>
        <v>16-17 Cleveland Cavaliers</v>
      </c>
      <c r="T215">
        <f t="shared" si="26"/>
        <v>33.890243902439025</v>
      </c>
      <c r="U215">
        <f t="shared" si="27"/>
        <v>51.024390243902438</v>
      </c>
      <c r="V215">
        <f t="shared" si="28"/>
        <v>84.914634146341456</v>
      </c>
    </row>
    <row r="216" spans="1:22" x14ac:dyDescent="0.25">
      <c r="A216">
        <v>2017</v>
      </c>
      <c r="B216" t="s">
        <v>49</v>
      </c>
      <c r="C216" t="s">
        <v>18</v>
      </c>
      <c r="D216">
        <v>82</v>
      </c>
      <c r="E216">
        <v>19855</v>
      </c>
      <c r="F216">
        <v>3388</v>
      </c>
      <c r="G216">
        <v>7137</v>
      </c>
      <c r="H216" s="3">
        <v>0.47499999999999998</v>
      </c>
      <c r="I216">
        <v>756</v>
      </c>
      <c r="J216">
        <v>2030</v>
      </c>
      <c r="K216" s="3">
        <v>0.372</v>
      </c>
      <c r="L216">
        <v>2632</v>
      </c>
      <c r="M216">
        <v>5107</v>
      </c>
      <c r="N216" s="3">
        <v>0.51500000000000001</v>
      </c>
      <c r="O216">
        <v>8953</v>
      </c>
      <c r="P216">
        <f t="shared" si="22"/>
        <v>-3077</v>
      </c>
      <c r="Q216" s="3">
        <f t="shared" si="23"/>
        <v>0.28443323525290737</v>
      </c>
      <c r="R216" t="str">
        <f t="shared" si="24"/>
        <v>16-17</v>
      </c>
      <c r="S216" t="str">
        <f t="shared" si="25"/>
        <v>16-17 Washington Wizards</v>
      </c>
      <c r="T216">
        <f t="shared" si="26"/>
        <v>24.756097560975611</v>
      </c>
      <c r="U216">
        <f t="shared" si="27"/>
        <v>62.280487804878049</v>
      </c>
      <c r="V216">
        <f t="shared" si="28"/>
        <v>87.036585365853654</v>
      </c>
    </row>
    <row r="217" spans="1:22" x14ac:dyDescent="0.25">
      <c r="A217">
        <v>2017</v>
      </c>
      <c r="B217" t="s">
        <v>49</v>
      </c>
      <c r="C217" t="s">
        <v>36</v>
      </c>
      <c r="D217">
        <v>82</v>
      </c>
      <c r="E217">
        <v>19755</v>
      </c>
      <c r="F217">
        <v>3242</v>
      </c>
      <c r="G217">
        <v>6820</v>
      </c>
      <c r="H217" s="3">
        <v>0.47499999999999998</v>
      </c>
      <c r="I217">
        <v>841</v>
      </c>
      <c r="J217">
        <v>2245</v>
      </c>
      <c r="K217" s="3">
        <v>0.375</v>
      </c>
      <c r="L217">
        <v>2401</v>
      </c>
      <c r="M217">
        <v>4575</v>
      </c>
      <c r="N217" s="3">
        <v>0.52500000000000002</v>
      </c>
      <c r="O217">
        <v>8911</v>
      </c>
      <c r="P217">
        <f t="shared" si="22"/>
        <v>-2330</v>
      </c>
      <c r="Q217" s="3">
        <f t="shared" si="23"/>
        <v>0.32917888563049852</v>
      </c>
      <c r="R217" t="str">
        <f t="shared" si="24"/>
        <v>16-17</v>
      </c>
      <c r="S217" t="str">
        <f t="shared" si="25"/>
        <v>16-17 Los Angeles Clippers</v>
      </c>
      <c r="T217">
        <f t="shared" si="26"/>
        <v>27.378048780487806</v>
      </c>
      <c r="U217">
        <f t="shared" si="27"/>
        <v>55.792682926829265</v>
      </c>
      <c r="V217">
        <f t="shared" si="28"/>
        <v>83.170731707317074</v>
      </c>
    </row>
    <row r="218" spans="1:22" x14ac:dyDescent="0.25">
      <c r="A218">
        <v>2017</v>
      </c>
      <c r="B218" t="s">
        <v>49</v>
      </c>
      <c r="C218" t="s">
        <v>53</v>
      </c>
      <c r="D218">
        <v>82</v>
      </c>
      <c r="E218">
        <v>19755</v>
      </c>
      <c r="F218">
        <v>3168</v>
      </c>
      <c r="G218">
        <v>6978</v>
      </c>
      <c r="H218" s="3">
        <v>0.45400000000000001</v>
      </c>
      <c r="I218">
        <v>985</v>
      </c>
      <c r="J218">
        <v>2742</v>
      </c>
      <c r="K218" s="3">
        <v>0.35899999999999999</v>
      </c>
      <c r="L218">
        <v>2183</v>
      </c>
      <c r="M218">
        <v>4236</v>
      </c>
      <c r="N218" s="3">
        <v>0.51500000000000001</v>
      </c>
      <c r="O218">
        <v>8857</v>
      </c>
      <c r="P218">
        <f t="shared" si="22"/>
        <v>-1494</v>
      </c>
      <c r="Q218" s="3">
        <f t="shared" si="23"/>
        <v>0.39294926913155631</v>
      </c>
      <c r="R218" t="str">
        <f t="shared" si="24"/>
        <v>16-17</v>
      </c>
      <c r="S218" t="str">
        <f t="shared" si="25"/>
        <v>16-17 Boston Celtics</v>
      </c>
      <c r="T218">
        <f t="shared" si="26"/>
        <v>33.439024390243901</v>
      </c>
      <c r="U218">
        <f t="shared" si="27"/>
        <v>51.658536585365852</v>
      </c>
      <c r="V218">
        <f t="shared" si="28"/>
        <v>85.097560975609753</v>
      </c>
    </row>
    <row r="219" spans="1:22" x14ac:dyDescent="0.25">
      <c r="A219">
        <v>2017</v>
      </c>
      <c r="B219" t="s">
        <v>49</v>
      </c>
      <c r="C219" t="s">
        <v>25</v>
      </c>
      <c r="D219">
        <v>82</v>
      </c>
      <c r="E219">
        <v>19930</v>
      </c>
      <c r="F219">
        <v>3243</v>
      </c>
      <c r="G219">
        <v>7059</v>
      </c>
      <c r="H219" s="3">
        <v>0.45900000000000002</v>
      </c>
      <c r="I219">
        <v>852</v>
      </c>
      <c r="J219">
        <v>2272</v>
      </c>
      <c r="K219" s="3">
        <v>0.375</v>
      </c>
      <c r="L219">
        <v>2391</v>
      </c>
      <c r="M219">
        <v>4787</v>
      </c>
      <c r="N219" s="3">
        <v>0.499</v>
      </c>
      <c r="O219">
        <v>8851</v>
      </c>
      <c r="P219">
        <f t="shared" si="22"/>
        <v>-2515</v>
      </c>
      <c r="Q219" s="3">
        <f t="shared" si="23"/>
        <v>0.32185862020116163</v>
      </c>
      <c r="R219" t="str">
        <f t="shared" si="24"/>
        <v>16-17</v>
      </c>
      <c r="S219" t="str">
        <f t="shared" si="25"/>
        <v>16-17 Portland Trail Blazers</v>
      </c>
      <c r="T219">
        <f t="shared" si="26"/>
        <v>27.707317073170731</v>
      </c>
      <c r="U219">
        <f t="shared" si="27"/>
        <v>58.378048780487802</v>
      </c>
      <c r="V219">
        <f t="shared" si="28"/>
        <v>86.08536585365853</v>
      </c>
    </row>
    <row r="220" spans="1:22" x14ac:dyDescent="0.25">
      <c r="A220">
        <v>2017</v>
      </c>
      <c r="B220" t="s">
        <v>49</v>
      </c>
      <c r="C220" t="s">
        <v>42</v>
      </c>
      <c r="D220">
        <v>82</v>
      </c>
      <c r="E220">
        <v>19830</v>
      </c>
      <c r="F220">
        <v>3270</v>
      </c>
      <c r="G220">
        <v>7260</v>
      </c>
      <c r="H220" s="3">
        <v>0.45</v>
      </c>
      <c r="I220">
        <v>615</v>
      </c>
      <c r="J220">
        <v>1854</v>
      </c>
      <c r="K220" s="3">
        <v>0.33200000000000002</v>
      </c>
      <c r="L220">
        <v>2655</v>
      </c>
      <c r="M220">
        <v>5406</v>
      </c>
      <c r="N220" s="3">
        <v>0.49099999999999999</v>
      </c>
      <c r="O220">
        <v>8831</v>
      </c>
      <c r="P220">
        <f t="shared" si="22"/>
        <v>-3552</v>
      </c>
      <c r="Q220" s="3">
        <f t="shared" si="23"/>
        <v>0.25537190082644629</v>
      </c>
      <c r="R220" t="str">
        <f t="shared" si="24"/>
        <v>16-17</v>
      </c>
      <c r="S220" t="str">
        <f t="shared" si="25"/>
        <v>16-17 Phoenix Suns</v>
      </c>
      <c r="T220">
        <f t="shared" si="26"/>
        <v>22.609756097560975</v>
      </c>
      <c r="U220">
        <f t="shared" si="27"/>
        <v>65.926829268292678</v>
      </c>
      <c r="V220">
        <f t="shared" si="28"/>
        <v>88.536585365853654</v>
      </c>
    </row>
    <row r="221" spans="1:22" x14ac:dyDescent="0.25">
      <c r="A221">
        <v>2017</v>
      </c>
      <c r="B221" t="s">
        <v>49</v>
      </c>
      <c r="C221" t="s">
        <v>19</v>
      </c>
      <c r="D221">
        <v>82</v>
      </c>
      <c r="E221">
        <v>19780</v>
      </c>
      <c r="F221">
        <v>3211</v>
      </c>
      <c r="G221">
        <v>6918</v>
      </c>
      <c r="H221" s="3">
        <v>0.46400000000000002</v>
      </c>
      <c r="I221">
        <v>725</v>
      </c>
      <c r="J221">
        <v>1996</v>
      </c>
      <c r="K221" s="3">
        <v>0.36299999999999999</v>
      </c>
      <c r="L221">
        <v>2486</v>
      </c>
      <c r="M221">
        <v>4922</v>
      </c>
      <c r="N221" s="3">
        <v>0.505</v>
      </c>
      <c r="O221">
        <v>8762</v>
      </c>
      <c r="P221">
        <f t="shared" si="22"/>
        <v>-2926</v>
      </c>
      <c r="Q221" s="3">
        <f t="shared" si="23"/>
        <v>0.28852269442035272</v>
      </c>
      <c r="R221" t="str">
        <f t="shared" si="24"/>
        <v>16-17</v>
      </c>
      <c r="S221" t="str">
        <f t="shared" si="25"/>
        <v>16-17 Toronto Raptors</v>
      </c>
      <c r="T221">
        <f t="shared" si="26"/>
        <v>24.341463414634145</v>
      </c>
      <c r="U221">
        <f t="shared" si="27"/>
        <v>60.024390243902438</v>
      </c>
      <c r="V221">
        <f t="shared" si="28"/>
        <v>84.365853658536579</v>
      </c>
    </row>
    <row r="222" spans="1:22" x14ac:dyDescent="0.25">
      <c r="A222">
        <v>2017</v>
      </c>
      <c r="B222" t="s">
        <v>49</v>
      </c>
      <c r="C222" t="s">
        <v>29</v>
      </c>
      <c r="D222">
        <v>82</v>
      </c>
      <c r="E222">
        <v>19805</v>
      </c>
      <c r="F222">
        <v>3237</v>
      </c>
      <c r="G222">
        <v>7169</v>
      </c>
      <c r="H222" s="3">
        <v>0.45200000000000001</v>
      </c>
      <c r="I222">
        <v>692</v>
      </c>
      <c r="J222">
        <v>2116</v>
      </c>
      <c r="K222" s="3">
        <v>0.32700000000000001</v>
      </c>
      <c r="L222">
        <v>2545</v>
      </c>
      <c r="M222">
        <v>5053</v>
      </c>
      <c r="N222" s="3">
        <v>0.504</v>
      </c>
      <c r="O222">
        <v>8741</v>
      </c>
      <c r="P222">
        <f t="shared" si="22"/>
        <v>-2937</v>
      </c>
      <c r="Q222" s="3">
        <f t="shared" si="23"/>
        <v>0.29515971544148417</v>
      </c>
      <c r="R222" t="str">
        <f t="shared" si="24"/>
        <v>16-17</v>
      </c>
      <c r="S222" t="str">
        <f t="shared" si="25"/>
        <v>16-17 Oklahoma City Thunder</v>
      </c>
      <c r="T222">
        <f t="shared" si="26"/>
        <v>25.804878048780488</v>
      </c>
      <c r="U222">
        <f t="shared" si="27"/>
        <v>61.621951219512198</v>
      </c>
      <c r="V222">
        <f t="shared" si="28"/>
        <v>87.426829268292693</v>
      </c>
    </row>
    <row r="223" spans="1:22" x14ac:dyDescent="0.25">
      <c r="A223">
        <v>2017</v>
      </c>
      <c r="B223" t="s">
        <v>49</v>
      </c>
      <c r="C223" t="s">
        <v>22</v>
      </c>
      <c r="D223">
        <v>82</v>
      </c>
      <c r="E223">
        <v>19755</v>
      </c>
      <c r="F223">
        <v>3102</v>
      </c>
      <c r="G223">
        <v>6987</v>
      </c>
      <c r="H223" s="3">
        <v>0.44400000000000001</v>
      </c>
      <c r="I223">
        <v>877</v>
      </c>
      <c r="J223">
        <v>2591</v>
      </c>
      <c r="K223" s="3">
        <v>0.33800000000000002</v>
      </c>
      <c r="L223">
        <v>2225</v>
      </c>
      <c r="M223">
        <v>4396</v>
      </c>
      <c r="N223" s="3">
        <v>0.50600000000000001</v>
      </c>
      <c r="O223">
        <v>8673</v>
      </c>
      <c r="P223">
        <f t="shared" si="22"/>
        <v>-1805</v>
      </c>
      <c r="Q223" s="3">
        <f t="shared" si="23"/>
        <v>0.37083154429655074</v>
      </c>
      <c r="R223" t="str">
        <f t="shared" si="24"/>
        <v>16-17</v>
      </c>
      <c r="S223" t="str">
        <f t="shared" si="25"/>
        <v>16-17 Brooklyn Nets</v>
      </c>
      <c r="T223">
        <f t="shared" si="26"/>
        <v>31.597560975609756</v>
      </c>
      <c r="U223">
        <f t="shared" si="27"/>
        <v>53.609756097560975</v>
      </c>
      <c r="V223">
        <f t="shared" si="28"/>
        <v>85.207317073170728</v>
      </c>
    </row>
    <row r="224" spans="1:22" x14ac:dyDescent="0.25">
      <c r="A224">
        <v>2017</v>
      </c>
      <c r="B224" t="s">
        <v>49</v>
      </c>
      <c r="C224" t="s">
        <v>40</v>
      </c>
      <c r="D224">
        <v>82</v>
      </c>
      <c r="E224">
        <v>19805</v>
      </c>
      <c r="F224">
        <v>3235</v>
      </c>
      <c r="G224">
        <v>6922</v>
      </c>
      <c r="H224" s="3">
        <v>0.46700000000000003</v>
      </c>
      <c r="I224">
        <v>601</v>
      </c>
      <c r="J224">
        <v>1723</v>
      </c>
      <c r="K224" s="3">
        <v>0.34899999999999998</v>
      </c>
      <c r="L224">
        <v>2634</v>
      </c>
      <c r="M224">
        <v>5199</v>
      </c>
      <c r="N224" s="3">
        <v>0.50700000000000001</v>
      </c>
      <c r="O224">
        <v>8657</v>
      </c>
      <c r="P224">
        <f t="shared" si="22"/>
        <v>-3476</v>
      </c>
      <c r="Q224" s="3">
        <f t="shared" si="23"/>
        <v>0.24891649812193009</v>
      </c>
      <c r="R224" t="str">
        <f t="shared" si="24"/>
        <v>16-17</v>
      </c>
      <c r="S224" t="str">
        <f t="shared" si="25"/>
        <v>16-17 Minnesota Timberwolves</v>
      </c>
      <c r="T224">
        <f t="shared" si="26"/>
        <v>21.012195121951219</v>
      </c>
      <c r="U224">
        <f t="shared" si="27"/>
        <v>63.402439024390247</v>
      </c>
      <c r="V224">
        <f t="shared" si="28"/>
        <v>84.41463414634147</v>
      </c>
    </row>
    <row r="225" spans="1:22" x14ac:dyDescent="0.25">
      <c r="A225">
        <v>2017</v>
      </c>
      <c r="B225" t="s">
        <v>49</v>
      </c>
      <c r="C225" t="s">
        <v>21</v>
      </c>
      <c r="D225">
        <v>82</v>
      </c>
      <c r="E225">
        <v>19805</v>
      </c>
      <c r="F225">
        <v>3222</v>
      </c>
      <c r="G225">
        <v>6864</v>
      </c>
      <c r="H225" s="3">
        <v>0.46899999999999997</v>
      </c>
      <c r="I225">
        <v>753</v>
      </c>
      <c r="J225">
        <v>1927</v>
      </c>
      <c r="K225" s="3">
        <v>0.39100000000000001</v>
      </c>
      <c r="L225">
        <v>2469</v>
      </c>
      <c r="M225">
        <v>4937</v>
      </c>
      <c r="N225" s="3">
        <v>0.5</v>
      </c>
      <c r="O225">
        <v>8637</v>
      </c>
      <c r="P225">
        <f t="shared" si="22"/>
        <v>-3010</v>
      </c>
      <c r="Q225" s="3">
        <f t="shared" si="23"/>
        <v>0.28074009324009325</v>
      </c>
      <c r="R225" t="str">
        <f t="shared" si="24"/>
        <v>16-17</v>
      </c>
      <c r="S225" t="str">
        <f t="shared" si="25"/>
        <v>16-17 San Antonio Spurs</v>
      </c>
      <c r="T225">
        <f t="shared" si="26"/>
        <v>23.5</v>
      </c>
      <c r="U225">
        <f t="shared" si="27"/>
        <v>60.207317073170735</v>
      </c>
      <c r="V225">
        <f t="shared" si="28"/>
        <v>83.707317073170742</v>
      </c>
    </row>
    <row r="226" spans="1:22" x14ac:dyDescent="0.25">
      <c r="A226">
        <v>2017</v>
      </c>
      <c r="B226" t="s">
        <v>49</v>
      </c>
      <c r="C226" t="s">
        <v>30</v>
      </c>
      <c r="D226">
        <v>82</v>
      </c>
      <c r="E226">
        <v>19855</v>
      </c>
      <c r="F226">
        <v>3221</v>
      </c>
      <c r="G226">
        <v>6931</v>
      </c>
      <c r="H226" s="3">
        <v>0.46500000000000002</v>
      </c>
      <c r="I226">
        <v>709</v>
      </c>
      <c r="J226">
        <v>1885</v>
      </c>
      <c r="K226" s="3">
        <v>0.376</v>
      </c>
      <c r="L226">
        <v>2512</v>
      </c>
      <c r="M226">
        <v>5046</v>
      </c>
      <c r="N226" s="3">
        <v>0.498</v>
      </c>
      <c r="O226">
        <v>8618</v>
      </c>
      <c r="P226">
        <f t="shared" si="22"/>
        <v>-3161</v>
      </c>
      <c r="Q226" s="3">
        <f t="shared" si="23"/>
        <v>0.27196652719665271</v>
      </c>
      <c r="R226" t="str">
        <f t="shared" si="24"/>
        <v>16-17</v>
      </c>
      <c r="S226" t="str">
        <f t="shared" si="25"/>
        <v>16-17 Indiana Pacers</v>
      </c>
      <c r="T226">
        <f t="shared" si="26"/>
        <v>22.987804878048781</v>
      </c>
      <c r="U226">
        <f t="shared" si="27"/>
        <v>61.536585365853661</v>
      </c>
      <c r="V226">
        <f t="shared" si="28"/>
        <v>84.524390243902445</v>
      </c>
    </row>
    <row r="227" spans="1:22" x14ac:dyDescent="0.25">
      <c r="A227">
        <v>2017</v>
      </c>
      <c r="B227" t="s">
        <v>49</v>
      </c>
      <c r="C227" t="s">
        <v>24</v>
      </c>
      <c r="D227">
        <v>82</v>
      </c>
      <c r="E227">
        <v>19830</v>
      </c>
      <c r="F227">
        <v>3093</v>
      </c>
      <c r="G227">
        <v>7000</v>
      </c>
      <c r="H227" s="3">
        <v>0.442</v>
      </c>
      <c r="I227">
        <v>824</v>
      </c>
      <c r="J227">
        <v>2347</v>
      </c>
      <c r="K227" s="3">
        <v>0.35099999999999998</v>
      </c>
      <c r="L227">
        <v>2269</v>
      </c>
      <c r="M227">
        <v>4653</v>
      </c>
      <c r="N227" s="3">
        <v>0.48799999999999999</v>
      </c>
      <c r="O227">
        <v>8601</v>
      </c>
      <c r="P227">
        <f t="shared" si="22"/>
        <v>-2306</v>
      </c>
      <c r="Q227" s="3">
        <f t="shared" si="23"/>
        <v>0.3352857142857143</v>
      </c>
      <c r="R227" t="str">
        <f t="shared" si="24"/>
        <v>16-17</v>
      </c>
      <c r="S227" t="str">
        <f t="shared" si="25"/>
        <v>16-17 Charlotte Hornets</v>
      </c>
      <c r="T227">
        <f t="shared" si="26"/>
        <v>28.621951219512194</v>
      </c>
      <c r="U227">
        <f t="shared" si="27"/>
        <v>56.743902439024389</v>
      </c>
      <c r="V227">
        <f t="shared" si="28"/>
        <v>85.365853658536579</v>
      </c>
    </row>
    <row r="228" spans="1:22" x14ac:dyDescent="0.25">
      <c r="A228">
        <v>2017</v>
      </c>
      <c r="B228" t="s">
        <v>49</v>
      </c>
      <c r="C228" t="s">
        <v>35</v>
      </c>
      <c r="D228">
        <v>82</v>
      </c>
      <c r="E228">
        <v>19705</v>
      </c>
      <c r="F228">
        <v>3224</v>
      </c>
      <c r="G228">
        <v>7164</v>
      </c>
      <c r="H228" s="3">
        <v>0.45</v>
      </c>
      <c r="I228">
        <v>730</v>
      </c>
      <c r="J228">
        <v>2110</v>
      </c>
      <c r="K228" s="3">
        <v>0.34599999999999997</v>
      </c>
      <c r="L228">
        <v>2494</v>
      </c>
      <c r="M228">
        <v>5054</v>
      </c>
      <c r="N228" s="3">
        <v>0.49299999999999999</v>
      </c>
      <c r="O228">
        <v>8575</v>
      </c>
      <c r="P228">
        <f t="shared" si="22"/>
        <v>-2944</v>
      </c>
      <c r="Q228" s="3">
        <f t="shared" si="23"/>
        <v>0.2945281965382468</v>
      </c>
      <c r="R228" t="str">
        <f t="shared" si="24"/>
        <v>16-17</v>
      </c>
      <c r="S228" t="str">
        <f t="shared" si="25"/>
        <v>16-17 Los Angeles Lakers</v>
      </c>
      <c r="T228">
        <f t="shared" si="26"/>
        <v>25.73170731707317</v>
      </c>
      <c r="U228">
        <f t="shared" si="27"/>
        <v>61.634146341463413</v>
      </c>
      <c r="V228">
        <f t="shared" si="28"/>
        <v>87.365853658536579</v>
      </c>
    </row>
    <row r="229" spans="1:22" x14ac:dyDescent="0.25">
      <c r="A229">
        <v>2017</v>
      </c>
      <c r="B229" t="s">
        <v>49</v>
      </c>
      <c r="C229" t="s">
        <v>31</v>
      </c>
      <c r="D229">
        <v>82</v>
      </c>
      <c r="E229">
        <v>19905</v>
      </c>
      <c r="F229">
        <v>3210</v>
      </c>
      <c r="G229">
        <v>7130</v>
      </c>
      <c r="H229" s="3">
        <v>0.45</v>
      </c>
      <c r="I229">
        <v>768</v>
      </c>
      <c r="J229">
        <v>2196</v>
      </c>
      <c r="K229" s="3">
        <v>0.35</v>
      </c>
      <c r="L229">
        <v>2442</v>
      </c>
      <c r="M229">
        <v>4934</v>
      </c>
      <c r="N229" s="3">
        <v>0.495</v>
      </c>
      <c r="O229">
        <v>8556</v>
      </c>
      <c r="P229">
        <f t="shared" si="22"/>
        <v>-2738</v>
      </c>
      <c r="Q229" s="3">
        <f t="shared" si="23"/>
        <v>0.30799438990182326</v>
      </c>
      <c r="R229" t="str">
        <f t="shared" si="24"/>
        <v>16-17</v>
      </c>
      <c r="S229" t="str">
        <f t="shared" si="25"/>
        <v>16-17 New Orleans Pelicans</v>
      </c>
      <c r="T229">
        <f t="shared" si="26"/>
        <v>26.780487804878049</v>
      </c>
      <c r="U229">
        <f t="shared" si="27"/>
        <v>60.170731707317074</v>
      </c>
      <c r="V229">
        <f t="shared" si="28"/>
        <v>86.951219512195124</v>
      </c>
    </row>
    <row r="230" spans="1:22" x14ac:dyDescent="0.25">
      <c r="A230">
        <v>2017</v>
      </c>
      <c r="B230" t="s">
        <v>49</v>
      </c>
      <c r="C230" t="s">
        <v>38</v>
      </c>
      <c r="D230">
        <v>82</v>
      </c>
      <c r="E230">
        <v>19855</v>
      </c>
      <c r="F230">
        <v>3244</v>
      </c>
      <c r="G230">
        <v>7256</v>
      </c>
      <c r="H230" s="3">
        <v>0.44700000000000001</v>
      </c>
      <c r="I230">
        <v>704</v>
      </c>
      <c r="J230">
        <v>2022</v>
      </c>
      <c r="K230" s="3">
        <v>0.34799999999999998</v>
      </c>
      <c r="L230">
        <v>2540</v>
      </c>
      <c r="M230">
        <v>5234</v>
      </c>
      <c r="N230" s="3">
        <v>0.48499999999999999</v>
      </c>
      <c r="O230">
        <v>8556</v>
      </c>
      <c r="P230">
        <f t="shared" si="22"/>
        <v>-3212</v>
      </c>
      <c r="Q230" s="3">
        <f t="shared" si="23"/>
        <v>0.27866593164277836</v>
      </c>
      <c r="R230" t="str">
        <f t="shared" si="24"/>
        <v>16-17</v>
      </c>
      <c r="S230" t="str">
        <f t="shared" si="25"/>
        <v>16-17 New York Knicks</v>
      </c>
      <c r="T230">
        <f t="shared" si="26"/>
        <v>24.658536585365855</v>
      </c>
      <c r="U230">
        <f t="shared" si="27"/>
        <v>63.829268292682926</v>
      </c>
      <c r="V230">
        <f t="shared" si="28"/>
        <v>88.487804878048777</v>
      </c>
    </row>
    <row r="231" spans="1:22" x14ac:dyDescent="0.25">
      <c r="A231">
        <v>2017</v>
      </c>
      <c r="B231" t="s">
        <v>49</v>
      </c>
      <c r="C231" t="s">
        <v>50</v>
      </c>
      <c r="D231">
        <v>82</v>
      </c>
      <c r="E231">
        <v>19780</v>
      </c>
      <c r="F231">
        <v>3182</v>
      </c>
      <c r="G231">
        <v>6715</v>
      </c>
      <c r="H231" s="3">
        <v>0.47399999999999998</v>
      </c>
      <c r="I231">
        <v>720</v>
      </c>
      <c r="J231">
        <v>1946</v>
      </c>
      <c r="K231" s="3">
        <v>0.37</v>
      </c>
      <c r="L231">
        <v>2462</v>
      </c>
      <c r="M231">
        <v>4769</v>
      </c>
      <c r="N231" s="3">
        <v>0.51600000000000001</v>
      </c>
      <c r="O231">
        <v>8497</v>
      </c>
      <c r="P231">
        <f t="shared" si="22"/>
        <v>-2823</v>
      </c>
      <c r="Q231" s="3">
        <f t="shared" si="23"/>
        <v>0.28979895755770663</v>
      </c>
      <c r="R231" t="str">
        <f t="shared" si="24"/>
        <v>16-17</v>
      </c>
      <c r="S231" t="str">
        <f t="shared" si="25"/>
        <v>16-17 Milwaukee Bucks</v>
      </c>
      <c r="T231">
        <f t="shared" si="26"/>
        <v>23.73170731707317</v>
      </c>
      <c r="U231">
        <f t="shared" si="27"/>
        <v>58.158536585365852</v>
      </c>
      <c r="V231">
        <f t="shared" si="28"/>
        <v>81.890243902439025</v>
      </c>
    </row>
    <row r="232" spans="1:22" x14ac:dyDescent="0.25">
      <c r="A232">
        <v>2017</v>
      </c>
      <c r="B232" t="s">
        <v>49</v>
      </c>
      <c r="C232" t="s">
        <v>44</v>
      </c>
      <c r="D232">
        <v>82</v>
      </c>
      <c r="E232">
        <v>19780</v>
      </c>
      <c r="F232">
        <v>3202</v>
      </c>
      <c r="G232">
        <v>7037</v>
      </c>
      <c r="H232" s="3">
        <v>0.45500000000000002</v>
      </c>
      <c r="I232">
        <v>808</v>
      </c>
      <c r="J232">
        <v>2213</v>
      </c>
      <c r="K232" s="3">
        <v>0.36499999999999999</v>
      </c>
      <c r="L232">
        <v>2394</v>
      </c>
      <c r="M232">
        <v>4824</v>
      </c>
      <c r="N232" s="3">
        <v>0.496</v>
      </c>
      <c r="O232">
        <v>8460</v>
      </c>
      <c r="P232">
        <f t="shared" si="22"/>
        <v>-2611</v>
      </c>
      <c r="Q232" s="3">
        <f t="shared" si="23"/>
        <v>0.31448060252948701</v>
      </c>
      <c r="R232" t="str">
        <f t="shared" si="24"/>
        <v>16-17</v>
      </c>
      <c r="S232" t="str">
        <f t="shared" si="25"/>
        <v>16-17 Miami Heat</v>
      </c>
      <c r="T232">
        <f t="shared" si="26"/>
        <v>26.987804878048781</v>
      </c>
      <c r="U232">
        <f t="shared" si="27"/>
        <v>58.829268292682926</v>
      </c>
      <c r="V232">
        <f t="shared" si="28"/>
        <v>85.817073170731703</v>
      </c>
    </row>
    <row r="233" spans="1:22" x14ac:dyDescent="0.25">
      <c r="A233">
        <v>2017</v>
      </c>
      <c r="B233" t="s">
        <v>49</v>
      </c>
      <c r="C233" t="s">
        <v>13</v>
      </c>
      <c r="D233">
        <v>82</v>
      </c>
      <c r="E233">
        <v>19880</v>
      </c>
      <c r="F233">
        <v>3123</v>
      </c>
      <c r="G233">
        <v>6918</v>
      </c>
      <c r="H233" s="3">
        <v>0.45100000000000001</v>
      </c>
      <c r="I233">
        <v>729</v>
      </c>
      <c r="J233">
        <v>2137</v>
      </c>
      <c r="K233" s="3">
        <v>0.34100000000000003</v>
      </c>
      <c r="L233">
        <v>2394</v>
      </c>
      <c r="M233">
        <v>4781</v>
      </c>
      <c r="N233" s="3">
        <v>0.501</v>
      </c>
      <c r="O233">
        <v>8459</v>
      </c>
      <c r="P233">
        <f t="shared" si="22"/>
        <v>-2644</v>
      </c>
      <c r="Q233" s="3">
        <f t="shared" si="23"/>
        <v>0.30890430760335358</v>
      </c>
      <c r="R233" t="str">
        <f t="shared" si="24"/>
        <v>16-17</v>
      </c>
      <c r="S233" t="str">
        <f t="shared" si="25"/>
        <v>16-17 Atlanta Hawks</v>
      </c>
      <c r="T233">
        <f t="shared" si="26"/>
        <v>26.060975609756099</v>
      </c>
      <c r="U233">
        <f t="shared" si="27"/>
        <v>58.304878048780488</v>
      </c>
      <c r="V233">
        <f t="shared" si="28"/>
        <v>84.365853658536594</v>
      </c>
    </row>
    <row r="234" spans="1:22" x14ac:dyDescent="0.25">
      <c r="A234">
        <v>2017</v>
      </c>
      <c r="B234" t="s">
        <v>49</v>
      </c>
      <c r="C234" t="s">
        <v>20</v>
      </c>
      <c r="D234">
        <v>82</v>
      </c>
      <c r="E234">
        <v>19780</v>
      </c>
      <c r="F234">
        <v>3169</v>
      </c>
      <c r="G234">
        <v>7141</v>
      </c>
      <c r="H234" s="3">
        <v>0.44400000000000001</v>
      </c>
      <c r="I234">
        <v>623</v>
      </c>
      <c r="J234">
        <v>1831</v>
      </c>
      <c r="K234" s="3">
        <v>0.34</v>
      </c>
      <c r="L234">
        <v>2546</v>
      </c>
      <c r="M234">
        <v>5310</v>
      </c>
      <c r="N234" s="3">
        <v>0.47899999999999998</v>
      </c>
      <c r="O234">
        <v>8435</v>
      </c>
      <c r="P234">
        <f t="shared" si="22"/>
        <v>-3479</v>
      </c>
      <c r="Q234" s="3">
        <f t="shared" si="23"/>
        <v>0.25640666573309062</v>
      </c>
      <c r="R234" t="str">
        <f t="shared" si="24"/>
        <v>16-17</v>
      </c>
      <c r="S234" t="str">
        <f t="shared" si="25"/>
        <v>16-17 Chicago Bulls</v>
      </c>
      <c r="T234">
        <f t="shared" si="26"/>
        <v>22.329268292682926</v>
      </c>
      <c r="U234">
        <f t="shared" si="27"/>
        <v>64.756097560975604</v>
      </c>
      <c r="V234">
        <f t="shared" si="28"/>
        <v>87.08536585365853</v>
      </c>
    </row>
    <row r="235" spans="1:22" x14ac:dyDescent="0.25">
      <c r="A235">
        <v>2017</v>
      </c>
      <c r="B235" t="s">
        <v>49</v>
      </c>
      <c r="C235" t="s">
        <v>15</v>
      </c>
      <c r="D235">
        <v>82</v>
      </c>
      <c r="E235">
        <v>19880</v>
      </c>
      <c r="F235">
        <v>3105</v>
      </c>
      <c r="G235">
        <v>6734</v>
      </c>
      <c r="H235" s="3">
        <v>0.46100000000000002</v>
      </c>
      <c r="I235">
        <v>737</v>
      </c>
      <c r="J235">
        <v>1960</v>
      </c>
      <c r="K235" s="3">
        <v>0.376</v>
      </c>
      <c r="L235">
        <v>2368</v>
      </c>
      <c r="M235">
        <v>4774</v>
      </c>
      <c r="N235" s="3">
        <v>0.496</v>
      </c>
      <c r="O235">
        <v>8430</v>
      </c>
      <c r="P235">
        <f t="shared" si="22"/>
        <v>-2814</v>
      </c>
      <c r="Q235" s="3">
        <f t="shared" si="23"/>
        <v>0.29106029106029108</v>
      </c>
      <c r="R235" t="str">
        <f t="shared" si="24"/>
        <v>16-17</v>
      </c>
      <c r="S235" t="str">
        <f t="shared" si="25"/>
        <v>16-17 Sacramento Kings</v>
      </c>
      <c r="T235">
        <f t="shared" si="26"/>
        <v>23.902439024390244</v>
      </c>
      <c r="U235">
        <f t="shared" si="27"/>
        <v>58.219512195121951</v>
      </c>
      <c r="V235">
        <f t="shared" si="28"/>
        <v>82.121951219512198</v>
      </c>
    </row>
    <row r="236" spans="1:22" x14ac:dyDescent="0.25">
      <c r="A236">
        <v>2017</v>
      </c>
      <c r="B236" t="s">
        <v>49</v>
      </c>
      <c r="C236" t="s">
        <v>48</v>
      </c>
      <c r="D236">
        <v>82</v>
      </c>
      <c r="E236">
        <v>19830</v>
      </c>
      <c r="F236">
        <v>3088</v>
      </c>
      <c r="G236">
        <v>6992</v>
      </c>
      <c r="H236" s="3">
        <v>0.442</v>
      </c>
      <c r="I236">
        <v>831</v>
      </c>
      <c r="J236">
        <v>2443</v>
      </c>
      <c r="K236" s="3">
        <v>0.34</v>
      </c>
      <c r="L236">
        <v>2257</v>
      </c>
      <c r="M236">
        <v>4549</v>
      </c>
      <c r="N236" s="3">
        <v>0.496</v>
      </c>
      <c r="O236">
        <v>8400</v>
      </c>
      <c r="P236">
        <f t="shared" si="22"/>
        <v>-2106</v>
      </c>
      <c r="Q236" s="3">
        <f t="shared" si="23"/>
        <v>0.34939931350114417</v>
      </c>
      <c r="R236" t="str">
        <f t="shared" si="24"/>
        <v>16-17</v>
      </c>
      <c r="S236" t="str">
        <f t="shared" si="25"/>
        <v>16-17 Philadelphia 76ers</v>
      </c>
      <c r="T236">
        <f t="shared" si="26"/>
        <v>29.792682926829269</v>
      </c>
      <c r="U236">
        <f t="shared" si="27"/>
        <v>55.475609756097562</v>
      </c>
      <c r="V236">
        <f t="shared" si="28"/>
        <v>85.268292682926827</v>
      </c>
    </row>
    <row r="237" spans="1:22" x14ac:dyDescent="0.25">
      <c r="A237">
        <v>2017</v>
      </c>
      <c r="B237" t="s">
        <v>49</v>
      </c>
      <c r="C237" t="s">
        <v>23</v>
      </c>
      <c r="D237">
        <v>82</v>
      </c>
      <c r="E237">
        <v>19805</v>
      </c>
      <c r="F237">
        <v>3269</v>
      </c>
      <c r="G237">
        <v>7282</v>
      </c>
      <c r="H237" s="3">
        <v>0.44900000000000001</v>
      </c>
      <c r="I237">
        <v>631</v>
      </c>
      <c r="J237">
        <v>1915</v>
      </c>
      <c r="K237" s="3">
        <v>0.33</v>
      </c>
      <c r="L237">
        <v>2638</v>
      </c>
      <c r="M237">
        <v>5367</v>
      </c>
      <c r="N237" s="3">
        <v>0.49199999999999999</v>
      </c>
      <c r="O237">
        <v>8309</v>
      </c>
      <c r="P237">
        <f t="shared" si="22"/>
        <v>-3452</v>
      </c>
      <c r="Q237" s="3">
        <f t="shared" si="23"/>
        <v>0.26297720406481734</v>
      </c>
      <c r="R237" t="str">
        <f t="shared" si="24"/>
        <v>16-17</v>
      </c>
      <c r="S237" t="str">
        <f t="shared" si="25"/>
        <v>16-17 Detroit Pistons</v>
      </c>
      <c r="T237">
        <f t="shared" si="26"/>
        <v>23.353658536585368</v>
      </c>
      <c r="U237">
        <f t="shared" si="27"/>
        <v>65.451219512195124</v>
      </c>
      <c r="V237">
        <f t="shared" si="28"/>
        <v>88.804878048780495</v>
      </c>
    </row>
    <row r="238" spans="1:22" x14ac:dyDescent="0.25">
      <c r="A238">
        <v>2017</v>
      </c>
      <c r="B238" t="s">
        <v>49</v>
      </c>
      <c r="C238" t="s">
        <v>33</v>
      </c>
      <c r="D238">
        <v>82</v>
      </c>
      <c r="E238">
        <v>19805</v>
      </c>
      <c r="F238">
        <v>3139</v>
      </c>
      <c r="G238">
        <v>7133</v>
      </c>
      <c r="H238" s="3">
        <v>0.44</v>
      </c>
      <c r="I238">
        <v>701</v>
      </c>
      <c r="J238">
        <v>2139</v>
      </c>
      <c r="K238" s="3">
        <v>0.32800000000000001</v>
      </c>
      <c r="L238">
        <v>2438</v>
      </c>
      <c r="M238">
        <v>4994</v>
      </c>
      <c r="N238" s="3">
        <v>0.48799999999999999</v>
      </c>
      <c r="O238">
        <v>8288</v>
      </c>
      <c r="P238">
        <f t="shared" si="22"/>
        <v>-2855</v>
      </c>
      <c r="Q238" s="3">
        <f t="shared" si="23"/>
        <v>0.29987382587971401</v>
      </c>
      <c r="R238" t="str">
        <f t="shared" si="24"/>
        <v>16-17</v>
      </c>
      <c r="S238" t="str">
        <f t="shared" si="25"/>
        <v>16-17 Orlando Magic</v>
      </c>
      <c r="T238">
        <f t="shared" si="26"/>
        <v>26.085365853658537</v>
      </c>
      <c r="U238">
        <f t="shared" si="27"/>
        <v>60.902439024390247</v>
      </c>
      <c r="V238">
        <f t="shared" si="28"/>
        <v>86.987804878048792</v>
      </c>
    </row>
    <row r="239" spans="1:22" x14ac:dyDescent="0.25">
      <c r="A239">
        <v>2017</v>
      </c>
      <c r="B239" t="s">
        <v>49</v>
      </c>
      <c r="C239" t="s">
        <v>16</v>
      </c>
      <c r="D239">
        <v>82</v>
      </c>
      <c r="E239">
        <v>19755</v>
      </c>
      <c r="F239">
        <v>3033</v>
      </c>
      <c r="G239">
        <v>6515</v>
      </c>
      <c r="H239" s="3">
        <v>0.46600000000000003</v>
      </c>
      <c r="I239">
        <v>791</v>
      </c>
      <c r="J239">
        <v>2128</v>
      </c>
      <c r="K239" s="3">
        <v>0.372</v>
      </c>
      <c r="L239">
        <v>2242</v>
      </c>
      <c r="M239">
        <v>4387</v>
      </c>
      <c r="N239" s="3">
        <v>0.51100000000000001</v>
      </c>
      <c r="O239">
        <v>8258</v>
      </c>
      <c r="P239">
        <f t="shared" si="22"/>
        <v>-2259</v>
      </c>
      <c r="Q239" s="3">
        <f t="shared" si="23"/>
        <v>0.3266308518802763</v>
      </c>
      <c r="R239" t="str">
        <f t="shared" si="24"/>
        <v>16-17</v>
      </c>
      <c r="S239" t="str">
        <f t="shared" si="25"/>
        <v>16-17 Utah Jazz</v>
      </c>
      <c r="T239">
        <f t="shared" si="26"/>
        <v>25.951219512195124</v>
      </c>
      <c r="U239">
        <f t="shared" si="27"/>
        <v>53.5</v>
      </c>
      <c r="V239">
        <f t="shared" si="28"/>
        <v>79.451219512195124</v>
      </c>
    </row>
    <row r="240" spans="1:22" x14ac:dyDescent="0.25">
      <c r="A240">
        <v>2017</v>
      </c>
      <c r="B240" t="s">
        <v>49</v>
      </c>
      <c r="C240" t="s">
        <v>26</v>
      </c>
      <c r="D240">
        <v>82</v>
      </c>
      <c r="E240">
        <v>19905</v>
      </c>
      <c r="F240">
        <v>2984</v>
      </c>
      <c r="G240">
        <v>6854</v>
      </c>
      <c r="H240" s="3">
        <v>0.435</v>
      </c>
      <c r="I240">
        <v>767</v>
      </c>
      <c r="J240">
        <v>2169</v>
      </c>
      <c r="K240" s="3">
        <v>0.35399999999999998</v>
      </c>
      <c r="L240">
        <v>2217</v>
      </c>
      <c r="M240">
        <v>4685</v>
      </c>
      <c r="N240" s="3">
        <v>0.47299999999999998</v>
      </c>
      <c r="O240">
        <v>8239</v>
      </c>
      <c r="P240">
        <f t="shared" si="22"/>
        <v>-2516</v>
      </c>
      <c r="Q240" s="3">
        <f t="shared" si="23"/>
        <v>0.31645754304056023</v>
      </c>
      <c r="R240" t="str">
        <f t="shared" si="24"/>
        <v>16-17</v>
      </c>
      <c r="S240" t="str">
        <f t="shared" si="25"/>
        <v>16-17 Memphis Grizzlies</v>
      </c>
      <c r="T240">
        <f t="shared" si="26"/>
        <v>26.451219512195124</v>
      </c>
      <c r="U240">
        <f t="shared" si="27"/>
        <v>57.134146341463413</v>
      </c>
      <c r="V240">
        <f t="shared" si="28"/>
        <v>83.585365853658544</v>
      </c>
    </row>
    <row r="241" spans="1:22" x14ac:dyDescent="0.25">
      <c r="A241">
        <v>2017</v>
      </c>
      <c r="B241" t="s">
        <v>49</v>
      </c>
      <c r="C241" t="s">
        <v>32</v>
      </c>
      <c r="D241">
        <v>82</v>
      </c>
      <c r="E241">
        <v>19780</v>
      </c>
      <c r="F241">
        <v>2968</v>
      </c>
      <c r="G241">
        <v>6750</v>
      </c>
      <c r="H241" s="3">
        <v>0.44</v>
      </c>
      <c r="I241">
        <v>878</v>
      </c>
      <c r="J241">
        <v>2473</v>
      </c>
      <c r="K241" s="3">
        <v>0.35499999999999998</v>
      </c>
      <c r="L241">
        <v>2090</v>
      </c>
      <c r="M241">
        <v>4277</v>
      </c>
      <c r="N241" s="3">
        <v>0.48899999999999999</v>
      </c>
      <c r="O241">
        <v>8029</v>
      </c>
      <c r="P241">
        <f t="shared" si="22"/>
        <v>-1804</v>
      </c>
      <c r="Q241" s="3">
        <f t="shared" si="23"/>
        <v>0.36637037037037035</v>
      </c>
      <c r="R241" t="str">
        <f t="shared" si="24"/>
        <v>16-17</v>
      </c>
      <c r="S241" t="str">
        <f t="shared" si="25"/>
        <v>16-17 Dallas Mavericks</v>
      </c>
      <c r="T241">
        <f t="shared" si="26"/>
        <v>30.158536585365855</v>
      </c>
      <c r="U241">
        <f t="shared" si="27"/>
        <v>52.158536585365852</v>
      </c>
      <c r="V241">
        <f t="shared" si="28"/>
        <v>82.317073170731703</v>
      </c>
    </row>
    <row r="242" spans="1:22" x14ac:dyDescent="0.25">
      <c r="A242">
        <v>2016</v>
      </c>
      <c r="B242" t="s">
        <v>51</v>
      </c>
      <c r="C242" t="s">
        <v>14</v>
      </c>
      <c r="D242">
        <v>82</v>
      </c>
      <c r="E242">
        <v>19880</v>
      </c>
      <c r="F242">
        <v>3489</v>
      </c>
      <c r="G242">
        <v>7159</v>
      </c>
      <c r="H242" s="3">
        <v>0.48699999999999999</v>
      </c>
      <c r="I242">
        <v>1077</v>
      </c>
      <c r="J242">
        <v>2592</v>
      </c>
      <c r="K242" s="3">
        <v>0.41599999999999998</v>
      </c>
      <c r="L242">
        <v>2412</v>
      </c>
      <c r="M242">
        <v>4567</v>
      </c>
      <c r="N242" s="3">
        <v>0.52800000000000002</v>
      </c>
      <c r="O242">
        <v>9421</v>
      </c>
      <c r="P242">
        <f t="shared" si="22"/>
        <v>-1975</v>
      </c>
      <c r="Q242" s="3">
        <f t="shared" si="23"/>
        <v>0.3620617404665456</v>
      </c>
      <c r="R242" t="str">
        <f t="shared" si="24"/>
        <v>15-16</v>
      </c>
      <c r="S242" t="str">
        <f t="shared" si="25"/>
        <v>15-16 Golden State Warriors</v>
      </c>
      <c r="T242">
        <f t="shared" si="26"/>
        <v>31.609756097560975</v>
      </c>
      <c r="U242">
        <f t="shared" si="27"/>
        <v>55.695121951219512</v>
      </c>
      <c r="V242">
        <f t="shared" si="28"/>
        <v>87.304878048780495</v>
      </c>
    </row>
    <row r="243" spans="1:22" x14ac:dyDescent="0.25">
      <c r="A243">
        <v>2016</v>
      </c>
      <c r="B243" t="s">
        <v>51</v>
      </c>
      <c r="C243" t="s">
        <v>29</v>
      </c>
      <c r="D243">
        <v>82</v>
      </c>
      <c r="E243">
        <v>19830</v>
      </c>
      <c r="F243">
        <v>3372</v>
      </c>
      <c r="G243">
        <v>7082</v>
      </c>
      <c r="H243" s="3">
        <v>0.47599999999999998</v>
      </c>
      <c r="I243">
        <v>678</v>
      </c>
      <c r="J243">
        <v>1945</v>
      </c>
      <c r="K243" s="3">
        <v>0.34899999999999998</v>
      </c>
      <c r="L243">
        <v>2694</v>
      </c>
      <c r="M243">
        <v>5137</v>
      </c>
      <c r="N243" s="3">
        <v>0.52400000000000002</v>
      </c>
      <c r="O243">
        <v>9038</v>
      </c>
      <c r="P243">
        <f t="shared" si="22"/>
        <v>-3192</v>
      </c>
      <c r="Q243" s="3">
        <f t="shared" si="23"/>
        <v>0.27463993222253602</v>
      </c>
      <c r="R243" t="str">
        <f t="shared" si="24"/>
        <v>15-16</v>
      </c>
      <c r="S243" t="str">
        <f t="shared" si="25"/>
        <v>15-16 Oklahoma City Thunder</v>
      </c>
      <c r="T243">
        <f t="shared" si="26"/>
        <v>23.719512195121951</v>
      </c>
      <c r="U243">
        <f t="shared" si="27"/>
        <v>62.646341463414636</v>
      </c>
      <c r="V243">
        <f t="shared" si="28"/>
        <v>86.365853658536594</v>
      </c>
    </row>
    <row r="244" spans="1:22" x14ac:dyDescent="0.25">
      <c r="A244">
        <v>2016</v>
      </c>
      <c r="B244" t="s">
        <v>51</v>
      </c>
      <c r="C244" t="s">
        <v>15</v>
      </c>
      <c r="D244">
        <v>82</v>
      </c>
      <c r="E244">
        <v>19805</v>
      </c>
      <c r="F244">
        <v>3283</v>
      </c>
      <c r="G244">
        <v>7083</v>
      </c>
      <c r="H244" s="3">
        <v>0.46400000000000002</v>
      </c>
      <c r="I244">
        <v>660</v>
      </c>
      <c r="J244">
        <v>1839</v>
      </c>
      <c r="K244" s="3">
        <v>0.35899999999999999</v>
      </c>
      <c r="L244">
        <v>2623</v>
      </c>
      <c r="M244">
        <v>5244</v>
      </c>
      <c r="N244" s="3">
        <v>0.5</v>
      </c>
      <c r="O244">
        <v>8740</v>
      </c>
      <c r="P244">
        <f t="shared" si="22"/>
        <v>-3405</v>
      </c>
      <c r="Q244" s="3">
        <f t="shared" si="23"/>
        <v>0.25963574756459129</v>
      </c>
      <c r="R244" t="str">
        <f t="shared" si="24"/>
        <v>15-16</v>
      </c>
      <c r="S244" t="str">
        <f t="shared" si="25"/>
        <v>15-16 Sacramento Kings</v>
      </c>
      <c r="T244">
        <f t="shared" si="26"/>
        <v>22.426829268292682</v>
      </c>
      <c r="U244">
        <f t="shared" si="27"/>
        <v>63.951219512195124</v>
      </c>
      <c r="V244">
        <f t="shared" si="28"/>
        <v>86.378048780487802</v>
      </c>
    </row>
    <row r="245" spans="1:22" x14ac:dyDescent="0.25">
      <c r="A245">
        <v>2016</v>
      </c>
      <c r="B245" t="s">
        <v>51</v>
      </c>
      <c r="C245" t="s">
        <v>17</v>
      </c>
      <c r="D245">
        <v>82</v>
      </c>
      <c r="E245">
        <v>19830</v>
      </c>
      <c r="F245">
        <v>3094</v>
      </c>
      <c r="G245">
        <v>6847</v>
      </c>
      <c r="H245" s="3">
        <v>0.45200000000000001</v>
      </c>
      <c r="I245">
        <v>878</v>
      </c>
      <c r="J245">
        <v>2533</v>
      </c>
      <c r="K245" s="3">
        <v>0.34699999999999998</v>
      </c>
      <c r="L245">
        <v>2216</v>
      </c>
      <c r="M245">
        <v>4314</v>
      </c>
      <c r="N245" s="3">
        <v>0.51400000000000001</v>
      </c>
      <c r="O245">
        <v>8737</v>
      </c>
      <c r="P245">
        <f t="shared" si="22"/>
        <v>-1781</v>
      </c>
      <c r="Q245" s="3">
        <f t="shared" si="23"/>
        <v>0.36994304074777273</v>
      </c>
      <c r="R245" t="str">
        <f t="shared" si="24"/>
        <v>15-16</v>
      </c>
      <c r="S245" t="str">
        <f t="shared" si="25"/>
        <v>15-16 Houston Rockets</v>
      </c>
      <c r="T245">
        <f t="shared" si="26"/>
        <v>30.890243902439025</v>
      </c>
      <c r="U245">
        <f t="shared" si="27"/>
        <v>52.609756097560975</v>
      </c>
      <c r="V245">
        <f t="shared" si="28"/>
        <v>83.5</v>
      </c>
    </row>
    <row r="246" spans="1:22" x14ac:dyDescent="0.25">
      <c r="A246">
        <v>2016</v>
      </c>
      <c r="B246" t="s">
        <v>51</v>
      </c>
      <c r="C246" t="s">
        <v>53</v>
      </c>
      <c r="D246">
        <v>82</v>
      </c>
      <c r="E246">
        <v>19780</v>
      </c>
      <c r="F246">
        <v>3216</v>
      </c>
      <c r="G246">
        <v>7318</v>
      </c>
      <c r="H246" s="3">
        <v>0.439</v>
      </c>
      <c r="I246">
        <v>717</v>
      </c>
      <c r="J246">
        <v>2142</v>
      </c>
      <c r="K246" s="3">
        <v>0.33500000000000002</v>
      </c>
      <c r="L246">
        <v>2499</v>
      </c>
      <c r="M246">
        <v>5176</v>
      </c>
      <c r="N246" s="3">
        <v>0.48299999999999998</v>
      </c>
      <c r="O246">
        <v>8669</v>
      </c>
      <c r="P246">
        <f t="shared" si="22"/>
        <v>-3034</v>
      </c>
      <c r="Q246" s="3">
        <f t="shared" si="23"/>
        <v>0.29270292429625583</v>
      </c>
      <c r="R246" t="str">
        <f t="shared" si="24"/>
        <v>15-16</v>
      </c>
      <c r="S246" t="str">
        <f t="shared" si="25"/>
        <v>15-16 Boston Celtics</v>
      </c>
      <c r="T246">
        <f t="shared" si="26"/>
        <v>26.121951219512194</v>
      </c>
      <c r="U246">
        <f t="shared" si="27"/>
        <v>63.121951219512198</v>
      </c>
      <c r="V246">
        <f t="shared" si="28"/>
        <v>89.243902439024396</v>
      </c>
    </row>
    <row r="247" spans="1:22" x14ac:dyDescent="0.25">
      <c r="A247">
        <v>2016</v>
      </c>
      <c r="B247" t="s">
        <v>51</v>
      </c>
      <c r="C247" t="s">
        <v>25</v>
      </c>
      <c r="D247">
        <v>82</v>
      </c>
      <c r="E247">
        <v>19805</v>
      </c>
      <c r="F247">
        <v>3167</v>
      </c>
      <c r="G247">
        <v>7040</v>
      </c>
      <c r="H247" s="3">
        <v>0.45</v>
      </c>
      <c r="I247">
        <v>864</v>
      </c>
      <c r="J247">
        <v>2336</v>
      </c>
      <c r="K247" s="3">
        <v>0.37</v>
      </c>
      <c r="L247">
        <v>2303</v>
      </c>
      <c r="M247">
        <v>4704</v>
      </c>
      <c r="N247" s="3">
        <v>0.49</v>
      </c>
      <c r="O247">
        <v>8622</v>
      </c>
      <c r="P247">
        <f t="shared" si="22"/>
        <v>-2368</v>
      </c>
      <c r="Q247" s="3">
        <f t="shared" si="23"/>
        <v>0.33181818181818185</v>
      </c>
      <c r="R247" t="str">
        <f t="shared" si="24"/>
        <v>15-16</v>
      </c>
      <c r="S247" t="str">
        <f t="shared" si="25"/>
        <v>15-16 Portland Trail Blazers</v>
      </c>
      <c r="T247">
        <f t="shared" si="26"/>
        <v>28.487804878048781</v>
      </c>
      <c r="U247">
        <f t="shared" si="27"/>
        <v>57.365853658536587</v>
      </c>
      <c r="V247">
        <f t="shared" si="28"/>
        <v>85.853658536585371</v>
      </c>
    </row>
    <row r="248" spans="1:22" x14ac:dyDescent="0.25">
      <c r="A248">
        <v>2016</v>
      </c>
      <c r="B248" t="s">
        <v>51</v>
      </c>
      <c r="C248" t="s">
        <v>36</v>
      </c>
      <c r="D248">
        <v>82</v>
      </c>
      <c r="E248">
        <v>19830</v>
      </c>
      <c r="F248">
        <v>3141</v>
      </c>
      <c r="G248">
        <v>6759</v>
      </c>
      <c r="H248" s="3">
        <v>0.46500000000000002</v>
      </c>
      <c r="I248">
        <v>797</v>
      </c>
      <c r="J248">
        <v>2190</v>
      </c>
      <c r="K248" s="3">
        <v>0.36399999999999999</v>
      </c>
      <c r="L248">
        <v>2344</v>
      </c>
      <c r="M248">
        <v>4569</v>
      </c>
      <c r="N248" s="3">
        <v>0.51300000000000001</v>
      </c>
      <c r="O248">
        <v>8569</v>
      </c>
      <c r="P248">
        <f t="shared" si="22"/>
        <v>-2379</v>
      </c>
      <c r="Q248" s="3">
        <f t="shared" si="23"/>
        <v>0.32401242787394585</v>
      </c>
      <c r="R248" t="str">
        <f t="shared" si="24"/>
        <v>15-16</v>
      </c>
      <c r="S248" t="str">
        <f t="shared" si="25"/>
        <v>15-16 Los Angeles Clippers</v>
      </c>
      <c r="T248">
        <f t="shared" si="26"/>
        <v>26.707317073170731</v>
      </c>
      <c r="U248">
        <f t="shared" si="27"/>
        <v>55.719512195121951</v>
      </c>
      <c r="V248">
        <f t="shared" si="28"/>
        <v>82.426829268292678</v>
      </c>
    </row>
    <row r="249" spans="1:22" x14ac:dyDescent="0.25">
      <c r="A249">
        <v>2016</v>
      </c>
      <c r="B249" t="s">
        <v>51</v>
      </c>
      <c r="C249" t="s">
        <v>37</v>
      </c>
      <c r="D249">
        <v>82</v>
      </c>
      <c r="E249">
        <v>19855</v>
      </c>
      <c r="F249">
        <v>3171</v>
      </c>
      <c r="G249">
        <v>6888</v>
      </c>
      <c r="H249" s="3">
        <v>0.46</v>
      </c>
      <c r="I249">
        <v>880</v>
      </c>
      <c r="J249">
        <v>2428</v>
      </c>
      <c r="K249" s="3">
        <v>0.36199999999999999</v>
      </c>
      <c r="L249">
        <v>2291</v>
      </c>
      <c r="M249">
        <v>4460</v>
      </c>
      <c r="N249" s="3">
        <v>0.51400000000000001</v>
      </c>
      <c r="O249">
        <v>8555</v>
      </c>
      <c r="P249">
        <f t="shared" si="22"/>
        <v>-2032</v>
      </c>
      <c r="Q249" s="3">
        <f t="shared" si="23"/>
        <v>0.35249709639953541</v>
      </c>
      <c r="R249" t="str">
        <f t="shared" si="24"/>
        <v>15-16</v>
      </c>
      <c r="S249" t="str">
        <f t="shared" si="25"/>
        <v>15-16 Cleveland Cavaliers</v>
      </c>
      <c r="T249">
        <f t="shared" si="26"/>
        <v>29.609756097560975</v>
      </c>
      <c r="U249">
        <f t="shared" si="27"/>
        <v>54.390243902439025</v>
      </c>
      <c r="V249">
        <f t="shared" si="28"/>
        <v>84</v>
      </c>
    </row>
    <row r="250" spans="1:22" x14ac:dyDescent="0.25">
      <c r="A250">
        <v>2016</v>
      </c>
      <c r="B250" t="s">
        <v>51</v>
      </c>
      <c r="C250" t="s">
        <v>18</v>
      </c>
      <c r="D250">
        <v>82</v>
      </c>
      <c r="E250">
        <v>19755</v>
      </c>
      <c r="F250">
        <v>3238</v>
      </c>
      <c r="G250">
        <v>7033</v>
      </c>
      <c r="H250" s="3">
        <v>0.46</v>
      </c>
      <c r="I250">
        <v>709</v>
      </c>
      <c r="J250">
        <v>1983</v>
      </c>
      <c r="K250" s="3">
        <v>0.35799999999999998</v>
      </c>
      <c r="L250">
        <v>2529</v>
      </c>
      <c r="M250">
        <v>5050</v>
      </c>
      <c r="N250" s="3">
        <v>0.501</v>
      </c>
      <c r="O250">
        <v>8534</v>
      </c>
      <c r="P250">
        <f t="shared" si="22"/>
        <v>-3067</v>
      </c>
      <c r="Q250" s="3">
        <f t="shared" si="23"/>
        <v>0.28195649082894925</v>
      </c>
      <c r="R250" t="str">
        <f t="shared" si="24"/>
        <v>15-16</v>
      </c>
      <c r="S250" t="str">
        <f t="shared" si="25"/>
        <v>15-16 Washington Wizards</v>
      </c>
      <c r="T250">
        <f t="shared" si="26"/>
        <v>24.182926829268293</v>
      </c>
      <c r="U250">
        <f t="shared" si="27"/>
        <v>61.585365853658537</v>
      </c>
      <c r="V250">
        <f t="shared" si="28"/>
        <v>85.768292682926827</v>
      </c>
    </row>
    <row r="251" spans="1:22" x14ac:dyDescent="0.25">
      <c r="A251">
        <v>2016</v>
      </c>
      <c r="B251" t="s">
        <v>51</v>
      </c>
      <c r="C251" t="s">
        <v>21</v>
      </c>
      <c r="D251">
        <v>82</v>
      </c>
      <c r="E251">
        <v>19705</v>
      </c>
      <c r="F251">
        <v>3289</v>
      </c>
      <c r="G251">
        <v>6797</v>
      </c>
      <c r="H251" s="3">
        <v>0.48399999999999999</v>
      </c>
      <c r="I251">
        <v>570</v>
      </c>
      <c r="J251">
        <v>1518</v>
      </c>
      <c r="K251" s="3">
        <v>0.375</v>
      </c>
      <c r="L251">
        <v>2719</v>
      </c>
      <c r="M251">
        <v>5279</v>
      </c>
      <c r="N251" s="3">
        <v>0.51500000000000001</v>
      </c>
      <c r="O251">
        <v>8490</v>
      </c>
      <c r="P251">
        <f t="shared" si="22"/>
        <v>-3761</v>
      </c>
      <c r="Q251" s="3">
        <f t="shared" si="23"/>
        <v>0.22333382374577018</v>
      </c>
      <c r="R251" t="str">
        <f t="shared" si="24"/>
        <v>15-16</v>
      </c>
      <c r="S251" t="str">
        <f t="shared" si="25"/>
        <v>15-16 San Antonio Spurs</v>
      </c>
      <c r="T251">
        <f t="shared" si="26"/>
        <v>18.512195121951219</v>
      </c>
      <c r="U251">
        <f t="shared" si="27"/>
        <v>64.378048780487802</v>
      </c>
      <c r="V251">
        <f t="shared" si="28"/>
        <v>82.890243902439025</v>
      </c>
    </row>
    <row r="252" spans="1:22" x14ac:dyDescent="0.25">
      <c r="A252">
        <v>2016</v>
      </c>
      <c r="B252" t="s">
        <v>51</v>
      </c>
      <c r="C252" t="s">
        <v>24</v>
      </c>
      <c r="D252">
        <v>82</v>
      </c>
      <c r="E252">
        <v>19855</v>
      </c>
      <c r="F252">
        <v>3036</v>
      </c>
      <c r="G252">
        <v>6922</v>
      </c>
      <c r="H252" s="3">
        <v>0.439</v>
      </c>
      <c r="I252">
        <v>873</v>
      </c>
      <c r="J252">
        <v>2410</v>
      </c>
      <c r="K252" s="3">
        <v>0.36199999999999999</v>
      </c>
      <c r="L252">
        <v>2163</v>
      </c>
      <c r="M252">
        <v>4512</v>
      </c>
      <c r="N252" s="3">
        <v>0.47899999999999998</v>
      </c>
      <c r="O252">
        <v>8479</v>
      </c>
      <c r="P252">
        <f t="shared" si="22"/>
        <v>-2102</v>
      </c>
      <c r="Q252" s="3">
        <f t="shared" si="23"/>
        <v>0.34816527015313492</v>
      </c>
      <c r="R252" t="str">
        <f t="shared" si="24"/>
        <v>15-16</v>
      </c>
      <c r="S252" t="str">
        <f t="shared" si="25"/>
        <v>15-16 Charlotte Hornets</v>
      </c>
      <c r="T252">
        <f t="shared" si="26"/>
        <v>29.390243902439025</v>
      </c>
      <c r="U252">
        <f t="shared" si="27"/>
        <v>55.024390243902438</v>
      </c>
      <c r="V252">
        <f t="shared" si="28"/>
        <v>84.414634146341456</v>
      </c>
    </row>
    <row r="253" spans="1:22" x14ac:dyDescent="0.25">
      <c r="A253">
        <v>2016</v>
      </c>
      <c r="B253" t="s">
        <v>51</v>
      </c>
      <c r="C253" t="s">
        <v>13</v>
      </c>
      <c r="D253">
        <v>82</v>
      </c>
      <c r="E253">
        <v>19830</v>
      </c>
      <c r="F253">
        <v>3168</v>
      </c>
      <c r="G253">
        <v>6923</v>
      </c>
      <c r="H253" s="3">
        <v>0.45800000000000002</v>
      </c>
      <c r="I253">
        <v>815</v>
      </c>
      <c r="J253">
        <v>2326</v>
      </c>
      <c r="K253" s="3">
        <v>0.35</v>
      </c>
      <c r="L253">
        <v>2353</v>
      </c>
      <c r="M253">
        <v>4597</v>
      </c>
      <c r="N253" s="3">
        <v>0.51200000000000001</v>
      </c>
      <c r="O253">
        <v>8433</v>
      </c>
      <c r="P253">
        <f t="shared" si="22"/>
        <v>-2271</v>
      </c>
      <c r="Q253" s="3">
        <f t="shared" si="23"/>
        <v>0.33598151090567674</v>
      </c>
      <c r="R253" t="str">
        <f t="shared" si="24"/>
        <v>15-16</v>
      </c>
      <c r="S253" t="str">
        <f t="shared" si="25"/>
        <v>15-16 Atlanta Hawks</v>
      </c>
      <c r="T253">
        <f t="shared" si="26"/>
        <v>28.365853658536587</v>
      </c>
      <c r="U253">
        <f t="shared" si="27"/>
        <v>56.060975609756099</v>
      </c>
      <c r="V253">
        <f t="shared" si="28"/>
        <v>84.426829268292693</v>
      </c>
    </row>
    <row r="254" spans="1:22" x14ac:dyDescent="0.25">
      <c r="A254">
        <v>2016</v>
      </c>
      <c r="B254" t="s">
        <v>51</v>
      </c>
      <c r="C254" t="s">
        <v>31</v>
      </c>
      <c r="D254">
        <v>82</v>
      </c>
      <c r="E254">
        <v>19780</v>
      </c>
      <c r="F254">
        <v>3153</v>
      </c>
      <c r="G254">
        <v>7040</v>
      </c>
      <c r="H254" s="3">
        <v>0.44800000000000001</v>
      </c>
      <c r="I254">
        <v>702</v>
      </c>
      <c r="J254">
        <v>1951</v>
      </c>
      <c r="K254" s="3">
        <v>0.36</v>
      </c>
      <c r="L254">
        <v>2451</v>
      </c>
      <c r="M254">
        <v>5089</v>
      </c>
      <c r="N254" s="3">
        <v>0.48199999999999998</v>
      </c>
      <c r="O254">
        <v>8423</v>
      </c>
      <c r="P254">
        <f t="shared" si="22"/>
        <v>-3138</v>
      </c>
      <c r="Q254" s="3">
        <f t="shared" si="23"/>
        <v>0.27713068181818185</v>
      </c>
      <c r="R254" t="str">
        <f t="shared" si="24"/>
        <v>15-16</v>
      </c>
      <c r="S254" t="str">
        <f t="shared" si="25"/>
        <v>15-16 New Orleans Pelicans</v>
      </c>
      <c r="T254">
        <f t="shared" si="26"/>
        <v>23.792682926829269</v>
      </c>
      <c r="U254">
        <f t="shared" si="27"/>
        <v>62.060975609756099</v>
      </c>
      <c r="V254">
        <f t="shared" si="28"/>
        <v>85.853658536585371</v>
      </c>
    </row>
    <row r="255" spans="1:22" x14ac:dyDescent="0.25">
      <c r="A255">
        <v>2016</v>
      </c>
      <c r="B255" t="s">
        <v>51</v>
      </c>
      <c r="C255" t="s">
        <v>19</v>
      </c>
      <c r="D255">
        <v>82</v>
      </c>
      <c r="E255">
        <v>19780</v>
      </c>
      <c r="F255">
        <v>3006</v>
      </c>
      <c r="G255">
        <v>6669</v>
      </c>
      <c r="H255" s="3">
        <v>0.45100000000000001</v>
      </c>
      <c r="I255">
        <v>708</v>
      </c>
      <c r="J255">
        <v>1915</v>
      </c>
      <c r="K255" s="3">
        <v>0.37</v>
      </c>
      <c r="L255">
        <v>2298</v>
      </c>
      <c r="M255">
        <v>4754</v>
      </c>
      <c r="N255" s="3">
        <v>0.48299999999999998</v>
      </c>
      <c r="O255">
        <v>8422</v>
      </c>
      <c r="P255">
        <f t="shared" si="22"/>
        <v>-2839</v>
      </c>
      <c r="Q255" s="3">
        <f t="shared" si="23"/>
        <v>0.28714949767581349</v>
      </c>
      <c r="R255" t="str">
        <f t="shared" si="24"/>
        <v>15-16</v>
      </c>
      <c r="S255" t="str">
        <f t="shared" si="25"/>
        <v>15-16 Toronto Raptors</v>
      </c>
      <c r="T255">
        <f t="shared" si="26"/>
        <v>23.353658536585368</v>
      </c>
      <c r="U255">
        <f t="shared" si="27"/>
        <v>57.975609756097562</v>
      </c>
      <c r="V255">
        <f t="shared" si="28"/>
        <v>81.329268292682926</v>
      </c>
    </row>
    <row r="256" spans="1:22" x14ac:dyDescent="0.25">
      <c r="A256">
        <v>2016</v>
      </c>
      <c r="B256" t="s">
        <v>51</v>
      </c>
      <c r="C256" t="s">
        <v>40</v>
      </c>
      <c r="D256">
        <v>82</v>
      </c>
      <c r="E256">
        <v>19880</v>
      </c>
      <c r="F256">
        <v>3095</v>
      </c>
      <c r="G256">
        <v>6668</v>
      </c>
      <c r="H256" s="3">
        <v>0.46400000000000002</v>
      </c>
      <c r="I256">
        <v>455</v>
      </c>
      <c r="J256">
        <v>1347</v>
      </c>
      <c r="K256" s="3">
        <v>0.33800000000000002</v>
      </c>
      <c r="L256">
        <v>2640</v>
      </c>
      <c r="M256">
        <v>5321</v>
      </c>
      <c r="N256" s="3">
        <v>0.496</v>
      </c>
      <c r="O256">
        <v>8398</v>
      </c>
      <c r="P256">
        <f t="shared" si="22"/>
        <v>-3974</v>
      </c>
      <c r="Q256" s="3">
        <f t="shared" si="23"/>
        <v>0.20200959808038393</v>
      </c>
      <c r="R256" t="str">
        <f t="shared" si="24"/>
        <v>15-16</v>
      </c>
      <c r="S256" t="str">
        <f t="shared" si="25"/>
        <v>15-16 Minnesota Timberwolves</v>
      </c>
      <c r="T256">
        <f t="shared" si="26"/>
        <v>16.426829268292682</v>
      </c>
      <c r="U256">
        <f t="shared" si="27"/>
        <v>64.890243902439025</v>
      </c>
      <c r="V256">
        <f t="shared" si="28"/>
        <v>81.317073170731703</v>
      </c>
    </row>
    <row r="257" spans="1:22" x14ac:dyDescent="0.25">
      <c r="A257">
        <v>2016</v>
      </c>
      <c r="B257" t="s">
        <v>51</v>
      </c>
      <c r="C257" t="s">
        <v>32</v>
      </c>
      <c r="D257">
        <v>82</v>
      </c>
      <c r="E257">
        <v>20005</v>
      </c>
      <c r="F257">
        <v>3064</v>
      </c>
      <c r="G257">
        <v>6900</v>
      </c>
      <c r="H257" s="3">
        <v>0.44400000000000001</v>
      </c>
      <c r="I257">
        <v>806</v>
      </c>
      <c r="J257">
        <v>2342</v>
      </c>
      <c r="K257" s="3">
        <v>0.34399999999999997</v>
      </c>
      <c r="L257">
        <v>2258</v>
      </c>
      <c r="M257">
        <v>4558</v>
      </c>
      <c r="N257" s="3">
        <v>0.495</v>
      </c>
      <c r="O257">
        <v>8388</v>
      </c>
      <c r="P257">
        <f t="shared" si="22"/>
        <v>-2216</v>
      </c>
      <c r="Q257" s="3">
        <f t="shared" si="23"/>
        <v>0.33942028985507244</v>
      </c>
      <c r="R257" t="str">
        <f t="shared" si="24"/>
        <v>15-16</v>
      </c>
      <c r="S257" t="str">
        <f t="shared" si="25"/>
        <v>15-16 Dallas Mavericks</v>
      </c>
      <c r="T257">
        <f t="shared" si="26"/>
        <v>28.560975609756099</v>
      </c>
      <c r="U257">
        <f t="shared" si="27"/>
        <v>55.585365853658537</v>
      </c>
      <c r="V257">
        <f t="shared" si="28"/>
        <v>84.146341463414643</v>
      </c>
    </row>
    <row r="258" spans="1:22" x14ac:dyDescent="0.25">
      <c r="A258">
        <v>2016</v>
      </c>
      <c r="B258" t="s">
        <v>51</v>
      </c>
      <c r="C258" t="s">
        <v>30</v>
      </c>
      <c r="D258">
        <v>82</v>
      </c>
      <c r="E258">
        <v>19880</v>
      </c>
      <c r="F258">
        <v>3142</v>
      </c>
      <c r="G258">
        <v>6985</v>
      </c>
      <c r="H258" s="3">
        <v>0.45</v>
      </c>
      <c r="I258">
        <v>663</v>
      </c>
      <c r="J258">
        <v>1889</v>
      </c>
      <c r="K258" s="3">
        <v>0.35099999999999998</v>
      </c>
      <c r="L258">
        <v>2479</v>
      </c>
      <c r="M258">
        <v>5096</v>
      </c>
      <c r="N258" s="3">
        <v>0.48599999999999999</v>
      </c>
      <c r="O258">
        <v>8377</v>
      </c>
      <c r="P258">
        <f t="shared" si="22"/>
        <v>-3207</v>
      </c>
      <c r="Q258" s="3">
        <f t="shared" si="23"/>
        <v>0.27043664996420902</v>
      </c>
      <c r="R258" t="str">
        <f t="shared" si="24"/>
        <v>15-16</v>
      </c>
      <c r="S258" t="str">
        <f t="shared" si="25"/>
        <v>15-16 Indiana Pacers</v>
      </c>
      <c r="T258">
        <f t="shared" si="26"/>
        <v>23.036585365853657</v>
      </c>
      <c r="U258">
        <f t="shared" si="27"/>
        <v>62.146341463414636</v>
      </c>
      <c r="V258">
        <f t="shared" si="28"/>
        <v>85.182926829268297</v>
      </c>
    </row>
    <row r="259" spans="1:22" x14ac:dyDescent="0.25">
      <c r="A259">
        <v>2016</v>
      </c>
      <c r="B259" t="s">
        <v>51</v>
      </c>
      <c r="C259" t="s">
        <v>33</v>
      </c>
      <c r="D259">
        <v>82</v>
      </c>
      <c r="E259">
        <v>19905</v>
      </c>
      <c r="F259">
        <v>3242</v>
      </c>
      <c r="G259">
        <v>7120</v>
      </c>
      <c r="H259" s="3">
        <v>0.45500000000000002</v>
      </c>
      <c r="I259">
        <v>636</v>
      </c>
      <c r="J259">
        <v>1818</v>
      </c>
      <c r="K259" s="3">
        <v>0.35</v>
      </c>
      <c r="L259">
        <v>2606</v>
      </c>
      <c r="M259">
        <v>5302</v>
      </c>
      <c r="N259" s="3">
        <v>0.49199999999999999</v>
      </c>
      <c r="O259">
        <v>8369</v>
      </c>
      <c r="P259">
        <f t="shared" ref="P259:P322" si="29">J259-M259</f>
        <v>-3484</v>
      </c>
      <c r="Q259" s="3">
        <f t="shared" ref="Q259:Q322" si="30">J259/G259</f>
        <v>0.25533707865168537</v>
      </c>
      <c r="R259" t="str">
        <f t="shared" ref="R259:R322" si="31">RIGHT(B259,5)</f>
        <v>15-16</v>
      </c>
      <c r="S259" t="str">
        <f t="shared" ref="S259:S322" si="32">_xlfn.CONCAT(R259," ",C259)</f>
        <v>15-16 Orlando Magic</v>
      </c>
      <c r="T259">
        <f t="shared" ref="T259:T322" si="33">J259/D259</f>
        <v>22.170731707317074</v>
      </c>
      <c r="U259">
        <f t="shared" ref="U259:U322" si="34">M259/D259</f>
        <v>64.658536585365852</v>
      </c>
      <c r="V259">
        <f t="shared" ref="V259:V322" si="35">T259+U259</f>
        <v>86.829268292682926</v>
      </c>
    </row>
    <row r="260" spans="1:22" x14ac:dyDescent="0.25">
      <c r="A260">
        <v>2016</v>
      </c>
      <c r="B260" t="s">
        <v>51</v>
      </c>
      <c r="C260" t="s">
        <v>23</v>
      </c>
      <c r="D260">
        <v>82</v>
      </c>
      <c r="E260">
        <v>19880</v>
      </c>
      <c r="F260">
        <v>3111</v>
      </c>
      <c r="G260">
        <v>7087</v>
      </c>
      <c r="H260" s="3">
        <v>0.439</v>
      </c>
      <c r="I260">
        <v>740</v>
      </c>
      <c r="J260">
        <v>2148</v>
      </c>
      <c r="K260" s="3">
        <v>0.34499999999999997</v>
      </c>
      <c r="L260">
        <v>2371</v>
      </c>
      <c r="M260">
        <v>4939</v>
      </c>
      <c r="N260" s="3">
        <v>0.48</v>
      </c>
      <c r="O260">
        <v>8361</v>
      </c>
      <c r="P260">
        <f t="shared" si="29"/>
        <v>-2791</v>
      </c>
      <c r="Q260" s="3">
        <f t="shared" si="30"/>
        <v>0.30309016509101172</v>
      </c>
      <c r="R260" t="str">
        <f t="shared" si="31"/>
        <v>15-16</v>
      </c>
      <c r="S260" t="str">
        <f t="shared" si="32"/>
        <v>15-16 Detroit Pistons</v>
      </c>
      <c r="T260">
        <f t="shared" si="33"/>
        <v>26.195121951219512</v>
      </c>
      <c r="U260">
        <f t="shared" si="34"/>
        <v>60.231707317073173</v>
      </c>
      <c r="V260">
        <f t="shared" si="35"/>
        <v>86.426829268292693</v>
      </c>
    </row>
    <row r="261" spans="1:22" x14ac:dyDescent="0.25">
      <c r="A261">
        <v>2016</v>
      </c>
      <c r="B261" t="s">
        <v>51</v>
      </c>
      <c r="C261" t="s">
        <v>46</v>
      </c>
      <c r="D261">
        <v>82</v>
      </c>
      <c r="E261">
        <v>19830</v>
      </c>
      <c r="F261">
        <v>3093</v>
      </c>
      <c r="G261">
        <v>7003</v>
      </c>
      <c r="H261" s="3">
        <v>0.442</v>
      </c>
      <c r="I261">
        <v>656</v>
      </c>
      <c r="J261">
        <v>1943</v>
      </c>
      <c r="K261" s="3">
        <v>0.33800000000000002</v>
      </c>
      <c r="L261">
        <v>2437</v>
      </c>
      <c r="M261">
        <v>5060</v>
      </c>
      <c r="N261" s="3">
        <v>0.48199999999999998</v>
      </c>
      <c r="O261">
        <v>8355</v>
      </c>
      <c r="P261">
        <f t="shared" si="29"/>
        <v>-3117</v>
      </c>
      <c r="Q261" s="3">
        <f t="shared" si="30"/>
        <v>0.2774525203484221</v>
      </c>
      <c r="R261" t="str">
        <f t="shared" si="31"/>
        <v>15-16</v>
      </c>
      <c r="S261" t="str">
        <f t="shared" si="32"/>
        <v>15-16 Denver Nuggets</v>
      </c>
      <c r="T261">
        <f t="shared" si="33"/>
        <v>23.695121951219512</v>
      </c>
      <c r="U261">
        <f t="shared" si="34"/>
        <v>61.707317073170735</v>
      </c>
      <c r="V261">
        <f t="shared" si="35"/>
        <v>85.402439024390247</v>
      </c>
    </row>
    <row r="262" spans="1:22" x14ac:dyDescent="0.25">
      <c r="A262">
        <v>2016</v>
      </c>
      <c r="B262" t="s">
        <v>51</v>
      </c>
      <c r="C262" t="s">
        <v>20</v>
      </c>
      <c r="D262">
        <v>82</v>
      </c>
      <c r="E262">
        <v>19905</v>
      </c>
      <c r="F262">
        <v>3165</v>
      </c>
      <c r="G262">
        <v>7170</v>
      </c>
      <c r="H262" s="3">
        <v>0.441</v>
      </c>
      <c r="I262">
        <v>651</v>
      </c>
      <c r="J262">
        <v>1753</v>
      </c>
      <c r="K262" s="3">
        <v>0.371</v>
      </c>
      <c r="L262">
        <v>2514</v>
      </c>
      <c r="M262">
        <v>5417</v>
      </c>
      <c r="N262" s="3">
        <v>0.46400000000000002</v>
      </c>
      <c r="O262">
        <v>8335</v>
      </c>
      <c r="P262">
        <f t="shared" si="29"/>
        <v>-3664</v>
      </c>
      <c r="Q262" s="3">
        <f t="shared" si="30"/>
        <v>0.24449093444909345</v>
      </c>
      <c r="R262" t="str">
        <f t="shared" si="31"/>
        <v>15-16</v>
      </c>
      <c r="S262" t="str">
        <f t="shared" si="32"/>
        <v>15-16 Chicago Bulls</v>
      </c>
      <c r="T262">
        <f t="shared" si="33"/>
        <v>21.378048780487806</v>
      </c>
      <c r="U262">
        <f t="shared" si="34"/>
        <v>66.060975609756099</v>
      </c>
      <c r="V262">
        <f t="shared" si="35"/>
        <v>87.439024390243901</v>
      </c>
    </row>
    <row r="263" spans="1:22" x14ac:dyDescent="0.25">
      <c r="A263">
        <v>2016</v>
      </c>
      <c r="B263" t="s">
        <v>51</v>
      </c>
      <c r="C263" t="s">
        <v>42</v>
      </c>
      <c r="D263">
        <v>82</v>
      </c>
      <c r="E263">
        <v>19705</v>
      </c>
      <c r="F263">
        <v>3051</v>
      </c>
      <c r="G263">
        <v>7018</v>
      </c>
      <c r="H263" s="3">
        <v>0.435</v>
      </c>
      <c r="I263">
        <v>738</v>
      </c>
      <c r="J263">
        <v>2118</v>
      </c>
      <c r="K263" s="3">
        <v>0.34799999999999998</v>
      </c>
      <c r="L263">
        <v>2313</v>
      </c>
      <c r="M263">
        <v>4900</v>
      </c>
      <c r="N263" s="3">
        <v>0.47199999999999998</v>
      </c>
      <c r="O263">
        <v>8271</v>
      </c>
      <c r="P263">
        <f t="shared" si="29"/>
        <v>-2782</v>
      </c>
      <c r="Q263" s="3">
        <f t="shared" si="30"/>
        <v>0.30179538330008548</v>
      </c>
      <c r="R263" t="str">
        <f t="shared" si="31"/>
        <v>15-16</v>
      </c>
      <c r="S263" t="str">
        <f t="shared" si="32"/>
        <v>15-16 Phoenix Suns</v>
      </c>
      <c r="T263">
        <f t="shared" si="33"/>
        <v>25.829268292682926</v>
      </c>
      <c r="U263">
        <f t="shared" si="34"/>
        <v>59.756097560975611</v>
      </c>
      <c r="V263">
        <f t="shared" si="35"/>
        <v>85.585365853658544</v>
      </c>
    </row>
    <row r="264" spans="1:22" x14ac:dyDescent="0.25">
      <c r="A264">
        <v>2016</v>
      </c>
      <c r="B264" t="s">
        <v>51</v>
      </c>
      <c r="C264" t="s">
        <v>44</v>
      </c>
      <c r="D264">
        <v>82</v>
      </c>
      <c r="E264">
        <v>19830</v>
      </c>
      <c r="F264">
        <v>3150</v>
      </c>
      <c r="G264">
        <v>6697</v>
      </c>
      <c r="H264" s="3">
        <v>0.47</v>
      </c>
      <c r="I264">
        <v>498</v>
      </c>
      <c r="J264">
        <v>1480</v>
      </c>
      <c r="K264" s="3">
        <v>0.33600000000000002</v>
      </c>
      <c r="L264">
        <v>2652</v>
      </c>
      <c r="M264">
        <v>5217</v>
      </c>
      <c r="N264" s="3">
        <v>0.50800000000000001</v>
      </c>
      <c r="O264">
        <v>8204</v>
      </c>
      <c r="P264">
        <f t="shared" si="29"/>
        <v>-3737</v>
      </c>
      <c r="Q264" s="3">
        <f t="shared" si="30"/>
        <v>0.22099447513812154</v>
      </c>
      <c r="R264" t="str">
        <f t="shared" si="31"/>
        <v>15-16</v>
      </c>
      <c r="S264" t="str">
        <f t="shared" si="32"/>
        <v>15-16 Miami Heat</v>
      </c>
      <c r="T264">
        <f t="shared" si="33"/>
        <v>18.048780487804876</v>
      </c>
      <c r="U264">
        <f t="shared" si="34"/>
        <v>63.621951219512198</v>
      </c>
      <c r="V264">
        <f t="shared" si="35"/>
        <v>81.670731707317074</v>
      </c>
    </row>
    <row r="265" spans="1:22" x14ac:dyDescent="0.25">
      <c r="A265">
        <v>2016</v>
      </c>
      <c r="B265" t="s">
        <v>51</v>
      </c>
      <c r="C265" t="s">
        <v>26</v>
      </c>
      <c r="D265">
        <v>82</v>
      </c>
      <c r="E265">
        <v>19830</v>
      </c>
      <c r="F265">
        <v>3019</v>
      </c>
      <c r="G265">
        <v>6859</v>
      </c>
      <c r="H265" s="3">
        <v>0.44</v>
      </c>
      <c r="I265">
        <v>504</v>
      </c>
      <c r="J265">
        <v>1521</v>
      </c>
      <c r="K265" s="3">
        <v>0.33100000000000002</v>
      </c>
      <c r="L265">
        <v>2515</v>
      </c>
      <c r="M265">
        <v>5338</v>
      </c>
      <c r="N265" s="3">
        <v>0.47099999999999997</v>
      </c>
      <c r="O265">
        <v>8126</v>
      </c>
      <c r="P265">
        <f t="shared" si="29"/>
        <v>-3817</v>
      </c>
      <c r="Q265" s="3">
        <f t="shared" si="30"/>
        <v>0.22175244204694561</v>
      </c>
      <c r="R265" t="str">
        <f t="shared" si="31"/>
        <v>15-16</v>
      </c>
      <c r="S265" t="str">
        <f t="shared" si="32"/>
        <v>15-16 Memphis Grizzlies</v>
      </c>
      <c r="T265">
        <f t="shared" si="33"/>
        <v>18.548780487804876</v>
      </c>
      <c r="U265">
        <f t="shared" si="34"/>
        <v>65.097560975609753</v>
      </c>
      <c r="V265">
        <f t="shared" si="35"/>
        <v>83.646341463414629</v>
      </c>
    </row>
    <row r="266" spans="1:22" x14ac:dyDescent="0.25">
      <c r="A266">
        <v>2016</v>
      </c>
      <c r="B266" t="s">
        <v>51</v>
      </c>
      <c r="C266" t="s">
        <v>50</v>
      </c>
      <c r="D266">
        <v>82</v>
      </c>
      <c r="E266">
        <v>19830</v>
      </c>
      <c r="F266">
        <v>3145</v>
      </c>
      <c r="G266">
        <v>6740</v>
      </c>
      <c r="H266" s="3">
        <v>0.46700000000000003</v>
      </c>
      <c r="I266">
        <v>440</v>
      </c>
      <c r="J266">
        <v>1277</v>
      </c>
      <c r="K266" s="3">
        <v>0.34499999999999997</v>
      </c>
      <c r="L266">
        <v>2705</v>
      </c>
      <c r="M266">
        <v>5463</v>
      </c>
      <c r="N266" s="3">
        <v>0.495</v>
      </c>
      <c r="O266">
        <v>8122</v>
      </c>
      <c r="P266">
        <f t="shared" si="29"/>
        <v>-4186</v>
      </c>
      <c r="Q266" s="3">
        <f t="shared" si="30"/>
        <v>0.18946587537091988</v>
      </c>
      <c r="R266" t="str">
        <f t="shared" si="31"/>
        <v>15-16</v>
      </c>
      <c r="S266" t="str">
        <f t="shared" si="32"/>
        <v>15-16 Milwaukee Bucks</v>
      </c>
      <c r="T266">
        <f t="shared" si="33"/>
        <v>15.573170731707316</v>
      </c>
      <c r="U266">
        <f t="shared" si="34"/>
        <v>66.621951219512198</v>
      </c>
      <c r="V266">
        <f t="shared" si="35"/>
        <v>82.195121951219519</v>
      </c>
    </row>
    <row r="267" spans="1:22" x14ac:dyDescent="0.25">
      <c r="A267">
        <v>2016</v>
      </c>
      <c r="B267" t="s">
        <v>51</v>
      </c>
      <c r="C267" t="s">
        <v>22</v>
      </c>
      <c r="D267">
        <v>82</v>
      </c>
      <c r="E267">
        <v>19755</v>
      </c>
      <c r="F267">
        <v>3136</v>
      </c>
      <c r="G267">
        <v>6920</v>
      </c>
      <c r="H267" s="3">
        <v>0.45300000000000001</v>
      </c>
      <c r="I267">
        <v>531</v>
      </c>
      <c r="J267">
        <v>1508</v>
      </c>
      <c r="K267" s="3">
        <v>0.35199999999999998</v>
      </c>
      <c r="L267">
        <v>2605</v>
      </c>
      <c r="M267">
        <v>5412</v>
      </c>
      <c r="N267" s="3">
        <v>0.48099999999999998</v>
      </c>
      <c r="O267">
        <v>8089</v>
      </c>
      <c r="P267">
        <f t="shared" si="29"/>
        <v>-3904</v>
      </c>
      <c r="Q267" s="3">
        <f t="shared" si="30"/>
        <v>0.21791907514450867</v>
      </c>
      <c r="R267" t="str">
        <f t="shared" si="31"/>
        <v>15-16</v>
      </c>
      <c r="S267" t="str">
        <f t="shared" si="32"/>
        <v>15-16 Brooklyn Nets</v>
      </c>
      <c r="T267">
        <f t="shared" si="33"/>
        <v>18.390243902439025</v>
      </c>
      <c r="U267">
        <f t="shared" si="34"/>
        <v>66</v>
      </c>
      <c r="V267">
        <f t="shared" si="35"/>
        <v>84.390243902439025</v>
      </c>
    </row>
    <row r="268" spans="1:22" x14ac:dyDescent="0.25">
      <c r="A268">
        <v>2016</v>
      </c>
      <c r="B268" t="s">
        <v>51</v>
      </c>
      <c r="C268" t="s">
        <v>38</v>
      </c>
      <c r="D268">
        <v>82</v>
      </c>
      <c r="E268">
        <v>19805</v>
      </c>
      <c r="F268">
        <v>3022</v>
      </c>
      <c r="G268">
        <v>6886</v>
      </c>
      <c r="H268" s="3">
        <v>0.439</v>
      </c>
      <c r="I268">
        <v>610</v>
      </c>
      <c r="J268">
        <v>1762</v>
      </c>
      <c r="K268" s="3">
        <v>0.34599999999999997</v>
      </c>
      <c r="L268">
        <v>2412</v>
      </c>
      <c r="M268">
        <v>5124</v>
      </c>
      <c r="N268" s="3">
        <v>0.47099999999999997</v>
      </c>
      <c r="O268">
        <v>8065</v>
      </c>
      <c r="P268">
        <f t="shared" si="29"/>
        <v>-3362</v>
      </c>
      <c r="Q268" s="3">
        <f t="shared" si="30"/>
        <v>0.25588149869300031</v>
      </c>
      <c r="R268" t="str">
        <f t="shared" si="31"/>
        <v>15-16</v>
      </c>
      <c r="S268" t="str">
        <f t="shared" si="32"/>
        <v>15-16 New York Knicks</v>
      </c>
      <c r="T268">
        <f t="shared" si="33"/>
        <v>21.487804878048781</v>
      </c>
      <c r="U268">
        <f t="shared" si="34"/>
        <v>62.487804878048777</v>
      </c>
      <c r="V268">
        <f t="shared" si="35"/>
        <v>83.975609756097555</v>
      </c>
    </row>
    <row r="269" spans="1:22" x14ac:dyDescent="0.25">
      <c r="A269">
        <v>2016</v>
      </c>
      <c r="B269" t="s">
        <v>51</v>
      </c>
      <c r="C269" t="s">
        <v>16</v>
      </c>
      <c r="D269">
        <v>82</v>
      </c>
      <c r="E269">
        <v>19955</v>
      </c>
      <c r="F269">
        <v>2957</v>
      </c>
      <c r="G269">
        <v>6593</v>
      </c>
      <c r="H269" s="3">
        <v>0.44900000000000001</v>
      </c>
      <c r="I269">
        <v>694</v>
      </c>
      <c r="J269">
        <v>1956</v>
      </c>
      <c r="K269" s="3">
        <v>0.35499999999999998</v>
      </c>
      <c r="L269">
        <v>2263</v>
      </c>
      <c r="M269">
        <v>4637</v>
      </c>
      <c r="N269" s="3">
        <v>0.48799999999999999</v>
      </c>
      <c r="O269">
        <v>8010</v>
      </c>
      <c r="P269">
        <f t="shared" si="29"/>
        <v>-2681</v>
      </c>
      <c r="Q269" s="3">
        <f t="shared" si="30"/>
        <v>0.29667829516153499</v>
      </c>
      <c r="R269" t="str">
        <f t="shared" si="31"/>
        <v>15-16</v>
      </c>
      <c r="S269" t="str">
        <f t="shared" si="32"/>
        <v>15-16 Utah Jazz</v>
      </c>
      <c r="T269">
        <f t="shared" si="33"/>
        <v>23.853658536585368</v>
      </c>
      <c r="U269">
        <f t="shared" si="34"/>
        <v>56.548780487804876</v>
      </c>
      <c r="V269">
        <f t="shared" si="35"/>
        <v>80.402439024390247</v>
      </c>
    </row>
    <row r="270" spans="1:22" x14ac:dyDescent="0.25">
      <c r="A270">
        <v>2016</v>
      </c>
      <c r="B270" t="s">
        <v>51</v>
      </c>
      <c r="C270" t="s">
        <v>48</v>
      </c>
      <c r="D270">
        <v>82</v>
      </c>
      <c r="E270">
        <v>19805</v>
      </c>
      <c r="F270">
        <v>2970</v>
      </c>
      <c r="G270">
        <v>6887</v>
      </c>
      <c r="H270" s="3">
        <v>0.43099999999999999</v>
      </c>
      <c r="I270">
        <v>764</v>
      </c>
      <c r="J270">
        <v>2255</v>
      </c>
      <c r="K270" s="3">
        <v>0.33900000000000002</v>
      </c>
      <c r="L270">
        <v>2206</v>
      </c>
      <c r="M270">
        <v>4632</v>
      </c>
      <c r="N270" s="3">
        <v>0.47599999999999998</v>
      </c>
      <c r="O270">
        <v>7988</v>
      </c>
      <c r="P270">
        <f t="shared" si="29"/>
        <v>-2377</v>
      </c>
      <c r="Q270" s="3">
        <f t="shared" si="30"/>
        <v>0.32742848845651229</v>
      </c>
      <c r="R270" t="str">
        <f t="shared" si="31"/>
        <v>15-16</v>
      </c>
      <c r="S270" t="str">
        <f t="shared" si="32"/>
        <v>15-16 Philadelphia 76ers</v>
      </c>
      <c r="T270">
        <f t="shared" si="33"/>
        <v>27.5</v>
      </c>
      <c r="U270">
        <f t="shared" si="34"/>
        <v>56.487804878048777</v>
      </c>
      <c r="V270">
        <f t="shared" si="35"/>
        <v>83.987804878048777</v>
      </c>
    </row>
    <row r="271" spans="1:22" x14ac:dyDescent="0.25">
      <c r="A271">
        <v>2016</v>
      </c>
      <c r="B271" t="s">
        <v>51</v>
      </c>
      <c r="C271" t="s">
        <v>35</v>
      </c>
      <c r="D271">
        <v>82</v>
      </c>
      <c r="E271">
        <v>19730</v>
      </c>
      <c r="F271">
        <v>2880</v>
      </c>
      <c r="G271">
        <v>6956</v>
      </c>
      <c r="H271" s="3">
        <v>0.41399999999999998</v>
      </c>
      <c r="I271">
        <v>639</v>
      </c>
      <c r="J271">
        <v>2016</v>
      </c>
      <c r="K271" s="3">
        <v>0.317</v>
      </c>
      <c r="L271">
        <v>2241</v>
      </c>
      <c r="M271">
        <v>4940</v>
      </c>
      <c r="N271" s="3">
        <v>0.45400000000000001</v>
      </c>
      <c r="O271">
        <v>7982</v>
      </c>
      <c r="P271">
        <f t="shared" si="29"/>
        <v>-2924</v>
      </c>
      <c r="Q271" s="3">
        <f t="shared" si="30"/>
        <v>0.2898217366302473</v>
      </c>
      <c r="R271" t="str">
        <f t="shared" si="31"/>
        <v>15-16</v>
      </c>
      <c r="S271" t="str">
        <f t="shared" si="32"/>
        <v>15-16 Los Angeles Lakers</v>
      </c>
      <c r="T271">
        <f t="shared" si="33"/>
        <v>24.585365853658537</v>
      </c>
      <c r="U271">
        <f t="shared" si="34"/>
        <v>60.243902439024389</v>
      </c>
      <c r="V271">
        <f t="shared" si="35"/>
        <v>84.829268292682926</v>
      </c>
    </row>
    <row r="272" spans="1:22" x14ac:dyDescent="0.25">
      <c r="A272">
        <v>2015</v>
      </c>
      <c r="B272" t="s">
        <v>52</v>
      </c>
      <c r="C272" t="s">
        <v>14</v>
      </c>
      <c r="D272">
        <v>82</v>
      </c>
      <c r="E272">
        <v>19730</v>
      </c>
      <c r="F272">
        <v>3410</v>
      </c>
      <c r="G272">
        <v>7137</v>
      </c>
      <c r="H272" s="3">
        <v>0.47799999999999998</v>
      </c>
      <c r="I272">
        <v>883</v>
      </c>
      <c r="J272">
        <v>2217</v>
      </c>
      <c r="K272" s="3">
        <v>0.39800000000000002</v>
      </c>
      <c r="L272">
        <v>2527</v>
      </c>
      <c r="M272">
        <v>4920</v>
      </c>
      <c r="N272" s="3">
        <v>0.51400000000000001</v>
      </c>
      <c r="O272">
        <v>9016</v>
      </c>
      <c r="P272">
        <f t="shared" si="29"/>
        <v>-2703</v>
      </c>
      <c r="Q272" s="3">
        <f t="shared" si="30"/>
        <v>0.31063472047078605</v>
      </c>
      <c r="R272" t="str">
        <f t="shared" si="31"/>
        <v>14-15</v>
      </c>
      <c r="S272" t="str">
        <f t="shared" si="32"/>
        <v>14-15 Golden State Warriors</v>
      </c>
      <c r="T272">
        <f t="shared" si="33"/>
        <v>27.036585365853657</v>
      </c>
      <c r="U272">
        <f t="shared" si="34"/>
        <v>60</v>
      </c>
      <c r="V272">
        <f t="shared" si="35"/>
        <v>87.036585365853654</v>
      </c>
    </row>
    <row r="273" spans="1:22" x14ac:dyDescent="0.25">
      <c r="A273">
        <v>2015</v>
      </c>
      <c r="B273" t="s">
        <v>52</v>
      </c>
      <c r="C273" t="s">
        <v>36</v>
      </c>
      <c r="D273">
        <v>82</v>
      </c>
      <c r="E273">
        <v>19730</v>
      </c>
      <c r="F273">
        <v>3228</v>
      </c>
      <c r="G273">
        <v>6830</v>
      </c>
      <c r="H273" s="3">
        <v>0.47299999999999998</v>
      </c>
      <c r="I273">
        <v>827</v>
      </c>
      <c r="J273">
        <v>2202</v>
      </c>
      <c r="K273" s="3">
        <v>0.376</v>
      </c>
      <c r="L273">
        <v>2401</v>
      </c>
      <c r="M273">
        <v>4628</v>
      </c>
      <c r="N273" s="3">
        <v>0.51900000000000002</v>
      </c>
      <c r="O273">
        <v>8751</v>
      </c>
      <c r="P273">
        <f t="shared" si="29"/>
        <v>-2426</v>
      </c>
      <c r="Q273" s="3">
        <f t="shared" si="30"/>
        <v>0.32240117130307466</v>
      </c>
      <c r="R273" t="str">
        <f t="shared" si="31"/>
        <v>14-15</v>
      </c>
      <c r="S273" t="str">
        <f t="shared" si="32"/>
        <v>14-15 Los Angeles Clippers</v>
      </c>
      <c r="T273">
        <f t="shared" si="33"/>
        <v>26.853658536585368</v>
      </c>
      <c r="U273">
        <f t="shared" si="34"/>
        <v>56.439024390243901</v>
      </c>
      <c r="V273">
        <f t="shared" si="35"/>
        <v>83.292682926829272</v>
      </c>
    </row>
    <row r="274" spans="1:22" x14ac:dyDescent="0.25">
      <c r="A274">
        <v>2015</v>
      </c>
      <c r="B274" t="s">
        <v>52</v>
      </c>
      <c r="C274" t="s">
        <v>32</v>
      </c>
      <c r="D274">
        <v>82</v>
      </c>
      <c r="E274">
        <v>19880</v>
      </c>
      <c r="F274">
        <v>3255</v>
      </c>
      <c r="G274">
        <v>7036</v>
      </c>
      <c r="H274" s="3">
        <v>0.46300000000000002</v>
      </c>
      <c r="I274">
        <v>732</v>
      </c>
      <c r="J274">
        <v>2082</v>
      </c>
      <c r="K274" s="3">
        <v>0.35199999999999998</v>
      </c>
      <c r="L274">
        <v>2523</v>
      </c>
      <c r="M274">
        <v>4954</v>
      </c>
      <c r="N274" s="3">
        <v>0.50900000000000001</v>
      </c>
      <c r="O274">
        <v>8628</v>
      </c>
      <c r="P274">
        <f t="shared" si="29"/>
        <v>-2872</v>
      </c>
      <c r="Q274" s="3">
        <f t="shared" si="30"/>
        <v>0.29590676520750425</v>
      </c>
      <c r="R274" t="str">
        <f t="shared" si="31"/>
        <v>14-15</v>
      </c>
      <c r="S274" t="str">
        <f t="shared" si="32"/>
        <v>14-15 Dallas Mavericks</v>
      </c>
      <c r="T274">
        <f t="shared" si="33"/>
        <v>25.390243902439025</v>
      </c>
      <c r="U274">
        <f t="shared" si="34"/>
        <v>60.414634146341463</v>
      </c>
      <c r="V274">
        <f t="shared" si="35"/>
        <v>85.804878048780495</v>
      </c>
    </row>
    <row r="275" spans="1:22" x14ac:dyDescent="0.25">
      <c r="A275">
        <v>2015</v>
      </c>
      <c r="B275" t="s">
        <v>52</v>
      </c>
      <c r="C275" t="s">
        <v>19</v>
      </c>
      <c r="D275">
        <v>82</v>
      </c>
      <c r="E275">
        <v>19855</v>
      </c>
      <c r="F275">
        <v>3108</v>
      </c>
      <c r="G275">
        <v>6829</v>
      </c>
      <c r="H275" s="3">
        <v>0.45500000000000002</v>
      </c>
      <c r="I275">
        <v>726</v>
      </c>
      <c r="J275">
        <v>2060</v>
      </c>
      <c r="K275" s="3">
        <v>0.35199999999999998</v>
      </c>
      <c r="L275">
        <v>2382</v>
      </c>
      <c r="M275">
        <v>4769</v>
      </c>
      <c r="N275" s="3">
        <v>0.499</v>
      </c>
      <c r="O275">
        <v>8527</v>
      </c>
      <c r="P275">
        <f t="shared" si="29"/>
        <v>-2709</v>
      </c>
      <c r="Q275" s="3">
        <f t="shared" si="30"/>
        <v>0.30165470786352322</v>
      </c>
      <c r="R275" t="str">
        <f t="shared" si="31"/>
        <v>14-15</v>
      </c>
      <c r="S275" t="str">
        <f t="shared" si="32"/>
        <v>14-15 Toronto Raptors</v>
      </c>
      <c r="T275">
        <f t="shared" si="33"/>
        <v>25.121951219512194</v>
      </c>
      <c r="U275">
        <f t="shared" si="34"/>
        <v>58.158536585365852</v>
      </c>
      <c r="V275">
        <f t="shared" si="35"/>
        <v>83.280487804878049</v>
      </c>
    </row>
    <row r="276" spans="1:22" x14ac:dyDescent="0.25">
      <c r="A276">
        <v>2015</v>
      </c>
      <c r="B276" t="s">
        <v>52</v>
      </c>
      <c r="C276" t="s">
        <v>29</v>
      </c>
      <c r="D276">
        <v>82</v>
      </c>
      <c r="E276">
        <v>19830</v>
      </c>
      <c r="F276">
        <v>3184</v>
      </c>
      <c r="G276">
        <v>7119</v>
      </c>
      <c r="H276" s="3">
        <v>0.44700000000000001</v>
      </c>
      <c r="I276">
        <v>632</v>
      </c>
      <c r="J276">
        <v>1864</v>
      </c>
      <c r="K276" s="3">
        <v>0.33900000000000002</v>
      </c>
      <c r="L276">
        <v>2552</v>
      </c>
      <c r="M276">
        <v>5255</v>
      </c>
      <c r="N276" s="3">
        <v>0.48599999999999999</v>
      </c>
      <c r="O276">
        <v>8524</v>
      </c>
      <c r="P276">
        <f t="shared" si="29"/>
        <v>-3391</v>
      </c>
      <c r="Q276" s="3">
        <f t="shared" si="30"/>
        <v>0.26183452732125301</v>
      </c>
      <c r="R276" t="str">
        <f t="shared" si="31"/>
        <v>14-15</v>
      </c>
      <c r="S276" t="str">
        <f t="shared" si="32"/>
        <v>14-15 Oklahoma City Thunder</v>
      </c>
      <c r="T276">
        <f t="shared" si="33"/>
        <v>22.73170731707317</v>
      </c>
      <c r="U276">
        <f t="shared" si="34"/>
        <v>64.08536585365853</v>
      </c>
      <c r="V276">
        <f t="shared" si="35"/>
        <v>86.817073170731703</v>
      </c>
    </row>
    <row r="277" spans="1:22" x14ac:dyDescent="0.25">
      <c r="A277">
        <v>2015</v>
      </c>
      <c r="B277" t="s">
        <v>52</v>
      </c>
      <c r="C277" t="s">
        <v>17</v>
      </c>
      <c r="D277">
        <v>82</v>
      </c>
      <c r="E277">
        <v>19805</v>
      </c>
      <c r="F277">
        <v>3032</v>
      </c>
      <c r="G277">
        <v>6832</v>
      </c>
      <c r="H277" s="3">
        <v>0.44400000000000001</v>
      </c>
      <c r="I277">
        <v>933</v>
      </c>
      <c r="J277">
        <v>2680</v>
      </c>
      <c r="K277" s="3">
        <v>0.34799999999999998</v>
      </c>
      <c r="L277">
        <v>2099</v>
      </c>
      <c r="M277">
        <v>4152</v>
      </c>
      <c r="N277" s="3">
        <v>0.50600000000000001</v>
      </c>
      <c r="O277">
        <v>8522</v>
      </c>
      <c r="P277">
        <f t="shared" si="29"/>
        <v>-1472</v>
      </c>
      <c r="Q277" s="3">
        <f t="shared" si="30"/>
        <v>0.39227166276346603</v>
      </c>
      <c r="R277" t="str">
        <f t="shared" si="31"/>
        <v>14-15</v>
      </c>
      <c r="S277" t="str">
        <f t="shared" si="32"/>
        <v>14-15 Houston Rockets</v>
      </c>
      <c r="T277">
        <f t="shared" si="33"/>
        <v>32.68292682926829</v>
      </c>
      <c r="U277">
        <f t="shared" si="34"/>
        <v>50.634146341463413</v>
      </c>
      <c r="V277">
        <f t="shared" si="35"/>
        <v>83.317073170731703</v>
      </c>
    </row>
    <row r="278" spans="1:22" x14ac:dyDescent="0.25">
      <c r="A278">
        <v>2015</v>
      </c>
      <c r="B278" t="s">
        <v>52</v>
      </c>
      <c r="C278" t="s">
        <v>21</v>
      </c>
      <c r="D278">
        <v>82</v>
      </c>
      <c r="E278">
        <v>19955</v>
      </c>
      <c r="F278">
        <v>3208</v>
      </c>
      <c r="G278">
        <v>6854</v>
      </c>
      <c r="H278" s="3">
        <v>0.46800000000000003</v>
      </c>
      <c r="I278">
        <v>677</v>
      </c>
      <c r="J278">
        <v>1847</v>
      </c>
      <c r="K278" s="3">
        <v>0.36699999999999999</v>
      </c>
      <c r="L278">
        <v>2531</v>
      </c>
      <c r="M278">
        <v>5007</v>
      </c>
      <c r="N278" s="3">
        <v>0.505</v>
      </c>
      <c r="O278">
        <v>8461</v>
      </c>
      <c r="P278">
        <f t="shared" si="29"/>
        <v>-3160</v>
      </c>
      <c r="Q278" s="3">
        <f t="shared" si="30"/>
        <v>0.26947767726874816</v>
      </c>
      <c r="R278" t="str">
        <f t="shared" si="31"/>
        <v>14-15</v>
      </c>
      <c r="S278" t="str">
        <f t="shared" si="32"/>
        <v>14-15 San Antonio Spurs</v>
      </c>
      <c r="T278">
        <f t="shared" si="33"/>
        <v>22.524390243902438</v>
      </c>
      <c r="U278">
        <f t="shared" si="34"/>
        <v>61.060975609756099</v>
      </c>
      <c r="V278">
        <f t="shared" si="35"/>
        <v>83.585365853658544</v>
      </c>
    </row>
    <row r="279" spans="1:22" x14ac:dyDescent="0.25">
      <c r="A279">
        <v>2015</v>
      </c>
      <c r="B279" t="s">
        <v>52</v>
      </c>
      <c r="C279" t="s">
        <v>37</v>
      </c>
      <c r="D279">
        <v>82</v>
      </c>
      <c r="E279">
        <v>19780</v>
      </c>
      <c r="F279">
        <v>3089</v>
      </c>
      <c r="G279">
        <v>6739</v>
      </c>
      <c r="H279" s="3">
        <v>0.45800000000000002</v>
      </c>
      <c r="I279">
        <v>826</v>
      </c>
      <c r="J279">
        <v>2253</v>
      </c>
      <c r="K279" s="3">
        <v>0.36699999999999999</v>
      </c>
      <c r="L279">
        <v>2263</v>
      </c>
      <c r="M279">
        <v>4486</v>
      </c>
      <c r="N279" s="3">
        <v>0.504</v>
      </c>
      <c r="O279">
        <v>8457</v>
      </c>
      <c r="P279">
        <f t="shared" si="29"/>
        <v>-2233</v>
      </c>
      <c r="Q279" s="3">
        <f t="shared" si="30"/>
        <v>0.33432259979225404</v>
      </c>
      <c r="R279" t="str">
        <f t="shared" si="31"/>
        <v>14-15</v>
      </c>
      <c r="S279" t="str">
        <f t="shared" si="32"/>
        <v>14-15 Cleveland Cavaliers</v>
      </c>
      <c r="T279">
        <f t="shared" si="33"/>
        <v>27.475609756097562</v>
      </c>
      <c r="U279">
        <f t="shared" si="34"/>
        <v>54.707317073170735</v>
      </c>
      <c r="V279">
        <f t="shared" si="35"/>
        <v>82.182926829268297</v>
      </c>
    </row>
    <row r="280" spans="1:22" x14ac:dyDescent="0.25">
      <c r="A280">
        <v>2015</v>
      </c>
      <c r="B280" t="s">
        <v>52</v>
      </c>
      <c r="C280" t="s">
        <v>25</v>
      </c>
      <c r="D280">
        <v>82</v>
      </c>
      <c r="E280">
        <v>19855</v>
      </c>
      <c r="F280">
        <v>3175</v>
      </c>
      <c r="G280">
        <v>7049</v>
      </c>
      <c r="H280" s="3">
        <v>0.45</v>
      </c>
      <c r="I280">
        <v>807</v>
      </c>
      <c r="J280">
        <v>2231</v>
      </c>
      <c r="K280" s="3">
        <v>0.36199999999999999</v>
      </c>
      <c r="L280">
        <v>2368</v>
      </c>
      <c r="M280">
        <v>4818</v>
      </c>
      <c r="N280" s="3">
        <v>0.49099999999999999</v>
      </c>
      <c r="O280">
        <v>8429</v>
      </c>
      <c r="P280">
        <f t="shared" si="29"/>
        <v>-2587</v>
      </c>
      <c r="Q280" s="3">
        <f t="shared" si="30"/>
        <v>0.31649879415519933</v>
      </c>
      <c r="R280" t="str">
        <f t="shared" si="31"/>
        <v>14-15</v>
      </c>
      <c r="S280" t="str">
        <f t="shared" si="32"/>
        <v>14-15 Portland Trail Blazers</v>
      </c>
      <c r="T280">
        <f t="shared" si="33"/>
        <v>27.207317073170731</v>
      </c>
      <c r="U280">
        <f t="shared" si="34"/>
        <v>58.756097560975611</v>
      </c>
      <c r="V280">
        <f t="shared" si="35"/>
        <v>85.963414634146346</v>
      </c>
    </row>
    <row r="281" spans="1:22" x14ac:dyDescent="0.25">
      <c r="A281">
        <v>2015</v>
      </c>
      <c r="B281" t="s">
        <v>52</v>
      </c>
      <c r="C281" t="s">
        <v>13</v>
      </c>
      <c r="D281">
        <v>82</v>
      </c>
      <c r="E281">
        <v>19730</v>
      </c>
      <c r="F281">
        <v>3121</v>
      </c>
      <c r="G281">
        <v>6699</v>
      </c>
      <c r="H281" s="3">
        <v>0.46600000000000003</v>
      </c>
      <c r="I281">
        <v>818</v>
      </c>
      <c r="J281">
        <v>2152</v>
      </c>
      <c r="K281" s="3">
        <v>0.38</v>
      </c>
      <c r="L281">
        <v>2303</v>
      </c>
      <c r="M281">
        <v>4547</v>
      </c>
      <c r="N281" s="3">
        <v>0.50600000000000001</v>
      </c>
      <c r="O281">
        <v>8409</v>
      </c>
      <c r="P281">
        <f t="shared" si="29"/>
        <v>-2395</v>
      </c>
      <c r="Q281" s="3">
        <f t="shared" si="30"/>
        <v>0.32124197641439023</v>
      </c>
      <c r="R281" t="str">
        <f t="shared" si="31"/>
        <v>14-15</v>
      </c>
      <c r="S281" t="str">
        <f t="shared" si="32"/>
        <v>14-15 Atlanta Hawks</v>
      </c>
      <c r="T281">
        <f t="shared" si="33"/>
        <v>26.243902439024389</v>
      </c>
      <c r="U281">
        <f t="shared" si="34"/>
        <v>55.451219512195124</v>
      </c>
      <c r="V281">
        <f t="shared" si="35"/>
        <v>81.695121951219505</v>
      </c>
    </row>
    <row r="282" spans="1:22" x14ac:dyDescent="0.25">
      <c r="A282">
        <v>2015</v>
      </c>
      <c r="B282" t="s">
        <v>52</v>
      </c>
      <c r="C282" t="s">
        <v>42</v>
      </c>
      <c r="D282">
        <v>82</v>
      </c>
      <c r="E282">
        <v>19880</v>
      </c>
      <c r="F282">
        <v>3178</v>
      </c>
      <c r="G282">
        <v>7038</v>
      </c>
      <c r="H282" s="3">
        <v>0.45200000000000001</v>
      </c>
      <c r="I282">
        <v>698</v>
      </c>
      <c r="J282">
        <v>2048</v>
      </c>
      <c r="K282" s="3">
        <v>0.34100000000000003</v>
      </c>
      <c r="L282">
        <v>2480</v>
      </c>
      <c r="M282">
        <v>4990</v>
      </c>
      <c r="N282" s="3">
        <v>0.497</v>
      </c>
      <c r="O282">
        <v>8397</v>
      </c>
      <c r="P282">
        <f t="shared" si="29"/>
        <v>-2942</v>
      </c>
      <c r="Q282" s="3">
        <f t="shared" si="30"/>
        <v>0.29099175902244956</v>
      </c>
      <c r="R282" t="str">
        <f t="shared" si="31"/>
        <v>14-15</v>
      </c>
      <c r="S282" t="str">
        <f t="shared" si="32"/>
        <v>14-15 Phoenix Suns</v>
      </c>
      <c r="T282">
        <f t="shared" si="33"/>
        <v>24.975609756097562</v>
      </c>
      <c r="U282">
        <f t="shared" si="34"/>
        <v>60.853658536585364</v>
      </c>
      <c r="V282">
        <f t="shared" si="35"/>
        <v>85.829268292682926</v>
      </c>
    </row>
    <row r="283" spans="1:22" x14ac:dyDescent="0.25">
      <c r="A283">
        <v>2015</v>
      </c>
      <c r="B283" t="s">
        <v>52</v>
      </c>
      <c r="C283" t="s">
        <v>46</v>
      </c>
      <c r="D283">
        <v>82</v>
      </c>
      <c r="E283">
        <v>19880</v>
      </c>
      <c r="F283">
        <v>3099</v>
      </c>
      <c r="G283">
        <v>7158</v>
      </c>
      <c r="H283" s="3">
        <v>0.433</v>
      </c>
      <c r="I283">
        <v>660</v>
      </c>
      <c r="J283">
        <v>2032</v>
      </c>
      <c r="K283" s="3">
        <v>0.32500000000000001</v>
      </c>
      <c r="L283">
        <v>2439</v>
      </c>
      <c r="M283">
        <v>5126</v>
      </c>
      <c r="N283" s="3">
        <v>0.47599999999999998</v>
      </c>
      <c r="O283">
        <v>8320</v>
      </c>
      <c r="P283">
        <f t="shared" si="29"/>
        <v>-3094</v>
      </c>
      <c r="Q283" s="3">
        <f t="shared" si="30"/>
        <v>0.28387817826208439</v>
      </c>
      <c r="R283" t="str">
        <f t="shared" si="31"/>
        <v>14-15</v>
      </c>
      <c r="S283" t="str">
        <f t="shared" si="32"/>
        <v>14-15 Denver Nuggets</v>
      </c>
      <c r="T283">
        <f t="shared" si="33"/>
        <v>24.780487804878049</v>
      </c>
      <c r="U283">
        <f t="shared" si="34"/>
        <v>62.512195121951223</v>
      </c>
      <c r="V283">
        <f t="shared" si="35"/>
        <v>87.292682926829272</v>
      </c>
    </row>
    <row r="284" spans="1:22" x14ac:dyDescent="0.25">
      <c r="A284">
        <v>2015</v>
      </c>
      <c r="B284" t="s">
        <v>52</v>
      </c>
      <c r="C284" t="s">
        <v>53</v>
      </c>
      <c r="D284">
        <v>82</v>
      </c>
      <c r="E284">
        <v>19880</v>
      </c>
      <c r="F284">
        <v>3193</v>
      </c>
      <c r="G284">
        <v>7211</v>
      </c>
      <c r="H284" s="3">
        <v>0.443</v>
      </c>
      <c r="I284">
        <v>660</v>
      </c>
      <c r="J284">
        <v>2021</v>
      </c>
      <c r="K284" s="3">
        <v>0.32700000000000001</v>
      </c>
      <c r="L284">
        <v>2533</v>
      </c>
      <c r="M284">
        <v>5190</v>
      </c>
      <c r="N284" s="3">
        <v>0.48799999999999999</v>
      </c>
      <c r="O284">
        <v>8312</v>
      </c>
      <c r="P284">
        <f t="shared" si="29"/>
        <v>-3169</v>
      </c>
      <c r="Q284" s="3">
        <f t="shared" si="30"/>
        <v>0.28026625988073778</v>
      </c>
      <c r="R284" t="str">
        <f t="shared" si="31"/>
        <v>14-15</v>
      </c>
      <c r="S284" t="str">
        <f t="shared" si="32"/>
        <v>14-15 Boston Celtics</v>
      </c>
      <c r="T284">
        <f t="shared" si="33"/>
        <v>24.646341463414632</v>
      </c>
      <c r="U284">
        <f t="shared" si="34"/>
        <v>63.292682926829265</v>
      </c>
      <c r="V284">
        <f t="shared" si="35"/>
        <v>87.939024390243901</v>
      </c>
    </row>
    <row r="285" spans="1:22" x14ac:dyDescent="0.25">
      <c r="A285">
        <v>2015</v>
      </c>
      <c r="B285" t="s">
        <v>52</v>
      </c>
      <c r="C285" t="s">
        <v>15</v>
      </c>
      <c r="D285">
        <v>82</v>
      </c>
      <c r="E285">
        <v>19855</v>
      </c>
      <c r="F285">
        <v>3010</v>
      </c>
      <c r="G285">
        <v>6617</v>
      </c>
      <c r="H285" s="3">
        <v>0.45500000000000002</v>
      </c>
      <c r="I285">
        <v>461</v>
      </c>
      <c r="J285">
        <v>1350</v>
      </c>
      <c r="K285" s="3">
        <v>0.34100000000000003</v>
      </c>
      <c r="L285">
        <v>2549</v>
      </c>
      <c r="M285">
        <v>5267</v>
      </c>
      <c r="N285" s="3">
        <v>0.48399999999999999</v>
      </c>
      <c r="O285">
        <v>8310</v>
      </c>
      <c r="P285">
        <f t="shared" si="29"/>
        <v>-3917</v>
      </c>
      <c r="Q285" s="3">
        <f t="shared" si="30"/>
        <v>0.20401994861719813</v>
      </c>
      <c r="R285" t="str">
        <f t="shared" si="31"/>
        <v>14-15</v>
      </c>
      <c r="S285" t="str">
        <f t="shared" si="32"/>
        <v>14-15 Sacramento Kings</v>
      </c>
      <c r="T285">
        <f t="shared" si="33"/>
        <v>16.463414634146343</v>
      </c>
      <c r="U285">
        <f t="shared" si="34"/>
        <v>64.231707317073173</v>
      </c>
      <c r="V285">
        <f t="shared" si="35"/>
        <v>80.695121951219519</v>
      </c>
    </row>
    <row r="286" spans="1:22" x14ac:dyDescent="0.25">
      <c r="A286">
        <v>2015</v>
      </c>
      <c r="B286" t="s">
        <v>52</v>
      </c>
      <c r="C286" t="s">
        <v>20</v>
      </c>
      <c r="D286">
        <v>82</v>
      </c>
      <c r="E286">
        <v>19880</v>
      </c>
      <c r="F286">
        <v>3001</v>
      </c>
      <c r="G286">
        <v>6797</v>
      </c>
      <c r="H286" s="3">
        <v>0.442</v>
      </c>
      <c r="I286">
        <v>645</v>
      </c>
      <c r="J286">
        <v>1825</v>
      </c>
      <c r="K286" s="3">
        <v>0.35299999999999998</v>
      </c>
      <c r="L286">
        <v>2356</v>
      </c>
      <c r="M286">
        <v>4972</v>
      </c>
      <c r="N286" s="3">
        <v>0.47399999999999998</v>
      </c>
      <c r="O286">
        <v>8265</v>
      </c>
      <c r="P286">
        <f t="shared" si="29"/>
        <v>-3147</v>
      </c>
      <c r="Q286" s="3">
        <f t="shared" si="30"/>
        <v>0.26850080918052083</v>
      </c>
      <c r="R286" t="str">
        <f t="shared" si="31"/>
        <v>14-15</v>
      </c>
      <c r="S286" t="str">
        <f t="shared" si="32"/>
        <v>14-15 Chicago Bulls</v>
      </c>
      <c r="T286">
        <f t="shared" si="33"/>
        <v>22.256097560975611</v>
      </c>
      <c r="U286">
        <f t="shared" si="34"/>
        <v>60.634146341463413</v>
      </c>
      <c r="V286">
        <f t="shared" si="35"/>
        <v>82.890243902439025</v>
      </c>
    </row>
    <row r="287" spans="1:22" x14ac:dyDescent="0.25">
      <c r="A287">
        <v>2015</v>
      </c>
      <c r="B287" t="s">
        <v>52</v>
      </c>
      <c r="C287" t="s">
        <v>31</v>
      </c>
      <c r="D287">
        <v>82</v>
      </c>
      <c r="E287">
        <v>19780</v>
      </c>
      <c r="F287">
        <v>3108</v>
      </c>
      <c r="G287">
        <v>6795</v>
      </c>
      <c r="H287" s="3">
        <v>0.45700000000000002</v>
      </c>
      <c r="I287">
        <v>586</v>
      </c>
      <c r="J287">
        <v>1583</v>
      </c>
      <c r="K287" s="3">
        <v>0.37</v>
      </c>
      <c r="L287">
        <v>2522</v>
      </c>
      <c r="M287">
        <v>5212</v>
      </c>
      <c r="N287" s="3">
        <v>0.48399999999999999</v>
      </c>
      <c r="O287">
        <v>8147</v>
      </c>
      <c r="P287">
        <f t="shared" si="29"/>
        <v>-3629</v>
      </c>
      <c r="Q287" s="3">
        <f t="shared" si="30"/>
        <v>0.23296541574687271</v>
      </c>
      <c r="R287" t="str">
        <f t="shared" si="31"/>
        <v>14-15</v>
      </c>
      <c r="S287" t="str">
        <f t="shared" si="32"/>
        <v>14-15 New Orleans Pelicans</v>
      </c>
      <c r="T287">
        <f t="shared" si="33"/>
        <v>19.304878048780488</v>
      </c>
      <c r="U287">
        <f t="shared" si="34"/>
        <v>63.560975609756099</v>
      </c>
      <c r="V287">
        <f t="shared" si="35"/>
        <v>82.865853658536594</v>
      </c>
    </row>
    <row r="288" spans="1:22" x14ac:dyDescent="0.25">
      <c r="A288">
        <v>2015</v>
      </c>
      <c r="B288" t="s">
        <v>52</v>
      </c>
      <c r="C288" t="s">
        <v>18</v>
      </c>
      <c r="D288">
        <v>82</v>
      </c>
      <c r="E288">
        <v>19955</v>
      </c>
      <c r="F288">
        <v>3139</v>
      </c>
      <c r="G288">
        <v>6790</v>
      </c>
      <c r="H288" s="3">
        <v>0.46200000000000002</v>
      </c>
      <c r="I288">
        <v>497</v>
      </c>
      <c r="J288">
        <v>1381</v>
      </c>
      <c r="K288" s="3">
        <v>0.36</v>
      </c>
      <c r="L288">
        <v>2642</v>
      </c>
      <c r="M288">
        <v>5409</v>
      </c>
      <c r="N288" s="3">
        <v>0.48799999999999999</v>
      </c>
      <c r="O288">
        <v>8080</v>
      </c>
      <c r="P288">
        <f t="shared" si="29"/>
        <v>-4028</v>
      </c>
      <c r="Q288" s="3">
        <f t="shared" si="30"/>
        <v>0.20338733431516937</v>
      </c>
      <c r="R288" t="str">
        <f t="shared" si="31"/>
        <v>14-15</v>
      </c>
      <c r="S288" t="str">
        <f t="shared" si="32"/>
        <v>14-15 Washington Wizards</v>
      </c>
      <c r="T288">
        <f t="shared" si="33"/>
        <v>16.841463414634145</v>
      </c>
      <c r="U288">
        <f t="shared" si="34"/>
        <v>65.963414634146346</v>
      </c>
      <c r="V288">
        <f t="shared" si="35"/>
        <v>82.804878048780495</v>
      </c>
    </row>
    <row r="289" spans="1:22" x14ac:dyDescent="0.25">
      <c r="A289">
        <v>2015</v>
      </c>
      <c r="B289" t="s">
        <v>52</v>
      </c>
      <c r="C289" t="s">
        <v>23</v>
      </c>
      <c r="D289">
        <v>82</v>
      </c>
      <c r="E289">
        <v>19830</v>
      </c>
      <c r="F289">
        <v>3041</v>
      </c>
      <c r="G289">
        <v>7038</v>
      </c>
      <c r="H289" s="3">
        <v>0.432</v>
      </c>
      <c r="I289">
        <v>703</v>
      </c>
      <c r="J289">
        <v>2043</v>
      </c>
      <c r="K289" s="3">
        <v>0.34399999999999997</v>
      </c>
      <c r="L289">
        <v>2338</v>
      </c>
      <c r="M289">
        <v>4995</v>
      </c>
      <c r="N289" s="3">
        <v>0.46800000000000003</v>
      </c>
      <c r="O289">
        <v>8077</v>
      </c>
      <c r="P289">
        <f t="shared" si="29"/>
        <v>-2952</v>
      </c>
      <c r="Q289" s="3">
        <f t="shared" si="30"/>
        <v>0.29028132992327366</v>
      </c>
      <c r="R289" t="str">
        <f t="shared" si="31"/>
        <v>14-15</v>
      </c>
      <c r="S289" t="str">
        <f t="shared" si="32"/>
        <v>14-15 Detroit Pistons</v>
      </c>
      <c r="T289">
        <f t="shared" si="33"/>
        <v>24.914634146341463</v>
      </c>
      <c r="U289">
        <f t="shared" si="34"/>
        <v>60.914634146341463</v>
      </c>
      <c r="V289">
        <f t="shared" si="35"/>
        <v>85.829268292682926</v>
      </c>
    </row>
    <row r="290" spans="1:22" x14ac:dyDescent="0.25">
      <c r="A290">
        <v>2015</v>
      </c>
      <c r="B290" t="s">
        <v>52</v>
      </c>
      <c r="C290" t="s">
        <v>35</v>
      </c>
      <c r="D290">
        <v>82</v>
      </c>
      <c r="E290">
        <v>19930</v>
      </c>
      <c r="F290">
        <v>3054</v>
      </c>
      <c r="G290">
        <v>7020</v>
      </c>
      <c r="H290" s="3">
        <v>0.435</v>
      </c>
      <c r="I290">
        <v>532</v>
      </c>
      <c r="J290">
        <v>1546</v>
      </c>
      <c r="K290" s="3">
        <v>0.34399999999999997</v>
      </c>
      <c r="L290">
        <v>2522</v>
      </c>
      <c r="M290">
        <v>5474</v>
      </c>
      <c r="N290" s="3">
        <v>0.46100000000000002</v>
      </c>
      <c r="O290">
        <v>8073</v>
      </c>
      <c r="P290">
        <f t="shared" si="29"/>
        <v>-3928</v>
      </c>
      <c r="Q290" s="3">
        <f t="shared" si="30"/>
        <v>0.22022792022792023</v>
      </c>
      <c r="R290" t="str">
        <f t="shared" si="31"/>
        <v>14-15</v>
      </c>
      <c r="S290" t="str">
        <f t="shared" si="32"/>
        <v>14-15 Los Angeles Lakers</v>
      </c>
      <c r="T290">
        <f t="shared" si="33"/>
        <v>18.853658536585368</v>
      </c>
      <c r="U290">
        <f t="shared" si="34"/>
        <v>66.756097560975604</v>
      </c>
      <c r="V290">
        <f t="shared" si="35"/>
        <v>85.609756097560975</v>
      </c>
    </row>
    <row r="291" spans="1:22" x14ac:dyDescent="0.25">
      <c r="A291">
        <v>2015</v>
      </c>
      <c r="B291" t="s">
        <v>52</v>
      </c>
      <c r="C291" t="s">
        <v>26</v>
      </c>
      <c r="D291">
        <v>82</v>
      </c>
      <c r="E291">
        <v>19905</v>
      </c>
      <c r="F291">
        <v>3097</v>
      </c>
      <c r="G291">
        <v>6763</v>
      </c>
      <c r="H291" s="3">
        <v>0.45800000000000002</v>
      </c>
      <c r="I291">
        <v>423</v>
      </c>
      <c r="J291">
        <v>1246</v>
      </c>
      <c r="K291" s="3">
        <v>0.33900000000000002</v>
      </c>
      <c r="L291">
        <v>2674</v>
      </c>
      <c r="M291">
        <v>5517</v>
      </c>
      <c r="N291" s="3">
        <v>0.48499999999999999</v>
      </c>
      <c r="O291">
        <v>8062</v>
      </c>
      <c r="P291">
        <f t="shared" si="29"/>
        <v>-4271</v>
      </c>
      <c r="Q291" s="3">
        <f t="shared" si="30"/>
        <v>0.18423776430578145</v>
      </c>
      <c r="R291" t="str">
        <f t="shared" si="31"/>
        <v>14-15</v>
      </c>
      <c r="S291" t="str">
        <f t="shared" si="32"/>
        <v>14-15 Memphis Grizzlies</v>
      </c>
      <c r="T291">
        <f t="shared" si="33"/>
        <v>15.195121951219512</v>
      </c>
      <c r="U291">
        <f t="shared" si="34"/>
        <v>67.280487804878049</v>
      </c>
      <c r="V291">
        <f t="shared" si="35"/>
        <v>82.475609756097555</v>
      </c>
    </row>
    <row r="292" spans="1:22" x14ac:dyDescent="0.25">
      <c r="A292">
        <v>2015</v>
      </c>
      <c r="B292" t="s">
        <v>52</v>
      </c>
      <c r="C292" t="s">
        <v>22</v>
      </c>
      <c r="D292">
        <v>82</v>
      </c>
      <c r="E292">
        <v>19930</v>
      </c>
      <c r="F292">
        <v>3069</v>
      </c>
      <c r="G292">
        <v>6804</v>
      </c>
      <c r="H292" s="3">
        <v>0.45100000000000001</v>
      </c>
      <c r="I292">
        <v>541</v>
      </c>
      <c r="J292">
        <v>1633</v>
      </c>
      <c r="K292" s="3">
        <v>0.33100000000000002</v>
      </c>
      <c r="L292">
        <v>2528</v>
      </c>
      <c r="M292">
        <v>5171</v>
      </c>
      <c r="N292" s="3">
        <v>0.48899999999999999</v>
      </c>
      <c r="O292">
        <v>8038</v>
      </c>
      <c r="P292">
        <f t="shared" si="29"/>
        <v>-3538</v>
      </c>
      <c r="Q292" s="3">
        <f t="shared" si="30"/>
        <v>0.24000587889476779</v>
      </c>
      <c r="R292" t="str">
        <f t="shared" si="31"/>
        <v>14-15</v>
      </c>
      <c r="S292" t="str">
        <f t="shared" si="32"/>
        <v>14-15 Brooklyn Nets</v>
      </c>
      <c r="T292">
        <f t="shared" si="33"/>
        <v>19.914634146341463</v>
      </c>
      <c r="U292">
        <f t="shared" si="34"/>
        <v>63.060975609756099</v>
      </c>
      <c r="V292">
        <f t="shared" si="35"/>
        <v>82.975609756097555</v>
      </c>
    </row>
    <row r="293" spans="1:22" x14ac:dyDescent="0.25">
      <c r="A293">
        <v>2015</v>
      </c>
      <c r="B293" t="s">
        <v>52</v>
      </c>
      <c r="C293" t="s">
        <v>50</v>
      </c>
      <c r="D293">
        <v>82</v>
      </c>
      <c r="E293">
        <v>19930</v>
      </c>
      <c r="F293">
        <v>3083</v>
      </c>
      <c r="G293">
        <v>6722</v>
      </c>
      <c r="H293" s="3">
        <v>0.45900000000000002</v>
      </c>
      <c r="I293">
        <v>545</v>
      </c>
      <c r="J293">
        <v>1500</v>
      </c>
      <c r="K293" s="3">
        <v>0.36299999999999999</v>
      </c>
      <c r="L293">
        <v>2538</v>
      </c>
      <c r="M293">
        <v>5222</v>
      </c>
      <c r="N293" s="3">
        <v>0.48599999999999999</v>
      </c>
      <c r="O293">
        <v>8023</v>
      </c>
      <c r="P293">
        <f t="shared" si="29"/>
        <v>-3722</v>
      </c>
      <c r="Q293" s="3">
        <f t="shared" si="30"/>
        <v>0.22314787265694733</v>
      </c>
      <c r="R293" t="str">
        <f t="shared" si="31"/>
        <v>14-15</v>
      </c>
      <c r="S293" t="str">
        <f t="shared" si="32"/>
        <v>14-15 Milwaukee Bucks</v>
      </c>
      <c r="T293">
        <f t="shared" si="33"/>
        <v>18.292682926829269</v>
      </c>
      <c r="U293">
        <f t="shared" si="34"/>
        <v>63.68292682926829</v>
      </c>
      <c r="V293">
        <f t="shared" si="35"/>
        <v>81.975609756097555</v>
      </c>
    </row>
    <row r="294" spans="1:22" x14ac:dyDescent="0.25">
      <c r="A294">
        <v>2015</v>
      </c>
      <c r="B294" t="s">
        <v>52</v>
      </c>
      <c r="C294" t="s">
        <v>40</v>
      </c>
      <c r="D294">
        <v>82</v>
      </c>
      <c r="E294">
        <v>19805</v>
      </c>
      <c r="F294">
        <v>2986</v>
      </c>
      <c r="G294">
        <v>6820</v>
      </c>
      <c r="H294" s="3">
        <v>0.438</v>
      </c>
      <c r="I294">
        <v>406</v>
      </c>
      <c r="J294">
        <v>1223</v>
      </c>
      <c r="K294" s="3">
        <v>0.33200000000000002</v>
      </c>
      <c r="L294">
        <v>2580</v>
      </c>
      <c r="M294">
        <v>5597</v>
      </c>
      <c r="N294" s="3">
        <v>0.46100000000000002</v>
      </c>
      <c r="O294">
        <v>8016</v>
      </c>
      <c r="P294">
        <f t="shared" si="29"/>
        <v>-4374</v>
      </c>
      <c r="Q294" s="3">
        <f t="shared" si="30"/>
        <v>0.17932551319648093</v>
      </c>
      <c r="R294" t="str">
        <f t="shared" si="31"/>
        <v>14-15</v>
      </c>
      <c r="S294" t="str">
        <f t="shared" si="32"/>
        <v>14-15 Minnesota Timberwolves</v>
      </c>
      <c r="T294">
        <f t="shared" si="33"/>
        <v>14.914634146341463</v>
      </c>
      <c r="U294">
        <f t="shared" si="34"/>
        <v>68.256097560975604</v>
      </c>
      <c r="V294">
        <f t="shared" si="35"/>
        <v>83.17073170731706</v>
      </c>
    </row>
    <row r="295" spans="1:22" x14ac:dyDescent="0.25">
      <c r="A295">
        <v>2015</v>
      </c>
      <c r="B295" t="s">
        <v>52</v>
      </c>
      <c r="C295" t="s">
        <v>30</v>
      </c>
      <c r="D295">
        <v>82</v>
      </c>
      <c r="E295">
        <v>19855</v>
      </c>
      <c r="F295">
        <v>2998</v>
      </c>
      <c r="G295">
        <v>6824</v>
      </c>
      <c r="H295" s="3">
        <v>0.439</v>
      </c>
      <c r="I295">
        <v>612</v>
      </c>
      <c r="J295">
        <v>1740</v>
      </c>
      <c r="K295" s="3">
        <v>0.35199999999999998</v>
      </c>
      <c r="L295">
        <v>2386</v>
      </c>
      <c r="M295">
        <v>5084</v>
      </c>
      <c r="N295" s="3">
        <v>0.46899999999999997</v>
      </c>
      <c r="O295">
        <v>7981</v>
      </c>
      <c r="P295">
        <f t="shared" si="29"/>
        <v>-3344</v>
      </c>
      <c r="Q295" s="3">
        <f t="shared" si="30"/>
        <v>0.25498241500586166</v>
      </c>
      <c r="R295" t="str">
        <f t="shared" si="31"/>
        <v>14-15</v>
      </c>
      <c r="S295" t="str">
        <f t="shared" si="32"/>
        <v>14-15 Indiana Pacers</v>
      </c>
      <c r="T295">
        <f t="shared" si="33"/>
        <v>21.219512195121951</v>
      </c>
      <c r="U295">
        <f t="shared" si="34"/>
        <v>62</v>
      </c>
      <c r="V295">
        <f t="shared" si="35"/>
        <v>83.219512195121951</v>
      </c>
    </row>
    <row r="296" spans="1:22" x14ac:dyDescent="0.25">
      <c r="A296">
        <v>2015</v>
      </c>
      <c r="B296" t="s">
        <v>52</v>
      </c>
      <c r="C296" t="s">
        <v>33</v>
      </c>
      <c r="D296">
        <v>82</v>
      </c>
      <c r="E296">
        <v>19755</v>
      </c>
      <c r="F296">
        <v>3076</v>
      </c>
      <c r="G296">
        <v>6792</v>
      </c>
      <c r="H296" s="3">
        <v>0.45300000000000001</v>
      </c>
      <c r="I296">
        <v>554</v>
      </c>
      <c r="J296">
        <v>1598</v>
      </c>
      <c r="K296" s="3">
        <v>0.34699999999999998</v>
      </c>
      <c r="L296">
        <v>2522</v>
      </c>
      <c r="M296">
        <v>5194</v>
      </c>
      <c r="N296" s="3">
        <v>0.48599999999999999</v>
      </c>
      <c r="O296">
        <v>7847</v>
      </c>
      <c r="P296">
        <f t="shared" si="29"/>
        <v>-3596</v>
      </c>
      <c r="Q296" s="3">
        <f t="shared" si="30"/>
        <v>0.23527679623085984</v>
      </c>
      <c r="R296" t="str">
        <f t="shared" si="31"/>
        <v>14-15</v>
      </c>
      <c r="S296" t="str">
        <f t="shared" si="32"/>
        <v>14-15 Orlando Magic</v>
      </c>
      <c r="T296">
        <f t="shared" si="33"/>
        <v>19.487804878048781</v>
      </c>
      <c r="U296">
        <f t="shared" si="34"/>
        <v>63.341463414634148</v>
      </c>
      <c r="V296">
        <f t="shared" si="35"/>
        <v>82.829268292682926</v>
      </c>
    </row>
    <row r="297" spans="1:22" x14ac:dyDescent="0.25">
      <c r="A297">
        <v>2015</v>
      </c>
      <c r="B297" t="s">
        <v>52</v>
      </c>
      <c r="C297" t="s">
        <v>16</v>
      </c>
      <c r="D297">
        <v>82</v>
      </c>
      <c r="E297">
        <v>19705</v>
      </c>
      <c r="F297">
        <v>2900</v>
      </c>
      <c r="G297">
        <v>6492</v>
      </c>
      <c r="H297" s="3">
        <v>0.44700000000000001</v>
      </c>
      <c r="I297">
        <v>610</v>
      </c>
      <c r="J297">
        <v>1781</v>
      </c>
      <c r="K297" s="3">
        <v>0.34300000000000003</v>
      </c>
      <c r="L297">
        <v>2290</v>
      </c>
      <c r="M297">
        <v>4711</v>
      </c>
      <c r="N297" s="3">
        <v>0.48599999999999999</v>
      </c>
      <c r="O297">
        <v>7801</v>
      </c>
      <c r="P297">
        <f t="shared" si="29"/>
        <v>-2930</v>
      </c>
      <c r="Q297" s="3">
        <f t="shared" si="30"/>
        <v>0.27433764633394947</v>
      </c>
      <c r="R297" t="str">
        <f t="shared" si="31"/>
        <v>14-15</v>
      </c>
      <c r="S297" t="str">
        <f t="shared" si="32"/>
        <v>14-15 Utah Jazz</v>
      </c>
      <c r="T297">
        <f t="shared" si="33"/>
        <v>21.719512195121951</v>
      </c>
      <c r="U297">
        <f t="shared" si="34"/>
        <v>57.451219512195124</v>
      </c>
      <c r="V297">
        <f t="shared" si="35"/>
        <v>79.170731707317074</v>
      </c>
    </row>
    <row r="298" spans="1:22" x14ac:dyDescent="0.25">
      <c r="A298">
        <v>2015</v>
      </c>
      <c r="B298" t="s">
        <v>52</v>
      </c>
      <c r="C298" t="s">
        <v>44</v>
      </c>
      <c r="D298">
        <v>82</v>
      </c>
      <c r="E298">
        <v>19730</v>
      </c>
      <c r="F298">
        <v>2885</v>
      </c>
      <c r="G298">
        <v>6330</v>
      </c>
      <c r="H298" s="3">
        <v>0.45600000000000002</v>
      </c>
      <c r="I298">
        <v>556</v>
      </c>
      <c r="J298">
        <v>1659</v>
      </c>
      <c r="K298" s="3">
        <v>0.33500000000000002</v>
      </c>
      <c r="L298">
        <v>2329</v>
      </c>
      <c r="M298">
        <v>4671</v>
      </c>
      <c r="N298" s="3">
        <v>0.499</v>
      </c>
      <c r="O298">
        <v>7764</v>
      </c>
      <c r="P298">
        <f t="shared" si="29"/>
        <v>-3012</v>
      </c>
      <c r="Q298" s="3">
        <f t="shared" si="30"/>
        <v>0.26208530805687202</v>
      </c>
      <c r="R298" t="str">
        <f t="shared" si="31"/>
        <v>14-15</v>
      </c>
      <c r="S298" t="str">
        <f t="shared" si="32"/>
        <v>14-15 Miami Heat</v>
      </c>
      <c r="T298">
        <f t="shared" si="33"/>
        <v>20.23170731707317</v>
      </c>
      <c r="U298">
        <f t="shared" si="34"/>
        <v>56.963414634146339</v>
      </c>
      <c r="V298">
        <f t="shared" si="35"/>
        <v>77.195121951219505</v>
      </c>
    </row>
    <row r="299" spans="1:22" x14ac:dyDescent="0.25">
      <c r="A299">
        <v>2015</v>
      </c>
      <c r="B299" t="s">
        <v>52</v>
      </c>
      <c r="C299" t="s">
        <v>24</v>
      </c>
      <c r="D299">
        <v>82</v>
      </c>
      <c r="E299">
        <v>19905</v>
      </c>
      <c r="F299">
        <v>2913</v>
      </c>
      <c r="G299">
        <v>6932</v>
      </c>
      <c r="H299" s="3">
        <v>0.42</v>
      </c>
      <c r="I299">
        <v>498</v>
      </c>
      <c r="J299">
        <v>1566</v>
      </c>
      <c r="K299" s="3">
        <v>0.318</v>
      </c>
      <c r="L299">
        <v>2415</v>
      </c>
      <c r="M299">
        <v>5366</v>
      </c>
      <c r="N299" s="3">
        <v>0.45</v>
      </c>
      <c r="O299">
        <v>7721</v>
      </c>
      <c r="P299">
        <f t="shared" si="29"/>
        <v>-3800</v>
      </c>
      <c r="Q299" s="3">
        <f t="shared" si="30"/>
        <v>0.22590882862088862</v>
      </c>
      <c r="R299" t="str">
        <f t="shared" si="31"/>
        <v>14-15</v>
      </c>
      <c r="S299" t="str">
        <f t="shared" si="32"/>
        <v>14-15 Charlotte Hornets</v>
      </c>
      <c r="T299">
        <f t="shared" si="33"/>
        <v>19.097560975609756</v>
      </c>
      <c r="U299">
        <f t="shared" si="34"/>
        <v>65.439024390243901</v>
      </c>
      <c r="V299">
        <f t="shared" si="35"/>
        <v>84.536585365853654</v>
      </c>
    </row>
    <row r="300" spans="1:22" x14ac:dyDescent="0.25">
      <c r="A300">
        <v>2015</v>
      </c>
      <c r="B300" t="s">
        <v>52</v>
      </c>
      <c r="C300" t="s">
        <v>48</v>
      </c>
      <c r="D300">
        <v>82</v>
      </c>
      <c r="E300">
        <v>19805</v>
      </c>
      <c r="F300">
        <v>2765</v>
      </c>
      <c r="G300">
        <v>6777</v>
      </c>
      <c r="H300" s="3">
        <v>0.40799999999999997</v>
      </c>
      <c r="I300">
        <v>692</v>
      </c>
      <c r="J300">
        <v>2160</v>
      </c>
      <c r="K300" s="3">
        <v>0.32</v>
      </c>
      <c r="L300">
        <v>2073</v>
      </c>
      <c r="M300">
        <v>4617</v>
      </c>
      <c r="N300" s="3">
        <v>0.44900000000000001</v>
      </c>
      <c r="O300">
        <v>7542</v>
      </c>
      <c r="P300">
        <f t="shared" si="29"/>
        <v>-2457</v>
      </c>
      <c r="Q300" s="3">
        <f t="shared" si="30"/>
        <v>0.31872509960159362</v>
      </c>
      <c r="R300" t="str">
        <f t="shared" si="31"/>
        <v>14-15</v>
      </c>
      <c r="S300" t="str">
        <f t="shared" si="32"/>
        <v>14-15 Philadelphia 76ers</v>
      </c>
      <c r="T300">
        <f t="shared" si="33"/>
        <v>26.341463414634145</v>
      </c>
      <c r="U300">
        <f t="shared" si="34"/>
        <v>56.304878048780488</v>
      </c>
      <c r="V300">
        <f t="shared" si="35"/>
        <v>82.646341463414629</v>
      </c>
    </row>
    <row r="301" spans="1:22" x14ac:dyDescent="0.25">
      <c r="A301">
        <v>2015</v>
      </c>
      <c r="B301" t="s">
        <v>52</v>
      </c>
      <c r="C301" t="s">
        <v>38</v>
      </c>
      <c r="D301">
        <v>82</v>
      </c>
      <c r="E301">
        <v>19855</v>
      </c>
      <c r="F301">
        <v>2882</v>
      </c>
      <c r="G301">
        <v>6726</v>
      </c>
      <c r="H301" s="3">
        <v>0.42799999999999999</v>
      </c>
      <c r="I301">
        <v>560</v>
      </c>
      <c r="J301">
        <v>1614</v>
      </c>
      <c r="K301" s="3">
        <v>0.34699999999999998</v>
      </c>
      <c r="L301">
        <v>2322</v>
      </c>
      <c r="M301">
        <v>5112</v>
      </c>
      <c r="N301" s="3">
        <v>0.45400000000000001</v>
      </c>
      <c r="O301">
        <v>7535</v>
      </c>
      <c r="P301">
        <f t="shared" si="29"/>
        <v>-3498</v>
      </c>
      <c r="Q301" s="3">
        <f t="shared" si="30"/>
        <v>0.23996431757359502</v>
      </c>
      <c r="R301" t="str">
        <f t="shared" si="31"/>
        <v>14-15</v>
      </c>
      <c r="S301" t="str">
        <f t="shared" si="32"/>
        <v>14-15 New York Knicks</v>
      </c>
      <c r="T301">
        <f t="shared" si="33"/>
        <v>19.682926829268293</v>
      </c>
      <c r="U301">
        <f t="shared" si="34"/>
        <v>62.341463414634148</v>
      </c>
      <c r="V301">
        <f t="shared" si="35"/>
        <v>82.024390243902445</v>
      </c>
    </row>
    <row r="302" spans="1:22" x14ac:dyDescent="0.25">
      <c r="A302">
        <v>2014</v>
      </c>
      <c r="B302" t="s">
        <v>54</v>
      </c>
      <c r="C302" t="s">
        <v>36</v>
      </c>
      <c r="D302">
        <v>82</v>
      </c>
      <c r="E302">
        <v>19755</v>
      </c>
      <c r="F302">
        <v>3208</v>
      </c>
      <c r="G302">
        <v>6761</v>
      </c>
      <c r="H302" s="3">
        <v>0.47399999999999998</v>
      </c>
      <c r="I302">
        <v>693</v>
      </c>
      <c r="J302">
        <v>1966</v>
      </c>
      <c r="K302" s="3">
        <v>0.35199999999999998</v>
      </c>
      <c r="L302">
        <v>2515</v>
      </c>
      <c r="M302">
        <v>4795</v>
      </c>
      <c r="N302" s="3">
        <v>0.52500000000000002</v>
      </c>
      <c r="O302">
        <v>8850</v>
      </c>
      <c r="P302">
        <f t="shared" si="29"/>
        <v>-2829</v>
      </c>
      <c r="Q302" s="3">
        <f t="shared" si="30"/>
        <v>0.29078538677710397</v>
      </c>
      <c r="R302" t="str">
        <f t="shared" si="31"/>
        <v>13-14</v>
      </c>
      <c r="S302" t="str">
        <f t="shared" si="32"/>
        <v>13-14 Los Angeles Clippers</v>
      </c>
      <c r="T302">
        <f t="shared" si="33"/>
        <v>23.975609756097562</v>
      </c>
      <c r="U302">
        <f t="shared" si="34"/>
        <v>58.475609756097562</v>
      </c>
      <c r="V302">
        <f t="shared" si="35"/>
        <v>82.451219512195124</v>
      </c>
    </row>
    <row r="303" spans="1:22" x14ac:dyDescent="0.25">
      <c r="A303">
        <v>2014</v>
      </c>
      <c r="B303" t="s">
        <v>54</v>
      </c>
      <c r="C303" t="s">
        <v>17</v>
      </c>
      <c r="D303">
        <v>82</v>
      </c>
      <c r="E303">
        <v>19830</v>
      </c>
      <c r="F303">
        <v>3118</v>
      </c>
      <c r="G303">
        <v>6603</v>
      </c>
      <c r="H303" s="3">
        <v>0.47199999999999998</v>
      </c>
      <c r="I303">
        <v>779</v>
      </c>
      <c r="J303">
        <v>2179</v>
      </c>
      <c r="K303" s="3">
        <v>0.35799999999999998</v>
      </c>
      <c r="L303">
        <v>2339</v>
      </c>
      <c r="M303">
        <v>4424</v>
      </c>
      <c r="N303" s="3">
        <v>0.52900000000000003</v>
      </c>
      <c r="O303">
        <v>8829</v>
      </c>
      <c r="P303">
        <f t="shared" si="29"/>
        <v>-2245</v>
      </c>
      <c r="Q303" s="3">
        <f t="shared" si="30"/>
        <v>0.33000151446312281</v>
      </c>
      <c r="R303" t="str">
        <f t="shared" si="31"/>
        <v>13-14</v>
      </c>
      <c r="S303" t="str">
        <f t="shared" si="32"/>
        <v>13-14 Houston Rockets</v>
      </c>
      <c r="T303">
        <f t="shared" si="33"/>
        <v>26.573170731707318</v>
      </c>
      <c r="U303">
        <f t="shared" si="34"/>
        <v>53.951219512195124</v>
      </c>
      <c r="V303">
        <f t="shared" si="35"/>
        <v>80.524390243902445</v>
      </c>
    </row>
    <row r="304" spans="1:22" x14ac:dyDescent="0.25">
      <c r="A304">
        <v>2014</v>
      </c>
      <c r="B304" t="s">
        <v>54</v>
      </c>
      <c r="C304" t="s">
        <v>40</v>
      </c>
      <c r="D304">
        <v>82</v>
      </c>
      <c r="E304">
        <v>19855</v>
      </c>
      <c r="F304">
        <v>3189</v>
      </c>
      <c r="G304">
        <v>7175</v>
      </c>
      <c r="H304" s="3">
        <v>0.44400000000000001</v>
      </c>
      <c r="I304">
        <v>600</v>
      </c>
      <c r="J304">
        <v>1757</v>
      </c>
      <c r="K304" s="3">
        <v>0.34100000000000003</v>
      </c>
      <c r="L304">
        <v>2589</v>
      </c>
      <c r="M304">
        <v>5418</v>
      </c>
      <c r="N304" s="3">
        <v>0.47799999999999998</v>
      </c>
      <c r="O304">
        <v>8768</v>
      </c>
      <c r="P304">
        <f t="shared" si="29"/>
        <v>-3661</v>
      </c>
      <c r="Q304" s="3">
        <f t="shared" si="30"/>
        <v>0.2448780487804878</v>
      </c>
      <c r="R304" t="str">
        <f t="shared" si="31"/>
        <v>13-14</v>
      </c>
      <c r="S304" t="str">
        <f t="shared" si="32"/>
        <v>13-14 Minnesota Timberwolves</v>
      </c>
      <c r="T304">
        <f t="shared" si="33"/>
        <v>21.426829268292682</v>
      </c>
      <c r="U304">
        <f t="shared" si="34"/>
        <v>66.073170731707322</v>
      </c>
      <c r="V304">
        <f t="shared" si="35"/>
        <v>87.5</v>
      </c>
    </row>
    <row r="305" spans="1:22" x14ac:dyDescent="0.25">
      <c r="A305">
        <v>2014</v>
      </c>
      <c r="B305" t="s">
        <v>54</v>
      </c>
      <c r="C305" t="s">
        <v>25</v>
      </c>
      <c r="D305">
        <v>82</v>
      </c>
      <c r="E305">
        <v>19855</v>
      </c>
      <c r="F305">
        <v>3207</v>
      </c>
      <c r="G305">
        <v>7134</v>
      </c>
      <c r="H305" s="3">
        <v>0.45</v>
      </c>
      <c r="I305">
        <v>770</v>
      </c>
      <c r="J305">
        <v>2071</v>
      </c>
      <c r="K305" s="3">
        <v>0.372</v>
      </c>
      <c r="L305">
        <v>2437</v>
      </c>
      <c r="M305">
        <v>5063</v>
      </c>
      <c r="N305" s="3">
        <v>0.48099999999999998</v>
      </c>
      <c r="O305">
        <v>8753</v>
      </c>
      <c r="P305">
        <f t="shared" si="29"/>
        <v>-2992</v>
      </c>
      <c r="Q305" s="3">
        <f t="shared" si="30"/>
        <v>0.29029997196523688</v>
      </c>
      <c r="R305" t="str">
        <f t="shared" si="31"/>
        <v>13-14</v>
      </c>
      <c r="S305" t="str">
        <f t="shared" si="32"/>
        <v>13-14 Portland Trail Blazers</v>
      </c>
      <c r="T305">
        <f t="shared" si="33"/>
        <v>25.256097560975611</v>
      </c>
      <c r="U305">
        <f t="shared" si="34"/>
        <v>61.743902439024389</v>
      </c>
      <c r="V305">
        <f t="shared" si="35"/>
        <v>87</v>
      </c>
    </row>
    <row r="306" spans="1:22" x14ac:dyDescent="0.25">
      <c r="A306">
        <v>2014</v>
      </c>
      <c r="B306" t="s">
        <v>54</v>
      </c>
      <c r="C306" t="s">
        <v>29</v>
      </c>
      <c r="D306">
        <v>82</v>
      </c>
      <c r="E306">
        <v>19805</v>
      </c>
      <c r="F306">
        <v>3194</v>
      </c>
      <c r="G306">
        <v>6782</v>
      </c>
      <c r="H306" s="3">
        <v>0.47099999999999997</v>
      </c>
      <c r="I306">
        <v>664</v>
      </c>
      <c r="J306">
        <v>1839</v>
      </c>
      <c r="K306" s="3">
        <v>0.36099999999999999</v>
      </c>
      <c r="L306">
        <v>2530</v>
      </c>
      <c r="M306">
        <v>4943</v>
      </c>
      <c r="N306" s="3">
        <v>0.51200000000000001</v>
      </c>
      <c r="O306">
        <v>8705</v>
      </c>
      <c r="P306">
        <f t="shared" si="29"/>
        <v>-3104</v>
      </c>
      <c r="Q306" s="3">
        <f t="shared" si="30"/>
        <v>0.27115895016219405</v>
      </c>
      <c r="R306" t="str">
        <f t="shared" si="31"/>
        <v>13-14</v>
      </c>
      <c r="S306" t="str">
        <f t="shared" si="32"/>
        <v>13-14 Oklahoma City Thunder</v>
      </c>
      <c r="T306">
        <f t="shared" si="33"/>
        <v>22.426829268292682</v>
      </c>
      <c r="U306">
        <f t="shared" si="34"/>
        <v>60.280487804878049</v>
      </c>
      <c r="V306">
        <f t="shared" si="35"/>
        <v>82.707317073170728</v>
      </c>
    </row>
    <row r="307" spans="1:22" x14ac:dyDescent="0.25">
      <c r="A307">
        <v>2014</v>
      </c>
      <c r="B307" t="s">
        <v>54</v>
      </c>
      <c r="C307" t="s">
        <v>21</v>
      </c>
      <c r="D307">
        <v>82</v>
      </c>
      <c r="E307">
        <v>19755</v>
      </c>
      <c r="F307">
        <v>3326</v>
      </c>
      <c r="G307">
        <v>6844</v>
      </c>
      <c r="H307" s="3">
        <v>0.48599999999999999</v>
      </c>
      <c r="I307">
        <v>698</v>
      </c>
      <c r="J307">
        <v>1757</v>
      </c>
      <c r="K307" s="3">
        <v>0.39700000000000002</v>
      </c>
      <c r="L307">
        <v>2628</v>
      </c>
      <c r="M307">
        <v>5087</v>
      </c>
      <c r="N307" s="3">
        <v>0.51700000000000002</v>
      </c>
      <c r="O307">
        <v>8639</v>
      </c>
      <c r="P307">
        <f t="shared" si="29"/>
        <v>-3330</v>
      </c>
      <c r="Q307" s="3">
        <f t="shared" si="30"/>
        <v>0.25672121566335476</v>
      </c>
      <c r="R307" t="str">
        <f t="shared" si="31"/>
        <v>13-14</v>
      </c>
      <c r="S307" t="str">
        <f t="shared" si="32"/>
        <v>13-14 San Antonio Spurs</v>
      </c>
      <c r="T307">
        <f t="shared" si="33"/>
        <v>21.426829268292682</v>
      </c>
      <c r="U307">
        <f t="shared" si="34"/>
        <v>62.036585365853661</v>
      </c>
      <c r="V307">
        <f t="shared" si="35"/>
        <v>83.463414634146346</v>
      </c>
    </row>
    <row r="308" spans="1:22" x14ac:dyDescent="0.25">
      <c r="A308">
        <v>2014</v>
      </c>
      <c r="B308" t="s">
        <v>54</v>
      </c>
      <c r="C308" t="s">
        <v>42</v>
      </c>
      <c r="D308">
        <v>82</v>
      </c>
      <c r="E308">
        <v>19755</v>
      </c>
      <c r="F308">
        <v>3172</v>
      </c>
      <c r="G308">
        <v>6845</v>
      </c>
      <c r="H308" s="3">
        <v>0.46300000000000002</v>
      </c>
      <c r="I308">
        <v>765</v>
      </c>
      <c r="J308">
        <v>2055</v>
      </c>
      <c r="K308" s="3">
        <v>0.372</v>
      </c>
      <c r="L308">
        <v>2407</v>
      </c>
      <c r="M308">
        <v>4790</v>
      </c>
      <c r="N308" s="3">
        <v>0.503</v>
      </c>
      <c r="O308">
        <v>8629</v>
      </c>
      <c r="P308">
        <f t="shared" si="29"/>
        <v>-2735</v>
      </c>
      <c r="Q308" s="3">
        <f t="shared" si="30"/>
        <v>0.30021913805697592</v>
      </c>
      <c r="R308" t="str">
        <f t="shared" si="31"/>
        <v>13-14</v>
      </c>
      <c r="S308" t="str">
        <f t="shared" si="32"/>
        <v>13-14 Phoenix Suns</v>
      </c>
      <c r="T308">
        <f t="shared" si="33"/>
        <v>25.060975609756099</v>
      </c>
      <c r="U308">
        <f t="shared" si="34"/>
        <v>58.414634146341463</v>
      </c>
      <c r="V308">
        <f t="shared" si="35"/>
        <v>83.475609756097555</v>
      </c>
    </row>
    <row r="309" spans="1:22" x14ac:dyDescent="0.25">
      <c r="A309">
        <v>2014</v>
      </c>
      <c r="B309" t="s">
        <v>54</v>
      </c>
      <c r="C309" t="s">
        <v>32</v>
      </c>
      <c r="D309">
        <v>82</v>
      </c>
      <c r="E309">
        <v>19830</v>
      </c>
      <c r="F309">
        <v>3249</v>
      </c>
      <c r="G309">
        <v>6858</v>
      </c>
      <c r="H309" s="3">
        <v>0.47399999999999998</v>
      </c>
      <c r="I309">
        <v>721</v>
      </c>
      <c r="J309">
        <v>1877</v>
      </c>
      <c r="K309" s="3">
        <v>0.38400000000000001</v>
      </c>
      <c r="L309">
        <v>2528</v>
      </c>
      <c r="M309">
        <v>4981</v>
      </c>
      <c r="N309" s="3">
        <v>0.50800000000000001</v>
      </c>
      <c r="O309">
        <v>8597</v>
      </c>
      <c r="P309">
        <f t="shared" si="29"/>
        <v>-3104</v>
      </c>
      <c r="Q309" s="3">
        <f t="shared" si="30"/>
        <v>0.27369495479731698</v>
      </c>
      <c r="R309" t="str">
        <f t="shared" si="31"/>
        <v>13-14</v>
      </c>
      <c r="S309" t="str">
        <f t="shared" si="32"/>
        <v>13-14 Dallas Mavericks</v>
      </c>
      <c r="T309">
        <f t="shared" si="33"/>
        <v>22.890243902439025</v>
      </c>
      <c r="U309">
        <f t="shared" si="34"/>
        <v>60.743902439024389</v>
      </c>
      <c r="V309">
        <f t="shared" si="35"/>
        <v>83.634146341463406</v>
      </c>
    </row>
    <row r="310" spans="1:22" x14ac:dyDescent="0.25">
      <c r="A310">
        <v>2014</v>
      </c>
      <c r="B310" t="s">
        <v>54</v>
      </c>
      <c r="C310" t="s">
        <v>46</v>
      </c>
      <c r="D310">
        <v>82</v>
      </c>
      <c r="E310">
        <v>19755</v>
      </c>
      <c r="F310">
        <v>3147</v>
      </c>
      <c r="G310">
        <v>7042</v>
      </c>
      <c r="H310" s="3">
        <v>0.44700000000000001</v>
      </c>
      <c r="I310">
        <v>702</v>
      </c>
      <c r="J310">
        <v>1959</v>
      </c>
      <c r="K310" s="3">
        <v>0.35799999999999998</v>
      </c>
      <c r="L310">
        <v>2445</v>
      </c>
      <c r="M310">
        <v>5083</v>
      </c>
      <c r="N310" s="3">
        <v>0.48099999999999998</v>
      </c>
      <c r="O310">
        <v>8559</v>
      </c>
      <c r="P310">
        <f t="shared" si="29"/>
        <v>-3124</v>
      </c>
      <c r="Q310" s="3">
        <f t="shared" si="30"/>
        <v>0.27818801476853167</v>
      </c>
      <c r="R310" t="str">
        <f t="shared" si="31"/>
        <v>13-14</v>
      </c>
      <c r="S310" t="str">
        <f t="shared" si="32"/>
        <v>13-14 Denver Nuggets</v>
      </c>
      <c r="T310">
        <f t="shared" si="33"/>
        <v>23.890243902439025</v>
      </c>
      <c r="U310">
        <f t="shared" si="34"/>
        <v>61.987804878048777</v>
      </c>
      <c r="V310">
        <f t="shared" si="35"/>
        <v>85.878048780487802</v>
      </c>
    </row>
    <row r="311" spans="1:22" x14ac:dyDescent="0.25">
      <c r="A311">
        <v>2014</v>
      </c>
      <c r="B311" t="s">
        <v>54</v>
      </c>
      <c r="C311" t="s">
        <v>14</v>
      </c>
      <c r="D311">
        <v>82</v>
      </c>
      <c r="E311">
        <v>19830</v>
      </c>
      <c r="F311">
        <v>3236</v>
      </c>
      <c r="G311">
        <v>7005</v>
      </c>
      <c r="H311" s="3">
        <v>0.46200000000000002</v>
      </c>
      <c r="I311">
        <v>774</v>
      </c>
      <c r="J311">
        <v>2037</v>
      </c>
      <c r="K311" s="3">
        <v>0.38</v>
      </c>
      <c r="L311">
        <v>2462</v>
      </c>
      <c r="M311">
        <v>4968</v>
      </c>
      <c r="N311" s="3">
        <v>0.496</v>
      </c>
      <c r="O311">
        <v>8549</v>
      </c>
      <c r="P311">
        <f t="shared" si="29"/>
        <v>-2931</v>
      </c>
      <c r="Q311" s="3">
        <f t="shared" si="30"/>
        <v>0.29079229122055672</v>
      </c>
      <c r="R311" t="str">
        <f t="shared" si="31"/>
        <v>13-14</v>
      </c>
      <c r="S311" t="str">
        <f t="shared" si="32"/>
        <v>13-14 Golden State Warriors</v>
      </c>
      <c r="T311">
        <f t="shared" si="33"/>
        <v>24.841463414634145</v>
      </c>
      <c r="U311">
        <f t="shared" si="34"/>
        <v>60.585365853658537</v>
      </c>
      <c r="V311">
        <f t="shared" si="35"/>
        <v>85.426829268292678</v>
      </c>
    </row>
    <row r="312" spans="1:22" x14ac:dyDescent="0.25">
      <c r="A312">
        <v>2014</v>
      </c>
      <c r="B312" t="s">
        <v>54</v>
      </c>
      <c r="C312" t="s">
        <v>35</v>
      </c>
      <c r="D312">
        <v>82</v>
      </c>
      <c r="E312">
        <v>19705</v>
      </c>
      <c r="F312">
        <v>3139</v>
      </c>
      <c r="G312">
        <v>6980</v>
      </c>
      <c r="H312" s="3">
        <v>0.45</v>
      </c>
      <c r="I312">
        <v>774</v>
      </c>
      <c r="J312">
        <v>2032</v>
      </c>
      <c r="K312" s="3">
        <v>0.38100000000000001</v>
      </c>
      <c r="L312">
        <v>2365</v>
      </c>
      <c r="M312">
        <v>4948</v>
      </c>
      <c r="N312" s="3">
        <v>0.47799999999999998</v>
      </c>
      <c r="O312">
        <v>8442</v>
      </c>
      <c r="P312">
        <f t="shared" si="29"/>
        <v>-2916</v>
      </c>
      <c r="Q312" s="3">
        <f t="shared" si="30"/>
        <v>0.29111747851002867</v>
      </c>
      <c r="R312" t="str">
        <f t="shared" si="31"/>
        <v>13-14</v>
      </c>
      <c r="S312" t="str">
        <f t="shared" si="32"/>
        <v>13-14 Los Angeles Lakers</v>
      </c>
      <c r="T312">
        <f t="shared" si="33"/>
        <v>24.780487804878049</v>
      </c>
      <c r="U312">
        <f t="shared" si="34"/>
        <v>60.341463414634148</v>
      </c>
      <c r="V312">
        <f t="shared" si="35"/>
        <v>85.121951219512198</v>
      </c>
    </row>
    <row r="313" spans="1:22" x14ac:dyDescent="0.25">
      <c r="A313">
        <v>2014</v>
      </c>
      <c r="B313" t="s">
        <v>54</v>
      </c>
      <c r="C313" t="s">
        <v>44</v>
      </c>
      <c r="D313">
        <v>82</v>
      </c>
      <c r="E313">
        <v>19880</v>
      </c>
      <c r="F313">
        <v>3142</v>
      </c>
      <c r="G313">
        <v>6272</v>
      </c>
      <c r="H313" s="3">
        <v>0.501</v>
      </c>
      <c r="I313">
        <v>665</v>
      </c>
      <c r="J313">
        <v>1829</v>
      </c>
      <c r="K313" s="3">
        <v>0.36399999999999999</v>
      </c>
      <c r="L313">
        <v>2477</v>
      </c>
      <c r="M313">
        <v>4443</v>
      </c>
      <c r="N313" s="3">
        <v>0.55800000000000005</v>
      </c>
      <c r="O313">
        <v>8380</v>
      </c>
      <c r="P313">
        <f t="shared" si="29"/>
        <v>-2614</v>
      </c>
      <c r="Q313" s="3">
        <f t="shared" si="30"/>
        <v>0.29161352040816324</v>
      </c>
      <c r="R313" t="str">
        <f t="shared" si="31"/>
        <v>13-14</v>
      </c>
      <c r="S313" t="str">
        <f t="shared" si="32"/>
        <v>13-14 Miami Heat</v>
      </c>
      <c r="T313">
        <f t="shared" si="33"/>
        <v>22.304878048780488</v>
      </c>
      <c r="U313">
        <f t="shared" si="34"/>
        <v>54.18292682926829</v>
      </c>
      <c r="V313">
        <f t="shared" si="35"/>
        <v>76.487804878048777</v>
      </c>
    </row>
    <row r="314" spans="1:22" x14ac:dyDescent="0.25">
      <c r="A314">
        <v>2014</v>
      </c>
      <c r="B314" t="s">
        <v>54</v>
      </c>
      <c r="C314" t="s">
        <v>19</v>
      </c>
      <c r="D314">
        <v>82</v>
      </c>
      <c r="E314">
        <v>19955</v>
      </c>
      <c r="F314">
        <v>2992</v>
      </c>
      <c r="G314">
        <v>6718</v>
      </c>
      <c r="H314" s="3">
        <v>0.44500000000000001</v>
      </c>
      <c r="I314">
        <v>713</v>
      </c>
      <c r="J314">
        <v>1917</v>
      </c>
      <c r="K314" s="3">
        <v>0.372</v>
      </c>
      <c r="L314">
        <v>2279</v>
      </c>
      <c r="M314">
        <v>4801</v>
      </c>
      <c r="N314" s="3">
        <v>0.47499999999999998</v>
      </c>
      <c r="O314">
        <v>8305</v>
      </c>
      <c r="P314">
        <f t="shared" si="29"/>
        <v>-2884</v>
      </c>
      <c r="Q314" s="3">
        <f t="shared" si="30"/>
        <v>0.28535278356653765</v>
      </c>
      <c r="R314" t="str">
        <f t="shared" si="31"/>
        <v>13-14</v>
      </c>
      <c r="S314" t="str">
        <f t="shared" si="32"/>
        <v>13-14 Toronto Raptors</v>
      </c>
      <c r="T314">
        <f t="shared" si="33"/>
        <v>23.378048780487806</v>
      </c>
      <c r="U314">
        <f t="shared" si="34"/>
        <v>58.548780487804876</v>
      </c>
      <c r="V314">
        <f t="shared" si="35"/>
        <v>81.926829268292678</v>
      </c>
    </row>
    <row r="315" spans="1:22" x14ac:dyDescent="0.25">
      <c r="A315">
        <v>2014</v>
      </c>
      <c r="B315" t="s">
        <v>54</v>
      </c>
      <c r="C315" t="s">
        <v>23</v>
      </c>
      <c r="D315">
        <v>82</v>
      </c>
      <c r="E315">
        <v>19780</v>
      </c>
      <c r="F315">
        <v>3182</v>
      </c>
      <c r="G315">
        <v>7124</v>
      </c>
      <c r="H315" s="3">
        <v>0.44700000000000001</v>
      </c>
      <c r="I315">
        <v>507</v>
      </c>
      <c r="J315">
        <v>1580</v>
      </c>
      <c r="K315" s="3">
        <v>0.32100000000000001</v>
      </c>
      <c r="L315">
        <v>2675</v>
      </c>
      <c r="M315">
        <v>5544</v>
      </c>
      <c r="N315" s="3">
        <v>0.48299999999999998</v>
      </c>
      <c r="O315">
        <v>8286</v>
      </c>
      <c r="P315">
        <f t="shared" si="29"/>
        <v>-3964</v>
      </c>
      <c r="Q315" s="3">
        <f t="shared" si="30"/>
        <v>0.22178551375631667</v>
      </c>
      <c r="R315" t="str">
        <f t="shared" si="31"/>
        <v>13-14</v>
      </c>
      <c r="S315" t="str">
        <f t="shared" si="32"/>
        <v>13-14 Detroit Pistons</v>
      </c>
      <c r="T315">
        <f t="shared" si="33"/>
        <v>19.26829268292683</v>
      </c>
      <c r="U315">
        <f t="shared" si="34"/>
        <v>67.609756097560975</v>
      </c>
      <c r="V315">
        <f t="shared" si="35"/>
        <v>86.878048780487802</v>
      </c>
    </row>
    <row r="316" spans="1:22" x14ac:dyDescent="0.25">
      <c r="A316">
        <v>2014</v>
      </c>
      <c r="B316" t="s">
        <v>54</v>
      </c>
      <c r="C316" t="s">
        <v>13</v>
      </c>
      <c r="D316">
        <v>82</v>
      </c>
      <c r="E316">
        <v>19830</v>
      </c>
      <c r="F316">
        <v>3061</v>
      </c>
      <c r="G316">
        <v>6688</v>
      </c>
      <c r="H316" s="3">
        <v>0.45800000000000002</v>
      </c>
      <c r="I316">
        <v>768</v>
      </c>
      <c r="J316">
        <v>2116</v>
      </c>
      <c r="K316" s="3">
        <v>0.36299999999999999</v>
      </c>
      <c r="L316">
        <v>2293</v>
      </c>
      <c r="M316">
        <v>4572</v>
      </c>
      <c r="N316" s="3">
        <v>0.502</v>
      </c>
      <c r="O316">
        <v>8282</v>
      </c>
      <c r="P316">
        <f t="shared" si="29"/>
        <v>-2456</v>
      </c>
      <c r="Q316" s="3">
        <f t="shared" si="30"/>
        <v>0.31638755980861244</v>
      </c>
      <c r="R316" t="str">
        <f t="shared" si="31"/>
        <v>13-14</v>
      </c>
      <c r="S316" t="str">
        <f t="shared" si="32"/>
        <v>13-14 Atlanta Hawks</v>
      </c>
      <c r="T316">
        <f t="shared" si="33"/>
        <v>25.804878048780488</v>
      </c>
      <c r="U316">
        <f t="shared" si="34"/>
        <v>55.756097560975611</v>
      </c>
      <c r="V316">
        <f t="shared" si="35"/>
        <v>81.560975609756099</v>
      </c>
    </row>
    <row r="317" spans="1:22" x14ac:dyDescent="0.25">
      <c r="A317">
        <v>2014</v>
      </c>
      <c r="B317" t="s">
        <v>54</v>
      </c>
      <c r="C317" t="s">
        <v>18</v>
      </c>
      <c r="D317">
        <v>82</v>
      </c>
      <c r="E317">
        <v>20055</v>
      </c>
      <c r="F317">
        <v>3177</v>
      </c>
      <c r="G317">
        <v>6920</v>
      </c>
      <c r="H317" s="3">
        <v>0.45900000000000002</v>
      </c>
      <c r="I317">
        <v>647</v>
      </c>
      <c r="J317">
        <v>1704</v>
      </c>
      <c r="K317" s="3">
        <v>0.38</v>
      </c>
      <c r="L317">
        <v>2530</v>
      </c>
      <c r="M317">
        <v>5216</v>
      </c>
      <c r="N317" s="3">
        <v>0.48499999999999999</v>
      </c>
      <c r="O317">
        <v>8254</v>
      </c>
      <c r="P317">
        <f t="shared" si="29"/>
        <v>-3512</v>
      </c>
      <c r="Q317" s="3">
        <f t="shared" si="30"/>
        <v>0.24624277456647398</v>
      </c>
      <c r="R317" t="str">
        <f t="shared" si="31"/>
        <v>13-14</v>
      </c>
      <c r="S317" t="str">
        <f t="shared" si="32"/>
        <v>13-14 Washington Wizards</v>
      </c>
      <c r="T317">
        <f t="shared" si="33"/>
        <v>20.780487804878049</v>
      </c>
      <c r="U317">
        <f t="shared" si="34"/>
        <v>63.609756097560975</v>
      </c>
      <c r="V317">
        <f t="shared" si="35"/>
        <v>84.390243902439025</v>
      </c>
    </row>
    <row r="318" spans="1:22" x14ac:dyDescent="0.25">
      <c r="A318">
        <v>2014</v>
      </c>
      <c r="B318" t="s">
        <v>54</v>
      </c>
      <c r="C318" t="s">
        <v>15</v>
      </c>
      <c r="D318">
        <v>82</v>
      </c>
      <c r="E318">
        <v>19830</v>
      </c>
      <c r="F318">
        <v>3026</v>
      </c>
      <c r="G318">
        <v>6766</v>
      </c>
      <c r="H318" s="3">
        <v>0.44700000000000001</v>
      </c>
      <c r="I318">
        <v>491</v>
      </c>
      <c r="J318">
        <v>1475</v>
      </c>
      <c r="K318" s="3">
        <v>0.33300000000000002</v>
      </c>
      <c r="L318">
        <v>2535</v>
      </c>
      <c r="M318">
        <v>5291</v>
      </c>
      <c r="N318" s="3">
        <v>0.47899999999999998</v>
      </c>
      <c r="O318">
        <v>8241</v>
      </c>
      <c r="P318">
        <f t="shared" si="29"/>
        <v>-3816</v>
      </c>
      <c r="Q318" s="3">
        <f t="shared" si="30"/>
        <v>0.21800177357375111</v>
      </c>
      <c r="R318" t="str">
        <f t="shared" si="31"/>
        <v>13-14</v>
      </c>
      <c r="S318" t="str">
        <f t="shared" si="32"/>
        <v>13-14 Sacramento Kings</v>
      </c>
      <c r="T318">
        <f t="shared" si="33"/>
        <v>17.987804878048781</v>
      </c>
      <c r="U318">
        <f t="shared" si="34"/>
        <v>64.524390243902445</v>
      </c>
      <c r="V318">
        <f t="shared" si="35"/>
        <v>82.512195121951223</v>
      </c>
    </row>
    <row r="319" spans="1:22" x14ac:dyDescent="0.25">
      <c r="A319">
        <v>2014</v>
      </c>
      <c r="B319" t="s">
        <v>54</v>
      </c>
      <c r="C319" t="s">
        <v>31</v>
      </c>
      <c r="D319">
        <v>82</v>
      </c>
      <c r="E319">
        <v>19855</v>
      </c>
      <c r="F319">
        <v>3101</v>
      </c>
      <c r="G319">
        <v>6761</v>
      </c>
      <c r="H319" s="3">
        <v>0.45900000000000002</v>
      </c>
      <c r="I319">
        <v>486</v>
      </c>
      <c r="J319">
        <v>1303</v>
      </c>
      <c r="K319" s="3">
        <v>0.373</v>
      </c>
      <c r="L319">
        <v>2615</v>
      </c>
      <c r="M319">
        <v>5458</v>
      </c>
      <c r="N319" s="3">
        <v>0.47899999999999998</v>
      </c>
      <c r="O319">
        <v>8177</v>
      </c>
      <c r="P319">
        <f t="shared" si="29"/>
        <v>-4155</v>
      </c>
      <c r="Q319" s="3">
        <f t="shared" si="30"/>
        <v>0.1927229699748558</v>
      </c>
      <c r="R319" t="str">
        <f t="shared" si="31"/>
        <v>13-14</v>
      </c>
      <c r="S319" t="str">
        <f t="shared" si="32"/>
        <v>13-14 New Orleans Pelicans</v>
      </c>
      <c r="T319">
        <f t="shared" si="33"/>
        <v>15.890243902439025</v>
      </c>
      <c r="U319">
        <f t="shared" si="34"/>
        <v>66.560975609756099</v>
      </c>
      <c r="V319">
        <f t="shared" si="35"/>
        <v>82.451219512195124</v>
      </c>
    </row>
    <row r="320" spans="1:22" x14ac:dyDescent="0.25">
      <c r="A320">
        <v>2014</v>
      </c>
      <c r="B320" t="s">
        <v>54</v>
      </c>
      <c r="C320" t="s">
        <v>48</v>
      </c>
      <c r="D320">
        <v>82</v>
      </c>
      <c r="E320">
        <v>19855</v>
      </c>
      <c r="F320">
        <v>3108</v>
      </c>
      <c r="G320">
        <v>7150</v>
      </c>
      <c r="H320" s="3">
        <v>0.435</v>
      </c>
      <c r="I320">
        <v>577</v>
      </c>
      <c r="J320">
        <v>1847</v>
      </c>
      <c r="K320" s="3">
        <v>0.312</v>
      </c>
      <c r="L320">
        <v>2531</v>
      </c>
      <c r="M320">
        <v>5303</v>
      </c>
      <c r="N320" s="3">
        <v>0.47699999999999998</v>
      </c>
      <c r="O320">
        <v>8155</v>
      </c>
      <c r="P320">
        <f t="shared" si="29"/>
        <v>-3456</v>
      </c>
      <c r="Q320" s="3">
        <f t="shared" si="30"/>
        <v>0.25832167832167829</v>
      </c>
      <c r="R320" t="str">
        <f t="shared" si="31"/>
        <v>13-14</v>
      </c>
      <c r="S320" t="str">
        <f t="shared" si="32"/>
        <v>13-14 Philadelphia 76ers</v>
      </c>
      <c r="T320">
        <f t="shared" si="33"/>
        <v>22.524390243902438</v>
      </c>
      <c r="U320">
        <f t="shared" si="34"/>
        <v>64.670731707317074</v>
      </c>
      <c r="V320">
        <f t="shared" si="35"/>
        <v>87.195121951219505</v>
      </c>
    </row>
    <row r="321" spans="1:22" x14ac:dyDescent="0.25">
      <c r="A321">
        <v>2014</v>
      </c>
      <c r="B321" t="s">
        <v>54</v>
      </c>
      <c r="C321" t="s">
        <v>38</v>
      </c>
      <c r="D321">
        <v>82</v>
      </c>
      <c r="E321">
        <v>19855</v>
      </c>
      <c r="F321">
        <v>3027</v>
      </c>
      <c r="G321">
        <v>6739</v>
      </c>
      <c r="H321" s="3">
        <v>0.44900000000000001</v>
      </c>
      <c r="I321">
        <v>759</v>
      </c>
      <c r="J321">
        <v>2038</v>
      </c>
      <c r="K321" s="3">
        <v>0.372</v>
      </c>
      <c r="L321">
        <v>2268</v>
      </c>
      <c r="M321">
        <v>4701</v>
      </c>
      <c r="N321" s="3">
        <v>0.48199999999999998</v>
      </c>
      <c r="O321">
        <v>8084</v>
      </c>
      <c r="P321">
        <f t="shared" si="29"/>
        <v>-2663</v>
      </c>
      <c r="Q321" s="3">
        <f t="shared" si="30"/>
        <v>0.30241875649206112</v>
      </c>
      <c r="R321" t="str">
        <f t="shared" si="31"/>
        <v>13-14</v>
      </c>
      <c r="S321" t="str">
        <f t="shared" si="32"/>
        <v>13-14 New York Knicks</v>
      </c>
      <c r="T321">
        <f t="shared" si="33"/>
        <v>24.853658536585368</v>
      </c>
      <c r="U321">
        <f t="shared" si="34"/>
        <v>57.329268292682926</v>
      </c>
      <c r="V321">
        <f t="shared" si="35"/>
        <v>82.182926829268297</v>
      </c>
    </row>
    <row r="322" spans="1:22" x14ac:dyDescent="0.25">
      <c r="A322">
        <v>2014</v>
      </c>
      <c r="B322" t="s">
        <v>54</v>
      </c>
      <c r="C322" t="s">
        <v>22</v>
      </c>
      <c r="D322">
        <v>82</v>
      </c>
      <c r="E322">
        <v>19880</v>
      </c>
      <c r="F322">
        <v>2931</v>
      </c>
      <c r="G322">
        <v>6391</v>
      </c>
      <c r="H322" s="3">
        <v>0.45900000000000002</v>
      </c>
      <c r="I322">
        <v>709</v>
      </c>
      <c r="J322">
        <v>1922</v>
      </c>
      <c r="K322" s="3">
        <v>0.36899999999999999</v>
      </c>
      <c r="L322">
        <v>2222</v>
      </c>
      <c r="M322">
        <v>4469</v>
      </c>
      <c r="N322" s="3">
        <v>0.497</v>
      </c>
      <c r="O322">
        <v>8079</v>
      </c>
      <c r="P322">
        <f t="shared" si="29"/>
        <v>-2547</v>
      </c>
      <c r="Q322" s="3">
        <f t="shared" si="30"/>
        <v>0.3007354091691441</v>
      </c>
      <c r="R322" t="str">
        <f t="shared" si="31"/>
        <v>13-14</v>
      </c>
      <c r="S322" t="str">
        <f t="shared" si="32"/>
        <v>13-14 Brooklyn Nets</v>
      </c>
      <c r="T322">
        <f t="shared" si="33"/>
        <v>23.439024390243901</v>
      </c>
      <c r="U322">
        <f t="shared" si="34"/>
        <v>54.5</v>
      </c>
      <c r="V322">
        <f t="shared" si="35"/>
        <v>77.939024390243901</v>
      </c>
    </row>
    <row r="323" spans="1:22" x14ac:dyDescent="0.25">
      <c r="A323">
        <v>2014</v>
      </c>
      <c r="B323" t="s">
        <v>54</v>
      </c>
      <c r="C323" t="s">
        <v>37</v>
      </c>
      <c r="D323">
        <v>82</v>
      </c>
      <c r="E323">
        <v>19930</v>
      </c>
      <c r="F323">
        <v>3036</v>
      </c>
      <c r="G323">
        <v>6955</v>
      </c>
      <c r="H323" s="3">
        <v>0.437</v>
      </c>
      <c r="I323">
        <v>584</v>
      </c>
      <c r="J323">
        <v>1640</v>
      </c>
      <c r="K323" s="3">
        <v>0.35599999999999998</v>
      </c>
      <c r="L323">
        <v>2452</v>
      </c>
      <c r="M323">
        <v>5315</v>
      </c>
      <c r="N323" s="3">
        <v>0.46100000000000002</v>
      </c>
      <c r="O323">
        <v>8054</v>
      </c>
      <c r="P323">
        <f t="shared" ref="P323:P386" si="36">J323-M323</f>
        <v>-3675</v>
      </c>
      <c r="Q323" s="3">
        <f t="shared" ref="Q323:Q386" si="37">J323/G323</f>
        <v>0.23580158159597411</v>
      </c>
      <c r="R323" t="str">
        <f t="shared" ref="R323:R386" si="38">RIGHT(B323,5)</f>
        <v>13-14</v>
      </c>
      <c r="S323" t="str">
        <f t="shared" ref="S323:S386" si="39">_xlfn.CONCAT(R323," ",C323)</f>
        <v>13-14 Cleveland Cavaliers</v>
      </c>
      <c r="T323">
        <f t="shared" ref="T323:T386" si="40">J323/D323</f>
        <v>20</v>
      </c>
      <c r="U323">
        <f t="shared" ref="U323:U386" si="41">M323/D323</f>
        <v>64.817073170731703</v>
      </c>
      <c r="V323">
        <f t="shared" ref="V323:V386" si="42">T323+U323</f>
        <v>84.817073170731703</v>
      </c>
    </row>
    <row r="324" spans="1:22" x14ac:dyDescent="0.25">
      <c r="A324">
        <v>2014</v>
      </c>
      <c r="B324" t="s">
        <v>54</v>
      </c>
      <c r="C324" t="s">
        <v>56</v>
      </c>
      <c r="D324">
        <v>82</v>
      </c>
      <c r="E324">
        <v>19905</v>
      </c>
      <c r="F324">
        <v>2976</v>
      </c>
      <c r="G324">
        <v>6730</v>
      </c>
      <c r="H324" s="3">
        <v>0.442</v>
      </c>
      <c r="I324">
        <v>516</v>
      </c>
      <c r="J324">
        <v>1471</v>
      </c>
      <c r="K324" s="3">
        <v>0.35099999999999998</v>
      </c>
      <c r="L324">
        <v>2460</v>
      </c>
      <c r="M324">
        <v>5259</v>
      </c>
      <c r="N324" s="3">
        <v>0.46800000000000003</v>
      </c>
      <c r="O324">
        <v>7942</v>
      </c>
      <c r="P324">
        <f t="shared" si="36"/>
        <v>-3788</v>
      </c>
      <c r="Q324" s="3">
        <f t="shared" si="37"/>
        <v>0.21857355126300149</v>
      </c>
      <c r="R324" t="str">
        <f t="shared" si="38"/>
        <v>13-14</v>
      </c>
      <c r="S324" t="str">
        <f t="shared" si="39"/>
        <v>13-14 Charlotte Bobcats</v>
      </c>
      <c r="T324">
        <f t="shared" si="40"/>
        <v>17.939024390243901</v>
      </c>
      <c r="U324">
        <f t="shared" si="41"/>
        <v>64.134146341463421</v>
      </c>
      <c r="V324">
        <f t="shared" si="42"/>
        <v>82.073170731707322</v>
      </c>
    </row>
    <row r="325" spans="1:22" x14ac:dyDescent="0.25">
      <c r="A325">
        <v>2014</v>
      </c>
      <c r="B325" t="s">
        <v>54</v>
      </c>
      <c r="C325" t="s">
        <v>30</v>
      </c>
      <c r="D325">
        <v>82</v>
      </c>
      <c r="E325">
        <v>19780</v>
      </c>
      <c r="F325">
        <v>2949</v>
      </c>
      <c r="G325">
        <v>6573</v>
      </c>
      <c r="H325" s="3">
        <v>0.44900000000000001</v>
      </c>
      <c r="I325">
        <v>550</v>
      </c>
      <c r="J325">
        <v>1542</v>
      </c>
      <c r="K325" s="3">
        <v>0.35699999999999998</v>
      </c>
      <c r="L325">
        <v>2399</v>
      </c>
      <c r="M325">
        <v>5031</v>
      </c>
      <c r="N325" s="3">
        <v>0.47699999999999998</v>
      </c>
      <c r="O325">
        <v>7933</v>
      </c>
      <c r="P325">
        <f t="shared" si="36"/>
        <v>-3489</v>
      </c>
      <c r="Q325" s="3">
        <f t="shared" si="37"/>
        <v>0.23459607485166589</v>
      </c>
      <c r="R325" t="str">
        <f t="shared" si="38"/>
        <v>13-14</v>
      </c>
      <c r="S325" t="str">
        <f t="shared" si="39"/>
        <v>13-14 Indiana Pacers</v>
      </c>
      <c r="T325">
        <f t="shared" si="40"/>
        <v>18.804878048780488</v>
      </c>
      <c r="U325">
        <f t="shared" si="41"/>
        <v>61.353658536585364</v>
      </c>
      <c r="V325">
        <f t="shared" si="42"/>
        <v>80.158536585365852</v>
      </c>
    </row>
    <row r="326" spans="1:22" x14ac:dyDescent="0.25">
      <c r="A326">
        <v>2014</v>
      </c>
      <c r="B326" t="s">
        <v>54</v>
      </c>
      <c r="C326" t="s">
        <v>33</v>
      </c>
      <c r="D326">
        <v>82</v>
      </c>
      <c r="E326">
        <v>19955</v>
      </c>
      <c r="F326">
        <v>3022</v>
      </c>
      <c r="G326">
        <v>6784</v>
      </c>
      <c r="H326" s="3">
        <v>0.44500000000000001</v>
      </c>
      <c r="I326">
        <v>563</v>
      </c>
      <c r="J326">
        <v>1596</v>
      </c>
      <c r="K326" s="3">
        <v>0.35299999999999998</v>
      </c>
      <c r="L326">
        <v>2459</v>
      </c>
      <c r="M326">
        <v>5188</v>
      </c>
      <c r="N326" s="3">
        <v>0.47399999999999998</v>
      </c>
      <c r="O326">
        <v>7914</v>
      </c>
      <c r="P326">
        <f t="shared" si="36"/>
        <v>-3592</v>
      </c>
      <c r="Q326" s="3">
        <f t="shared" si="37"/>
        <v>0.23525943396226415</v>
      </c>
      <c r="R326" t="str">
        <f t="shared" si="38"/>
        <v>13-14</v>
      </c>
      <c r="S326" t="str">
        <f t="shared" si="39"/>
        <v>13-14 Orlando Magic</v>
      </c>
      <c r="T326">
        <f t="shared" si="40"/>
        <v>19.463414634146343</v>
      </c>
      <c r="U326">
        <f t="shared" si="41"/>
        <v>63.268292682926827</v>
      </c>
      <c r="V326">
        <f t="shared" si="42"/>
        <v>82.731707317073173</v>
      </c>
    </row>
    <row r="327" spans="1:22" x14ac:dyDescent="0.25">
      <c r="A327">
        <v>2014</v>
      </c>
      <c r="B327" t="s">
        <v>54</v>
      </c>
      <c r="C327" t="s">
        <v>53</v>
      </c>
      <c r="D327">
        <v>82</v>
      </c>
      <c r="E327">
        <v>19730</v>
      </c>
      <c r="F327">
        <v>2996</v>
      </c>
      <c r="G327">
        <v>6883</v>
      </c>
      <c r="H327" s="3">
        <v>0.435</v>
      </c>
      <c r="I327">
        <v>575</v>
      </c>
      <c r="J327">
        <v>1729</v>
      </c>
      <c r="K327" s="3">
        <v>0.33300000000000002</v>
      </c>
      <c r="L327">
        <v>2421</v>
      </c>
      <c r="M327">
        <v>5154</v>
      </c>
      <c r="N327" s="3">
        <v>0.47</v>
      </c>
      <c r="O327">
        <v>7892</v>
      </c>
      <c r="P327">
        <f t="shared" si="36"/>
        <v>-3425</v>
      </c>
      <c r="Q327" s="3">
        <f t="shared" si="37"/>
        <v>0.25119860525933457</v>
      </c>
      <c r="R327" t="str">
        <f t="shared" si="38"/>
        <v>13-14</v>
      </c>
      <c r="S327" t="str">
        <f t="shared" si="39"/>
        <v>13-14 Boston Celtics</v>
      </c>
      <c r="T327">
        <f t="shared" si="40"/>
        <v>21.085365853658537</v>
      </c>
      <c r="U327">
        <f t="shared" si="41"/>
        <v>62.853658536585364</v>
      </c>
      <c r="V327">
        <f t="shared" si="42"/>
        <v>83.939024390243901</v>
      </c>
    </row>
    <row r="328" spans="1:22" x14ac:dyDescent="0.25">
      <c r="A328">
        <v>2014</v>
      </c>
      <c r="B328" t="s">
        <v>54</v>
      </c>
      <c r="C328" t="s">
        <v>26</v>
      </c>
      <c r="D328">
        <v>82</v>
      </c>
      <c r="E328">
        <v>19805</v>
      </c>
      <c r="F328">
        <v>3122</v>
      </c>
      <c r="G328">
        <v>6723</v>
      </c>
      <c r="H328" s="3">
        <v>0.46400000000000002</v>
      </c>
      <c r="I328">
        <v>405</v>
      </c>
      <c r="J328">
        <v>1147</v>
      </c>
      <c r="K328" s="3">
        <v>0.35299999999999998</v>
      </c>
      <c r="L328">
        <v>2717</v>
      </c>
      <c r="M328">
        <v>5576</v>
      </c>
      <c r="N328" s="3">
        <v>0.48699999999999999</v>
      </c>
      <c r="O328">
        <v>7884</v>
      </c>
      <c r="P328">
        <f t="shared" si="36"/>
        <v>-4429</v>
      </c>
      <c r="Q328" s="3">
        <f t="shared" si="37"/>
        <v>0.17060835936337945</v>
      </c>
      <c r="R328" t="str">
        <f t="shared" si="38"/>
        <v>13-14</v>
      </c>
      <c r="S328" t="str">
        <f t="shared" si="39"/>
        <v>13-14 Memphis Grizzlies</v>
      </c>
      <c r="T328">
        <f t="shared" si="40"/>
        <v>13.987804878048781</v>
      </c>
      <c r="U328">
        <f t="shared" si="41"/>
        <v>68</v>
      </c>
      <c r="V328">
        <f t="shared" si="42"/>
        <v>81.987804878048777</v>
      </c>
    </row>
    <row r="329" spans="1:22" x14ac:dyDescent="0.25">
      <c r="A329">
        <v>2014</v>
      </c>
      <c r="B329" t="s">
        <v>54</v>
      </c>
      <c r="C329" t="s">
        <v>50</v>
      </c>
      <c r="D329">
        <v>82</v>
      </c>
      <c r="E329">
        <v>19880</v>
      </c>
      <c r="F329">
        <v>2952</v>
      </c>
      <c r="G329">
        <v>6737</v>
      </c>
      <c r="H329" s="3">
        <v>0.438</v>
      </c>
      <c r="I329">
        <v>548</v>
      </c>
      <c r="J329">
        <v>1553</v>
      </c>
      <c r="K329" s="3">
        <v>0.35299999999999998</v>
      </c>
      <c r="L329">
        <v>2404</v>
      </c>
      <c r="M329">
        <v>5184</v>
      </c>
      <c r="N329" s="3">
        <v>0.46400000000000002</v>
      </c>
      <c r="O329">
        <v>7829</v>
      </c>
      <c r="P329">
        <f t="shared" si="36"/>
        <v>-3631</v>
      </c>
      <c r="Q329" s="3">
        <f t="shared" si="37"/>
        <v>0.23051803473356094</v>
      </c>
      <c r="R329" t="str">
        <f t="shared" si="38"/>
        <v>13-14</v>
      </c>
      <c r="S329" t="str">
        <f t="shared" si="39"/>
        <v>13-14 Milwaukee Bucks</v>
      </c>
      <c r="T329">
        <f t="shared" si="40"/>
        <v>18.939024390243901</v>
      </c>
      <c r="U329">
        <f t="shared" si="41"/>
        <v>63.219512195121951</v>
      </c>
      <c r="V329">
        <f t="shared" si="42"/>
        <v>82.158536585365852</v>
      </c>
    </row>
    <row r="330" spans="1:22" x14ac:dyDescent="0.25">
      <c r="A330">
        <v>2014</v>
      </c>
      <c r="B330" t="s">
        <v>54</v>
      </c>
      <c r="C330" t="s">
        <v>16</v>
      </c>
      <c r="D330">
        <v>82</v>
      </c>
      <c r="E330">
        <v>19780</v>
      </c>
      <c r="F330">
        <v>2951</v>
      </c>
      <c r="G330">
        <v>6652</v>
      </c>
      <c r="H330" s="3">
        <v>0.44400000000000001</v>
      </c>
      <c r="I330">
        <v>543</v>
      </c>
      <c r="J330">
        <v>1577</v>
      </c>
      <c r="K330" s="3">
        <v>0.34399999999999997</v>
      </c>
      <c r="L330">
        <v>2408</v>
      </c>
      <c r="M330">
        <v>5075</v>
      </c>
      <c r="N330" s="3">
        <v>0.47399999999999998</v>
      </c>
      <c r="O330">
        <v>7791</v>
      </c>
      <c r="P330">
        <f t="shared" si="36"/>
        <v>-3498</v>
      </c>
      <c r="Q330" s="3">
        <f t="shared" si="37"/>
        <v>0.23707155742633795</v>
      </c>
      <c r="R330" t="str">
        <f t="shared" si="38"/>
        <v>13-14</v>
      </c>
      <c r="S330" t="str">
        <f t="shared" si="39"/>
        <v>13-14 Utah Jazz</v>
      </c>
      <c r="T330">
        <f t="shared" si="40"/>
        <v>19.23170731707317</v>
      </c>
      <c r="U330">
        <f t="shared" si="41"/>
        <v>61.890243902439025</v>
      </c>
      <c r="V330">
        <f t="shared" si="42"/>
        <v>81.121951219512198</v>
      </c>
    </row>
    <row r="331" spans="1:22" x14ac:dyDescent="0.25">
      <c r="A331">
        <v>2014</v>
      </c>
      <c r="B331" t="s">
        <v>54</v>
      </c>
      <c r="C331" t="s">
        <v>20</v>
      </c>
      <c r="D331">
        <v>82</v>
      </c>
      <c r="E331">
        <v>19930</v>
      </c>
      <c r="F331">
        <v>2843</v>
      </c>
      <c r="G331">
        <v>6577</v>
      </c>
      <c r="H331" s="3">
        <v>0.432</v>
      </c>
      <c r="I331">
        <v>508</v>
      </c>
      <c r="J331">
        <v>1459</v>
      </c>
      <c r="K331" s="3">
        <v>0.34799999999999998</v>
      </c>
      <c r="L331">
        <v>2335</v>
      </c>
      <c r="M331">
        <v>5118</v>
      </c>
      <c r="N331" s="3">
        <v>0.45600000000000002</v>
      </c>
      <c r="O331">
        <v>7680</v>
      </c>
      <c r="P331">
        <f t="shared" si="36"/>
        <v>-3659</v>
      </c>
      <c r="Q331" s="3">
        <f t="shared" si="37"/>
        <v>0.22183366276417821</v>
      </c>
      <c r="R331" t="str">
        <f t="shared" si="38"/>
        <v>13-14</v>
      </c>
      <c r="S331" t="str">
        <f t="shared" si="39"/>
        <v>13-14 Chicago Bulls</v>
      </c>
      <c r="T331">
        <f t="shared" si="40"/>
        <v>17.792682926829269</v>
      </c>
      <c r="U331">
        <f t="shared" si="41"/>
        <v>62.414634146341463</v>
      </c>
      <c r="V331">
        <f t="shared" si="42"/>
        <v>80.207317073170728</v>
      </c>
    </row>
    <row r="332" spans="1:22" x14ac:dyDescent="0.25">
      <c r="A332">
        <v>2013</v>
      </c>
      <c r="B332" t="s">
        <v>57</v>
      </c>
      <c r="C332" t="s">
        <v>46</v>
      </c>
      <c r="D332">
        <v>82</v>
      </c>
      <c r="E332">
        <v>19905</v>
      </c>
      <c r="F332">
        <v>3339</v>
      </c>
      <c r="G332">
        <v>6983</v>
      </c>
      <c r="H332" s="3">
        <v>0.47799999999999998</v>
      </c>
      <c r="I332">
        <v>521</v>
      </c>
      <c r="J332">
        <v>1518</v>
      </c>
      <c r="K332" s="3">
        <v>0.34300000000000003</v>
      </c>
      <c r="L332">
        <v>2818</v>
      </c>
      <c r="M332">
        <v>5465</v>
      </c>
      <c r="N332" s="3">
        <v>0.51600000000000001</v>
      </c>
      <c r="O332">
        <v>8704</v>
      </c>
      <c r="P332">
        <f t="shared" si="36"/>
        <v>-3947</v>
      </c>
      <c r="Q332" s="3">
        <f t="shared" si="37"/>
        <v>0.2173850780466848</v>
      </c>
      <c r="R332" t="str">
        <f t="shared" si="38"/>
        <v>12-13</v>
      </c>
      <c r="S332" t="str">
        <f t="shared" si="39"/>
        <v>12-13 Denver Nuggets</v>
      </c>
      <c r="T332">
        <f t="shared" si="40"/>
        <v>18.512195121951219</v>
      </c>
      <c r="U332">
        <f t="shared" si="41"/>
        <v>66.646341463414629</v>
      </c>
      <c r="V332">
        <f t="shared" si="42"/>
        <v>85.158536585365852</v>
      </c>
    </row>
    <row r="333" spans="1:22" x14ac:dyDescent="0.25">
      <c r="A333">
        <v>2013</v>
      </c>
      <c r="B333" t="s">
        <v>57</v>
      </c>
      <c r="C333" t="s">
        <v>17</v>
      </c>
      <c r="D333">
        <v>82</v>
      </c>
      <c r="E333">
        <v>19780</v>
      </c>
      <c r="F333">
        <v>3124</v>
      </c>
      <c r="G333">
        <v>6782</v>
      </c>
      <c r="H333" s="3">
        <v>0.46100000000000002</v>
      </c>
      <c r="I333">
        <v>867</v>
      </c>
      <c r="J333">
        <v>2369</v>
      </c>
      <c r="K333" s="3">
        <v>0.36599999999999999</v>
      </c>
      <c r="L333">
        <v>2257</v>
      </c>
      <c r="M333">
        <v>4413</v>
      </c>
      <c r="N333" s="3">
        <v>0.51100000000000001</v>
      </c>
      <c r="O333">
        <v>8688</v>
      </c>
      <c r="P333">
        <f t="shared" si="36"/>
        <v>-2044</v>
      </c>
      <c r="Q333" s="3">
        <f t="shared" si="37"/>
        <v>0.3493069890887644</v>
      </c>
      <c r="R333" t="str">
        <f t="shared" si="38"/>
        <v>12-13</v>
      </c>
      <c r="S333" t="str">
        <f t="shared" si="39"/>
        <v>12-13 Houston Rockets</v>
      </c>
      <c r="T333">
        <f t="shared" si="40"/>
        <v>28.890243902439025</v>
      </c>
      <c r="U333">
        <f t="shared" si="41"/>
        <v>53.81707317073171</v>
      </c>
      <c r="V333">
        <f t="shared" si="42"/>
        <v>82.707317073170742</v>
      </c>
    </row>
    <row r="334" spans="1:22" x14ac:dyDescent="0.25">
      <c r="A334">
        <v>2013</v>
      </c>
      <c r="B334" t="s">
        <v>57</v>
      </c>
      <c r="C334" t="s">
        <v>29</v>
      </c>
      <c r="D334">
        <v>82</v>
      </c>
      <c r="E334">
        <v>19830</v>
      </c>
      <c r="F334">
        <v>3126</v>
      </c>
      <c r="G334">
        <v>6504</v>
      </c>
      <c r="H334" s="3">
        <v>0.48099999999999998</v>
      </c>
      <c r="I334">
        <v>598</v>
      </c>
      <c r="J334">
        <v>1588</v>
      </c>
      <c r="K334" s="3">
        <v>0.377</v>
      </c>
      <c r="L334">
        <v>2528</v>
      </c>
      <c r="M334">
        <v>4916</v>
      </c>
      <c r="N334" s="3">
        <v>0.51400000000000001</v>
      </c>
      <c r="O334">
        <v>8669</v>
      </c>
      <c r="P334">
        <f t="shared" si="36"/>
        <v>-3328</v>
      </c>
      <c r="Q334" s="3">
        <f t="shared" si="37"/>
        <v>0.24415744157441574</v>
      </c>
      <c r="R334" t="str">
        <f t="shared" si="38"/>
        <v>12-13</v>
      </c>
      <c r="S334" t="str">
        <f t="shared" si="39"/>
        <v>12-13 Oklahoma City Thunder</v>
      </c>
      <c r="T334">
        <f t="shared" si="40"/>
        <v>19.365853658536587</v>
      </c>
      <c r="U334">
        <f t="shared" si="41"/>
        <v>59.951219512195124</v>
      </c>
      <c r="V334">
        <f t="shared" si="42"/>
        <v>79.317073170731703</v>
      </c>
    </row>
    <row r="335" spans="1:22" x14ac:dyDescent="0.25">
      <c r="A335">
        <v>2013</v>
      </c>
      <c r="B335" t="s">
        <v>57</v>
      </c>
      <c r="C335" t="s">
        <v>21</v>
      </c>
      <c r="D335">
        <v>82</v>
      </c>
      <c r="E335">
        <v>19880</v>
      </c>
      <c r="F335">
        <v>3210</v>
      </c>
      <c r="G335">
        <v>6675</v>
      </c>
      <c r="H335" s="3">
        <v>0.48099999999999998</v>
      </c>
      <c r="I335">
        <v>663</v>
      </c>
      <c r="J335">
        <v>1764</v>
      </c>
      <c r="K335" s="3">
        <v>0.376</v>
      </c>
      <c r="L335">
        <v>2547</v>
      </c>
      <c r="M335">
        <v>4911</v>
      </c>
      <c r="N335" s="3">
        <v>0.51900000000000002</v>
      </c>
      <c r="O335">
        <v>8448</v>
      </c>
      <c r="P335">
        <f t="shared" si="36"/>
        <v>-3147</v>
      </c>
      <c r="Q335" s="3">
        <f t="shared" si="37"/>
        <v>0.26426966292134829</v>
      </c>
      <c r="R335" t="str">
        <f t="shared" si="38"/>
        <v>12-13</v>
      </c>
      <c r="S335" t="str">
        <f t="shared" si="39"/>
        <v>12-13 San Antonio Spurs</v>
      </c>
      <c r="T335">
        <f t="shared" si="40"/>
        <v>21.512195121951219</v>
      </c>
      <c r="U335">
        <f t="shared" si="41"/>
        <v>59.890243902439025</v>
      </c>
      <c r="V335">
        <f t="shared" si="42"/>
        <v>81.402439024390247</v>
      </c>
    </row>
    <row r="336" spans="1:22" x14ac:dyDescent="0.25">
      <c r="A336">
        <v>2013</v>
      </c>
      <c r="B336" t="s">
        <v>57</v>
      </c>
      <c r="C336" t="s">
        <v>44</v>
      </c>
      <c r="D336">
        <v>82</v>
      </c>
      <c r="E336">
        <v>19880</v>
      </c>
      <c r="F336">
        <v>3148</v>
      </c>
      <c r="G336">
        <v>6348</v>
      </c>
      <c r="H336" s="3">
        <v>0.496</v>
      </c>
      <c r="I336">
        <v>717</v>
      </c>
      <c r="J336">
        <v>1809</v>
      </c>
      <c r="K336" s="3">
        <v>0.39600000000000002</v>
      </c>
      <c r="L336">
        <v>2431</v>
      </c>
      <c r="M336">
        <v>4539</v>
      </c>
      <c r="N336" s="3">
        <v>0.53600000000000003</v>
      </c>
      <c r="O336">
        <v>8436</v>
      </c>
      <c r="P336">
        <f t="shared" si="36"/>
        <v>-2730</v>
      </c>
      <c r="Q336" s="3">
        <f t="shared" si="37"/>
        <v>0.28497164461247637</v>
      </c>
      <c r="R336" t="str">
        <f t="shared" si="38"/>
        <v>12-13</v>
      </c>
      <c r="S336" t="str">
        <f t="shared" si="39"/>
        <v>12-13 Miami Heat</v>
      </c>
      <c r="T336">
        <f t="shared" si="40"/>
        <v>22.060975609756099</v>
      </c>
      <c r="U336">
        <f t="shared" si="41"/>
        <v>55.353658536585364</v>
      </c>
      <c r="V336">
        <f t="shared" si="42"/>
        <v>77.414634146341456</v>
      </c>
    </row>
    <row r="337" spans="1:22" x14ac:dyDescent="0.25">
      <c r="A337">
        <v>2013</v>
      </c>
      <c r="B337" t="s">
        <v>57</v>
      </c>
      <c r="C337" t="s">
        <v>35</v>
      </c>
      <c r="D337">
        <v>82</v>
      </c>
      <c r="E337">
        <v>19755</v>
      </c>
      <c r="F337">
        <v>3041</v>
      </c>
      <c r="G337">
        <v>6640</v>
      </c>
      <c r="H337" s="3">
        <v>0.45800000000000002</v>
      </c>
      <c r="I337">
        <v>715</v>
      </c>
      <c r="J337">
        <v>2015</v>
      </c>
      <c r="K337" s="3">
        <v>0.35499999999999998</v>
      </c>
      <c r="L337">
        <v>2326</v>
      </c>
      <c r="M337">
        <v>4625</v>
      </c>
      <c r="N337" s="3">
        <v>0.503</v>
      </c>
      <c r="O337">
        <v>8381</v>
      </c>
      <c r="P337">
        <f t="shared" si="36"/>
        <v>-2610</v>
      </c>
      <c r="Q337" s="3">
        <f t="shared" si="37"/>
        <v>0.30346385542168675</v>
      </c>
      <c r="R337" t="str">
        <f t="shared" si="38"/>
        <v>12-13</v>
      </c>
      <c r="S337" t="str">
        <f t="shared" si="39"/>
        <v>12-13 Los Angeles Lakers</v>
      </c>
      <c r="T337">
        <f t="shared" si="40"/>
        <v>24.573170731707318</v>
      </c>
      <c r="U337">
        <f t="shared" si="41"/>
        <v>56.402439024390247</v>
      </c>
      <c r="V337">
        <f t="shared" si="42"/>
        <v>80.975609756097569</v>
      </c>
    </row>
    <row r="338" spans="1:22" x14ac:dyDescent="0.25">
      <c r="A338">
        <v>2013</v>
      </c>
      <c r="B338" t="s">
        <v>57</v>
      </c>
      <c r="C338" t="s">
        <v>14</v>
      </c>
      <c r="D338">
        <v>82</v>
      </c>
      <c r="E338">
        <v>19805</v>
      </c>
      <c r="F338">
        <v>3130</v>
      </c>
      <c r="G338">
        <v>6840</v>
      </c>
      <c r="H338" s="3">
        <v>0.45800000000000002</v>
      </c>
      <c r="I338">
        <v>658</v>
      </c>
      <c r="J338">
        <v>1632</v>
      </c>
      <c r="K338" s="3">
        <v>0.40300000000000002</v>
      </c>
      <c r="L338">
        <v>2472</v>
      </c>
      <c r="M338">
        <v>5208</v>
      </c>
      <c r="N338" s="3">
        <v>0.47499999999999998</v>
      </c>
      <c r="O338">
        <v>8296</v>
      </c>
      <c r="P338">
        <f t="shared" si="36"/>
        <v>-3576</v>
      </c>
      <c r="Q338" s="3">
        <f t="shared" si="37"/>
        <v>0.23859649122807017</v>
      </c>
      <c r="R338" t="str">
        <f t="shared" si="38"/>
        <v>12-13</v>
      </c>
      <c r="S338" t="str">
        <f t="shared" si="39"/>
        <v>12-13 Golden State Warriors</v>
      </c>
      <c r="T338">
        <f t="shared" si="40"/>
        <v>19.902439024390244</v>
      </c>
      <c r="U338">
        <f t="shared" si="41"/>
        <v>63.512195121951223</v>
      </c>
      <c r="V338">
        <f t="shared" si="42"/>
        <v>83.41463414634147</v>
      </c>
    </row>
    <row r="339" spans="1:22" x14ac:dyDescent="0.25">
      <c r="A339">
        <v>2013</v>
      </c>
      <c r="B339" t="s">
        <v>57</v>
      </c>
      <c r="C339" t="s">
        <v>32</v>
      </c>
      <c r="D339">
        <v>82</v>
      </c>
      <c r="E339">
        <v>19980</v>
      </c>
      <c r="F339">
        <v>3182</v>
      </c>
      <c r="G339">
        <v>6892</v>
      </c>
      <c r="H339" s="3">
        <v>0.46200000000000002</v>
      </c>
      <c r="I339">
        <v>606</v>
      </c>
      <c r="J339">
        <v>1628</v>
      </c>
      <c r="K339" s="3">
        <v>0.372</v>
      </c>
      <c r="L339">
        <v>2576</v>
      </c>
      <c r="M339">
        <v>5264</v>
      </c>
      <c r="N339" s="3">
        <v>0.48899999999999999</v>
      </c>
      <c r="O339">
        <v>8293</v>
      </c>
      <c r="P339">
        <f t="shared" si="36"/>
        <v>-3636</v>
      </c>
      <c r="Q339" s="3">
        <f t="shared" si="37"/>
        <v>0.23621590249564714</v>
      </c>
      <c r="R339" t="str">
        <f t="shared" si="38"/>
        <v>12-13</v>
      </c>
      <c r="S339" t="str">
        <f t="shared" si="39"/>
        <v>12-13 Dallas Mavericks</v>
      </c>
      <c r="T339">
        <f t="shared" si="40"/>
        <v>19.853658536585368</v>
      </c>
      <c r="U339">
        <f t="shared" si="41"/>
        <v>64.195121951219505</v>
      </c>
      <c r="V339">
        <f t="shared" si="42"/>
        <v>84.048780487804876</v>
      </c>
    </row>
    <row r="340" spans="1:22" x14ac:dyDescent="0.25">
      <c r="A340">
        <v>2013</v>
      </c>
      <c r="B340" t="s">
        <v>57</v>
      </c>
      <c r="C340" t="s">
        <v>36</v>
      </c>
      <c r="D340">
        <v>82</v>
      </c>
      <c r="E340">
        <v>19730</v>
      </c>
      <c r="F340">
        <v>3160</v>
      </c>
      <c r="G340">
        <v>6608</v>
      </c>
      <c r="H340" s="3">
        <v>0.47799999999999998</v>
      </c>
      <c r="I340">
        <v>627</v>
      </c>
      <c r="J340">
        <v>1752</v>
      </c>
      <c r="K340" s="3">
        <v>0.35799999999999998</v>
      </c>
      <c r="L340">
        <v>2533</v>
      </c>
      <c r="M340">
        <v>4856</v>
      </c>
      <c r="N340" s="3">
        <v>0.52200000000000002</v>
      </c>
      <c r="O340">
        <v>8289</v>
      </c>
      <c r="P340">
        <f t="shared" si="36"/>
        <v>-3104</v>
      </c>
      <c r="Q340" s="3">
        <f t="shared" si="37"/>
        <v>0.26513317191283292</v>
      </c>
      <c r="R340" t="str">
        <f t="shared" si="38"/>
        <v>12-13</v>
      </c>
      <c r="S340" t="str">
        <f t="shared" si="39"/>
        <v>12-13 Los Angeles Clippers</v>
      </c>
      <c r="T340">
        <f t="shared" si="40"/>
        <v>21.365853658536587</v>
      </c>
      <c r="U340">
        <f t="shared" si="41"/>
        <v>59.219512195121951</v>
      </c>
      <c r="V340">
        <f t="shared" si="42"/>
        <v>80.585365853658544</v>
      </c>
    </row>
    <row r="341" spans="1:22" x14ac:dyDescent="0.25">
      <c r="A341">
        <v>2013</v>
      </c>
      <c r="B341" t="s">
        <v>57</v>
      </c>
      <c r="C341" t="s">
        <v>15</v>
      </c>
      <c r="D341">
        <v>82</v>
      </c>
      <c r="E341">
        <v>19830</v>
      </c>
      <c r="F341">
        <v>3086</v>
      </c>
      <c r="G341">
        <v>6904</v>
      </c>
      <c r="H341" s="3">
        <v>0.44700000000000001</v>
      </c>
      <c r="I341">
        <v>610</v>
      </c>
      <c r="J341">
        <v>1681</v>
      </c>
      <c r="K341" s="3">
        <v>0.36299999999999999</v>
      </c>
      <c r="L341">
        <v>2476</v>
      </c>
      <c r="M341">
        <v>5223</v>
      </c>
      <c r="N341" s="3">
        <v>0.47399999999999998</v>
      </c>
      <c r="O341">
        <v>8219</v>
      </c>
      <c r="P341">
        <f t="shared" si="36"/>
        <v>-3542</v>
      </c>
      <c r="Q341" s="3">
        <f t="shared" si="37"/>
        <v>0.24348203939745075</v>
      </c>
      <c r="R341" t="str">
        <f t="shared" si="38"/>
        <v>12-13</v>
      </c>
      <c r="S341" t="str">
        <f t="shared" si="39"/>
        <v>12-13 Sacramento Kings</v>
      </c>
      <c r="T341">
        <f t="shared" si="40"/>
        <v>20.5</v>
      </c>
      <c r="U341">
        <f t="shared" si="41"/>
        <v>63.695121951219512</v>
      </c>
      <c r="V341">
        <f t="shared" si="42"/>
        <v>84.195121951219505</v>
      </c>
    </row>
    <row r="342" spans="1:22" x14ac:dyDescent="0.25">
      <c r="A342">
        <v>2013</v>
      </c>
      <c r="B342" t="s">
        <v>57</v>
      </c>
      <c r="C342" t="s">
        <v>38</v>
      </c>
      <c r="D342">
        <v>82</v>
      </c>
      <c r="E342">
        <v>19730</v>
      </c>
      <c r="F342">
        <v>2996</v>
      </c>
      <c r="G342">
        <v>6689</v>
      </c>
      <c r="H342" s="3">
        <v>0.44800000000000001</v>
      </c>
      <c r="I342">
        <v>891</v>
      </c>
      <c r="J342">
        <v>2371</v>
      </c>
      <c r="K342" s="3">
        <v>0.376</v>
      </c>
      <c r="L342">
        <v>2105</v>
      </c>
      <c r="M342">
        <v>4318</v>
      </c>
      <c r="N342" s="3">
        <v>0.48699999999999999</v>
      </c>
      <c r="O342">
        <v>8196</v>
      </c>
      <c r="P342">
        <f t="shared" si="36"/>
        <v>-1947</v>
      </c>
      <c r="Q342" s="3">
        <f t="shared" si="37"/>
        <v>0.35446255045597247</v>
      </c>
      <c r="R342" t="str">
        <f t="shared" si="38"/>
        <v>12-13</v>
      </c>
      <c r="S342" t="str">
        <f t="shared" si="39"/>
        <v>12-13 New York Knicks</v>
      </c>
      <c r="T342">
        <f t="shared" si="40"/>
        <v>28.914634146341463</v>
      </c>
      <c r="U342">
        <f t="shared" si="41"/>
        <v>52.658536585365852</v>
      </c>
      <c r="V342">
        <f t="shared" si="42"/>
        <v>81.573170731707307</v>
      </c>
    </row>
    <row r="343" spans="1:22" x14ac:dyDescent="0.25">
      <c r="A343">
        <v>2013</v>
      </c>
      <c r="B343" t="s">
        <v>57</v>
      </c>
      <c r="C343" t="s">
        <v>50</v>
      </c>
      <c r="D343">
        <v>82</v>
      </c>
      <c r="E343">
        <v>19830</v>
      </c>
      <c r="F343">
        <v>3128</v>
      </c>
      <c r="G343">
        <v>7197</v>
      </c>
      <c r="H343" s="3">
        <v>0.435</v>
      </c>
      <c r="I343">
        <v>601</v>
      </c>
      <c r="J343">
        <v>1670</v>
      </c>
      <c r="K343" s="3">
        <v>0.36</v>
      </c>
      <c r="L343">
        <v>2527</v>
      </c>
      <c r="M343">
        <v>5527</v>
      </c>
      <c r="N343" s="3">
        <v>0.45700000000000002</v>
      </c>
      <c r="O343">
        <v>8108</v>
      </c>
      <c r="P343">
        <f t="shared" si="36"/>
        <v>-3857</v>
      </c>
      <c r="Q343" s="3">
        <f t="shared" si="37"/>
        <v>0.23204112824788106</v>
      </c>
      <c r="R343" t="str">
        <f t="shared" si="38"/>
        <v>12-13</v>
      </c>
      <c r="S343" t="str">
        <f t="shared" si="39"/>
        <v>12-13 Milwaukee Bucks</v>
      </c>
      <c r="T343">
        <f t="shared" si="40"/>
        <v>20.365853658536587</v>
      </c>
      <c r="U343">
        <f t="shared" si="41"/>
        <v>67.402439024390247</v>
      </c>
      <c r="V343">
        <f t="shared" si="42"/>
        <v>87.768292682926841</v>
      </c>
    </row>
    <row r="344" spans="1:22" x14ac:dyDescent="0.25">
      <c r="A344">
        <v>2013</v>
      </c>
      <c r="B344" t="s">
        <v>57</v>
      </c>
      <c r="C344" t="s">
        <v>16</v>
      </c>
      <c r="D344">
        <v>82</v>
      </c>
      <c r="E344">
        <v>19880</v>
      </c>
      <c r="F344">
        <v>3046</v>
      </c>
      <c r="G344">
        <v>6710</v>
      </c>
      <c r="H344" s="3">
        <v>0.45400000000000001</v>
      </c>
      <c r="I344">
        <v>507</v>
      </c>
      <c r="J344">
        <v>1385</v>
      </c>
      <c r="K344" s="3">
        <v>0.36599999999999999</v>
      </c>
      <c r="L344">
        <v>2539</v>
      </c>
      <c r="M344">
        <v>5325</v>
      </c>
      <c r="N344" s="3">
        <v>0.47699999999999998</v>
      </c>
      <c r="O344">
        <v>8038</v>
      </c>
      <c r="P344">
        <f t="shared" si="36"/>
        <v>-3940</v>
      </c>
      <c r="Q344" s="3">
        <f t="shared" si="37"/>
        <v>0.20640834575260805</v>
      </c>
      <c r="R344" t="str">
        <f t="shared" si="38"/>
        <v>12-13</v>
      </c>
      <c r="S344" t="str">
        <f t="shared" si="39"/>
        <v>12-13 Utah Jazz</v>
      </c>
      <c r="T344">
        <f t="shared" si="40"/>
        <v>16.890243902439025</v>
      </c>
      <c r="U344">
        <f t="shared" si="41"/>
        <v>64.939024390243901</v>
      </c>
      <c r="V344">
        <f t="shared" si="42"/>
        <v>81.829268292682926</v>
      </c>
    </row>
    <row r="345" spans="1:22" x14ac:dyDescent="0.25">
      <c r="A345">
        <v>2013</v>
      </c>
      <c r="B345" t="s">
        <v>57</v>
      </c>
      <c r="C345" t="s">
        <v>13</v>
      </c>
      <c r="D345">
        <v>82</v>
      </c>
      <c r="E345">
        <v>19855</v>
      </c>
      <c r="F345">
        <v>3084</v>
      </c>
      <c r="G345">
        <v>6644</v>
      </c>
      <c r="H345" s="3">
        <v>0.46400000000000002</v>
      </c>
      <c r="I345">
        <v>706</v>
      </c>
      <c r="J345">
        <v>1901</v>
      </c>
      <c r="K345" s="3">
        <v>0.371</v>
      </c>
      <c r="L345">
        <v>2378</v>
      </c>
      <c r="M345">
        <v>4743</v>
      </c>
      <c r="N345" s="3">
        <v>0.501</v>
      </c>
      <c r="O345">
        <v>8032</v>
      </c>
      <c r="P345">
        <f t="shared" si="36"/>
        <v>-2842</v>
      </c>
      <c r="Q345" s="3">
        <f t="shared" si="37"/>
        <v>0.2861228175797712</v>
      </c>
      <c r="R345" t="str">
        <f t="shared" si="38"/>
        <v>12-13</v>
      </c>
      <c r="S345" t="str">
        <f t="shared" si="39"/>
        <v>12-13 Atlanta Hawks</v>
      </c>
      <c r="T345">
        <f t="shared" si="40"/>
        <v>23.182926829268293</v>
      </c>
      <c r="U345">
        <f t="shared" si="41"/>
        <v>57.841463414634148</v>
      </c>
      <c r="V345">
        <f t="shared" si="42"/>
        <v>81.024390243902445</v>
      </c>
    </row>
    <row r="346" spans="1:22" x14ac:dyDescent="0.25">
      <c r="A346">
        <v>2013</v>
      </c>
      <c r="B346" t="s">
        <v>57</v>
      </c>
      <c r="C346" t="s">
        <v>25</v>
      </c>
      <c r="D346">
        <v>82</v>
      </c>
      <c r="E346">
        <v>19855</v>
      </c>
      <c r="F346">
        <v>3009</v>
      </c>
      <c r="G346">
        <v>6715</v>
      </c>
      <c r="H346" s="3">
        <v>0.44800000000000001</v>
      </c>
      <c r="I346">
        <v>673</v>
      </c>
      <c r="J346">
        <v>1904</v>
      </c>
      <c r="K346" s="3">
        <v>0.35299999999999998</v>
      </c>
      <c r="L346">
        <v>2336</v>
      </c>
      <c r="M346">
        <v>4811</v>
      </c>
      <c r="N346" s="3">
        <v>0.48599999999999999</v>
      </c>
      <c r="O346">
        <v>7995</v>
      </c>
      <c r="P346">
        <f t="shared" si="36"/>
        <v>-2907</v>
      </c>
      <c r="Q346" s="3">
        <f t="shared" si="37"/>
        <v>0.28354430379746837</v>
      </c>
      <c r="R346" t="str">
        <f t="shared" si="38"/>
        <v>12-13</v>
      </c>
      <c r="S346" t="str">
        <f t="shared" si="39"/>
        <v>12-13 Portland Trail Blazers</v>
      </c>
      <c r="T346">
        <f t="shared" si="40"/>
        <v>23.219512195121951</v>
      </c>
      <c r="U346">
        <f t="shared" si="41"/>
        <v>58.670731707317074</v>
      </c>
      <c r="V346">
        <f t="shared" si="42"/>
        <v>81.890243902439025</v>
      </c>
    </row>
    <row r="347" spans="1:22" x14ac:dyDescent="0.25">
      <c r="A347">
        <v>2013</v>
      </c>
      <c r="B347" t="s">
        <v>57</v>
      </c>
      <c r="C347" t="s">
        <v>19</v>
      </c>
      <c r="D347">
        <v>82</v>
      </c>
      <c r="E347">
        <v>19980</v>
      </c>
      <c r="F347">
        <v>2979</v>
      </c>
      <c r="G347">
        <v>6685</v>
      </c>
      <c r="H347" s="3">
        <v>0.44600000000000001</v>
      </c>
      <c r="I347">
        <v>571</v>
      </c>
      <c r="J347">
        <v>1665</v>
      </c>
      <c r="K347" s="3">
        <v>0.34300000000000003</v>
      </c>
      <c r="L347">
        <v>2408</v>
      </c>
      <c r="M347">
        <v>5020</v>
      </c>
      <c r="N347" s="3">
        <v>0.48</v>
      </c>
      <c r="O347">
        <v>7971</v>
      </c>
      <c r="P347">
        <f t="shared" si="36"/>
        <v>-3355</v>
      </c>
      <c r="Q347" s="3">
        <f t="shared" si="37"/>
        <v>0.24906507105459985</v>
      </c>
      <c r="R347" t="str">
        <f t="shared" si="38"/>
        <v>12-13</v>
      </c>
      <c r="S347" t="str">
        <f t="shared" si="39"/>
        <v>12-13 Toronto Raptors</v>
      </c>
      <c r="T347">
        <f t="shared" si="40"/>
        <v>20.304878048780488</v>
      </c>
      <c r="U347">
        <f t="shared" si="41"/>
        <v>61.219512195121951</v>
      </c>
      <c r="V347">
        <f t="shared" si="42"/>
        <v>81.524390243902445</v>
      </c>
    </row>
    <row r="348" spans="1:22" x14ac:dyDescent="0.25">
      <c r="A348">
        <v>2013</v>
      </c>
      <c r="B348" t="s">
        <v>57</v>
      </c>
      <c r="C348" t="s">
        <v>22</v>
      </c>
      <c r="D348">
        <v>82</v>
      </c>
      <c r="E348">
        <v>19855</v>
      </c>
      <c r="F348">
        <v>2942</v>
      </c>
      <c r="G348">
        <v>6544</v>
      </c>
      <c r="H348" s="3">
        <v>0.45</v>
      </c>
      <c r="I348">
        <v>628</v>
      </c>
      <c r="J348">
        <v>1760</v>
      </c>
      <c r="K348" s="3">
        <v>0.35699999999999998</v>
      </c>
      <c r="L348">
        <v>2314</v>
      </c>
      <c r="M348">
        <v>4784</v>
      </c>
      <c r="N348" s="3">
        <v>0.48399999999999999</v>
      </c>
      <c r="O348">
        <v>7944</v>
      </c>
      <c r="P348">
        <f t="shared" si="36"/>
        <v>-3024</v>
      </c>
      <c r="Q348" s="3">
        <f t="shared" si="37"/>
        <v>0.26894865525672373</v>
      </c>
      <c r="R348" t="str">
        <f t="shared" si="38"/>
        <v>12-13</v>
      </c>
      <c r="S348" t="str">
        <f t="shared" si="39"/>
        <v>12-13 Brooklyn Nets</v>
      </c>
      <c r="T348">
        <f t="shared" si="40"/>
        <v>21.463414634146343</v>
      </c>
      <c r="U348">
        <f t="shared" si="41"/>
        <v>58.341463414634148</v>
      </c>
      <c r="V348">
        <f t="shared" si="42"/>
        <v>79.804878048780495</v>
      </c>
    </row>
    <row r="349" spans="1:22" x14ac:dyDescent="0.25">
      <c r="A349">
        <v>2013</v>
      </c>
      <c r="B349" t="s">
        <v>57</v>
      </c>
      <c r="C349" t="s">
        <v>37</v>
      </c>
      <c r="D349">
        <v>82</v>
      </c>
      <c r="E349">
        <v>19730</v>
      </c>
      <c r="F349">
        <v>2993</v>
      </c>
      <c r="G349">
        <v>6901</v>
      </c>
      <c r="H349" s="3">
        <v>0.434</v>
      </c>
      <c r="I349">
        <v>547</v>
      </c>
      <c r="J349">
        <v>1581</v>
      </c>
      <c r="K349" s="3">
        <v>0.34599999999999997</v>
      </c>
      <c r="L349">
        <v>2446</v>
      </c>
      <c r="M349">
        <v>5320</v>
      </c>
      <c r="N349" s="3">
        <v>0.46</v>
      </c>
      <c r="O349">
        <v>7913</v>
      </c>
      <c r="P349">
        <f t="shared" si="36"/>
        <v>-3739</v>
      </c>
      <c r="Q349" s="3">
        <f t="shared" si="37"/>
        <v>0.22909723228517606</v>
      </c>
      <c r="R349" t="str">
        <f t="shared" si="38"/>
        <v>12-13</v>
      </c>
      <c r="S349" t="str">
        <f t="shared" si="39"/>
        <v>12-13 Cleveland Cavaliers</v>
      </c>
      <c r="T349">
        <f t="shared" si="40"/>
        <v>19.280487804878049</v>
      </c>
      <c r="U349">
        <f t="shared" si="41"/>
        <v>64.878048780487802</v>
      </c>
      <c r="V349">
        <f t="shared" si="42"/>
        <v>84.158536585365852</v>
      </c>
    </row>
    <row r="350" spans="1:22" x14ac:dyDescent="0.25">
      <c r="A350">
        <v>2013</v>
      </c>
      <c r="B350" t="s">
        <v>57</v>
      </c>
      <c r="C350" t="s">
        <v>40</v>
      </c>
      <c r="D350">
        <v>82</v>
      </c>
      <c r="E350">
        <v>19730</v>
      </c>
      <c r="F350">
        <v>2943</v>
      </c>
      <c r="G350">
        <v>6702</v>
      </c>
      <c r="H350" s="3">
        <v>0.439</v>
      </c>
      <c r="I350">
        <v>450</v>
      </c>
      <c r="J350">
        <v>1475</v>
      </c>
      <c r="K350" s="3">
        <v>0.30499999999999999</v>
      </c>
      <c r="L350">
        <v>2493</v>
      </c>
      <c r="M350">
        <v>5227</v>
      </c>
      <c r="N350" s="3">
        <v>0.47699999999999998</v>
      </c>
      <c r="O350">
        <v>7851</v>
      </c>
      <c r="P350">
        <f t="shared" si="36"/>
        <v>-3752</v>
      </c>
      <c r="Q350" s="3">
        <f t="shared" si="37"/>
        <v>0.22008355714712027</v>
      </c>
      <c r="R350" t="str">
        <f t="shared" si="38"/>
        <v>12-13</v>
      </c>
      <c r="S350" t="str">
        <f t="shared" si="39"/>
        <v>12-13 Minnesota Timberwolves</v>
      </c>
      <c r="T350">
        <f t="shared" si="40"/>
        <v>17.987804878048781</v>
      </c>
      <c r="U350">
        <f t="shared" si="41"/>
        <v>63.743902439024389</v>
      </c>
      <c r="V350">
        <f t="shared" si="42"/>
        <v>81.731707317073173</v>
      </c>
    </row>
    <row r="351" spans="1:22" x14ac:dyDescent="0.25">
      <c r="A351">
        <v>2013</v>
      </c>
      <c r="B351" t="s">
        <v>57</v>
      </c>
      <c r="C351" t="s">
        <v>53</v>
      </c>
      <c r="D351">
        <v>81</v>
      </c>
      <c r="E351">
        <v>19840</v>
      </c>
      <c r="F351">
        <v>3001</v>
      </c>
      <c r="G351">
        <v>6459</v>
      </c>
      <c r="H351" s="3">
        <v>0.46500000000000002</v>
      </c>
      <c r="I351">
        <v>498</v>
      </c>
      <c r="J351">
        <v>1390</v>
      </c>
      <c r="K351" s="3">
        <v>0.35799999999999998</v>
      </c>
      <c r="L351">
        <v>2503</v>
      </c>
      <c r="M351">
        <v>5069</v>
      </c>
      <c r="N351" s="3">
        <v>0.49399999999999999</v>
      </c>
      <c r="O351">
        <v>7818</v>
      </c>
      <c r="P351">
        <f t="shared" si="36"/>
        <v>-3679</v>
      </c>
      <c r="Q351" s="3">
        <f t="shared" si="37"/>
        <v>0.21520359188728905</v>
      </c>
      <c r="R351" t="str">
        <f t="shared" si="38"/>
        <v>12-13</v>
      </c>
      <c r="S351" t="str">
        <f t="shared" si="39"/>
        <v>12-13 Boston Celtics</v>
      </c>
      <c r="T351">
        <f t="shared" si="40"/>
        <v>17.160493827160494</v>
      </c>
      <c r="U351">
        <f t="shared" si="41"/>
        <v>62.580246913580247</v>
      </c>
      <c r="V351">
        <f t="shared" si="42"/>
        <v>79.740740740740733</v>
      </c>
    </row>
    <row r="352" spans="1:22" x14ac:dyDescent="0.25">
      <c r="A352">
        <v>2013</v>
      </c>
      <c r="B352" t="s">
        <v>57</v>
      </c>
      <c r="C352" t="s">
        <v>42</v>
      </c>
      <c r="D352">
        <v>82</v>
      </c>
      <c r="E352">
        <v>19805</v>
      </c>
      <c r="F352">
        <v>3061</v>
      </c>
      <c r="G352">
        <v>6917</v>
      </c>
      <c r="H352" s="3">
        <v>0.443</v>
      </c>
      <c r="I352">
        <v>480</v>
      </c>
      <c r="J352">
        <v>1455</v>
      </c>
      <c r="K352" s="3">
        <v>0.33</v>
      </c>
      <c r="L352">
        <v>2581</v>
      </c>
      <c r="M352">
        <v>5462</v>
      </c>
      <c r="N352" s="3">
        <v>0.47299999999999998</v>
      </c>
      <c r="O352">
        <v>7805</v>
      </c>
      <c r="P352">
        <f t="shared" si="36"/>
        <v>-4007</v>
      </c>
      <c r="Q352" s="3">
        <f t="shared" si="37"/>
        <v>0.21035130837068092</v>
      </c>
      <c r="R352" t="str">
        <f t="shared" si="38"/>
        <v>12-13</v>
      </c>
      <c r="S352" t="str">
        <f t="shared" si="39"/>
        <v>12-13 Phoenix Suns</v>
      </c>
      <c r="T352">
        <f t="shared" si="40"/>
        <v>17.743902439024389</v>
      </c>
      <c r="U352">
        <f t="shared" si="41"/>
        <v>66.609756097560975</v>
      </c>
      <c r="V352">
        <f t="shared" si="42"/>
        <v>84.353658536585357</v>
      </c>
    </row>
    <row r="353" spans="1:22" x14ac:dyDescent="0.25">
      <c r="A353">
        <v>2013</v>
      </c>
      <c r="B353" t="s">
        <v>57</v>
      </c>
      <c r="C353" t="s">
        <v>23</v>
      </c>
      <c r="D353">
        <v>82</v>
      </c>
      <c r="E353">
        <v>19805</v>
      </c>
      <c r="F353">
        <v>2979</v>
      </c>
      <c r="G353">
        <v>6638</v>
      </c>
      <c r="H353" s="3">
        <v>0.44900000000000001</v>
      </c>
      <c r="I353">
        <v>513</v>
      </c>
      <c r="J353">
        <v>1440</v>
      </c>
      <c r="K353" s="3">
        <v>0.35599999999999998</v>
      </c>
      <c r="L353">
        <v>2466</v>
      </c>
      <c r="M353">
        <v>5198</v>
      </c>
      <c r="N353" s="3">
        <v>0.47399999999999998</v>
      </c>
      <c r="O353">
        <v>7778</v>
      </c>
      <c r="P353">
        <f t="shared" si="36"/>
        <v>-3758</v>
      </c>
      <c r="Q353" s="3">
        <f t="shared" si="37"/>
        <v>0.21693281108767701</v>
      </c>
      <c r="R353" t="str">
        <f t="shared" si="38"/>
        <v>12-13</v>
      </c>
      <c r="S353" t="str">
        <f t="shared" si="39"/>
        <v>12-13 Detroit Pistons</v>
      </c>
      <c r="T353">
        <f t="shared" si="40"/>
        <v>17.560975609756099</v>
      </c>
      <c r="U353">
        <f t="shared" si="41"/>
        <v>63.390243902439025</v>
      </c>
      <c r="V353">
        <f t="shared" si="42"/>
        <v>80.951219512195124</v>
      </c>
    </row>
    <row r="354" spans="1:22" x14ac:dyDescent="0.25">
      <c r="A354">
        <v>2013</v>
      </c>
      <c r="B354" t="s">
        <v>57</v>
      </c>
      <c r="C354" t="s">
        <v>33</v>
      </c>
      <c r="D354">
        <v>82</v>
      </c>
      <c r="E354">
        <v>19780</v>
      </c>
      <c r="F354">
        <v>3093</v>
      </c>
      <c r="G354">
        <v>6904</v>
      </c>
      <c r="H354" s="3">
        <v>0.44800000000000001</v>
      </c>
      <c r="I354">
        <v>506</v>
      </c>
      <c r="J354">
        <v>1537</v>
      </c>
      <c r="K354" s="3">
        <v>0.32900000000000001</v>
      </c>
      <c r="L354">
        <v>2587</v>
      </c>
      <c r="M354">
        <v>5367</v>
      </c>
      <c r="N354" s="3">
        <v>0.48199999999999998</v>
      </c>
      <c r="O354">
        <v>7718</v>
      </c>
      <c r="P354">
        <f t="shared" si="36"/>
        <v>-3830</v>
      </c>
      <c r="Q354" s="3">
        <f t="shared" si="37"/>
        <v>0.22262456546929316</v>
      </c>
      <c r="R354" t="str">
        <f t="shared" si="38"/>
        <v>12-13</v>
      </c>
      <c r="S354" t="str">
        <f t="shared" si="39"/>
        <v>12-13 Orlando Magic</v>
      </c>
      <c r="T354">
        <f t="shared" si="40"/>
        <v>18.743902439024389</v>
      </c>
      <c r="U354">
        <f t="shared" si="41"/>
        <v>65.451219512195124</v>
      </c>
      <c r="V354">
        <f t="shared" si="42"/>
        <v>84.195121951219505</v>
      </c>
    </row>
    <row r="355" spans="1:22" x14ac:dyDescent="0.25">
      <c r="A355">
        <v>2013</v>
      </c>
      <c r="B355" t="s">
        <v>57</v>
      </c>
      <c r="C355" t="s">
        <v>55</v>
      </c>
      <c r="D355">
        <v>82</v>
      </c>
      <c r="E355">
        <v>19780</v>
      </c>
      <c r="F355">
        <v>2955</v>
      </c>
      <c r="G355">
        <v>6589</v>
      </c>
      <c r="H355" s="3">
        <v>0.44800000000000001</v>
      </c>
      <c r="I355">
        <v>535</v>
      </c>
      <c r="J355">
        <v>1474</v>
      </c>
      <c r="K355" s="3">
        <v>0.36299999999999999</v>
      </c>
      <c r="L355">
        <v>2420</v>
      </c>
      <c r="M355">
        <v>5115</v>
      </c>
      <c r="N355" s="3">
        <v>0.47299999999999998</v>
      </c>
      <c r="O355">
        <v>7714</v>
      </c>
      <c r="P355">
        <f t="shared" si="36"/>
        <v>-3641</v>
      </c>
      <c r="Q355" s="3">
        <f t="shared" si="37"/>
        <v>0.22370617696160267</v>
      </c>
      <c r="R355" t="str">
        <f t="shared" si="38"/>
        <v>12-13</v>
      </c>
      <c r="S355" t="str">
        <f t="shared" si="39"/>
        <v>12-13 New Orleans Hornets</v>
      </c>
      <c r="T355">
        <f t="shared" si="40"/>
        <v>17.975609756097562</v>
      </c>
      <c r="U355">
        <f t="shared" si="41"/>
        <v>62.378048780487802</v>
      </c>
      <c r="V355">
        <f t="shared" si="42"/>
        <v>80.353658536585357</v>
      </c>
    </row>
    <row r="356" spans="1:22" x14ac:dyDescent="0.25">
      <c r="A356">
        <v>2013</v>
      </c>
      <c r="B356" t="s">
        <v>57</v>
      </c>
      <c r="C356" t="s">
        <v>30</v>
      </c>
      <c r="D356">
        <v>81</v>
      </c>
      <c r="E356">
        <v>19590</v>
      </c>
      <c r="F356">
        <v>2845</v>
      </c>
      <c r="G356">
        <v>6525</v>
      </c>
      <c r="H356" s="3">
        <v>0.436</v>
      </c>
      <c r="I356">
        <v>555</v>
      </c>
      <c r="J356">
        <v>1599</v>
      </c>
      <c r="K356" s="3">
        <v>0.34699999999999998</v>
      </c>
      <c r="L356">
        <v>2290</v>
      </c>
      <c r="M356">
        <v>4926</v>
      </c>
      <c r="N356" s="3">
        <v>0.46500000000000002</v>
      </c>
      <c r="O356">
        <v>7674</v>
      </c>
      <c r="P356">
        <f t="shared" si="36"/>
        <v>-3327</v>
      </c>
      <c r="Q356" s="3">
        <f t="shared" si="37"/>
        <v>0.2450574712643678</v>
      </c>
      <c r="R356" t="str">
        <f t="shared" si="38"/>
        <v>12-13</v>
      </c>
      <c r="S356" t="str">
        <f t="shared" si="39"/>
        <v>12-13 Indiana Pacers</v>
      </c>
      <c r="T356">
        <f t="shared" si="40"/>
        <v>19.74074074074074</v>
      </c>
      <c r="U356">
        <f t="shared" si="41"/>
        <v>60.814814814814817</v>
      </c>
      <c r="V356">
        <f t="shared" si="42"/>
        <v>80.555555555555557</v>
      </c>
    </row>
    <row r="357" spans="1:22" x14ac:dyDescent="0.25">
      <c r="A357">
        <v>2013</v>
      </c>
      <c r="B357" t="s">
        <v>57</v>
      </c>
      <c r="C357" t="s">
        <v>56</v>
      </c>
      <c r="D357">
        <v>82</v>
      </c>
      <c r="E357">
        <v>19805</v>
      </c>
      <c r="F357">
        <v>2823</v>
      </c>
      <c r="G357">
        <v>6649</v>
      </c>
      <c r="H357" s="3">
        <v>0.42499999999999999</v>
      </c>
      <c r="I357">
        <v>469</v>
      </c>
      <c r="J357">
        <v>1399</v>
      </c>
      <c r="K357" s="3">
        <v>0.33500000000000002</v>
      </c>
      <c r="L357">
        <v>2354</v>
      </c>
      <c r="M357">
        <v>5250</v>
      </c>
      <c r="N357" s="3">
        <v>0.44800000000000001</v>
      </c>
      <c r="O357">
        <v>7661</v>
      </c>
      <c r="P357">
        <f t="shared" si="36"/>
        <v>-3851</v>
      </c>
      <c r="Q357" s="3">
        <f t="shared" si="37"/>
        <v>0.21040758008723115</v>
      </c>
      <c r="R357" t="str">
        <f t="shared" si="38"/>
        <v>12-13</v>
      </c>
      <c r="S357" t="str">
        <f t="shared" si="39"/>
        <v>12-13 Charlotte Bobcats</v>
      </c>
      <c r="T357">
        <f t="shared" si="40"/>
        <v>17.060975609756099</v>
      </c>
      <c r="U357">
        <f t="shared" si="41"/>
        <v>64.024390243902445</v>
      </c>
      <c r="V357">
        <f t="shared" si="42"/>
        <v>81.085365853658544</v>
      </c>
    </row>
    <row r="358" spans="1:22" x14ac:dyDescent="0.25">
      <c r="A358">
        <v>2013</v>
      </c>
      <c r="B358" t="s">
        <v>57</v>
      </c>
      <c r="C358" t="s">
        <v>26</v>
      </c>
      <c r="D358">
        <v>82</v>
      </c>
      <c r="E358">
        <v>19805</v>
      </c>
      <c r="F358">
        <v>2964</v>
      </c>
      <c r="G358">
        <v>6679</v>
      </c>
      <c r="H358" s="3">
        <v>0.44400000000000001</v>
      </c>
      <c r="I358">
        <v>382</v>
      </c>
      <c r="J358">
        <v>1107</v>
      </c>
      <c r="K358" s="3">
        <v>0.34499999999999997</v>
      </c>
      <c r="L358">
        <v>2582</v>
      </c>
      <c r="M358">
        <v>5572</v>
      </c>
      <c r="N358" s="3">
        <v>0.46300000000000002</v>
      </c>
      <c r="O358">
        <v>7659</v>
      </c>
      <c r="P358">
        <f t="shared" si="36"/>
        <v>-4465</v>
      </c>
      <c r="Q358" s="3">
        <f t="shared" si="37"/>
        <v>0.16574337475670012</v>
      </c>
      <c r="R358" t="str">
        <f t="shared" si="38"/>
        <v>12-13</v>
      </c>
      <c r="S358" t="str">
        <f t="shared" si="39"/>
        <v>12-13 Memphis Grizzlies</v>
      </c>
      <c r="T358">
        <f t="shared" si="40"/>
        <v>13.5</v>
      </c>
      <c r="U358">
        <f t="shared" si="41"/>
        <v>67.951219512195124</v>
      </c>
      <c r="V358">
        <f t="shared" si="42"/>
        <v>81.451219512195124</v>
      </c>
    </row>
    <row r="359" spans="1:22" x14ac:dyDescent="0.25">
      <c r="A359">
        <v>2013</v>
      </c>
      <c r="B359" t="s">
        <v>57</v>
      </c>
      <c r="C359" t="s">
        <v>18</v>
      </c>
      <c r="D359">
        <v>82</v>
      </c>
      <c r="E359">
        <v>19855</v>
      </c>
      <c r="F359">
        <v>2910</v>
      </c>
      <c r="G359">
        <v>6693</v>
      </c>
      <c r="H359" s="3">
        <v>0.435</v>
      </c>
      <c r="I359">
        <v>545</v>
      </c>
      <c r="J359">
        <v>1495</v>
      </c>
      <c r="K359" s="3">
        <v>0.36499999999999999</v>
      </c>
      <c r="L359">
        <v>2365</v>
      </c>
      <c r="M359">
        <v>5198</v>
      </c>
      <c r="N359" s="3">
        <v>0.45500000000000002</v>
      </c>
      <c r="O359">
        <v>7644</v>
      </c>
      <c r="P359">
        <f t="shared" si="36"/>
        <v>-3703</v>
      </c>
      <c r="Q359" s="3">
        <f t="shared" si="37"/>
        <v>0.22336769759450173</v>
      </c>
      <c r="R359" t="str">
        <f t="shared" si="38"/>
        <v>12-13</v>
      </c>
      <c r="S359" t="str">
        <f t="shared" si="39"/>
        <v>12-13 Washington Wizards</v>
      </c>
      <c r="T359">
        <f t="shared" si="40"/>
        <v>18.23170731707317</v>
      </c>
      <c r="U359">
        <f t="shared" si="41"/>
        <v>63.390243902439025</v>
      </c>
      <c r="V359">
        <f t="shared" si="42"/>
        <v>81.621951219512198</v>
      </c>
    </row>
    <row r="360" spans="1:22" x14ac:dyDescent="0.25">
      <c r="A360">
        <v>2013</v>
      </c>
      <c r="B360" t="s">
        <v>57</v>
      </c>
      <c r="C360" t="s">
        <v>20</v>
      </c>
      <c r="D360">
        <v>82</v>
      </c>
      <c r="E360">
        <v>19830</v>
      </c>
      <c r="F360">
        <v>2926</v>
      </c>
      <c r="G360">
        <v>6698</v>
      </c>
      <c r="H360" s="3">
        <v>0.437</v>
      </c>
      <c r="I360">
        <v>446</v>
      </c>
      <c r="J360">
        <v>1265</v>
      </c>
      <c r="K360" s="3">
        <v>0.35299999999999998</v>
      </c>
      <c r="L360">
        <v>2480</v>
      </c>
      <c r="M360">
        <v>5433</v>
      </c>
      <c r="N360" s="3">
        <v>0.45600000000000002</v>
      </c>
      <c r="O360">
        <v>7641</v>
      </c>
      <c r="P360">
        <f t="shared" si="36"/>
        <v>-4168</v>
      </c>
      <c r="Q360" s="3">
        <f t="shared" si="37"/>
        <v>0.18886234696924456</v>
      </c>
      <c r="R360" t="str">
        <f t="shared" si="38"/>
        <v>12-13</v>
      </c>
      <c r="S360" t="str">
        <f t="shared" si="39"/>
        <v>12-13 Chicago Bulls</v>
      </c>
      <c r="T360">
        <f t="shared" si="40"/>
        <v>15.426829268292684</v>
      </c>
      <c r="U360">
        <f t="shared" si="41"/>
        <v>66.256097560975604</v>
      </c>
      <c r="V360">
        <f t="shared" si="42"/>
        <v>81.682926829268283</v>
      </c>
    </row>
    <row r="361" spans="1:22" x14ac:dyDescent="0.25">
      <c r="A361">
        <v>2012</v>
      </c>
      <c r="B361" t="s">
        <v>57</v>
      </c>
      <c r="C361" t="s">
        <v>48</v>
      </c>
      <c r="D361">
        <v>82</v>
      </c>
      <c r="E361">
        <v>19755</v>
      </c>
      <c r="F361">
        <v>3059</v>
      </c>
      <c r="G361">
        <v>6895</v>
      </c>
      <c r="H361" s="3">
        <v>0.44400000000000001</v>
      </c>
      <c r="I361">
        <v>518</v>
      </c>
      <c r="J361">
        <v>1438</v>
      </c>
      <c r="K361" s="3">
        <v>0.36</v>
      </c>
      <c r="L361">
        <v>2541</v>
      </c>
      <c r="M361">
        <v>5457</v>
      </c>
      <c r="N361" s="3">
        <v>0.46600000000000003</v>
      </c>
      <c r="O361">
        <v>7640</v>
      </c>
      <c r="P361">
        <f t="shared" si="36"/>
        <v>-4019</v>
      </c>
      <c r="Q361" s="3">
        <f t="shared" si="37"/>
        <v>0.20855692530819434</v>
      </c>
      <c r="R361" t="str">
        <f t="shared" si="38"/>
        <v>12-13</v>
      </c>
      <c r="S361" t="str">
        <f t="shared" si="39"/>
        <v>12-13 Philadelphia 76ers</v>
      </c>
      <c r="T361">
        <f t="shared" si="40"/>
        <v>17.536585365853657</v>
      </c>
      <c r="U361">
        <f t="shared" si="41"/>
        <v>66.548780487804876</v>
      </c>
      <c r="V361">
        <f t="shared" si="42"/>
        <v>84.08536585365853</v>
      </c>
    </row>
    <row r="362" spans="1:22" x14ac:dyDescent="0.25">
      <c r="A362">
        <v>2012</v>
      </c>
      <c r="B362" t="s">
        <v>59</v>
      </c>
      <c r="C362" t="s">
        <v>46</v>
      </c>
      <c r="D362">
        <v>66</v>
      </c>
      <c r="E362">
        <v>16040</v>
      </c>
      <c r="F362">
        <v>2572</v>
      </c>
      <c r="G362">
        <v>5404</v>
      </c>
      <c r="H362" s="3">
        <v>0.47599999999999998</v>
      </c>
      <c r="I362">
        <v>435</v>
      </c>
      <c r="J362">
        <v>1311</v>
      </c>
      <c r="K362" s="3">
        <v>0.33200000000000002</v>
      </c>
      <c r="L362">
        <v>2137</v>
      </c>
      <c r="M362">
        <v>4093</v>
      </c>
      <c r="N362" s="3">
        <v>0.52200000000000002</v>
      </c>
      <c r="O362">
        <v>6872</v>
      </c>
      <c r="P362">
        <f t="shared" si="36"/>
        <v>-2782</v>
      </c>
      <c r="Q362" s="3">
        <f t="shared" si="37"/>
        <v>0.24259807549962992</v>
      </c>
      <c r="R362" t="str">
        <f t="shared" si="38"/>
        <v>11-12</v>
      </c>
      <c r="S362" t="str">
        <f t="shared" si="39"/>
        <v>11-12 Denver Nuggets</v>
      </c>
      <c r="T362">
        <f t="shared" si="40"/>
        <v>19.863636363636363</v>
      </c>
      <c r="U362">
        <f t="shared" si="41"/>
        <v>62.015151515151516</v>
      </c>
      <c r="V362">
        <f t="shared" si="42"/>
        <v>81.878787878787875</v>
      </c>
    </row>
    <row r="363" spans="1:22" x14ac:dyDescent="0.25">
      <c r="A363">
        <v>2012</v>
      </c>
      <c r="B363" t="s">
        <v>59</v>
      </c>
      <c r="C363" t="s">
        <v>21</v>
      </c>
      <c r="D363">
        <v>66</v>
      </c>
      <c r="E363">
        <v>15940</v>
      </c>
      <c r="F363">
        <v>2611</v>
      </c>
      <c r="G363">
        <v>5463</v>
      </c>
      <c r="H363" s="3">
        <v>0.47799999999999998</v>
      </c>
      <c r="I363">
        <v>552</v>
      </c>
      <c r="J363">
        <v>1405</v>
      </c>
      <c r="K363" s="3">
        <v>0.39300000000000002</v>
      </c>
      <c r="L363">
        <v>2059</v>
      </c>
      <c r="M363">
        <v>4058</v>
      </c>
      <c r="N363" s="3">
        <v>0.50700000000000001</v>
      </c>
      <c r="O363">
        <v>6841</v>
      </c>
      <c r="P363">
        <f t="shared" si="36"/>
        <v>-2653</v>
      </c>
      <c r="Q363" s="3">
        <f t="shared" si="37"/>
        <v>0.25718469705290131</v>
      </c>
      <c r="R363" t="str">
        <f t="shared" si="38"/>
        <v>11-12</v>
      </c>
      <c r="S363" t="str">
        <f t="shared" si="39"/>
        <v>11-12 San Antonio Spurs</v>
      </c>
      <c r="T363">
        <f t="shared" si="40"/>
        <v>21.287878787878789</v>
      </c>
      <c r="U363">
        <f t="shared" si="41"/>
        <v>61.484848484848484</v>
      </c>
      <c r="V363">
        <f t="shared" si="42"/>
        <v>82.77272727272728</v>
      </c>
    </row>
    <row r="364" spans="1:22" x14ac:dyDescent="0.25">
      <c r="A364">
        <v>2012</v>
      </c>
      <c r="B364" t="s">
        <v>59</v>
      </c>
      <c r="C364" t="s">
        <v>29</v>
      </c>
      <c r="D364">
        <v>66</v>
      </c>
      <c r="E364">
        <v>15990</v>
      </c>
      <c r="F364">
        <v>2462</v>
      </c>
      <c r="G364">
        <v>5229</v>
      </c>
      <c r="H364" s="3">
        <v>0.47099999999999997</v>
      </c>
      <c r="I364">
        <v>472</v>
      </c>
      <c r="J364">
        <v>1317</v>
      </c>
      <c r="K364" s="3">
        <v>0.35799999999999998</v>
      </c>
      <c r="L364">
        <v>1990</v>
      </c>
      <c r="M364">
        <v>3912</v>
      </c>
      <c r="N364" s="3">
        <v>0.50900000000000001</v>
      </c>
      <c r="O364">
        <v>6802</v>
      </c>
      <c r="P364">
        <f t="shared" si="36"/>
        <v>-2595</v>
      </c>
      <c r="Q364" s="3">
        <f t="shared" si="37"/>
        <v>0.25186460126219162</v>
      </c>
      <c r="R364" t="str">
        <f t="shared" si="38"/>
        <v>11-12</v>
      </c>
      <c r="S364" t="str">
        <f t="shared" si="39"/>
        <v>11-12 Oklahoma City Thunder</v>
      </c>
      <c r="T364">
        <f t="shared" si="40"/>
        <v>19.954545454545453</v>
      </c>
      <c r="U364">
        <f t="shared" si="41"/>
        <v>59.272727272727273</v>
      </c>
      <c r="V364">
        <f t="shared" si="42"/>
        <v>79.22727272727272</v>
      </c>
    </row>
    <row r="365" spans="1:22" x14ac:dyDescent="0.25">
      <c r="A365">
        <v>2012</v>
      </c>
      <c r="B365" t="s">
        <v>59</v>
      </c>
      <c r="C365" t="s">
        <v>16</v>
      </c>
      <c r="D365">
        <v>66</v>
      </c>
      <c r="E365">
        <v>16165</v>
      </c>
      <c r="F365">
        <v>2523</v>
      </c>
      <c r="G365">
        <v>5531</v>
      </c>
      <c r="H365" s="3">
        <v>0.45600000000000002</v>
      </c>
      <c r="I365">
        <v>273</v>
      </c>
      <c r="J365">
        <v>845</v>
      </c>
      <c r="K365" s="3">
        <v>0.32300000000000001</v>
      </c>
      <c r="L365">
        <v>2250</v>
      </c>
      <c r="M365">
        <v>4686</v>
      </c>
      <c r="N365" s="3">
        <v>0.48</v>
      </c>
      <c r="O365">
        <v>6577</v>
      </c>
      <c r="P365">
        <f t="shared" si="36"/>
        <v>-3841</v>
      </c>
      <c r="Q365" s="3">
        <f t="shared" si="37"/>
        <v>0.15277526667871993</v>
      </c>
      <c r="R365" t="str">
        <f t="shared" si="38"/>
        <v>11-12</v>
      </c>
      <c r="S365" t="str">
        <f t="shared" si="39"/>
        <v>11-12 Utah Jazz</v>
      </c>
      <c r="T365">
        <f t="shared" si="40"/>
        <v>12.803030303030303</v>
      </c>
      <c r="U365">
        <f t="shared" si="41"/>
        <v>71</v>
      </c>
      <c r="V365">
        <f t="shared" si="42"/>
        <v>83.803030303030297</v>
      </c>
    </row>
    <row r="366" spans="1:22" x14ac:dyDescent="0.25">
      <c r="A366">
        <v>2012</v>
      </c>
      <c r="B366" t="s">
        <v>59</v>
      </c>
      <c r="C366" t="s">
        <v>50</v>
      </c>
      <c r="D366">
        <v>66</v>
      </c>
      <c r="E366">
        <v>15865</v>
      </c>
      <c r="F366">
        <v>2502</v>
      </c>
      <c r="G366">
        <v>5652</v>
      </c>
      <c r="H366" s="3">
        <v>0.443</v>
      </c>
      <c r="I366">
        <v>436</v>
      </c>
      <c r="J366">
        <v>1265</v>
      </c>
      <c r="K366" s="3">
        <v>0.34499999999999997</v>
      </c>
      <c r="L366">
        <v>2066</v>
      </c>
      <c r="M366">
        <v>4387</v>
      </c>
      <c r="N366" s="3">
        <v>0.47099999999999997</v>
      </c>
      <c r="O366">
        <v>6535</v>
      </c>
      <c r="P366">
        <f t="shared" si="36"/>
        <v>-3122</v>
      </c>
      <c r="Q366" s="3">
        <f t="shared" si="37"/>
        <v>0.2238145789101203</v>
      </c>
      <c r="R366" t="str">
        <f t="shared" si="38"/>
        <v>11-12</v>
      </c>
      <c r="S366" t="str">
        <f t="shared" si="39"/>
        <v>11-12 Milwaukee Bucks</v>
      </c>
      <c r="T366">
        <f t="shared" si="40"/>
        <v>19.166666666666668</v>
      </c>
      <c r="U366">
        <f t="shared" si="41"/>
        <v>66.469696969696969</v>
      </c>
      <c r="V366">
        <f t="shared" si="42"/>
        <v>85.63636363636364</v>
      </c>
    </row>
    <row r="367" spans="1:22" x14ac:dyDescent="0.25">
      <c r="A367">
        <v>2012</v>
      </c>
      <c r="B367" t="s">
        <v>59</v>
      </c>
      <c r="C367" t="s">
        <v>15</v>
      </c>
      <c r="D367">
        <v>66</v>
      </c>
      <c r="E367">
        <v>15915</v>
      </c>
      <c r="F367">
        <v>2490</v>
      </c>
      <c r="G367">
        <v>5712</v>
      </c>
      <c r="H367" s="3">
        <v>0.436</v>
      </c>
      <c r="I367">
        <v>411</v>
      </c>
      <c r="J367">
        <v>1301</v>
      </c>
      <c r="K367" s="3">
        <v>0.316</v>
      </c>
      <c r="L367">
        <v>2079</v>
      </c>
      <c r="M367">
        <v>4411</v>
      </c>
      <c r="N367" s="3">
        <v>0.47099999999999997</v>
      </c>
      <c r="O367">
        <v>6518</v>
      </c>
      <c r="P367">
        <f t="shared" si="36"/>
        <v>-3110</v>
      </c>
      <c r="Q367" s="3">
        <f t="shared" si="37"/>
        <v>0.22776610644257703</v>
      </c>
      <c r="R367" t="str">
        <f t="shared" si="38"/>
        <v>11-12</v>
      </c>
      <c r="S367" t="str">
        <f t="shared" si="39"/>
        <v>11-12 Sacramento Kings</v>
      </c>
      <c r="T367">
        <f t="shared" si="40"/>
        <v>19.712121212121211</v>
      </c>
      <c r="U367">
        <f t="shared" si="41"/>
        <v>66.833333333333329</v>
      </c>
      <c r="V367">
        <f t="shared" si="42"/>
        <v>86.545454545454533</v>
      </c>
    </row>
    <row r="368" spans="1:22" x14ac:dyDescent="0.25">
      <c r="A368">
        <v>2012</v>
      </c>
      <c r="B368" t="s">
        <v>59</v>
      </c>
      <c r="C368" t="s">
        <v>44</v>
      </c>
      <c r="D368">
        <v>66</v>
      </c>
      <c r="E368">
        <v>16040</v>
      </c>
      <c r="F368">
        <v>2446</v>
      </c>
      <c r="G368">
        <v>5212</v>
      </c>
      <c r="H368" s="3">
        <v>0.46899999999999997</v>
      </c>
      <c r="I368">
        <v>370</v>
      </c>
      <c r="J368">
        <v>1030</v>
      </c>
      <c r="K368" s="3">
        <v>0.35899999999999999</v>
      </c>
      <c r="L368">
        <v>2076</v>
      </c>
      <c r="M368">
        <v>4182</v>
      </c>
      <c r="N368" s="3">
        <v>0.496</v>
      </c>
      <c r="O368">
        <v>6500</v>
      </c>
      <c r="P368">
        <f t="shared" si="36"/>
        <v>-3152</v>
      </c>
      <c r="Q368" s="3">
        <f t="shared" si="37"/>
        <v>0.19762087490406754</v>
      </c>
      <c r="R368" t="str">
        <f t="shared" si="38"/>
        <v>11-12</v>
      </c>
      <c r="S368" t="str">
        <f t="shared" si="39"/>
        <v>11-12 Miami Heat</v>
      </c>
      <c r="T368">
        <f t="shared" si="40"/>
        <v>15.606060606060606</v>
      </c>
      <c r="U368">
        <f t="shared" si="41"/>
        <v>63.363636363636367</v>
      </c>
      <c r="V368">
        <f t="shared" si="42"/>
        <v>78.969696969696969</v>
      </c>
    </row>
    <row r="369" spans="1:22" x14ac:dyDescent="0.25">
      <c r="A369">
        <v>2012</v>
      </c>
      <c r="B369" t="s">
        <v>59</v>
      </c>
      <c r="C369" t="s">
        <v>42</v>
      </c>
      <c r="D369">
        <v>66</v>
      </c>
      <c r="E369">
        <v>15840</v>
      </c>
      <c r="F369">
        <v>2495</v>
      </c>
      <c r="G369">
        <v>5445</v>
      </c>
      <c r="H369" s="3">
        <v>0.45800000000000002</v>
      </c>
      <c r="I369">
        <v>444</v>
      </c>
      <c r="J369">
        <v>1295</v>
      </c>
      <c r="K369" s="3">
        <v>0.34300000000000003</v>
      </c>
      <c r="L369">
        <v>2051</v>
      </c>
      <c r="M369">
        <v>4150</v>
      </c>
      <c r="N369" s="3">
        <v>0.49399999999999999</v>
      </c>
      <c r="O369">
        <v>6492</v>
      </c>
      <c r="P369">
        <f t="shared" si="36"/>
        <v>-2855</v>
      </c>
      <c r="Q369" s="3">
        <f t="shared" si="37"/>
        <v>0.23783287419651056</v>
      </c>
      <c r="R369" t="str">
        <f t="shared" si="38"/>
        <v>11-12</v>
      </c>
      <c r="S369" t="str">
        <f t="shared" si="39"/>
        <v>11-12 Phoenix Suns</v>
      </c>
      <c r="T369">
        <f t="shared" si="40"/>
        <v>19.621212121212121</v>
      </c>
      <c r="U369">
        <f t="shared" si="41"/>
        <v>62.878787878787875</v>
      </c>
      <c r="V369">
        <f t="shared" si="42"/>
        <v>82.5</v>
      </c>
    </row>
    <row r="370" spans="1:22" x14ac:dyDescent="0.25">
      <c r="A370">
        <v>2012</v>
      </c>
      <c r="B370" t="s">
        <v>59</v>
      </c>
      <c r="C370" t="s">
        <v>17</v>
      </c>
      <c r="D370">
        <v>66</v>
      </c>
      <c r="E370">
        <v>16065</v>
      </c>
      <c r="F370">
        <v>2489</v>
      </c>
      <c r="G370">
        <v>5543</v>
      </c>
      <c r="H370" s="3">
        <v>0.44900000000000001</v>
      </c>
      <c r="I370">
        <v>478</v>
      </c>
      <c r="J370">
        <v>1330</v>
      </c>
      <c r="K370" s="3">
        <v>0.35899999999999999</v>
      </c>
      <c r="L370">
        <v>2011</v>
      </c>
      <c r="M370">
        <v>4213</v>
      </c>
      <c r="N370" s="3">
        <v>0.47699999999999998</v>
      </c>
      <c r="O370">
        <v>6474</v>
      </c>
      <c r="P370">
        <f t="shared" si="36"/>
        <v>-2883</v>
      </c>
      <c r="Q370" s="3">
        <f t="shared" si="37"/>
        <v>0.23994226952913586</v>
      </c>
      <c r="R370" t="str">
        <f t="shared" si="38"/>
        <v>11-12</v>
      </c>
      <c r="S370" t="str">
        <f t="shared" si="39"/>
        <v>11-12 Houston Rockets</v>
      </c>
      <c r="T370">
        <f t="shared" si="40"/>
        <v>20.151515151515152</v>
      </c>
      <c r="U370">
        <f t="shared" si="41"/>
        <v>63.833333333333336</v>
      </c>
      <c r="V370">
        <f t="shared" si="42"/>
        <v>83.984848484848484</v>
      </c>
    </row>
    <row r="371" spans="1:22" x14ac:dyDescent="0.25">
      <c r="A371">
        <v>2012</v>
      </c>
      <c r="B371" t="s">
        <v>59</v>
      </c>
      <c r="C371" t="s">
        <v>40</v>
      </c>
      <c r="D371">
        <v>66</v>
      </c>
      <c r="E371">
        <v>15940</v>
      </c>
      <c r="F371">
        <v>2355</v>
      </c>
      <c r="G371">
        <v>5434</v>
      </c>
      <c r="H371" s="3">
        <v>0.433</v>
      </c>
      <c r="I371">
        <v>473</v>
      </c>
      <c r="J371">
        <v>1423</v>
      </c>
      <c r="K371" s="3">
        <v>0.33200000000000002</v>
      </c>
      <c r="L371">
        <v>1882</v>
      </c>
      <c r="M371">
        <v>4011</v>
      </c>
      <c r="N371" s="3">
        <v>0.46899999999999997</v>
      </c>
      <c r="O371">
        <v>6464</v>
      </c>
      <c r="P371">
        <f t="shared" si="36"/>
        <v>-2588</v>
      </c>
      <c r="Q371" s="3">
        <f t="shared" si="37"/>
        <v>0.2618697092381303</v>
      </c>
      <c r="R371" t="str">
        <f t="shared" si="38"/>
        <v>11-12</v>
      </c>
      <c r="S371" t="str">
        <f t="shared" si="39"/>
        <v>11-12 Minnesota Timberwolves</v>
      </c>
      <c r="T371">
        <f t="shared" si="40"/>
        <v>21.560606060606062</v>
      </c>
      <c r="U371">
        <f t="shared" si="41"/>
        <v>60.772727272727273</v>
      </c>
      <c r="V371">
        <f t="shared" si="42"/>
        <v>82.333333333333343</v>
      </c>
    </row>
    <row r="372" spans="1:22" x14ac:dyDescent="0.25">
      <c r="A372">
        <v>2012</v>
      </c>
      <c r="B372" t="s">
        <v>59</v>
      </c>
      <c r="C372" t="s">
        <v>38</v>
      </c>
      <c r="D372">
        <v>66</v>
      </c>
      <c r="E372">
        <v>15940</v>
      </c>
      <c r="F372">
        <v>2365</v>
      </c>
      <c r="G372">
        <v>5335</v>
      </c>
      <c r="H372" s="3">
        <v>0.443</v>
      </c>
      <c r="I372">
        <v>517</v>
      </c>
      <c r="J372">
        <v>1538</v>
      </c>
      <c r="K372" s="3">
        <v>0.33600000000000002</v>
      </c>
      <c r="L372">
        <v>1848</v>
      </c>
      <c r="M372">
        <v>3797</v>
      </c>
      <c r="N372" s="3">
        <v>0.48699999999999999</v>
      </c>
      <c r="O372">
        <v>6458</v>
      </c>
      <c r="P372">
        <f t="shared" si="36"/>
        <v>-2259</v>
      </c>
      <c r="Q372" s="3">
        <f t="shared" si="37"/>
        <v>0.28828491096532333</v>
      </c>
      <c r="R372" t="str">
        <f t="shared" si="38"/>
        <v>11-12</v>
      </c>
      <c r="S372" t="str">
        <f t="shared" si="39"/>
        <v>11-12 New York Knicks</v>
      </c>
      <c r="T372">
        <f t="shared" si="40"/>
        <v>23.303030303030305</v>
      </c>
      <c r="U372">
        <f t="shared" si="41"/>
        <v>57.530303030303031</v>
      </c>
      <c r="V372">
        <f t="shared" si="42"/>
        <v>80.833333333333343</v>
      </c>
    </row>
    <row r="373" spans="1:22" x14ac:dyDescent="0.25">
      <c r="A373">
        <v>2012</v>
      </c>
      <c r="B373" t="s">
        <v>59</v>
      </c>
      <c r="C373" t="s">
        <v>14</v>
      </c>
      <c r="D373">
        <v>66</v>
      </c>
      <c r="E373">
        <v>15915</v>
      </c>
      <c r="F373">
        <v>2489</v>
      </c>
      <c r="G373">
        <v>5443</v>
      </c>
      <c r="H373" s="3">
        <v>0.45700000000000002</v>
      </c>
      <c r="I373">
        <v>524</v>
      </c>
      <c r="J373">
        <v>1351</v>
      </c>
      <c r="K373" s="3">
        <v>0.38800000000000001</v>
      </c>
      <c r="L373">
        <v>1965</v>
      </c>
      <c r="M373">
        <v>4092</v>
      </c>
      <c r="N373" s="3">
        <v>0.48</v>
      </c>
      <c r="O373">
        <v>6453</v>
      </c>
      <c r="P373">
        <f t="shared" si="36"/>
        <v>-2741</v>
      </c>
      <c r="Q373" s="3">
        <f t="shared" si="37"/>
        <v>0.24820870843284953</v>
      </c>
      <c r="R373" t="str">
        <f t="shared" si="38"/>
        <v>11-12</v>
      </c>
      <c r="S373" t="str">
        <f t="shared" si="39"/>
        <v>11-12 Golden State Warriors</v>
      </c>
      <c r="T373">
        <f t="shared" si="40"/>
        <v>20.469696969696969</v>
      </c>
      <c r="U373">
        <f t="shared" si="41"/>
        <v>62</v>
      </c>
      <c r="V373">
        <f t="shared" si="42"/>
        <v>82.469696969696969</v>
      </c>
    </row>
    <row r="374" spans="1:22" x14ac:dyDescent="0.25">
      <c r="A374">
        <v>2012</v>
      </c>
      <c r="B374" t="s">
        <v>59</v>
      </c>
      <c r="C374" t="s">
        <v>30</v>
      </c>
      <c r="D374">
        <v>66</v>
      </c>
      <c r="E374">
        <v>15990</v>
      </c>
      <c r="F374">
        <v>2354</v>
      </c>
      <c r="G374">
        <v>5375</v>
      </c>
      <c r="H374" s="3">
        <v>0.438</v>
      </c>
      <c r="I374">
        <v>392</v>
      </c>
      <c r="J374">
        <v>1064</v>
      </c>
      <c r="K374" s="3">
        <v>0.36799999999999999</v>
      </c>
      <c r="L374">
        <v>1962</v>
      </c>
      <c r="M374">
        <v>4311</v>
      </c>
      <c r="N374" s="3">
        <v>0.45500000000000002</v>
      </c>
      <c r="O374">
        <v>6449</v>
      </c>
      <c r="P374">
        <f t="shared" si="36"/>
        <v>-3247</v>
      </c>
      <c r="Q374" s="3">
        <f t="shared" si="37"/>
        <v>0.19795348837209303</v>
      </c>
      <c r="R374" t="str">
        <f t="shared" si="38"/>
        <v>11-12</v>
      </c>
      <c r="S374" t="str">
        <f t="shared" si="39"/>
        <v>11-12 Indiana Pacers</v>
      </c>
      <c r="T374">
        <f t="shared" si="40"/>
        <v>16.121212121212121</v>
      </c>
      <c r="U374">
        <f t="shared" si="41"/>
        <v>65.318181818181813</v>
      </c>
      <c r="V374">
        <f t="shared" si="42"/>
        <v>81.439393939393938</v>
      </c>
    </row>
    <row r="375" spans="1:22" x14ac:dyDescent="0.25">
      <c r="A375">
        <v>2012</v>
      </c>
      <c r="B375" t="s">
        <v>59</v>
      </c>
      <c r="C375" t="s">
        <v>36</v>
      </c>
      <c r="D375">
        <v>66</v>
      </c>
      <c r="E375">
        <v>15965</v>
      </c>
      <c r="F375">
        <v>2439</v>
      </c>
      <c r="G375">
        <v>5366</v>
      </c>
      <c r="H375" s="3">
        <v>0.45500000000000002</v>
      </c>
      <c r="I375">
        <v>514</v>
      </c>
      <c r="J375">
        <v>1441</v>
      </c>
      <c r="K375" s="3">
        <v>0.35699999999999998</v>
      </c>
      <c r="L375">
        <v>1925</v>
      </c>
      <c r="M375">
        <v>3925</v>
      </c>
      <c r="N375" s="3">
        <v>0.49</v>
      </c>
      <c r="O375">
        <v>6438</v>
      </c>
      <c r="P375">
        <f t="shared" si="36"/>
        <v>-2484</v>
      </c>
      <c r="Q375" s="3">
        <f t="shared" si="37"/>
        <v>0.26854267610883342</v>
      </c>
      <c r="R375" t="str">
        <f t="shared" si="38"/>
        <v>11-12</v>
      </c>
      <c r="S375" t="str">
        <f t="shared" si="39"/>
        <v>11-12 Los Angeles Clippers</v>
      </c>
      <c r="T375">
        <f t="shared" si="40"/>
        <v>21.833333333333332</v>
      </c>
      <c r="U375">
        <f t="shared" si="41"/>
        <v>59.469696969696969</v>
      </c>
      <c r="V375">
        <f t="shared" si="42"/>
        <v>81.303030303030297</v>
      </c>
    </row>
    <row r="376" spans="1:22" x14ac:dyDescent="0.25">
      <c r="A376">
        <v>2012</v>
      </c>
      <c r="B376" t="s">
        <v>59</v>
      </c>
      <c r="C376" t="s">
        <v>35</v>
      </c>
      <c r="D376">
        <v>66</v>
      </c>
      <c r="E376">
        <v>16065</v>
      </c>
      <c r="F376">
        <v>2429</v>
      </c>
      <c r="G376">
        <v>5319</v>
      </c>
      <c r="H376" s="3">
        <v>0.45700000000000002</v>
      </c>
      <c r="I376">
        <v>362</v>
      </c>
      <c r="J376">
        <v>1112</v>
      </c>
      <c r="K376" s="3">
        <v>0.32600000000000001</v>
      </c>
      <c r="L376">
        <v>2067</v>
      </c>
      <c r="M376">
        <v>4207</v>
      </c>
      <c r="N376" s="3">
        <v>0.49099999999999999</v>
      </c>
      <c r="O376">
        <v>6422</v>
      </c>
      <c r="P376">
        <f t="shared" si="36"/>
        <v>-3095</v>
      </c>
      <c r="Q376" s="3">
        <f t="shared" si="37"/>
        <v>0.2090618537319045</v>
      </c>
      <c r="R376" t="str">
        <f t="shared" si="38"/>
        <v>11-12</v>
      </c>
      <c r="S376" t="str">
        <f t="shared" si="39"/>
        <v>11-12 Los Angeles Lakers</v>
      </c>
      <c r="T376">
        <f t="shared" si="40"/>
        <v>16.848484848484848</v>
      </c>
      <c r="U376">
        <f t="shared" si="41"/>
        <v>63.742424242424242</v>
      </c>
      <c r="V376">
        <f t="shared" si="42"/>
        <v>80.590909090909093</v>
      </c>
    </row>
    <row r="377" spans="1:22" x14ac:dyDescent="0.25">
      <c r="A377">
        <v>2012</v>
      </c>
      <c r="B377" t="s">
        <v>59</v>
      </c>
      <c r="C377" t="s">
        <v>25</v>
      </c>
      <c r="D377">
        <v>66</v>
      </c>
      <c r="E377">
        <v>15965</v>
      </c>
      <c r="F377">
        <v>2402</v>
      </c>
      <c r="G377">
        <v>5417</v>
      </c>
      <c r="H377" s="3">
        <v>0.443</v>
      </c>
      <c r="I377">
        <v>478</v>
      </c>
      <c r="J377">
        <v>1382</v>
      </c>
      <c r="K377" s="3">
        <v>0.34599999999999997</v>
      </c>
      <c r="L377">
        <v>1924</v>
      </c>
      <c r="M377">
        <v>4035</v>
      </c>
      <c r="N377" s="3">
        <v>0.47699999999999998</v>
      </c>
      <c r="O377">
        <v>6415</v>
      </c>
      <c r="P377">
        <f t="shared" si="36"/>
        <v>-2653</v>
      </c>
      <c r="Q377" s="3">
        <f t="shared" si="37"/>
        <v>0.25512276167620457</v>
      </c>
      <c r="R377" t="str">
        <f t="shared" si="38"/>
        <v>11-12</v>
      </c>
      <c r="S377" t="str">
        <f t="shared" si="39"/>
        <v>11-12 Portland Trail Blazers</v>
      </c>
      <c r="T377">
        <f t="shared" si="40"/>
        <v>20.939393939393938</v>
      </c>
      <c r="U377">
        <f t="shared" si="41"/>
        <v>61.136363636363633</v>
      </c>
      <c r="V377">
        <f t="shared" si="42"/>
        <v>82.075757575757564</v>
      </c>
    </row>
    <row r="378" spans="1:22" x14ac:dyDescent="0.25">
      <c r="A378">
        <v>2012</v>
      </c>
      <c r="B378" t="s">
        <v>59</v>
      </c>
      <c r="C378" t="s">
        <v>13</v>
      </c>
      <c r="D378">
        <v>66</v>
      </c>
      <c r="E378">
        <v>16165</v>
      </c>
      <c r="F378">
        <v>2429</v>
      </c>
      <c r="G378">
        <v>5348</v>
      </c>
      <c r="H378" s="3">
        <v>0.45400000000000001</v>
      </c>
      <c r="I378">
        <v>492</v>
      </c>
      <c r="J378">
        <v>1330</v>
      </c>
      <c r="K378" s="3">
        <v>0.37</v>
      </c>
      <c r="L378">
        <v>1937</v>
      </c>
      <c r="M378">
        <v>4018</v>
      </c>
      <c r="N378" s="3">
        <v>0.48199999999999998</v>
      </c>
      <c r="O378">
        <v>6375</v>
      </c>
      <c r="P378">
        <f t="shared" si="36"/>
        <v>-2688</v>
      </c>
      <c r="Q378" s="3">
        <f t="shared" si="37"/>
        <v>0.2486910994764398</v>
      </c>
      <c r="R378" t="str">
        <f t="shared" si="38"/>
        <v>11-12</v>
      </c>
      <c r="S378" t="str">
        <f t="shared" si="39"/>
        <v>11-12 Atlanta Hawks</v>
      </c>
      <c r="T378">
        <f t="shared" si="40"/>
        <v>20.151515151515152</v>
      </c>
      <c r="U378">
        <f t="shared" si="41"/>
        <v>60.878787878787875</v>
      </c>
      <c r="V378">
        <f t="shared" si="42"/>
        <v>81.030303030303031</v>
      </c>
    </row>
    <row r="379" spans="1:22" x14ac:dyDescent="0.25">
      <c r="A379">
        <v>2012</v>
      </c>
      <c r="B379" t="s">
        <v>59</v>
      </c>
      <c r="C379" t="s">
        <v>20</v>
      </c>
      <c r="D379">
        <v>66</v>
      </c>
      <c r="E379">
        <v>15940</v>
      </c>
      <c r="F379">
        <v>2467</v>
      </c>
      <c r="G379">
        <v>5462</v>
      </c>
      <c r="H379" s="3">
        <v>0.45200000000000001</v>
      </c>
      <c r="I379">
        <v>419</v>
      </c>
      <c r="J379">
        <v>1117</v>
      </c>
      <c r="K379" s="3">
        <v>0.375</v>
      </c>
      <c r="L379">
        <v>2048</v>
      </c>
      <c r="M379">
        <v>4345</v>
      </c>
      <c r="N379" s="3">
        <v>0.47099999999999997</v>
      </c>
      <c r="O379">
        <v>6359</v>
      </c>
      <c r="P379">
        <f t="shared" si="36"/>
        <v>-3228</v>
      </c>
      <c r="Q379" s="3">
        <f t="shared" si="37"/>
        <v>0.20450384474551447</v>
      </c>
      <c r="R379" t="str">
        <f t="shared" si="38"/>
        <v>11-12</v>
      </c>
      <c r="S379" t="str">
        <f t="shared" si="39"/>
        <v>11-12 Chicago Bulls</v>
      </c>
      <c r="T379">
        <f t="shared" si="40"/>
        <v>16.924242424242426</v>
      </c>
      <c r="U379">
        <f t="shared" si="41"/>
        <v>65.833333333333329</v>
      </c>
      <c r="V379">
        <f t="shared" si="42"/>
        <v>82.757575757575751</v>
      </c>
    </row>
    <row r="380" spans="1:22" x14ac:dyDescent="0.25">
      <c r="A380">
        <v>2012</v>
      </c>
      <c r="B380" t="s">
        <v>59</v>
      </c>
      <c r="C380" t="s">
        <v>32</v>
      </c>
      <c r="D380">
        <v>66</v>
      </c>
      <c r="E380">
        <v>16065</v>
      </c>
      <c r="F380">
        <v>2398</v>
      </c>
      <c r="G380">
        <v>5412</v>
      </c>
      <c r="H380" s="3">
        <v>0.443</v>
      </c>
      <c r="I380">
        <v>497</v>
      </c>
      <c r="J380">
        <v>1464</v>
      </c>
      <c r="K380" s="3">
        <v>0.33900000000000002</v>
      </c>
      <c r="L380">
        <v>1901</v>
      </c>
      <c r="M380">
        <v>3948</v>
      </c>
      <c r="N380" s="3">
        <v>0.48199999999999998</v>
      </c>
      <c r="O380">
        <v>6322</v>
      </c>
      <c r="P380">
        <f t="shared" si="36"/>
        <v>-2484</v>
      </c>
      <c r="Q380" s="3">
        <f t="shared" si="37"/>
        <v>0.270509977827051</v>
      </c>
      <c r="R380" t="str">
        <f t="shared" si="38"/>
        <v>11-12</v>
      </c>
      <c r="S380" t="str">
        <f t="shared" si="39"/>
        <v>11-12 Dallas Mavericks</v>
      </c>
      <c r="T380">
        <f t="shared" si="40"/>
        <v>22.181818181818183</v>
      </c>
      <c r="U380">
        <f t="shared" si="41"/>
        <v>59.81818181818182</v>
      </c>
      <c r="V380">
        <f t="shared" si="42"/>
        <v>82</v>
      </c>
    </row>
    <row r="381" spans="1:22" x14ac:dyDescent="0.25">
      <c r="A381">
        <v>2012</v>
      </c>
      <c r="B381" t="s">
        <v>59</v>
      </c>
      <c r="C381" t="s">
        <v>26</v>
      </c>
      <c r="D381">
        <v>66</v>
      </c>
      <c r="E381">
        <v>15940</v>
      </c>
      <c r="F381">
        <v>2425</v>
      </c>
      <c r="G381">
        <v>5422</v>
      </c>
      <c r="H381" s="3">
        <v>0.44700000000000001</v>
      </c>
      <c r="I381">
        <v>277</v>
      </c>
      <c r="J381">
        <v>849</v>
      </c>
      <c r="K381" s="3">
        <v>0.32600000000000001</v>
      </c>
      <c r="L381">
        <v>2148</v>
      </c>
      <c r="M381">
        <v>4573</v>
      </c>
      <c r="N381" s="3">
        <v>0.47</v>
      </c>
      <c r="O381">
        <v>6269</v>
      </c>
      <c r="P381">
        <f t="shared" si="36"/>
        <v>-3724</v>
      </c>
      <c r="Q381" s="3">
        <f t="shared" si="37"/>
        <v>0.15658428624123941</v>
      </c>
      <c r="R381" t="str">
        <f t="shared" si="38"/>
        <v>11-12</v>
      </c>
      <c r="S381" t="str">
        <f t="shared" si="39"/>
        <v>11-12 Memphis Grizzlies</v>
      </c>
      <c r="T381">
        <f t="shared" si="40"/>
        <v>12.863636363636363</v>
      </c>
      <c r="U381">
        <f t="shared" si="41"/>
        <v>69.287878787878782</v>
      </c>
      <c r="V381">
        <f t="shared" si="42"/>
        <v>82.151515151515142</v>
      </c>
    </row>
    <row r="382" spans="1:22" x14ac:dyDescent="0.25">
      <c r="A382">
        <v>2012</v>
      </c>
      <c r="B382" t="s">
        <v>59</v>
      </c>
      <c r="C382" t="s">
        <v>33</v>
      </c>
      <c r="D382">
        <v>66</v>
      </c>
      <c r="E382">
        <v>15965</v>
      </c>
      <c r="F382">
        <v>2275</v>
      </c>
      <c r="G382">
        <v>5162</v>
      </c>
      <c r="H382" s="3">
        <v>0.441</v>
      </c>
      <c r="I382">
        <v>670</v>
      </c>
      <c r="J382">
        <v>1785</v>
      </c>
      <c r="K382" s="3">
        <v>0.375</v>
      </c>
      <c r="L382">
        <v>1605</v>
      </c>
      <c r="M382">
        <v>3377</v>
      </c>
      <c r="N382" s="3">
        <v>0.47499999999999998</v>
      </c>
      <c r="O382">
        <v>6215</v>
      </c>
      <c r="P382">
        <f t="shared" si="36"/>
        <v>-1592</v>
      </c>
      <c r="Q382" s="3">
        <f t="shared" si="37"/>
        <v>0.34579620302208447</v>
      </c>
      <c r="R382" t="str">
        <f t="shared" si="38"/>
        <v>11-12</v>
      </c>
      <c r="S382" t="str">
        <f t="shared" si="39"/>
        <v>11-12 Orlando Magic</v>
      </c>
      <c r="T382">
        <f t="shared" si="40"/>
        <v>27.045454545454547</v>
      </c>
      <c r="U382">
        <f t="shared" si="41"/>
        <v>51.166666666666664</v>
      </c>
      <c r="V382">
        <f t="shared" si="42"/>
        <v>78.212121212121218</v>
      </c>
    </row>
    <row r="383" spans="1:22" x14ac:dyDescent="0.25">
      <c r="A383">
        <v>2012</v>
      </c>
      <c r="B383" t="s">
        <v>59</v>
      </c>
      <c r="C383" t="s">
        <v>18</v>
      </c>
      <c r="D383">
        <v>66</v>
      </c>
      <c r="E383">
        <v>15865</v>
      </c>
      <c r="F383">
        <v>2414</v>
      </c>
      <c r="G383">
        <v>5475</v>
      </c>
      <c r="H383" s="3">
        <v>0.441</v>
      </c>
      <c r="I383">
        <v>344</v>
      </c>
      <c r="J383">
        <v>1075</v>
      </c>
      <c r="K383" s="3">
        <v>0.32</v>
      </c>
      <c r="L383">
        <v>2070</v>
      </c>
      <c r="M383">
        <v>4400</v>
      </c>
      <c r="N383" s="3">
        <v>0.47</v>
      </c>
      <c r="O383">
        <v>6180</v>
      </c>
      <c r="P383">
        <f t="shared" si="36"/>
        <v>-3325</v>
      </c>
      <c r="Q383" s="3">
        <f t="shared" si="37"/>
        <v>0.19634703196347031</v>
      </c>
      <c r="R383" t="str">
        <f t="shared" si="38"/>
        <v>11-12</v>
      </c>
      <c r="S383" t="str">
        <f t="shared" si="39"/>
        <v>11-12 Washington Wizards</v>
      </c>
      <c r="T383">
        <f t="shared" si="40"/>
        <v>16.287878787878789</v>
      </c>
      <c r="U383">
        <f t="shared" si="41"/>
        <v>66.666666666666671</v>
      </c>
      <c r="V383">
        <f t="shared" si="42"/>
        <v>82.954545454545467</v>
      </c>
    </row>
    <row r="384" spans="1:22" x14ac:dyDescent="0.25">
      <c r="A384">
        <v>2012</v>
      </c>
      <c r="B384" t="s">
        <v>59</v>
      </c>
      <c r="C384" t="s">
        <v>48</v>
      </c>
      <c r="D384">
        <v>66</v>
      </c>
      <c r="E384">
        <v>15915</v>
      </c>
      <c r="F384">
        <v>2471</v>
      </c>
      <c r="G384">
        <v>5516</v>
      </c>
      <c r="H384" s="3">
        <v>0.44800000000000001</v>
      </c>
      <c r="I384">
        <v>349</v>
      </c>
      <c r="J384">
        <v>963</v>
      </c>
      <c r="K384" s="3">
        <v>0.36199999999999999</v>
      </c>
      <c r="L384">
        <v>2122</v>
      </c>
      <c r="M384">
        <v>4553</v>
      </c>
      <c r="N384" s="3">
        <v>0.46600000000000003</v>
      </c>
      <c r="O384">
        <v>6180</v>
      </c>
      <c r="P384">
        <f t="shared" si="36"/>
        <v>-3590</v>
      </c>
      <c r="Q384" s="3">
        <f t="shared" si="37"/>
        <v>0.17458303118201596</v>
      </c>
      <c r="R384" t="str">
        <f t="shared" si="38"/>
        <v>11-12</v>
      </c>
      <c r="S384" t="str">
        <f t="shared" si="39"/>
        <v>11-12 Philadelphia 76ers</v>
      </c>
      <c r="T384">
        <f t="shared" si="40"/>
        <v>14.590909090909092</v>
      </c>
      <c r="U384">
        <f t="shared" si="41"/>
        <v>68.984848484848484</v>
      </c>
      <c r="V384">
        <f t="shared" si="42"/>
        <v>83.575757575757578</v>
      </c>
    </row>
    <row r="385" spans="1:22" x14ac:dyDescent="0.25">
      <c r="A385">
        <v>2012</v>
      </c>
      <c r="B385" t="s">
        <v>59</v>
      </c>
      <c r="C385" t="s">
        <v>58</v>
      </c>
      <c r="D385">
        <v>66</v>
      </c>
      <c r="E385">
        <v>15890</v>
      </c>
      <c r="F385">
        <v>2262</v>
      </c>
      <c r="G385">
        <v>5320</v>
      </c>
      <c r="H385" s="3">
        <v>0.42499999999999999</v>
      </c>
      <c r="I385">
        <v>507</v>
      </c>
      <c r="J385">
        <v>1481</v>
      </c>
      <c r="K385" s="3">
        <v>0.34200000000000003</v>
      </c>
      <c r="L385">
        <v>1755</v>
      </c>
      <c r="M385">
        <v>3839</v>
      </c>
      <c r="N385" s="3">
        <v>0.45700000000000002</v>
      </c>
      <c r="O385">
        <v>6144</v>
      </c>
      <c r="P385">
        <f t="shared" si="36"/>
        <v>-2358</v>
      </c>
      <c r="Q385" s="3">
        <f t="shared" si="37"/>
        <v>0.27838345864661657</v>
      </c>
      <c r="R385" t="str">
        <f t="shared" si="38"/>
        <v>11-12</v>
      </c>
      <c r="S385" t="str">
        <f t="shared" si="39"/>
        <v>11-12 New Jersey Nets</v>
      </c>
      <c r="T385">
        <f t="shared" si="40"/>
        <v>22.439393939393938</v>
      </c>
      <c r="U385">
        <f t="shared" si="41"/>
        <v>58.166666666666664</v>
      </c>
      <c r="V385">
        <f t="shared" si="42"/>
        <v>80.606060606060595</v>
      </c>
    </row>
    <row r="386" spans="1:22" x14ac:dyDescent="0.25">
      <c r="A386">
        <v>2012</v>
      </c>
      <c r="B386" t="s">
        <v>59</v>
      </c>
      <c r="C386" t="s">
        <v>37</v>
      </c>
      <c r="D386">
        <v>66</v>
      </c>
      <c r="E386">
        <v>15965</v>
      </c>
      <c r="F386">
        <v>2261</v>
      </c>
      <c r="G386">
        <v>5360</v>
      </c>
      <c r="H386" s="3">
        <v>0.42199999999999999</v>
      </c>
      <c r="I386">
        <v>440</v>
      </c>
      <c r="J386">
        <v>1273</v>
      </c>
      <c r="K386" s="3">
        <v>0.34599999999999997</v>
      </c>
      <c r="L386">
        <v>1821</v>
      </c>
      <c r="M386">
        <v>4087</v>
      </c>
      <c r="N386" s="3">
        <v>0.44600000000000001</v>
      </c>
      <c r="O386">
        <v>6140</v>
      </c>
      <c r="P386">
        <f t="shared" si="36"/>
        <v>-2814</v>
      </c>
      <c r="Q386" s="3">
        <f t="shared" si="37"/>
        <v>0.23749999999999999</v>
      </c>
      <c r="R386" t="str">
        <f t="shared" si="38"/>
        <v>11-12</v>
      </c>
      <c r="S386" t="str">
        <f t="shared" si="39"/>
        <v>11-12 Cleveland Cavaliers</v>
      </c>
      <c r="T386">
        <f t="shared" si="40"/>
        <v>19.287878787878789</v>
      </c>
      <c r="U386">
        <f t="shared" si="41"/>
        <v>61.924242424242422</v>
      </c>
      <c r="V386">
        <f t="shared" si="42"/>
        <v>81.212121212121218</v>
      </c>
    </row>
    <row r="387" spans="1:22" x14ac:dyDescent="0.25">
      <c r="A387">
        <v>2012</v>
      </c>
      <c r="B387" t="s">
        <v>59</v>
      </c>
      <c r="C387" t="s">
        <v>53</v>
      </c>
      <c r="D387">
        <v>66</v>
      </c>
      <c r="E387">
        <v>15940</v>
      </c>
      <c r="F387">
        <v>2341</v>
      </c>
      <c r="G387">
        <v>5086</v>
      </c>
      <c r="H387" s="3">
        <v>0.46</v>
      </c>
      <c r="I387">
        <v>363</v>
      </c>
      <c r="J387">
        <v>988</v>
      </c>
      <c r="K387" s="3">
        <v>0.36699999999999999</v>
      </c>
      <c r="L387">
        <v>1978</v>
      </c>
      <c r="M387">
        <v>4098</v>
      </c>
      <c r="N387" s="3">
        <v>0.48299999999999998</v>
      </c>
      <c r="O387">
        <v>6062</v>
      </c>
      <c r="P387">
        <f t="shared" ref="P387:P450" si="43">J387-M387</f>
        <v>-3110</v>
      </c>
      <c r="Q387" s="3">
        <f t="shared" ref="Q387:Q450" si="44">J387/G387</f>
        <v>0.19425874950845459</v>
      </c>
      <c r="R387" t="str">
        <f t="shared" ref="R387:R450" si="45">RIGHT(B387,5)</f>
        <v>11-12</v>
      </c>
      <c r="S387" t="str">
        <f t="shared" ref="S387:S450" si="46">_xlfn.CONCAT(R387," ",C387)</f>
        <v>11-12 Boston Celtics</v>
      </c>
      <c r="T387">
        <f t="shared" ref="T387:T450" si="47">J387/D387</f>
        <v>14.969696969696969</v>
      </c>
      <c r="U387">
        <f t="shared" ref="U387:U450" si="48">M387/D387</f>
        <v>62.090909090909093</v>
      </c>
      <c r="V387">
        <f t="shared" ref="V387:V450" si="49">T387+U387</f>
        <v>77.060606060606062</v>
      </c>
    </row>
    <row r="388" spans="1:22" x14ac:dyDescent="0.25">
      <c r="A388">
        <v>2012</v>
      </c>
      <c r="B388" t="s">
        <v>59</v>
      </c>
      <c r="C388" t="s">
        <v>23</v>
      </c>
      <c r="D388">
        <v>66</v>
      </c>
      <c r="E388">
        <v>15965</v>
      </c>
      <c r="F388">
        <v>2291</v>
      </c>
      <c r="G388">
        <v>5232</v>
      </c>
      <c r="H388" s="3">
        <v>0.438</v>
      </c>
      <c r="I388">
        <v>317</v>
      </c>
      <c r="J388">
        <v>916</v>
      </c>
      <c r="K388" s="3">
        <v>0.34599999999999997</v>
      </c>
      <c r="L388">
        <v>1974</v>
      </c>
      <c r="M388">
        <v>4316</v>
      </c>
      <c r="N388" s="3">
        <v>0.45700000000000002</v>
      </c>
      <c r="O388">
        <v>5997</v>
      </c>
      <c r="P388">
        <f t="shared" si="43"/>
        <v>-3400</v>
      </c>
      <c r="Q388" s="3">
        <f t="shared" si="44"/>
        <v>0.17507645259938837</v>
      </c>
      <c r="R388" t="str">
        <f t="shared" si="45"/>
        <v>11-12</v>
      </c>
      <c r="S388" t="str">
        <f t="shared" si="46"/>
        <v>11-12 Detroit Pistons</v>
      </c>
      <c r="T388">
        <f t="shared" si="47"/>
        <v>13.878787878787879</v>
      </c>
      <c r="U388">
        <f t="shared" si="48"/>
        <v>65.393939393939391</v>
      </c>
      <c r="V388">
        <f t="shared" si="49"/>
        <v>79.272727272727266</v>
      </c>
    </row>
    <row r="389" spans="1:22" x14ac:dyDescent="0.25">
      <c r="A389">
        <v>2012</v>
      </c>
      <c r="B389" t="s">
        <v>59</v>
      </c>
      <c r="C389" t="s">
        <v>19</v>
      </c>
      <c r="D389">
        <v>66</v>
      </c>
      <c r="E389">
        <v>15965</v>
      </c>
      <c r="F389">
        <v>2268</v>
      </c>
      <c r="G389">
        <v>5154</v>
      </c>
      <c r="H389" s="3">
        <v>0.44</v>
      </c>
      <c r="I389">
        <v>365</v>
      </c>
      <c r="J389">
        <v>1075</v>
      </c>
      <c r="K389" s="3">
        <v>0.34</v>
      </c>
      <c r="L389">
        <v>1903</v>
      </c>
      <c r="M389">
        <v>4079</v>
      </c>
      <c r="N389" s="3">
        <v>0.46700000000000003</v>
      </c>
      <c r="O389">
        <v>5986</v>
      </c>
      <c r="P389">
        <f t="shared" si="43"/>
        <v>-3004</v>
      </c>
      <c r="Q389" s="3">
        <f t="shared" si="44"/>
        <v>0.20857586340706247</v>
      </c>
      <c r="R389" t="str">
        <f t="shared" si="45"/>
        <v>11-12</v>
      </c>
      <c r="S389" t="str">
        <f t="shared" si="46"/>
        <v>11-12 Toronto Raptors</v>
      </c>
      <c r="T389">
        <f t="shared" si="47"/>
        <v>16.287878787878789</v>
      </c>
      <c r="U389">
        <f t="shared" si="48"/>
        <v>61.803030303030305</v>
      </c>
      <c r="V389">
        <f t="shared" si="49"/>
        <v>78.090909090909093</v>
      </c>
    </row>
    <row r="390" spans="1:22" x14ac:dyDescent="0.25">
      <c r="A390">
        <v>2012</v>
      </c>
      <c r="B390" t="s">
        <v>59</v>
      </c>
      <c r="C390" t="s">
        <v>55</v>
      </c>
      <c r="D390">
        <v>66</v>
      </c>
      <c r="E390">
        <v>15940</v>
      </c>
      <c r="F390">
        <v>2300</v>
      </c>
      <c r="G390">
        <v>5103</v>
      </c>
      <c r="H390" s="3">
        <v>0.45100000000000001</v>
      </c>
      <c r="I390">
        <v>259</v>
      </c>
      <c r="J390">
        <v>777</v>
      </c>
      <c r="K390" s="3">
        <v>0.33300000000000002</v>
      </c>
      <c r="L390">
        <v>2041</v>
      </c>
      <c r="M390">
        <v>4326</v>
      </c>
      <c r="N390" s="3">
        <v>0.47199999999999998</v>
      </c>
      <c r="O390">
        <v>5916</v>
      </c>
      <c r="P390">
        <f t="shared" si="43"/>
        <v>-3549</v>
      </c>
      <c r="Q390" s="3">
        <f t="shared" si="44"/>
        <v>0.15226337448559671</v>
      </c>
      <c r="R390" t="str">
        <f t="shared" si="45"/>
        <v>11-12</v>
      </c>
      <c r="S390" t="str">
        <f t="shared" si="46"/>
        <v>11-12 New Orleans Hornets</v>
      </c>
      <c r="T390">
        <f t="shared" si="47"/>
        <v>11.772727272727273</v>
      </c>
      <c r="U390">
        <f t="shared" si="48"/>
        <v>65.545454545454547</v>
      </c>
      <c r="V390">
        <f t="shared" si="49"/>
        <v>77.318181818181813</v>
      </c>
    </row>
    <row r="391" spans="1:22" x14ac:dyDescent="0.25">
      <c r="A391">
        <v>2012</v>
      </c>
      <c r="B391" t="s">
        <v>59</v>
      </c>
      <c r="C391" t="s">
        <v>56</v>
      </c>
      <c r="D391">
        <v>66</v>
      </c>
      <c r="E391">
        <v>15890</v>
      </c>
      <c r="F391">
        <v>2193</v>
      </c>
      <c r="G391">
        <v>5293</v>
      </c>
      <c r="H391" s="3">
        <v>0.41399999999999998</v>
      </c>
      <c r="I391">
        <v>263</v>
      </c>
      <c r="J391">
        <v>892</v>
      </c>
      <c r="K391" s="3">
        <v>0.29499999999999998</v>
      </c>
      <c r="L391">
        <v>1930</v>
      </c>
      <c r="M391">
        <v>4401</v>
      </c>
      <c r="N391" s="3">
        <v>0.439</v>
      </c>
      <c r="O391">
        <v>5739</v>
      </c>
      <c r="P391">
        <f t="shared" si="43"/>
        <v>-3509</v>
      </c>
      <c r="Q391" s="3">
        <f t="shared" si="44"/>
        <v>0.16852446627621387</v>
      </c>
      <c r="R391" t="str">
        <f t="shared" si="45"/>
        <v>11-12</v>
      </c>
      <c r="S391" t="str">
        <f t="shared" si="46"/>
        <v>11-12 Charlotte Bobcats</v>
      </c>
      <c r="T391">
        <f t="shared" si="47"/>
        <v>13.515151515151516</v>
      </c>
      <c r="U391">
        <f t="shared" si="48"/>
        <v>66.681818181818187</v>
      </c>
      <c r="V391">
        <f t="shared" si="49"/>
        <v>80.196969696969703</v>
      </c>
    </row>
    <row r="392" spans="1:22" x14ac:dyDescent="0.25">
      <c r="A392">
        <v>2011</v>
      </c>
      <c r="B392" t="s">
        <v>60</v>
      </c>
      <c r="C392" t="s">
        <v>46</v>
      </c>
      <c r="D392">
        <v>82</v>
      </c>
      <c r="E392">
        <v>19705</v>
      </c>
      <c r="F392">
        <v>3145</v>
      </c>
      <c r="G392">
        <v>6613</v>
      </c>
      <c r="H392" s="3">
        <v>0.47599999999999998</v>
      </c>
      <c r="I392">
        <v>662</v>
      </c>
      <c r="J392">
        <v>1704</v>
      </c>
      <c r="K392" s="3">
        <v>0.38800000000000001</v>
      </c>
      <c r="L392">
        <v>2483</v>
      </c>
      <c r="M392">
        <v>4909</v>
      </c>
      <c r="N392" s="3">
        <v>0.50600000000000001</v>
      </c>
      <c r="O392">
        <v>8811</v>
      </c>
      <c r="P392">
        <f t="shared" si="43"/>
        <v>-3205</v>
      </c>
      <c r="Q392" s="3">
        <f t="shared" si="44"/>
        <v>0.25767427793739606</v>
      </c>
      <c r="R392" t="str">
        <f t="shared" si="45"/>
        <v>10-11</v>
      </c>
      <c r="S392" t="str">
        <f t="shared" si="46"/>
        <v>10-11 Denver Nuggets</v>
      </c>
      <c r="T392">
        <f t="shared" si="47"/>
        <v>20.780487804878049</v>
      </c>
      <c r="U392">
        <f t="shared" si="48"/>
        <v>59.865853658536587</v>
      </c>
      <c r="V392">
        <f t="shared" si="49"/>
        <v>80.646341463414643</v>
      </c>
    </row>
    <row r="393" spans="1:22" x14ac:dyDescent="0.25">
      <c r="A393">
        <v>2011</v>
      </c>
      <c r="B393" t="s">
        <v>60</v>
      </c>
      <c r="C393" t="s">
        <v>38</v>
      </c>
      <c r="D393">
        <v>82</v>
      </c>
      <c r="E393">
        <v>19780</v>
      </c>
      <c r="F393">
        <v>3140</v>
      </c>
      <c r="G393">
        <v>6867</v>
      </c>
      <c r="H393" s="3">
        <v>0.45700000000000002</v>
      </c>
      <c r="I393">
        <v>765</v>
      </c>
      <c r="J393">
        <v>2081</v>
      </c>
      <c r="K393" s="3">
        <v>0.36799999999999999</v>
      </c>
      <c r="L393">
        <v>2375</v>
      </c>
      <c r="M393">
        <v>4786</v>
      </c>
      <c r="N393" s="3">
        <v>0.496</v>
      </c>
      <c r="O393">
        <v>8734</v>
      </c>
      <c r="P393">
        <f t="shared" si="43"/>
        <v>-2705</v>
      </c>
      <c r="Q393" s="3">
        <f t="shared" si="44"/>
        <v>0.30304354157565166</v>
      </c>
      <c r="R393" t="str">
        <f t="shared" si="45"/>
        <v>10-11</v>
      </c>
      <c r="S393" t="str">
        <f t="shared" si="46"/>
        <v>10-11 New York Knicks</v>
      </c>
      <c r="T393">
        <f t="shared" si="47"/>
        <v>25.378048780487806</v>
      </c>
      <c r="U393">
        <f t="shared" si="48"/>
        <v>58.365853658536587</v>
      </c>
      <c r="V393">
        <f t="shared" si="49"/>
        <v>83.743902439024396</v>
      </c>
    </row>
    <row r="394" spans="1:22" x14ac:dyDescent="0.25">
      <c r="A394">
        <v>2011</v>
      </c>
      <c r="B394" t="s">
        <v>60</v>
      </c>
      <c r="C394" t="s">
        <v>17</v>
      </c>
      <c r="D394">
        <v>82</v>
      </c>
      <c r="E394">
        <v>19880</v>
      </c>
      <c r="F394">
        <v>3170</v>
      </c>
      <c r="G394">
        <v>6975</v>
      </c>
      <c r="H394" s="3">
        <v>0.45400000000000001</v>
      </c>
      <c r="I394">
        <v>677</v>
      </c>
      <c r="J394">
        <v>1843</v>
      </c>
      <c r="K394" s="3">
        <v>0.36699999999999999</v>
      </c>
      <c r="L394">
        <v>2493</v>
      </c>
      <c r="M394">
        <v>5132</v>
      </c>
      <c r="N394" s="3">
        <v>0.48599999999999999</v>
      </c>
      <c r="O394">
        <v>8685</v>
      </c>
      <c r="P394">
        <f t="shared" si="43"/>
        <v>-3289</v>
      </c>
      <c r="Q394" s="3">
        <f t="shared" si="44"/>
        <v>0.2642293906810036</v>
      </c>
      <c r="R394" t="str">
        <f t="shared" si="45"/>
        <v>10-11</v>
      </c>
      <c r="S394" t="str">
        <f t="shared" si="46"/>
        <v>10-11 Houston Rockets</v>
      </c>
      <c r="T394">
        <f t="shared" si="47"/>
        <v>22.475609756097562</v>
      </c>
      <c r="U394">
        <f t="shared" si="48"/>
        <v>62.585365853658537</v>
      </c>
      <c r="V394">
        <f t="shared" si="49"/>
        <v>85.060975609756099</v>
      </c>
    </row>
    <row r="395" spans="1:22" x14ac:dyDescent="0.25">
      <c r="A395">
        <v>2011</v>
      </c>
      <c r="B395" t="s">
        <v>60</v>
      </c>
      <c r="C395" t="s">
        <v>42</v>
      </c>
      <c r="D395">
        <v>82</v>
      </c>
      <c r="E395">
        <v>20005</v>
      </c>
      <c r="F395">
        <v>3219</v>
      </c>
      <c r="G395">
        <v>6844</v>
      </c>
      <c r="H395" s="3">
        <v>0.47</v>
      </c>
      <c r="I395">
        <v>701</v>
      </c>
      <c r="J395">
        <v>1857</v>
      </c>
      <c r="K395" s="3">
        <v>0.377</v>
      </c>
      <c r="L395">
        <v>2518</v>
      </c>
      <c r="M395">
        <v>4987</v>
      </c>
      <c r="N395" s="3">
        <v>0.505</v>
      </c>
      <c r="O395">
        <v>8611</v>
      </c>
      <c r="P395">
        <f t="shared" si="43"/>
        <v>-3130</v>
      </c>
      <c r="Q395" s="3">
        <f t="shared" si="44"/>
        <v>0.27133255406195206</v>
      </c>
      <c r="R395" t="str">
        <f t="shared" si="45"/>
        <v>10-11</v>
      </c>
      <c r="S395" t="str">
        <f t="shared" si="46"/>
        <v>10-11 Phoenix Suns</v>
      </c>
      <c r="T395">
        <f t="shared" si="47"/>
        <v>22.646341463414632</v>
      </c>
      <c r="U395">
        <f t="shared" si="48"/>
        <v>60.81707317073171</v>
      </c>
      <c r="V395">
        <f t="shared" si="49"/>
        <v>83.463414634146346</v>
      </c>
    </row>
    <row r="396" spans="1:22" x14ac:dyDescent="0.25">
      <c r="A396">
        <v>2011</v>
      </c>
      <c r="B396" t="s">
        <v>60</v>
      </c>
      <c r="C396" t="s">
        <v>29</v>
      </c>
      <c r="D396">
        <v>82</v>
      </c>
      <c r="E396">
        <v>20005</v>
      </c>
      <c r="F396">
        <v>3066</v>
      </c>
      <c r="G396">
        <v>6609</v>
      </c>
      <c r="H396" s="3">
        <v>0.46400000000000002</v>
      </c>
      <c r="I396">
        <v>487</v>
      </c>
      <c r="J396">
        <v>1403</v>
      </c>
      <c r="K396" s="3">
        <v>0.34699999999999998</v>
      </c>
      <c r="L396">
        <v>2579</v>
      </c>
      <c r="M396">
        <v>5206</v>
      </c>
      <c r="N396" s="3">
        <v>0.495</v>
      </c>
      <c r="O396">
        <v>8596</v>
      </c>
      <c r="P396">
        <f t="shared" si="43"/>
        <v>-3803</v>
      </c>
      <c r="Q396" s="3">
        <f t="shared" si="44"/>
        <v>0.2122862762899077</v>
      </c>
      <c r="R396" t="str">
        <f t="shared" si="45"/>
        <v>10-11</v>
      </c>
      <c r="S396" t="str">
        <f t="shared" si="46"/>
        <v>10-11 Oklahoma City Thunder</v>
      </c>
      <c r="T396">
        <f t="shared" si="47"/>
        <v>17.109756097560975</v>
      </c>
      <c r="U396">
        <f t="shared" si="48"/>
        <v>63.487804878048777</v>
      </c>
      <c r="V396">
        <f t="shared" si="49"/>
        <v>80.597560975609753</v>
      </c>
    </row>
    <row r="397" spans="1:22" x14ac:dyDescent="0.25">
      <c r="A397">
        <v>2011</v>
      </c>
      <c r="B397" t="s">
        <v>60</v>
      </c>
      <c r="C397" t="s">
        <v>21</v>
      </c>
      <c r="D397">
        <v>82</v>
      </c>
      <c r="E397">
        <v>19780</v>
      </c>
      <c r="F397">
        <v>3148</v>
      </c>
      <c r="G397">
        <v>6628</v>
      </c>
      <c r="H397" s="3">
        <v>0.47499999999999998</v>
      </c>
      <c r="I397">
        <v>685</v>
      </c>
      <c r="J397">
        <v>1727</v>
      </c>
      <c r="K397" s="3">
        <v>0.39700000000000002</v>
      </c>
      <c r="L397">
        <v>2463</v>
      </c>
      <c r="M397">
        <v>4901</v>
      </c>
      <c r="N397" s="3">
        <v>0.503</v>
      </c>
      <c r="O397">
        <v>8502</v>
      </c>
      <c r="P397">
        <f t="shared" si="43"/>
        <v>-3174</v>
      </c>
      <c r="Q397" s="3">
        <f t="shared" si="44"/>
        <v>0.26056125528062762</v>
      </c>
      <c r="R397" t="str">
        <f t="shared" si="45"/>
        <v>10-11</v>
      </c>
      <c r="S397" t="str">
        <f t="shared" si="46"/>
        <v>10-11 San Antonio Spurs</v>
      </c>
      <c r="T397">
        <f t="shared" si="47"/>
        <v>21.060975609756099</v>
      </c>
      <c r="U397">
        <f t="shared" si="48"/>
        <v>59.768292682926827</v>
      </c>
      <c r="V397">
        <f t="shared" si="49"/>
        <v>80.829268292682926</v>
      </c>
    </row>
    <row r="398" spans="1:22" x14ac:dyDescent="0.25">
      <c r="A398">
        <v>2011</v>
      </c>
      <c r="B398" t="s">
        <v>60</v>
      </c>
      <c r="C398" t="s">
        <v>14</v>
      </c>
      <c r="D398">
        <v>82</v>
      </c>
      <c r="E398">
        <v>19830</v>
      </c>
      <c r="F398">
        <v>3251</v>
      </c>
      <c r="G398">
        <v>7047</v>
      </c>
      <c r="H398" s="3">
        <v>0.46100000000000002</v>
      </c>
      <c r="I398">
        <v>685</v>
      </c>
      <c r="J398">
        <v>1749</v>
      </c>
      <c r="K398" s="3">
        <v>0.39200000000000002</v>
      </c>
      <c r="L398">
        <v>2566</v>
      </c>
      <c r="M398">
        <v>5298</v>
      </c>
      <c r="N398" s="3">
        <v>0.48399999999999999</v>
      </c>
      <c r="O398">
        <v>8477</v>
      </c>
      <c r="P398">
        <f t="shared" si="43"/>
        <v>-3549</v>
      </c>
      <c r="Q398" s="3">
        <f t="shared" si="44"/>
        <v>0.24819071945508728</v>
      </c>
      <c r="R398" t="str">
        <f t="shared" si="45"/>
        <v>10-11</v>
      </c>
      <c r="S398" t="str">
        <f t="shared" si="46"/>
        <v>10-11 Golden State Warriors</v>
      </c>
      <c r="T398">
        <f t="shared" si="47"/>
        <v>21.329268292682926</v>
      </c>
      <c r="U398">
        <f t="shared" si="48"/>
        <v>64.609756097560975</v>
      </c>
      <c r="V398">
        <f t="shared" si="49"/>
        <v>85.939024390243901</v>
      </c>
    </row>
    <row r="399" spans="1:22" x14ac:dyDescent="0.25">
      <c r="A399">
        <v>2011</v>
      </c>
      <c r="B399" t="s">
        <v>60</v>
      </c>
      <c r="C399" t="s">
        <v>44</v>
      </c>
      <c r="D399">
        <v>82</v>
      </c>
      <c r="E399">
        <v>19780</v>
      </c>
      <c r="F399">
        <v>3031</v>
      </c>
      <c r="G399">
        <v>6301</v>
      </c>
      <c r="H399" s="3">
        <v>0.48099999999999998</v>
      </c>
      <c r="I399">
        <v>547</v>
      </c>
      <c r="J399">
        <v>1479</v>
      </c>
      <c r="K399" s="3">
        <v>0.37</v>
      </c>
      <c r="L399">
        <v>2484</v>
      </c>
      <c r="M399">
        <v>4822</v>
      </c>
      <c r="N399" s="3">
        <v>0.51500000000000001</v>
      </c>
      <c r="O399">
        <v>8369</v>
      </c>
      <c r="P399">
        <f t="shared" si="43"/>
        <v>-3343</v>
      </c>
      <c r="Q399" s="3">
        <f t="shared" si="44"/>
        <v>0.2347246468814474</v>
      </c>
      <c r="R399" t="str">
        <f t="shared" si="45"/>
        <v>10-11</v>
      </c>
      <c r="S399" t="str">
        <f t="shared" si="46"/>
        <v>10-11 Miami Heat</v>
      </c>
      <c r="T399">
        <f t="shared" si="47"/>
        <v>18.036585365853657</v>
      </c>
      <c r="U399">
        <f t="shared" si="48"/>
        <v>58.804878048780488</v>
      </c>
      <c r="V399">
        <f t="shared" si="49"/>
        <v>76.841463414634148</v>
      </c>
    </row>
    <row r="400" spans="1:22" x14ac:dyDescent="0.25">
      <c r="A400">
        <v>2011</v>
      </c>
      <c r="B400" t="s">
        <v>60</v>
      </c>
      <c r="C400" t="s">
        <v>35</v>
      </c>
      <c r="D400">
        <v>82</v>
      </c>
      <c r="E400">
        <v>19830</v>
      </c>
      <c r="F400">
        <v>3128</v>
      </c>
      <c r="G400">
        <v>6757</v>
      </c>
      <c r="H400" s="3">
        <v>0.46300000000000002</v>
      </c>
      <c r="I400">
        <v>524</v>
      </c>
      <c r="J400">
        <v>1487</v>
      </c>
      <c r="K400" s="3">
        <v>0.35199999999999998</v>
      </c>
      <c r="L400">
        <v>2604</v>
      </c>
      <c r="M400">
        <v>5270</v>
      </c>
      <c r="N400" s="3">
        <v>0.49399999999999999</v>
      </c>
      <c r="O400">
        <v>8321</v>
      </c>
      <c r="P400">
        <f t="shared" si="43"/>
        <v>-3783</v>
      </c>
      <c r="Q400" s="3">
        <f t="shared" si="44"/>
        <v>0.22006807754920824</v>
      </c>
      <c r="R400" t="str">
        <f t="shared" si="45"/>
        <v>10-11</v>
      </c>
      <c r="S400" t="str">
        <f t="shared" si="46"/>
        <v>10-11 Los Angeles Lakers</v>
      </c>
      <c r="T400">
        <f t="shared" si="47"/>
        <v>18.134146341463413</v>
      </c>
      <c r="U400">
        <f t="shared" si="48"/>
        <v>64.268292682926827</v>
      </c>
      <c r="V400">
        <f t="shared" si="49"/>
        <v>82.402439024390247</v>
      </c>
    </row>
    <row r="401" spans="1:22" x14ac:dyDescent="0.25">
      <c r="A401">
        <v>2011</v>
      </c>
      <c r="B401" t="s">
        <v>60</v>
      </c>
      <c r="C401" t="s">
        <v>40</v>
      </c>
      <c r="D401">
        <v>82</v>
      </c>
      <c r="E401">
        <v>19780</v>
      </c>
      <c r="F401">
        <v>3090</v>
      </c>
      <c r="G401">
        <v>7014</v>
      </c>
      <c r="H401" s="3">
        <v>0.441</v>
      </c>
      <c r="I401">
        <v>589</v>
      </c>
      <c r="J401">
        <v>1565</v>
      </c>
      <c r="K401" s="3">
        <v>0.376</v>
      </c>
      <c r="L401">
        <v>2501</v>
      </c>
      <c r="M401">
        <v>5449</v>
      </c>
      <c r="N401" s="3">
        <v>0.45900000000000002</v>
      </c>
      <c r="O401">
        <v>8288</v>
      </c>
      <c r="P401">
        <f t="shared" si="43"/>
        <v>-3884</v>
      </c>
      <c r="Q401" s="3">
        <f t="shared" si="44"/>
        <v>0.22312517821499858</v>
      </c>
      <c r="R401" t="str">
        <f t="shared" si="45"/>
        <v>10-11</v>
      </c>
      <c r="S401" t="str">
        <f t="shared" si="46"/>
        <v>10-11 Minnesota Timberwolves</v>
      </c>
      <c r="T401">
        <f t="shared" si="47"/>
        <v>19.085365853658537</v>
      </c>
      <c r="U401">
        <f t="shared" si="48"/>
        <v>66.451219512195124</v>
      </c>
      <c r="V401">
        <f t="shared" si="49"/>
        <v>85.536585365853654</v>
      </c>
    </row>
    <row r="402" spans="1:22" x14ac:dyDescent="0.25">
      <c r="A402">
        <v>2011</v>
      </c>
      <c r="B402" t="s">
        <v>60</v>
      </c>
      <c r="C402" t="s">
        <v>32</v>
      </c>
      <c r="D402">
        <v>82</v>
      </c>
      <c r="E402">
        <v>19705</v>
      </c>
      <c r="F402">
        <v>3069</v>
      </c>
      <c r="G402">
        <v>6463</v>
      </c>
      <c r="H402" s="3">
        <v>0.47499999999999998</v>
      </c>
      <c r="I402">
        <v>645</v>
      </c>
      <c r="J402">
        <v>1768</v>
      </c>
      <c r="K402" s="3">
        <v>0.36499999999999999</v>
      </c>
      <c r="L402">
        <v>2424</v>
      </c>
      <c r="M402">
        <v>4695</v>
      </c>
      <c r="N402" s="3">
        <v>0.51600000000000001</v>
      </c>
      <c r="O402">
        <v>8220</v>
      </c>
      <c r="P402">
        <f t="shared" si="43"/>
        <v>-2927</v>
      </c>
      <c r="Q402" s="3">
        <f t="shared" si="44"/>
        <v>0.27355717159213988</v>
      </c>
      <c r="R402" t="str">
        <f t="shared" si="45"/>
        <v>10-11</v>
      </c>
      <c r="S402" t="str">
        <f t="shared" si="46"/>
        <v>10-11 Dallas Mavericks</v>
      </c>
      <c r="T402">
        <f t="shared" si="47"/>
        <v>21.560975609756099</v>
      </c>
      <c r="U402">
        <f t="shared" si="48"/>
        <v>57.256097560975611</v>
      </c>
      <c r="V402">
        <f t="shared" si="49"/>
        <v>78.817073170731703</v>
      </c>
    </row>
    <row r="403" spans="1:22" x14ac:dyDescent="0.25">
      <c r="A403">
        <v>2011</v>
      </c>
      <c r="B403" t="s">
        <v>60</v>
      </c>
      <c r="C403" t="s">
        <v>26</v>
      </c>
      <c r="D403">
        <v>82</v>
      </c>
      <c r="E403">
        <v>19880</v>
      </c>
      <c r="F403">
        <v>3200</v>
      </c>
      <c r="G403">
        <v>6801</v>
      </c>
      <c r="H403" s="3">
        <v>0.47099999999999997</v>
      </c>
      <c r="I403">
        <v>309</v>
      </c>
      <c r="J403">
        <v>926</v>
      </c>
      <c r="K403" s="3">
        <v>0.33400000000000002</v>
      </c>
      <c r="L403">
        <v>2891</v>
      </c>
      <c r="M403">
        <v>5875</v>
      </c>
      <c r="N403" s="3">
        <v>0.49199999999999999</v>
      </c>
      <c r="O403">
        <v>8195</v>
      </c>
      <c r="P403">
        <f t="shared" si="43"/>
        <v>-4949</v>
      </c>
      <c r="Q403" s="3">
        <f t="shared" si="44"/>
        <v>0.13615644758123804</v>
      </c>
      <c r="R403" t="str">
        <f t="shared" si="45"/>
        <v>10-11</v>
      </c>
      <c r="S403" t="str">
        <f t="shared" si="46"/>
        <v>10-11 Memphis Grizzlies</v>
      </c>
      <c r="T403">
        <f t="shared" si="47"/>
        <v>11.292682926829269</v>
      </c>
      <c r="U403">
        <f t="shared" si="48"/>
        <v>71.646341463414629</v>
      </c>
      <c r="V403">
        <f t="shared" si="49"/>
        <v>82.939024390243901</v>
      </c>
    </row>
    <row r="404" spans="1:22" x14ac:dyDescent="0.25">
      <c r="A404">
        <v>2011</v>
      </c>
      <c r="B404" t="s">
        <v>60</v>
      </c>
      <c r="C404" t="s">
        <v>30</v>
      </c>
      <c r="D404">
        <v>82</v>
      </c>
      <c r="E404">
        <v>19780</v>
      </c>
      <c r="F404">
        <v>3003</v>
      </c>
      <c r="G404">
        <v>6787</v>
      </c>
      <c r="H404" s="3">
        <v>0.442</v>
      </c>
      <c r="I404">
        <v>585</v>
      </c>
      <c r="J404">
        <v>1653</v>
      </c>
      <c r="K404" s="3">
        <v>0.35399999999999998</v>
      </c>
      <c r="L404">
        <v>2418</v>
      </c>
      <c r="M404">
        <v>5134</v>
      </c>
      <c r="N404" s="3">
        <v>0.47099999999999997</v>
      </c>
      <c r="O404">
        <v>8183</v>
      </c>
      <c r="P404">
        <f t="shared" si="43"/>
        <v>-3481</v>
      </c>
      <c r="Q404" s="3">
        <f t="shared" si="44"/>
        <v>0.24355385295417711</v>
      </c>
      <c r="R404" t="str">
        <f t="shared" si="45"/>
        <v>10-11</v>
      </c>
      <c r="S404" t="str">
        <f t="shared" si="46"/>
        <v>10-11 Indiana Pacers</v>
      </c>
      <c r="T404">
        <f t="shared" si="47"/>
        <v>20.158536585365855</v>
      </c>
      <c r="U404">
        <f t="shared" si="48"/>
        <v>62.609756097560975</v>
      </c>
      <c r="V404">
        <f t="shared" si="49"/>
        <v>82.768292682926827</v>
      </c>
    </row>
    <row r="405" spans="1:22" x14ac:dyDescent="0.25">
      <c r="A405">
        <v>2011</v>
      </c>
      <c r="B405" t="s">
        <v>60</v>
      </c>
      <c r="C405" t="s">
        <v>16</v>
      </c>
      <c r="D405">
        <v>82</v>
      </c>
      <c r="E405">
        <v>19880</v>
      </c>
      <c r="F405">
        <v>3064</v>
      </c>
      <c r="G405">
        <v>6590</v>
      </c>
      <c r="H405" s="3">
        <v>0.46500000000000002</v>
      </c>
      <c r="I405">
        <v>435</v>
      </c>
      <c r="J405">
        <v>1256</v>
      </c>
      <c r="K405" s="3">
        <v>0.34599999999999997</v>
      </c>
      <c r="L405">
        <v>2629</v>
      </c>
      <c r="M405">
        <v>5334</v>
      </c>
      <c r="N405" s="3">
        <v>0.49299999999999999</v>
      </c>
      <c r="O405">
        <v>8153</v>
      </c>
      <c r="P405">
        <f t="shared" si="43"/>
        <v>-4078</v>
      </c>
      <c r="Q405" s="3">
        <f t="shared" si="44"/>
        <v>0.1905918057663126</v>
      </c>
      <c r="R405" t="str">
        <f t="shared" si="45"/>
        <v>10-11</v>
      </c>
      <c r="S405" t="str">
        <f t="shared" si="46"/>
        <v>10-11 Utah Jazz</v>
      </c>
      <c r="T405">
        <f t="shared" si="47"/>
        <v>15.317073170731707</v>
      </c>
      <c r="U405">
        <f t="shared" si="48"/>
        <v>65.048780487804876</v>
      </c>
      <c r="V405">
        <f t="shared" si="49"/>
        <v>80.365853658536579</v>
      </c>
    </row>
    <row r="406" spans="1:22" x14ac:dyDescent="0.25">
      <c r="A406">
        <v>2011</v>
      </c>
      <c r="B406" t="s">
        <v>60</v>
      </c>
      <c r="C406" t="s">
        <v>15</v>
      </c>
      <c r="D406">
        <v>82</v>
      </c>
      <c r="E406">
        <v>19855</v>
      </c>
      <c r="F406">
        <v>3134</v>
      </c>
      <c r="G406">
        <v>6979</v>
      </c>
      <c r="H406" s="3">
        <v>0.44900000000000001</v>
      </c>
      <c r="I406">
        <v>428</v>
      </c>
      <c r="J406">
        <v>1277</v>
      </c>
      <c r="K406" s="3">
        <v>0.33500000000000002</v>
      </c>
      <c r="L406">
        <v>2706</v>
      </c>
      <c r="M406">
        <v>5702</v>
      </c>
      <c r="N406" s="3">
        <v>0.47499999999999998</v>
      </c>
      <c r="O406">
        <v>8151</v>
      </c>
      <c r="P406">
        <f t="shared" si="43"/>
        <v>-4425</v>
      </c>
      <c r="Q406" s="3">
        <f t="shared" si="44"/>
        <v>0.18297750394039261</v>
      </c>
      <c r="R406" t="str">
        <f t="shared" si="45"/>
        <v>10-11</v>
      </c>
      <c r="S406" t="str">
        <f t="shared" si="46"/>
        <v>10-11 Sacramento Kings</v>
      </c>
      <c r="T406">
        <f t="shared" si="47"/>
        <v>15.573170731707316</v>
      </c>
      <c r="U406">
        <f t="shared" si="48"/>
        <v>69.536585365853654</v>
      </c>
      <c r="V406">
        <f t="shared" si="49"/>
        <v>85.109756097560975</v>
      </c>
    </row>
    <row r="407" spans="1:22" x14ac:dyDescent="0.25">
      <c r="A407">
        <v>2011</v>
      </c>
      <c r="B407" t="s">
        <v>60</v>
      </c>
      <c r="C407" t="s">
        <v>33</v>
      </c>
      <c r="D407">
        <v>82</v>
      </c>
      <c r="E407">
        <v>19830</v>
      </c>
      <c r="F407">
        <v>2956</v>
      </c>
      <c r="G407">
        <v>6411</v>
      </c>
      <c r="H407" s="3">
        <v>0.46100000000000002</v>
      </c>
      <c r="I407">
        <v>770</v>
      </c>
      <c r="J407">
        <v>2103</v>
      </c>
      <c r="K407" s="3">
        <v>0.36599999999999999</v>
      </c>
      <c r="L407">
        <v>2186</v>
      </c>
      <c r="M407">
        <v>4308</v>
      </c>
      <c r="N407" s="3">
        <v>0.50700000000000001</v>
      </c>
      <c r="O407">
        <v>8135</v>
      </c>
      <c r="P407">
        <f t="shared" si="43"/>
        <v>-2205</v>
      </c>
      <c r="Q407" s="3">
        <f t="shared" si="44"/>
        <v>0.328029948525971</v>
      </c>
      <c r="R407" t="str">
        <f t="shared" si="45"/>
        <v>10-11</v>
      </c>
      <c r="S407" t="str">
        <f t="shared" si="46"/>
        <v>10-11 Orlando Magic</v>
      </c>
      <c r="T407">
        <f t="shared" si="47"/>
        <v>25.646341463414632</v>
      </c>
      <c r="U407">
        <f t="shared" si="48"/>
        <v>52.536585365853661</v>
      </c>
      <c r="V407">
        <f t="shared" si="49"/>
        <v>78.182926829268297</v>
      </c>
    </row>
    <row r="408" spans="1:22" x14ac:dyDescent="0.25">
      <c r="A408">
        <v>2011</v>
      </c>
      <c r="B408" t="s">
        <v>60</v>
      </c>
      <c r="C408" t="s">
        <v>19</v>
      </c>
      <c r="D408">
        <v>82</v>
      </c>
      <c r="E408">
        <v>19780</v>
      </c>
      <c r="F408">
        <v>3144</v>
      </c>
      <c r="G408">
        <v>6755</v>
      </c>
      <c r="H408" s="3">
        <v>0.46500000000000002</v>
      </c>
      <c r="I408">
        <v>345</v>
      </c>
      <c r="J408">
        <v>1091</v>
      </c>
      <c r="K408" s="3">
        <v>0.316</v>
      </c>
      <c r="L408">
        <v>2799</v>
      </c>
      <c r="M408">
        <v>5664</v>
      </c>
      <c r="N408" s="3">
        <v>0.49399999999999999</v>
      </c>
      <c r="O408">
        <v>8124</v>
      </c>
      <c r="P408">
        <f t="shared" si="43"/>
        <v>-4573</v>
      </c>
      <c r="Q408" s="3">
        <f t="shared" si="44"/>
        <v>0.1615099925980755</v>
      </c>
      <c r="R408" t="str">
        <f t="shared" si="45"/>
        <v>10-11</v>
      </c>
      <c r="S408" t="str">
        <f t="shared" si="46"/>
        <v>10-11 Toronto Raptors</v>
      </c>
      <c r="T408">
        <f t="shared" si="47"/>
        <v>13.304878048780488</v>
      </c>
      <c r="U408">
        <f t="shared" si="48"/>
        <v>69.073170731707322</v>
      </c>
      <c r="V408">
        <f t="shared" si="49"/>
        <v>82.378048780487802</v>
      </c>
    </row>
    <row r="409" spans="1:22" x14ac:dyDescent="0.25">
      <c r="A409">
        <v>2011</v>
      </c>
      <c r="B409" t="s">
        <v>60</v>
      </c>
      <c r="C409" t="s">
        <v>48</v>
      </c>
      <c r="D409">
        <v>82</v>
      </c>
      <c r="E409">
        <v>19930</v>
      </c>
      <c r="F409">
        <v>3125</v>
      </c>
      <c r="G409">
        <v>6776</v>
      </c>
      <c r="H409" s="3">
        <v>0.46100000000000002</v>
      </c>
      <c r="I409">
        <v>443</v>
      </c>
      <c r="J409">
        <v>1248</v>
      </c>
      <c r="K409" s="3">
        <v>0.35499999999999998</v>
      </c>
      <c r="L409">
        <v>2682</v>
      </c>
      <c r="M409">
        <v>5528</v>
      </c>
      <c r="N409" s="3">
        <v>0.48499999999999999</v>
      </c>
      <c r="O409">
        <v>8119</v>
      </c>
      <c r="P409">
        <f t="shared" si="43"/>
        <v>-4280</v>
      </c>
      <c r="Q409" s="3">
        <f t="shared" si="44"/>
        <v>0.18417945690672963</v>
      </c>
      <c r="R409" t="str">
        <f t="shared" si="45"/>
        <v>10-11</v>
      </c>
      <c r="S409" t="str">
        <f t="shared" si="46"/>
        <v>10-11 Philadelphia 76ers</v>
      </c>
      <c r="T409">
        <f t="shared" si="47"/>
        <v>15.219512195121951</v>
      </c>
      <c r="U409">
        <f t="shared" si="48"/>
        <v>67.41463414634147</v>
      </c>
      <c r="V409">
        <f t="shared" si="49"/>
        <v>82.634146341463421</v>
      </c>
    </row>
    <row r="410" spans="1:22" x14ac:dyDescent="0.25">
      <c r="A410">
        <v>2011</v>
      </c>
      <c r="B410" t="s">
        <v>60</v>
      </c>
      <c r="C410" t="s">
        <v>36</v>
      </c>
      <c r="D410">
        <v>82</v>
      </c>
      <c r="E410">
        <v>19855</v>
      </c>
      <c r="F410">
        <v>3015</v>
      </c>
      <c r="G410">
        <v>6594</v>
      </c>
      <c r="H410" s="3">
        <v>0.45700000000000002</v>
      </c>
      <c r="I410">
        <v>513</v>
      </c>
      <c r="J410">
        <v>1519</v>
      </c>
      <c r="K410" s="3">
        <v>0.33800000000000002</v>
      </c>
      <c r="L410">
        <v>2502</v>
      </c>
      <c r="M410">
        <v>5075</v>
      </c>
      <c r="N410" s="3">
        <v>0.49299999999999999</v>
      </c>
      <c r="O410">
        <v>8089</v>
      </c>
      <c r="P410">
        <f t="shared" si="43"/>
        <v>-3556</v>
      </c>
      <c r="Q410" s="3">
        <f t="shared" si="44"/>
        <v>0.23036093418259024</v>
      </c>
      <c r="R410" t="str">
        <f t="shared" si="45"/>
        <v>10-11</v>
      </c>
      <c r="S410" t="str">
        <f t="shared" si="46"/>
        <v>10-11 Los Angeles Clippers</v>
      </c>
      <c r="T410">
        <f t="shared" si="47"/>
        <v>18.524390243902438</v>
      </c>
      <c r="U410">
        <f t="shared" si="48"/>
        <v>61.890243902439025</v>
      </c>
      <c r="V410">
        <f t="shared" si="49"/>
        <v>80.414634146341456</v>
      </c>
    </row>
    <row r="411" spans="1:22" x14ac:dyDescent="0.25">
      <c r="A411">
        <v>2011</v>
      </c>
      <c r="B411" t="s">
        <v>60</v>
      </c>
      <c r="C411" t="s">
        <v>20</v>
      </c>
      <c r="D411">
        <v>82</v>
      </c>
      <c r="E411">
        <v>19830</v>
      </c>
      <c r="F411">
        <v>3042</v>
      </c>
      <c r="G411">
        <v>6587</v>
      </c>
      <c r="H411" s="3">
        <v>0.46200000000000002</v>
      </c>
      <c r="I411">
        <v>511</v>
      </c>
      <c r="J411">
        <v>1415</v>
      </c>
      <c r="K411" s="3">
        <v>0.36099999999999999</v>
      </c>
      <c r="L411">
        <v>2531</v>
      </c>
      <c r="M411">
        <v>5172</v>
      </c>
      <c r="N411" s="3">
        <v>0.48899999999999999</v>
      </c>
      <c r="O411">
        <v>8087</v>
      </c>
      <c r="P411">
        <f t="shared" si="43"/>
        <v>-3757</v>
      </c>
      <c r="Q411" s="3">
        <f t="shared" si="44"/>
        <v>0.21481706391376953</v>
      </c>
      <c r="R411" t="str">
        <f t="shared" si="45"/>
        <v>10-11</v>
      </c>
      <c r="S411" t="str">
        <f t="shared" si="46"/>
        <v>10-11 Chicago Bulls</v>
      </c>
      <c r="T411">
        <f t="shared" si="47"/>
        <v>17.256097560975611</v>
      </c>
      <c r="U411">
        <f t="shared" si="48"/>
        <v>63.073170731707314</v>
      </c>
      <c r="V411">
        <f t="shared" si="49"/>
        <v>80.329268292682926</v>
      </c>
    </row>
    <row r="412" spans="1:22" x14ac:dyDescent="0.25">
      <c r="A412">
        <v>2011</v>
      </c>
      <c r="B412" t="s">
        <v>60</v>
      </c>
      <c r="C412" t="s">
        <v>18</v>
      </c>
      <c r="D412">
        <v>82</v>
      </c>
      <c r="E412">
        <v>19930</v>
      </c>
      <c r="F412">
        <v>3048</v>
      </c>
      <c r="G412">
        <v>6888</v>
      </c>
      <c r="H412" s="3">
        <v>0.443</v>
      </c>
      <c r="I412">
        <v>392</v>
      </c>
      <c r="J412">
        <v>1182</v>
      </c>
      <c r="K412" s="3">
        <v>0.33200000000000002</v>
      </c>
      <c r="L412">
        <v>2656</v>
      </c>
      <c r="M412">
        <v>5706</v>
      </c>
      <c r="N412" s="3">
        <v>0.46500000000000002</v>
      </c>
      <c r="O412">
        <v>7977</v>
      </c>
      <c r="P412">
        <f t="shared" si="43"/>
        <v>-4524</v>
      </c>
      <c r="Q412" s="3">
        <f t="shared" si="44"/>
        <v>0.171602787456446</v>
      </c>
      <c r="R412" t="str">
        <f t="shared" si="45"/>
        <v>10-11</v>
      </c>
      <c r="S412" t="str">
        <f t="shared" si="46"/>
        <v>10-11 Washington Wizards</v>
      </c>
      <c r="T412">
        <f t="shared" si="47"/>
        <v>14.414634146341463</v>
      </c>
      <c r="U412">
        <f t="shared" si="48"/>
        <v>69.58536585365853</v>
      </c>
      <c r="V412">
        <f t="shared" si="49"/>
        <v>84</v>
      </c>
    </row>
    <row r="413" spans="1:22" x14ac:dyDescent="0.25">
      <c r="A413">
        <v>2011</v>
      </c>
      <c r="B413" t="s">
        <v>60</v>
      </c>
      <c r="C413" t="s">
        <v>23</v>
      </c>
      <c r="D413">
        <v>82</v>
      </c>
      <c r="E413">
        <v>19880</v>
      </c>
      <c r="F413">
        <v>3056</v>
      </c>
      <c r="G413">
        <v>6647</v>
      </c>
      <c r="H413" s="3">
        <v>0.46</v>
      </c>
      <c r="I413">
        <v>472</v>
      </c>
      <c r="J413">
        <v>1256</v>
      </c>
      <c r="K413" s="3">
        <v>0.376</v>
      </c>
      <c r="L413">
        <v>2584</v>
      </c>
      <c r="M413">
        <v>5391</v>
      </c>
      <c r="N413" s="3">
        <v>0.47899999999999998</v>
      </c>
      <c r="O413">
        <v>7951</v>
      </c>
      <c r="P413">
        <f t="shared" si="43"/>
        <v>-4135</v>
      </c>
      <c r="Q413" s="3">
        <f t="shared" si="44"/>
        <v>0.18895742440198585</v>
      </c>
      <c r="R413" t="str">
        <f t="shared" si="45"/>
        <v>10-11</v>
      </c>
      <c r="S413" t="str">
        <f t="shared" si="46"/>
        <v>10-11 Detroit Pistons</v>
      </c>
      <c r="T413">
        <f t="shared" si="47"/>
        <v>15.317073170731707</v>
      </c>
      <c r="U413">
        <f t="shared" si="48"/>
        <v>65.743902439024396</v>
      </c>
      <c r="V413">
        <f t="shared" si="49"/>
        <v>81.060975609756099</v>
      </c>
    </row>
    <row r="414" spans="1:22" x14ac:dyDescent="0.25">
      <c r="A414">
        <v>2011</v>
      </c>
      <c r="B414" t="s">
        <v>60</v>
      </c>
      <c r="C414" t="s">
        <v>53</v>
      </c>
      <c r="D414">
        <v>82</v>
      </c>
      <c r="E414">
        <v>19780</v>
      </c>
      <c r="F414">
        <v>3023</v>
      </c>
      <c r="G414">
        <v>6219</v>
      </c>
      <c r="H414" s="3">
        <v>0.48599999999999999</v>
      </c>
      <c r="I414">
        <v>408</v>
      </c>
      <c r="J414">
        <v>1119</v>
      </c>
      <c r="K414" s="3">
        <v>0.36499999999999999</v>
      </c>
      <c r="L414">
        <v>2615</v>
      </c>
      <c r="M414">
        <v>5100</v>
      </c>
      <c r="N414" s="3">
        <v>0.51300000000000001</v>
      </c>
      <c r="O414">
        <v>7913</v>
      </c>
      <c r="P414">
        <f t="shared" si="43"/>
        <v>-3981</v>
      </c>
      <c r="Q414" s="3">
        <f t="shared" si="44"/>
        <v>0.1799324650265316</v>
      </c>
      <c r="R414" t="str">
        <f t="shared" si="45"/>
        <v>10-11</v>
      </c>
      <c r="S414" t="str">
        <f t="shared" si="46"/>
        <v>10-11 Boston Celtics</v>
      </c>
      <c r="T414">
        <f t="shared" si="47"/>
        <v>13.646341463414634</v>
      </c>
      <c r="U414">
        <f t="shared" si="48"/>
        <v>62.195121951219512</v>
      </c>
      <c r="V414">
        <f t="shared" si="49"/>
        <v>75.841463414634148</v>
      </c>
    </row>
    <row r="415" spans="1:22" x14ac:dyDescent="0.25">
      <c r="A415">
        <v>2011</v>
      </c>
      <c r="B415" t="s">
        <v>60</v>
      </c>
      <c r="C415" t="s">
        <v>25</v>
      </c>
      <c r="D415">
        <v>82</v>
      </c>
      <c r="E415">
        <v>19805</v>
      </c>
      <c r="F415">
        <v>2951</v>
      </c>
      <c r="G415">
        <v>6599</v>
      </c>
      <c r="H415" s="3">
        <v>0.44700000000000001</v>
      </c>
      <c r="I415">
        <v>518</v>
      </c>
      <c r="J415">
        <v>1503</v>
      </c>
      <c r="K415" s="3">
        <v>0.34499999999999997</v>
      </c>
      <c r="L415">
        <v>2433</v>
      </c>
      <c r="M415">
        <v>5096</v>
      </c>
      <c r="N415" s="3">
        <v>0.47699999999999998</v>
      </c>
      <c r="O415">
        <v>7896</v>
      </c>
      <c r="P415">
        <f t="shared" si="43"/>
        <v>-3593</v>
      </c>
      <c r="Q415" s="3">
        <f t="shared" si="44"/>
        <v>0.22776178208819517</v>
      </c>
      <c r="R415" t="str">
        <f t="shared" si="45"/>
        <v>10-11</v>
      </c>
      <c r="S415" t="str">
        <f t="shared" si="46"/>
        <v>10-11 Portland Trail Blazers</v>
      </c>
      <c r="T415">
        <f t="shared" si="47"/>
        <v>18.329268292682926</v>
      </c>
      <c r="U415">
        <f t="shared" si="48"/>
        <v>62.146341463414636</v>
      </c>
      <c r="V415">
        <f t="shared" si="49"/>
        <v>80.475609756097555</v>
      </c>
    </row>
    <row r="416" spans="1:22" x14ac:dyDescent="0.25">
      <c r="A416">
        <v>2011</v>
      </c>
      <c r="B416" t="s">
        <v>60</v>
      </c>
      <c r="C416" t="s">
        <v>37</v>
      </c>
      <c r="D416">
        <v>82</v>
      </c>
      <c r="E416">
        <v>19755</v>
      </c>
      <c r="F416">
        <v>2886</v>
      </c>
      <c r="G416">
        <v>6647</v>
      </c>
      <c r="H416" s="3">
        <v>0.434</v>
      </c>
      <c r="I416">
        <v>509</v>
      </c>
      <c r="J416">
        <v>1489</v>
      </c>
      <c r="K416" s="3">
        <v>0.34200000000000003</v>
      </c>
      <c r="L416">
        <v>2377</v>
      </c>
      <c r="M416">
        <v>5158</v>
      </c>
      <c r="N416" s="3">
        <v>0.46100000000000002</v>
      </c>
      <c r="O416">
        <v>7827</v>
      </c>
      <c r="P416">
        <f t="shared" si="43"/>
        <v>-3669</v>
      </c>
      <c r="Q416" s="3">
        <f t="shared" si="44"/>
        <v>0.22401083195426508</v>
      </c>
      <c r="R416" t="str">
        <f t="shared" si="45"/>
        <v>10-11</v>
      </c>
      <c r="S416" t="str">
        <f t="shared" si="46"/>
        <v>10-11 Cleveland Cavaliers</v>
      </c>
      <c r="T416">
        <f t="shared" si="47"/>
        <v>18.158536585365855</v>
      </c>
      <c r="U416">
        <f t="shared" si="48"/>
        <v>62.902439024390247</v>
      </c>
      <c r="V416">
        <f t="shared" si="49"/>
        <v>81.060975609756099</v>
      </c>
    </row>
    <row r="417" spans="1:22" x14ac:dyDescent="0.25">
      <c r="A417">
        <v>2011</v>
      </c>
      <c r="B417" t="s">
        <v>60</v>
      </c>
      <c r="C417" t="s">
        <v>13</v>
      </c>
      <c r="D417">
        <v>82</v>
      </c>
      <c r="E417">
        <v>19730</v>
      </c>
      <c r="F417">
        <v>2971</v>
      </c>
      <c r="G417">
        <v>6429</v>
      </c>
      <c r="H417" s="3">
        <v>0.46200000000000002</v>
      </c>
      <c r="I417">
        <v>502</v>
      </c>
      <c r="J417">
        <v>1427</v>
      </c>
      <c r="K417" s="3">
        <v>0.35199999999999998</v>
      </c>
      <c r="L417">
        <v>2469</v>
      </c>
      <c r="M417">
        <v>5002</v>
      </c>
      <c r="N417" s="3">
        <v>0.49399999999999999</v>
      </c>
      <c r="O417">
        <v>7790</v>
      </c>
      <c r="P417">
        <f t="shared" si="43"/>
        <v>-3575</v>
      </c>
      <c r="Q417" s="3">
        <f t="shared" si="44"/>
        <v>0.22196298024576139</v>
      </c>
      <c r="R417" t="str">
        <f t="shared" si="45"/>
        <v>10-11</v>
      </c>
      <c r="S417" t="str">
        <f t="shared" si="46"/>
        <v>10-11 Atlanta Hawks</v>
      </c>
      <c r="T417">
        <f t="shared" si="47"/>
        <v>17.402439024390244</v>
      </c>
      <c r="U417">
        <f t="shared" si="48"/>
        <v>61</v>
      </c>
      <c r="V417">
        <f t="shared" si="49"/>
        <v>78.402439024390247</v>
      </c>
    </row>
    <row r="418" spans="1:22" x14ac:dyDescent="0.25">
      <c r="A418">
        <v>2011</v>
      </c>
      <c r="B418" t="s">
        <v>60</v>
      </c>
      <c r="C418" t="s">
        <v>55</v>
      </c>
      <c r="D418">
        <v>82</v>
      </c>
      <c r="E418">
        <v>19830</v>
      </c>
      <c r="F418">
        <v>2944</v>
      </c>
      <c r="G418">
        <v>6416</v>
      </c>
      <c r="H418" s="3">
        <v>0.45900000000000002</v>
      </c>
      <c r="I418">
        <v>444</v>
      </c>
      <c r="J418">
        <v>1232</v>
      </c>
      <c r="K418" s="3">
        <v>0.36</v>
      </c>
      <c r="L418">
        <v>2500</v>
      </c>
      <c r="M418">
        <v>5184</v>
      </c>
      <c r="N418" s="3">
        <v>0.48199999999999998</v>
      </c>
      <c r="O418">
        <v>7784</v>
      </c>
      <c r="P418">
        <f t="shared" si="43"/>
        <v>-3952</v>
      </c>
      <c r="Q418" s="3">
        <f t="shared" si="44"/>
        <v>0.19201995012468828</v>
      </c>
      <c r="R418" t="str">
        <f t="shared" si="45"/>
        <v>10-11</v>
      </c>
      <c r="S418" t="str">
        <f t="shared" si="46"/>
        <v>10-11 New Orleans Hornets</v>
      </c>
      <c r="T418">
        <f t="shared" si="47"/>
        <v>15.024390243902438</v>
      </c>
      <c r="U418">
        <f t="shared" si="48"/>
        <v>63.219512195121951</v>
      </c>
      <c r="V418">
        <f t="shared" si="49"/>
        <v>78.243902439024396</v>
      </c>
    </row>
    <row r="419" spans="1:22" x14ac:dyDescent="0.25">
      <c r="A419">
        <v>2011</v>
      </c>
      <c r="B419" t="s">
        <v>60</v>
      </c>
      <c r="C419" t="s">
        <v>58</v>
      </c>
      <c r="D419">
        <v>82</v>
      </c>
      <c r="E419">
        <v>20005</v>
      </c>
      <c r="F419">
        <v>2918</v>
      </c>
      <c r="G419">
        <v>6638</v>
      </c>
      <c r="H419" s="3">
        <v>0.44</v>
      </c>
      <c r="I419">
        <v>459</v>
      </c>
      <c r="J419">
        <v>1337</v>
      </c>
      <c r="K419" s="3">
        <v>0.34300000000000003</v>
      </c>
      <c r="L419">
        <v>2459</v>
      </c>
      <c r="M419">
        <v>5301</v>
      </c>
      <c r="N419" s="3">
        <v>0.46400000000000002</v>
      </c>
      <c r="O419">
        <v>7722</v>
      </c>
      <c r="P419">
        <f t="shared" si="43"/>
        <v>-3964</v>
      </c>
      <c r="Q419" s="3">
        <f t="shared" si="44"/>
        <v>0.20141608918348899</v>
      </c>
      <c r="R419" t="str">
        <f t="shared" si="45"/>
        <v>10-11</v>
      </c>
      <c r="S419" t="str">
        <f t="shared" si="46"/>
        <v>10-11 New Jersey Nets</v>
      </c>
      <c r="T419">
        <f t="shared" si="47"/>
        <v>16.304878048780488</v>
      </c>
      <c r="U419">
        <f t="shared" si="48"/>
        <v>64.646341463414629</v>
      </c>
      <c r="V419">
        <f t="shared" si="49"/>
        <v>80.951219512195109</v>
      </c>
    </row>
    <row r="420" spans="1:22" x14ac:dyDescent="0.25">
      <c r="A420">
        <v>2011</v>
      </c>
      <c r="B420" t="s">
        <v>60</v>
      </c>
      <c r="C420" t="s">
        <v>56</v>
      </c>
      <c r="D420">
        <v>82</v>
      </c>
      <c r="E420">
        <v>19805</v>
      </c>
      <c r="F420">
        <v>2873</v>
      </c>
      <c r="G420">
        <v>6365</v>
      </c>
      <c r="H420" s="3">
        <v>0.45100000000000001</v>
      </c>
      <c r="I420">
        <v>393</v>
      </c>
      <c r="J420">
        <v>1203</v>
      </c>
      <c r="K420" s="3">
        <v>0.32700000000000001</v>
      </c>
      <c r="L420">
        <v>2480</v>
      </c>
      <c r="M420">
        <v>5162</v>
      </c>
      <c r="N420" s="3">
        <v>0.48</v>
      </c>
      <c r="O420">
        <v>7650</v>
      </c>
      <c r="P420">
        <f t="shared" si="43"/>
        <v>-3959</v>
      </c>
      <c r="Q420" s="3">
        <f t="shared" si="44"/>
        <v>0.18900235663786333</v>
      </c>
      <c r="R420" t="str">
        <f t="shared" si="45"/>
        <v>10-11</v>
      </c>
      <c r="S420" t="str">
        <f t="shared" si="46"/>
        <v>10-11 Charlotte Bobcats</v>
      </c>
      <c r="T420">
        <f t="shared" si="47"/>
        <v>14.670731707317072</v>
      </c>
      <c r="U420">
        <f t="shared" si="48"/>
        <v>62.951219512195124</v>
      </c>
      <c r="V420">
        <f t="shared" si="49"/>
        <v>77.621951219512198</v>
      </c>
    </row>
    <row r="421" spans="1:22" x14ac:dyDescent="0.25">
      <c r="A421">
        <v>2011</v>
      </c>
      <c r="B421" t="s">
        <v>60</v>
      </c>
      <c r="C421" t="s">
        <v>50</v>
      </c>
      <c r="D421">
        <v>82</v>
      </c>
      <c r="E421">
        <v>19830</v>
      </c>
      <c r="F421">
        <v>2814</v>
      </c>
      <c r="G421">
        <v>6544</v>
      </c>
      <c r="H421" s="3">
        <v>0.43</v>
      </c>
      <c r="I421">
        <v>483</v>
      </c>
      <c r="J421">
        <v>1414</v>
      </c>
      <c r="K421" s="3">
        <v>0.34200000000000003</v>
      </c>
      <c r="L421">
        <v>2331</v>
      </c>
      <c r="M421">
        <v>5130</v>
      </c>
      <c r="N421" s="3">
        <v>0.45400000000000001</v>
      </c>
      <c r="O421">
        <v>7534</v>
      </c>
      <c r="P421">
        <f t="shared" si="43"/>
        <v>-3716</v>
      </c>
      <c r="Q421" s="3">
        <f t="shared" si="44"/>
        <v>0.21607579462102688</v>
      </c>
      <c r="R421" t="str">
        <f t="shared" si="45"/>
        <v>10-11</v>
      </c>
      <c r="S421" t="str">
        <f t="shared" si="46"/>
        <v>10-11 Milwaukee Bucks</v>
      </c>
      <c r="T421">
        <f t="shared" si="47"/>
        <v>17.243902439024389</v>
      </c>
      <c r="U421">
        <f t="shared" si="48"/>
        <v>62.560975609756099</v>
      </c>
      <c r="V421">
        <f t="shared" si="49"/>
        <v>79.804878048780495</v>
      </c>
    </row>
    <row r="422" spans="1:22" x14ac:dyDescent="0.25">
      <c r="A422">
        <v>2010</v>
      </c>
      <c r="B422" t="s">
        <v>61</v>
      </c>
      <c r="C422" t="s">
        <v>42</v>
      </c>
      <c r="D422">
        <v>82</v>
      </c>
      <c r="E422">
        <v>19730</v>
      </c>
      <c r="F422">
        <v>3339</v>
      </c>
      <c r="G422">
        <v>6788</v>
      </c>
      <c r="H422" s="3">
        <v>0.49199999999999999</v>
      </c>
      <c r="I422">
        <v>730</v>
      </c>
      <c r="J422">
        <v>1770</v>
      </c>
      <c r="K422" s="3">
        <v>0.41199999999999998</v>
      </c>
      <c r="L422">
        <v>2609</v>
      </c>
      <c r="M422">
        <v>5018</v>
      </c>
      <c r="N422" s="3">
        <v>0.52</v>
      </c>
      <c r="O422">
        <v>9039</v>
      </c>
      <c r="P422">
        <f t="shared" si="43"/>
        <v>-3248</v>
      </c>
      <c r="Q422" s="3">
        <f t="shared" si="44"/>
        <v>0.26075427224513847</v>
      </c>
      <c r="R422" t="str">
        <f t="shared" si="45"/>
        <v>09-10</v>
      </c>
      <c r="S422" t="str">
        <f t="shared" si="46"/>
        <v>09-10 Phoenix Suns</v>
      </c>
      <c r="T422">
        <f t="shared" si="47"/>
        <v>21.585365853658537</v>
      </c>
      <c r="U422">
        <f t="shared" si="48"/>
        <v>61.195121951219512</v>
      </c>
      <c r="V422">
        <f t="shared" si="49"/>
        <v>82.780487804878049</v>
      </c>
    </row>
    <row r="423" spans="1:22" x14ac:dyDescent="0.25">
      <c r="A423">
        <v>2010</v>
      </c>
      <c r="B423" t="s">
        <v>61</v>
      </c>
      <c r="C423" t="s">
        <v>14</v>
      </c>
      <c r="D423">
        <v>82</v>
      </c>
      <c r="E423">
        <v>19730</v>
      </c>
      <c r="F423">
        <v>3329</v>
      </c>
      <c r="G423">
        <v>7094</v>
      </c>
      <c r="H423" s="3">
        <v>0.46899999999999997</v>
      </c>
      <c r="I423">
        <v>633</v>
      </c>
      <c r="J423">
        <v>1687</v>
      </c>
      <c r="K423" s="3">
        <v>0.375</v>
      </c>
      <c r="L423">
        <v>2696</v>
      </c>
      <c r="M423">
        <v>5407</v>
      </c>
      <c r="N423" s="3">
        <v>0.499</v>
      </c>
      <c r="O423">
        <v>8922</v>
      </c>
      <c r="P423">
        <f t="shared" si="43"/>
        <v>-3720</v>
      </c>
      <c r="Q423" s="3">
        <f t="shared" si="44"/>
        <v>0.23780659712433042</v>
      </c>
      <c r="R423" t="str">
        <f t="shared" si="45"/>
        <v>09-10</v>
      </c>
      <c r="S423" t="str">
        <f t="shared" si="46"/>
        <v>09-10 Golden State Warriors</v>
      </c>
      <c r="T423">
        <f t="shared" si="47"/>
        <v>20.573170731707318</v>
      </c>
      <c r="U423">
        <f t="shared" si="48"/>
        <v>65.939024390243901</v>
      </c>
      <c r="V423">
        <f t="shared" si="49"/>
        <v>86.512195121951223</v>
      </c>
    </row>
    <row r="424" spans="1:22" x14ac:dyDescent="0.25">
      <c r="A424">
        <v>2010</v>
      </c>
      <c r="B424" t="s">
        <v>61</v>
      </c>
      <c r="C424" t="s">
        <v>46</v>
      </c>
      <c r="D424">
        <v>82</v>
      </c>
      <c r="E424">
        <v>19780</v>
      </c>
      <c r="F424">
        <v>3124</v>
      </c>
      <c r="G424">
        <v>6678</v>
      </c>
      <c r="H424" s="3">
        <v>0.46800000000000003</v>
      </c>
      <c r="I424">
        <v>544</v>
      </c>
      <c r="J424">
        <v>1517</v>
      </c>
      <c r="K424" s="3">
        <v>0.35899999999999999</v>
      </c>
      <c r="L424">
        <v>2580</v>
      </c>
      <c r="M424">
        <v>5161</v>
      </c>
      <c r="N424" s="3">
        <v>0.5</v>
      </c>
      <c r="O424">
        <v>8729</v>
      </c>
      <c r="P424">
        <f t="shared" si="43"/>
        <v>-3644</v>
      </c>
      <c r="Q424" s="3">
        <f t="shared" si="44"/>
        <v>0.22716382150344414</v>
      </c>
      <c r="R424" t="str">
        <f t="shared" si="45"/>
        <v>09-10</v>
      </c>
      <c r="S424" t="str">
        <f t="shared" si="46"/>
        <v>09-10 Denver Nuggets</v>
      </c>
      <c r="T424">
        <f t="shared" si="47"/>
        <v>18.5</v>
      </c>
      <c r="U424">
        <f t="shared" si="48"/>
        <v>62.939024390243901</v>
      </c>
      <c r="V424">
        <f t="shared" si="49"/>
        <v>81.439024390243901</v>
      </c>
    </row>
    <row r="425" spans="1:22" x14ac:dyDescent="0.25">
      <c r="A425">
        <v>2010</v>
      </c>
      <c r="B425" t="s">
        <v>61</v>
      </c>
      <c r="C425" t="s">
        <v>16</v>
      </c>
      <c r="D425">
        <v>82</v>
      </c>
      <c r="E425">
        <v>19755</v>
      </c>
      <c r="F425">
        <v>3227</v>
      </c>
      <c r="G425">
        <v>6575</v>
      </c>
      <c r="H425" s="3">
        <v>0.49099999999999999</v>
      </c>
      <c r="I425">
        <v>439</v>
      </c>
      <c r="J425">
        <v>1207</v>
      </c>
      <c r="K425" s="3">
        <v>0.36399999999999999</v>
      </c>
      <c r="L425">
        <v>2788</v>
      </c>
      <c r="M425">
        <v>5368</v>
      </c>
      <c r="N425" s="3">
        <v>0.51900000000000002</v>
      </c>
      <c r="O425">
        <v>8547</v>
      </c>
      <c r="P425">
        <f t="shared" si="43"/>
        <v>-4161</v>
      </c>
      <c r="Q425" s="3">
        <f t="shared" si="44"/>
        <v>0.18357414448669201</v>
      </c>
      <c r="R425" t="str">
        <f t="shared" si="45"/>
        <v>09-10</v>
      </c>
      <c r="S425" t="str">
        <f t="shared" si="46"/>
        <v>09-10 Utah Jazz</v>
      </c>
      <c r="T425">
        <f t="shared" si="47"/>
        <v>14.719512195121951</v>
      </c>
      <c r="U425">
        <f t="shared" si="48"/>
        <v>65.463414634146346</v>
      </c>
      <c r="V425">
        <f t="shared" si="49"/>
        <v>80.182926829268297</v>
      </c>
    </row>
    <row r="426" spans="1:22" x14ac:dyDescent="0.25">
      <c r="A426">
        <v>2010</v>
      </c>
      <c r="B426" t="s">
        <v>61</v>
      </c>
      <c r="C426" t="s">
        <v>19</v>
      </c>
      <c r="D426">
        <v>82</v>
      </c>
      <c r="E426">
        <v>19780</v>
      </c>
      <c r="F426">
        <v>3199</v>
      </c>
      <c r="G426">
        <v>6631</v>
      </c>
      <c r="H426" s="3">
        <v>0.48199999999999998</v>
      </c>
      <c r="I426">
        <v>518</v>
      </c>
      <c r="J426">
        <v>1397</v>
      </c>
      <c r="K426" s="3">
        <v>0.371</v>
      </c>
      <c r="L426">
        <v>2681</v>
      </c>
      <c r="M426">
        <v>5234</v>
      </c>
      <c r="N426" s="3">
        <v>0.51200000000000001</v>
      </c>
      <c r="O426">
        <v>8534</v>
      </c>
      <c r="P426">
        <f t="shared" si="43"/>
        <v>-3837</v>
      </c>
      <c r="Q426" s="3">
        <f t="shared" si="44"/>
        <v>0.21067712260594179</v>
      </c>
      <c r="R426" t="str">
        <f t="shared" si="45"/>
        <v>09-10</v>
      </c>
      <c r="S426" t="str">
        <f t="shared" si="46"/>
        <v>09-10 Toronto Raptors</v>
      </c>
      <c r="T426">
        <f t="shared" si="47"/>
        <v>17.036585365853657</v>
      </c>
      <c r="U426">
        <f t="shared" si="48"/>
        <v>63.829268292682926</v>
      </c>
      <c r="V426">
        <f t="shared" si="49"/>
        <v>80.865853658536579</v>
      </c>
    </row>
    <row r="427" spans="1:22" x14ac:dyDescent="0.25">
      <c r="A427">
        <v>2010</v>
      </c>
      <c r="B427" t="s">
        <v>61</v>
      </c>
      <c r="C427" t="s">
        <v>33</v>
      </c>
      <c r="D427">
        <v>82</v>
      </c>
      <c r="E427">
        <v>19730</v>
      </c>
      <c r="F427">
        <v>3005</v>
      </c>
      <c r="G427">
        <v>6394</v>
      </c>
      <c r="H427" s="3">
        <v>0.47</v>
      </c>
      <c r="I427">
        <v>841</v>
      </c>
      <c r="J427">
        <v>2241</v>
      </c>
      <c r="K427" s="3">
        <v>0.375</v>
      </c>
      <c r="L427">
        <v>2164</v>
      </c>
      <c r="M427">
        <v>4153</v>
      </c>
      <c r="N427" s="3">
        <v>0.52100000000000002</v>
      </c>
      <c r="O427">
        <v>8426</v>
      </c>
      <c r="P427">
        <f t="shared" si="43"/>
        <v>-1912</v>
      </c>
      <c r="Q427" s="3">
        <f t="shared" si="44"/>
        <v>0.35048482952768223</v>
      </c>
      <c r="R427" t="str">
        <f t="shared" si="45"/>
        <v>09-10</v>
      </c>
      <c r="S427" t="str">
        <f t="shared" si="46"/>
        <v>09-10 Orlando Magic</v>
      </c>
      <c r="T427">
        <f t="shared" si="47"/>
        <v>27.329268292682926</v>
      </c>
      <c r="U427">
        <f t="shared" si="48"/>
        <v>50.646341463414636</v>
      </c>
      <c r="V427">
        <f t="shared" si="49"/>
        <v>77.975609756097555</v>
      </c>
    </row>
    <row r="428" spans="1:22" x14ac:dyDescent="0.25">
      <c r="A428">
        <v>2010</v>
      </c>
      <c r="B428" t="s">
        <v>61</v>
      </c>
      <c r="C428" t="s">
        <v>26</v>
      </c>
      <c r="D428">
        <v>82</v>
      </c>
      <c r="E428">
        <v>19905</v>
      </c>
      <c r="F428">
        <v>3223</v>
      </c>
      <c r="G428">
        <v>6875</v>
      </c>
      <c r="H428" s="3">
        <v>0.46899999999999997</v>
      </c>
      <c r="I428">
        <v>344</v>
      </c>
      <c r="J428">
        <v>1020</v>
      </c>
      <c r="K428" s="3">
        <v>0.33700000000000002</v>
      </c>
      <c r="L428">
        <v>2879</v>
      </c>
      <c r="M428">
        <v>5855</v>
      </c>
      <c r="N428" s="3">
        <v>0.49199999999999999</v>
      </c>
      <c r="O428">
        <v>8404</v>
      </c>
      <c r="P428">
        <f t="shared" si="43"/>
        <v>-4835</v>
      </c>
      <c r="Q428" s="3">
        <f t="shared" si="44"/>
        <v>0.14836363636363636</v>
      </c>
      <c r="R428" t="str">
        <f t="shared" si="45"/>
        <v>09-10</v>
      </c>
      <c r="S428" t="str">
        <f t="shared" si="46"/>
        <v>09-10 Memphis Grizzlies</v>
      </c>
      <c r="T428">
        <f t="shared" si="47"/>
        <v>12.439024390243903</v>
      </c>
      <c r="U428">
        <f t="shared" si="48"/>
        <v>71.402439024390247</v>
      </c>
      <c r="V428">
        <f t="shared" si="49"/>
        <v>83.841463414634148</v>
      </c>
    </row>
    <row r="429" spans="1:22" x14ac:dyDescent="0.25">
      <c r="A429">
        <v>2010</v>
      </c>
      <c r="B429" t="s">
        <v>61</v>
      </c>
      <c r="C429" t="s">
        <v>17</v>
      </c>
      <c r="D429">
        <v>82</v>
      </c>
      <c r="E429">
        <v>19905</v>
      </c>
      <c r="F429">
        <v>3094</v>
      </c>
      <c r="G429">
        <v>6923</v>
      </c>
      <c r="H429" s="3">
        <v>0.44700000000000001</v>
      </c>
      <c r="I429">
        <v>646</v>
      </c>
      <c r="J429">
        <v>1838</v>
      </c>
      <c r="K429" s="3">
        <v>0.35099999999999998</v>
      </c>
      <c r="L429">
        <v>2448</v>
      </c>
      <c r="M429">
        <v>5085</v>
      </c>
      <c r="N429" s="3">
        <v>0.48099999999999998</v>
      </c>
      <c r="O429">
        <v>8395</v>
      </c>
      <c r="P429">
        <f t="shared" si="43"/>
        <v>-3247</v>
      </c>
      <c r="Q429" s="3">
        <f t="shared" si="44"/>
        <v>0.26549183879820887</v>
      </c>
      <c r="R429" t="str">
        <f t="shared" si="45"/>
        <v>09-10</v>
      </c>
      <c r="S429" t="str">
        <f t="shared" si="46"/>
        <v>09-10 Houston Rockets</v>
      </c>
      <c r="T429">
        <f t="shared" si="47"/>
        <v>22.414634146341463</v>
      </c>
      <c r="U429">
        <f t="shared" si="48"/>
        <v>62.012195121951223</v>
      </c>
      <c r="V429">
        <f t="shared" si="49"/>
        <v>84.426829268292693</v>
      </c>
    </row>
    <row r="430" spans="1:22" x14ac:dyDescent="0.25">
      <c r="A430">
        <v>2010</v>
      </c>
      <c r="B430" t="s">
        <v>61</v>
      </c>
      <c r="C430" t="s">
        <v>38</v>
      </c>
      <c r="D430">
        <v>82</v>
      </c>
      <c r="E430">
        <v>19880</v>
      </c>
      <c r="F430">
        <v>3127</v>
      </c>
      <c r="G430">
        <v>6876</v>
      </c>
      <c r="H430" s="3">
        <v>0.45500000000000002</v>
      </c>
      <c r="I430">
        <v>743</v>
      </c>
      <c r="J430">
        <v>2145</v>
      </c>
      <c r="K430" s="3">
        <v>0.34599999999999997</v>
      </c>
      <c r="L430">
        <v>2384</v>
      </c>
      <c r="M430">
        <v>4731</v>
      </c>
      <c r="N430" s="3">
        <v>0.504</v>
      </c>
      <c r="O430">
        <v>8373</v>
      </c>
      <c r="P430">
        <f t="shared" si="43"/>
        <v>-2586</v>
      </c>
      <c r="Q430" s="3">
        <f t="shared" si="44"/>
        <v>0.31195462478184993</v>
      </c>
      <c r="R430" t="str">
        <f t="shared" si="45"/>
        <v>09-10</v>
      </c>
      <c r="S430" t="str">
        <f t="shared" si="46"/>
        <v>09-10 New York Knicks</v>
      </c>
      <c r="T430">
        <f t="shared" si="47"/>
        <v>26.158536585365855</v>
      </c>
      <c r="U430">
        <f t="shared" si="48"/>
        <v>57.695121951219512</v>
      </c>
      <c r="V430">
        <f t="shared" si="49"/>
        <v>83.853658536585371</v>
      </c>
    </row>
    <row r="431" spans="1:22" x14ac:dyDescent="0.25">
      <c r="A431">
        <v>2010</v>
      </c>
      <c r="B431" t="s">
        <v>61</v>
      </c>
      <c r="C431" t="s">
        <v>37</v>
      </c>
      <c r="D431">
        <v>82</v>
      </c>
      <c r="E431">
        <v>19780</v>
      </c>
      <c r="F431">
        <v>3101</v>
      </c>
      <c r="G431">
        <v>6391</v>
      </c>
      <c r="H431" s="3">
        <v>0.48499999999999999</v>
      </c>
      <c r="I431">
        <v>602</v>
      </c>
      <c r="J431">
        <v>1582</v>
      </c>
      <c r="K431" s="3">
        <v>0.38100000000000001</v>
      </c>
      <c r="L431">
        <v>2499</v>
      </c>
      <c r="M431">
        <v>4809</v>
      </c>
      <c r="N431" s="3">
        <v>0.52</v>
      </c>
      <c r="O431">
        <v>8373</v>
      </c>
      <c r="P431">
        <f t="shared" si="43"/>
        <v>-3227</v>
      </c>
      <c r="Q431" s="3">
        <f t="shared" si="44"/>
        <v>0.2475355969331873</v>
      </c>
      <c r="R431" t="str">
        <f t="shared" si="45"/>
        <v>09-10</v>
      </c>
      <c r="S431" t="str">
        <f t="shared" si="46"/>
        <v>09-10 Cleveland Cavaliers</v>
      </c>
      <c r="T431">
        <f t="shared" si="47"/>
        <v>19.292682926829269</v>
      </c>
      <c r="U431">
        <f t="shared" si="48"/>
        <v>58.646341463414636</v>
      </c>
      <c r="V431">
        <f t="shared" si="49"/>
        <v>77.939024390243901</v>
      </c>
    </row>
    <row r="432" spans="1:22" x14ac:dyDescent="0.25">
      <c r="A432">
        <v>2010</v>
      </c>
      <c r="B432" t="s">
        <v>61</v>
      </c>
      <c r="C432" t="s">
        <v>32</v>
      </c>
      <c r="D432">
        <v>82</v>
      </c>
      <c r="E432">
        <v>19880</v>
      </c>
      <c r="F432">
        <v>3140</v>
      </c>
      <c r="G432">
        <v>6760</v>
      </c>
      <c r="H432" s="3">
        <v>0.46400000000000002</v>
      </c>
      <c r="I432">
        <v>558</v>
      </c>
      <c r="J432">
        <v>1498</v>
      </c>
      <c r="K432" s="3">
        <v>0.372</v>
      </c>
      <c r="L432">
        <v>2582</v>
      </c>
      <c r="M432">
        <v>5262</v>
      </c>
      <c r="N432" s="3">
        <v>0.49099999999999999</v>
      </c>
      <c r="O432">
        <v>8364</v>
      </c>
      <c r="P432">
        <f t="shared" si="43"/>
        <v>-3764</v>
      </c>
      <c r="Q432" s="3">
        <f t="shared" si="44"/>
        <v>0.22159763313609468</v>
      </c>
      <c r="R432" t="str">
        <f t="shared" si="45"/>
        <v>09-10</v>
      </c>
      <c r="S432" t="str">
        <f t="shared" si="46"/>
        <v>09-10 Dallas Mavericks</v>
      </c>
      <c r="T432">
        <f t="shared" si="47"/>
        <v>18.26829268292683</v>
      </c>
      <c r="U432">
        <f t="shared" si="48"/>
        <v>64.170731707317074</v>
      </c>
      <c r="V432">
        <f t="shared" si="49"/>
        <v>82.439024390243901</v>
      </c>
    </row>
    <row r="433" spans="1:22" x14ac:dyDescent="0.25">
      <c r="A433">
        <v>2010</v>
      </c>
      <c r="B433" t="s">
        <v>61</v>
      </c>
      <c r="C433" t="s">
        <v>35</v>
      </c>
      <c r="D433">
        <v>82</v>
      </c>
      <c r="E433">
        <v>19830</v>
      </c>
      <c r="F433">
        <v>3144</v>
      </c>
      <c r="G433">
        <v>6875</v>
      </c>
      <c r="H433" s="3">
        <v>0.45700000000000002</v>
      </c>
      <c r="I433">
        <v>532</v>
      </c>
      <c r="J433">
        <v>1562</v>
      </c>
      <c r="K433" s="3">
        <v>0.34100000000000003</v>
      </c>
      <c r="L433">
        <v>2612</v>
      </c>
      <c r="M433">
        <v>5313</v>
      </c>
      <c r="N433" s="3">
        <v>0.49199999999999999</v>
      </c>
      <c r="O433">
        <v>8339</v>
      </c>
      <c r="P433">
        <f t="shared" si="43"/>
        <v>-3751</v>
      </c>
      <c r="Q433" s="3">
        <f t="shared" si="44"/>
        <v>0.22720000000000001</v>
      </c>
      <c r="R433" t="str">
        <f t="shared" si="45"/>
        <v>09-10</v>
      </c>
      <c r="S433" t="str">
        <f t="shared" si="46"/>
        <v>09-10 Los Angeles Lakers</v>
      </c>
      <c r="T433">
        <f t="shared" si="47"/>
        <v>19.048780487804876</v>
      </c>
      <c r="U433">
        <f t="shared" si="48"/>
        <v>64.792682926829272</v>
      </c>
      <c r="V433">
        <f t="shared" si="49"/>
        <v>83.841463414634148</v>
      </c>
    </row>
    <row r="434" spans="1:22" x14ac:dyDescent="0.25">
      <c r="A434">
        <v>2010</v>
      </c>
      <c r="B434" t="s">
        <v>61</v>
      </c>
      <c r="C434" t="s">
        <v>13</v>
      </c>
      <c r="D434">
        <v>82</v>
      </c>
      <c r="E434">
        <v>19855</v>
      </c>
      <c r="F434">
        <v>3181</v>
      </c>
      <c r="G434">
        <v>6801</v>
      </c>
      <c r="H434" s="3">
        <v>0.46800000000000003</v>
      </c>
      <c r="I434">
        <v>524</v>
      </c>
      <c r="J434">
        <v>1455</v>
      </c>
      <c r="K434" s="3">
        <v>0.36</v>
      </c>
      <c r="L434">
        <v>2657</v>
      </c>
      <c r="M434">
        <v>5346</v>
      </c>
      <c r="N434" s="3">
        <v>0.497</v>
      </c>
      <c r="O434">
        <v>8338</v>
      </c>
      <c r="P434">
        <f t="shared" si="43"/>
        <v>-3891</v>
      </c>
      <c r="Q434" s="3">
        <f t="shared" si="44"/>
        <v>0.21393912659902956</v>
      </c>
      <c r="R434" t="str">
        <f t="shared" si="45"/>
        <v>09-10</v>
      </c>
      <c r="S434" t="str">
        <f t="shared" si="46"/>
        <v>09-10 Atlanta Hawks</v>
      </c>
      <c r="T434">
        <f t="shared" si="47"/>
        <v>17.743902439024389</v>
      </c>
      <c r="U434">
        <f t="shared" si="48"/>
        <v>65.195121951219505</v>
      </c>
      <c r="V434">
        <f t="shared" si="49"/>
        <v>82.939024390243901</v>
      </c>
    </row>
    <row r="435" spans="1:22" x14ac:dyDescent="0.25">
      <c r="A435">
        <v>2010</v>
      </c>
      <c r="B435" t="s">
        <v>61</v>
      </c>
      <c r="C435" t="s">
        <v>29</v>
      </c>
      <c r="D435">
        <v>82</v>
      </c>
      <c r="E435">
        <v>19805</v>
      </c>
      <c r="F435">
        <v>3063</v>
      </c>
      <c r="G435">
        <v>6629</v>
      </c>
      <c r="H435" s="3">
        <v>0.46200000000000002</v>
      </c>
      <c r="I435">
        <v>418</v>
      </c>
      <c r="J435">
        <v>1229</v>
      </c>
      <c r="K435" s="3">
        <v>0.34</v>
      </c>
      <c r="L435">
        <v>2645</v>
      </c>
      <c r="M435">
        <v>5400</v>
      </c>
      <c r="N435" s="3">
        <v>0.49</v>
      </c>
      <c r="O435">
        <v>8322</v>
      </c>
      <c r="P435">
        <f t="shared" si="43"/>
        <v>-4171</v>
      </c>
      <c r="Q435" s="3">
        <f t="shared" si="44"/>
        <v>0.18539749585156132</v>
      </c>
      <c r="R435" t="str">
        <f t="shared" si="45"/>
        <v>09-10</v>
      </c>
      <c r="S435" t="str">
        <f t="shared" si="46"/>
        <v>09-10 Oklahoma City Thunder</v>
      </c>
      <c r="T435">
        <f t="shared" si="47"/>
        <v>14.987804878048781</v>
      </c>
      <c r="U435">
        <f t="shared" si="48"/>
        <v>65.853658536585371</v>
      </c>
      <c r="V435">
        <f t="shared" si="49"/>
        <v>80.841463414634148</v>
      </c>
    </row>
    <row r="436" spans="1:22" x14ac:dyDescent="0.25">
      <c r="A436">
        <v>2010</v>
      </c>
      <c r="B436" t="s">
        <v>61</v>
      </c>
      <c r="C436" t="s">
        <v>21</v>
      </c>
      <c r="D436">
        <v>82</v>
      </c>
      <c r="E436">
        <v>19780</v>
      </c>
      <c r="F436">
        <v>3150</v>
      </c>
      <c r="G436">
        <v>6659</v>
      </c>
      <c r="H436" s="3">
        <v>0.47299999999999998</v>
      </c>
      <c r="I436">
        <v>554</v>
      </c>
      <c r="J436">
        <v>1547</v>
      </c>
      <c r="K436" s="3">
        <v>0.35799999999999998</v>
      </c>
      <c r="L436">
        <v>2596</v>
      </c>
      <c r="M436">
        <v>5112</v>
      </c>
      <c r="N436" s="3">
        <v>0.50800000000000001</v>
      </c>
      <c r="O436">
        <v>8312</v>
      </c>
      <c r="P436">
        <f t="shared" si="43"/>
        <v>-3565</v>
      </c>
      <c r="Q436" s="3">
        <f t="shared" si="44"/>
        <v>0.23231716473945035</v>
      </c>
      <c r="R436" t="str">
        <f t="shared" si="45"/>
        <v>09-10</v>
      </c>
      <c r="S436" t="str">
        <f t="shared" si="46"/>
        <v>09-10 San Antonio Spurs</v>
      </c>
      <c r="T436">
        <f t="shared" si="47"/>
        <v>18.865853658536587</v>
      </c>
      <c r="U436">
        <f t="shared" si="48"/>
        <v>62.341463414634148</v>
      </c>
      <c r="V436">
        <f t="shared" si="49"/>
        <v>81.207317073170742</v>
      </c>
    </row>
    <row r="437" spans="1:22" x14ac:dyDescent="0.25">
      <c r="A437">
        <v>2010</v>
      </c>
      <c r="B437" t="s">
        <v>61</v>
      </c>
      <c r="C437" t="s">
        <v>30</v>
      </c>
      <c r="D437">
        <v>82</v>
      </c>
      <c r="E437">
        <v>19705</v>
      </c>
      <c r="F437">
        <v>3020</v>
      </c>
      <c r="G437">
        <v>6823</v>
      </c>
      <c r="H437" s="3">
        <v>0.443</v>
      </c>
      <c r="I437">
        <v>659</v>
      </c>
      <c r="J437">
        <v>1896</v>
      </c>
      <c r="K437" s="3">
        <v>0.34799999999999998</v>
      </c>
      <c r="L437">
        <v>2361</v>
      </c>
      <c r="M437">
        <v>4927</v>
      </c>
      <c r="N437" s="3">
        <v>0.47899999999999998</v>
      </c>
      <c r="O437">
        <v>8263</v>
      </c>
      <c r="P437">
        <f t="shared" si="43"/>
        <v>-3031</v>
      </c>
      <c r="Q437" s="3">
        <f t="shared" si="44"/>
        <v>0.27788362890224244</v>
      </c>
      <c r="R437" t="str">
        <f t="shared" si="45"/>
        <v>09-10</v>
      </c>
      <c r="S437" t="str">
        <f t="shared" si="46"/>
        <v>09-10 Indiana Pacers</v>
      </c>
      <c r="T437">
        <f t="shared" si="47"/>
        <v>23.121951219512194</v>
      </c>
      <c r="U437">
        <f t="shared" si="48"/>
        <v>60.085365853658537</v>
      </c>
      <c r="V437">
        <f t="shared" si="49"/>
        <v>83.207317073170728</v>
      </c>
    </row>
    <row r="438" spans="1:22" x14ac:dyDescent="0.25">
      <c r="A438">
        <v>2010</v>
      </c>
      <c r="B438" t="s">
        <v>61</v>
      </c>
      <c r="C438" t="s">
        <v>55</v>
      </c>
      <c r="D438">
        <v>82</v>
      </c>
      <c r="E438">
        <v>19830</v>
      </c>
      <c r="F438">
        <v>3178</v>
      </c>
      <c r="G438">
        <v>6842</v>
      </c>
      <c r="H438" s="3">
        <v>0.46400000000000002</v>
      </c>
      <c r="I438">
        <v>571</v>
      </c>
      <c r="J438">
        <v>1572</v>
      </c>
      <c r="K438" s="3">
        <v>0.36299999999999999</v>
      </c>
      <c r="L438">
        <v>2607</v>
      </c>
      <c r="M438">
        <v>5270</v>
      </c>
      <c r="N438" s="3">
        <v>0.495</v>
      </c>
      <c r="O438">
        <v>8220</v>
      </c>
      <c r="P438">
        <f t="shared" si="43"/>
        <v>-3698</v>
      </c>
      <c r="Q438" s="3">
        <f t="shared" si="44"/>
        <v>0.2297573808827828</v>
      </c>
      <c r="R438" t="str">
        <f t="shared" si="45"/>
        <v>09-10</v>
      </c>
      <c r="S438" t="str">
        <f t="shared" si="46"/>
        <v>09-10 New Orleans Hornets</v>
      </c>
      <c r="T438">
        <f t="shared" si="47"/>
        <v>19.170731707317074</v>
      </c>
      <c r="U438">
        <f t="shared" si="48"/>
        <v>64.268292682926827</v>
      </c>
      <c r="V438">
        <f t="shared" si="49"/>
        <v>83.439024390243901</v>
      </c>
    </row>
    <row r="439" spans="1:22" x14ac:dyDescent="0.25">
      <c r="A439">
        <v>2010</v>
      </c>
      <c r="B439" t="s">
        <v>61</v>
      </c>
      <c r="C439" t="s">
        <v>15</v>
      </c>
      <c r="D439">
        <v>82</v>
      </c>
      <c r="E439">
        <v>19880</v>
      </c>
      <c r="F439">
        <v>3144</v>
      </c>
      <c r="G439">
        <v>6895</v>
      </c>
      <c r="H439" s="3">
        <v>0.45600000000000002</v>
      </c>
      <c r="I439">
        <v>482</v>
      </c>
      <c r="J439">
        <v>1383</v>
      </c>
      <c r="K439" s="3">
        <v>0.34899999999999998</v>
      </c>
      <c r="L439">
        <v>2662</v>
      </c>
      <c r="M439">
        <v>5512</v>
      </c>
      <c r="N439" s="3">
        <v>0.48299999999999998</v>
      </c>
      <c r="O439">
        <v>8200</v>
      </c>
      <c r="P439">
        <f t="shared" si="43"/>
        <v>-4129</v>
      </c>
      <c r="Q439" s="3">
        <f t="shared" si="44"/>
        <v>0.2005801305293691</v>
      </c>
      <c r="R439" t="str">
        <f t="shared" si="45"/>
        <v>09-10</v>
      </c>
      <c r="S439" t="str">
        <f t="shared" si="46"/>
        <v>09-10 Sacramento Kings</v>
      </c>
      <c r="T439">
        <f t="shared" si="47"/>
        <v>16.865853658536587</v>
      </c>
      <c r="U439">
        <f t="shared" si="48"/>
        <v>67.219512195121951</v>
      </c>
      <c r="V439">
        <f t="shared" si="49"/>
        <v>84.085365853658544</v>
      </c>
    </row>
    <row r="440" spans="1:22" x14ac:dyDescent="0.25">
      <c r="A440">
        <v>2010</v>
      </c>
      <c r="B440" t="s">
        <v>61</v>
      </c>
      <c r="C440" t="s">
        <v>53</v>
      </c>
      <c r="D440">
        <v>82</v>
      </c>
      <c r="E440">
        <v>19780</v>
      </c>
      <c r="F440">
        <v>3039</v>
      </c>
      <c r="G440">
        <v>6294</v>
      </c>
      <c r="H440" s="3">
        <v>0.48299999999999998</v>
      </c>
      <c r="I440">
        <v>499</v>
      </c>
      <c r="J440">
        <v>1433</v>
      </c>
      <c r="K440" s="3">
        <v>0.34799999999999998</v>
      </c>
      <c r="L440">
        <v>2540</v>
      </c>
      <c r="M440">
        <v>4861</v>
      </c>
      <c r="N440" s="3">
        <v>0.52300000000000002</v>
      </c>
      <c r="O440">
        <v>8136</v>
      </c>
      <c r="P440">
        <f t="shared" si="43"/>
        <v>-3428</v>
      </c>
      <c r="Q440" s="3">
        <f t="shared" si="44"/>
        <v>0.22767715284397838</v>
      </c>
      <c r="R440" t="str">
        <f t="shared" si="45"/>
        <v>09-10</v>
      </c>
      <c r="S440" t="str">
        <f t="shared" si="46"/>
        <v>09-10 Boston Celtics</v>
      </c>
      <c r="T440">
        <f t="shared" si="47"/>
        <v>17.475609756097562</v>
      </c>
      <c r="U440">
        <f t="shared" si="48"/>
        <v>59.280487804878049</v>
      </c>
      <c r="V440">
        <f t="shared" si="49"/>
        <v>76.756097560975604</v>
      </c>
    </row>
    <row r="441" spans="1:22" x14ac:dyDescent="0.25">
      <c r="A441">
        <v>2010</v>
      </c>
      <c r="B441" t="s">
        <v>61</v>
      </c>
      <c r="C441" t="s">
        <v>40</v>
      </c>
      <c r="D441">
        <v>82</v>
      </c>
      <c r="E441">
        <v>19780</v>
      </c>
      <c r="F441">
        <v>3106</v>
      </c>
      <c r="G441">
        <v>6923</v>
      </c>
      <c r="H441" s="3">
        <v>0.44900000000000001</v>
      </c>
      <c r="I441">
        <v>403</v>
      </c>
      <c r="J441">
        <v>1181</v>
      </c>
      <c r="K441" s="3">
        <v>0.34100000000000003</v>
      </c>
      <c r="L441">
        <v>2703</v>
      </c>
      <c r="M441">
        <v>5742</v>
      </c>
      <c r="N441" s="3">
        <v>0.47099999999999997</v>
      </c>
      <c r="O441">
        <v>8051</v>
      </c>
      <c r="P441">
        <f t="shared" si="43"/>
        <v>-4561</v>
      </c>
      <c r="Q441" s="3">
        <f t="shared" si="44"/>
        <v>0.17059078434204825</v>
      </c>
      <c r="R441" t="str">
        <f t="shared" si="45"/>
        <v>09-10</v>
      </c>
      <c r="S441" t="str">
        <f t="shared" si="46"/>
        <v>09-10 Minnesota Timberwolves</v>
      </c>
      <c r="T441">
        <f t="shared" si="47"/>
        <v>14.402439024390244</v>
      </c>
      <c r="U441">
        <f t="shared" si="48"/>
        <v>70.024390243902445</v>
      </c>
      <c r="V441">
        <f t="shared" si="49"/>
        <v>84.426829268292693</v>
      </c>
    </row>
    <row r="442" spans="1:22" x14ac:dyDescent="0.25">
      <c r="A442">
        <v>2010</v>
      </c>
      <c r="B442" t="s">
        <v>61</v>
      </c>
      <c r="C442" t="s">
        <v>25</v>
      </c>
      <c r="D442">
        <v>82</v>
      </c>
      <c r="E442">
        <v>19855</v>
      </c>
      <c r="F442">
        <v>2974</v>
      </c>
      <c r="G442">
        <v>6453</v>
      </c>
      <c r="H442" s="3">
        <v>0.46100000000000002</v>
      </c>
      <c r="I442">
        <v>491</v>
      </c>
      <c r="J442">
        <v>1388</v>
      </c>
      <c r="K442" s="3">
        <v>0.35399999999999998</v>
      </c>
      <c r="L442">
        <v>2483</v>
      </c>
      <c r="M442">
        <v>5065</v>
      </c>
      <c r="N442" s="3">
        <v>0.49</v>
      </c>
      <c r="O442">
        <v>8045</v>
      </c>
      <c r="P442">
        <f t="shared" si="43"/>
        <v>-3677</v>
      </c>
      <c r="Q442" s="3">
        <f t="shared" si="44"/>
        <v>0.21509375484270882</v>
      </c>
      <c r="R442" t="str">
        <f t="shared" si="45"/>
        <v>09-10</v>
      </c>
      <c r="S442" t="str">
        <f t="shared" si="46"/>
        <v>09-10 Portland Trail Blazers</v>
      </c>
      <c r="T442">
        <f t="shared" si="47"/>
        <v>16.926829268292682</v>
      </c>
      <c r="U442">
        <f t="shared" si="48"/>
        <v>61.768292682926827</v>
      </c>
      <c r="V442">
        <f t="shared" si="49"/>
        <v>78.695121951219505</v>
      </c>
    </row>
    <row r="443" spans="1:22" x14ac:dyDescent="0.25">
      <c r="A443">
        <v>2010</v>
      </c>
      <c r="B443" t="s">
        <v>61</v>
      </c>
      <c r="C443" t="s">
        <v>48</v>
      </c>
      <c r="D443">
        <v>82</v>
      </c>
      <c r="E443">
        <v>19805</v>
      </c>
      <c r="F443">
        <v>3087</v>
      </c>
      <c r="G443">
        <v>6706</v>
      </c>
      <c r="H443" s="3">
        <v>0.46</v>
      </c>
      <c r="I443">
        <v>474</v>
      </c>
      <c r="J443">
        <v>1381</v>
      </c>
      <c r="K443" s="3">
        <v>0.34300000000000003</v>
      </c>
      <c r="L443">
        <v>2613</v>
      </c>
      <c r="M443">
        <v>5325</v>
      </c>
      <c r="N443" s="3">
        <v>0.49099999999999999</v>
      </c>
      <c r="O443">
        <v>8014</v>
      </c>
      <c r="P443">
        <f t="shared" si="43"/>
        <v>-3944</v>
      </c>
      <c r="Q443" s="3">
        <f t="shared" si="44"/>
        <v>0.205934983596779</v>
      </c>
      <c r="R443" t="str">
        <f t="shared" si="45"/>
        <v>09-10</v>
      </c>
      <c r="S443" t="str">
        <f t="shared" si="46"/>
        <v>09-10 Philadelphia 76ers</v>
      </c>
      <c r="T443">
        <f t="shared" si="47"/>
        <v>16.841463414634145</v>
      </c>
      <c r="U443">
        <f t="shared" si="48"/>
        <v>64.939024390243901</v>
      </c>
      <c r="V443">
        <f t="shared" si="49"/>
        <v>81.780487804878049</v>
      </c>
    </row>
    <row r="444" spans="1:22" x14ac:dyDescent="0.25">
      <c r="A444">
        <v>2010</v>
      </c>
      <c r="B444" t="s">
        <v>61</v>
      </c>
      <c r="C444" t="s">
        <v>50</v>
      </c>
      <c r="D444">
        <v>82</v>
      </c>
      <c r="E444">
        <v>19980</v>
      </c>
      <c r="F444">
        <v>3050</v>
      </c>
      <c r="G444">
        <v>6998</v>
      </c>
      <c r="H444" s="3">
        <v>0.436</v>
      </c>
      <c r="I444">
        <v>645</v>
      </c>
      <c r="J444">
        <v>1813</v>
      </c>
      <c r="K444" s="3">
        <v>0.35599999999999998</v>
      </c>
      <c r="L444">
        <v>2405</v>
      </c>
      <c r="M444">
        <v>5185</v>
      </c>
      <c r="N444" s="3">
        <v>0.46400000000000002</v>
      </c>
      <c r="O444">
        <v>8009</v>
      </c>
      <c r="P444">
        <f t="shared" si="43"/>
        <v>-3372</v>
      </c>
      <c r="Q444" s="3">
        <f t="shared" si="44"/>
        <v>0.25907402114889966</v>
      </c>
      <c r="R444" t="str">
        <f t="shared" si="45"/>
        <v>09-10</v>
      </c>
      <c r="S444" t="str">
        <f t="shared" si="46"/>
        <v>09-10 Milwaukee Bucks</v>
      </c>
      <c r="T444">
        <f t="shared" si="47"/>
        <v>22.109756097560975</v>
      </c>
      <c r="U444">
        <f t="shared" si="48"/>
        <v>63.231707317073173</v>
      </c>
      <c r="V444">
        <f t="shared" si="49"/>
        <v>85.341463414634148</v>
      </c>
    </row>
    <row r="445" spans="1:22" x14ac:dyDescent="0.25">
      <c r="A445">
        <v>2010</v>
      </c>
      <c r="B445" t="s">
        <v>61</v>
      </c>
      <c r="C445" t="s">
        <v>20</v>
      </c>
      <c r="D445">
        <v>82</v>
      </c>
      <c r="E445">
        <v>19905</v>
      </c>
      <c r="F445">
        <v>3081</v>
      </c>
      <c r="G445">
        <v>6825</v>
      </c>
      <c r="H445" s="3">
        <v>0.45100000000000001</v>
      </c>
      <c r="I445">
        <v>352</v>
      </c>
      <c r="J445">
        <v>1066</v>
      </c>
      <c r="K445" s="3">
        <v>0.33</v>
      </c>
      <c r="L445">
        <v>2729</v>
      </c>
      <c r="M445">
        <v>5759</v>
      </c>
      <c r="N445" s="3">
        <v>0.47399999999999998</v>
      </c>
      <c r="O445">
        <v>7993</v>
      </c>
      <c r="P445">
        <f t="shared" si="43"/>
        <v>-4693</v>
      </c>
      <c r="Q445" s="3">
        <f t="shared" si="44"/>
        <v>0.15619047619047619</v>
      </c>
      <c r="R445" t="str">
        <f t="shared" si="45"/>
        <v>09-10</v>
      </c>
      <c r="S445" t="str">
        <f t="shared" si="46"/>
        <v>09-10 Chicago Bulls</v>
      </c>
      <c r="T445">
        <f t="shared" si="47"/>
        <v>13</v>
      </c>
      <c r="U445">
        <f t="shared" si="48"/>
        <v>70.231707317073173</v>
      </c>
      <c r="V445">
        <f t="shared" si="49"/>
        <v>83.231707317073173</v>
      </c>
    </row>
    <row r="446" spans="1:22" x14ac:dyDescent="0.25">
      <c r="A446">
        <v>2010</v>
      </c>
      <c r="B446" t="s">
        <v>61</v>
      </c>
      <c r="C446" t="s">
        <v>44</v>
      </c>
      <c r="D446">
        <v>82</v>
      </c>
      <c r="E446">
        <v>19880</v>
      </c>
      <c r="F446">
        <v>2984</v>
      </c>
      <c r="G446">
        <v>6518</v>
      </c>
      <c r="H446" s="3">
        <v>0.45800000000000002</v>
      </c>
      <c r="I446">
        <v>494</v>
      </c>
      <c r="J446">
        <v>1426</v>
      </c>
      <c r="K446" s="3">
        <v>0.34599999999999997</v>
      </c>
      <c r="L446">
        <v>2490</v>
      </c>
      <c r="M446">
        <v>5092</v>
      </c>
      <c r="N446" s="3">
        <v>0.48899999999999999</v>
      </c>
      <c r="O446">
        <v>7914</v>
      </c>
      <c r="P446">
        <f t="shared" si="43"/>
        <v>-3666</v>
      </c>
      <c r="Q446" s="3">
        <f t="shared" si="44"/>
        <v>0.21877876649278921</v>
      </c>
      <c r="R446" t="str">
        <f t="shared" si="45"/>
        <v>09-10</v>
      </c>
      <c r="S446" t="str">
        <f t="shared" si="46"/>
        <v>09-10 Miami Heat</v>
      </c>
      <c r="T446">
        <f t="shared" si="47"/>
        <v>17.390243902439025</v>
      </c>
      <c r="U446">
        <f t="shared" si="48"/>
        <v>62.097560975609753</v>
      </c>
      <c r="V446">
        <f t="shared" si="49"/>
        <v>79.487804878048777</v>
      </c>
    </row>
    <row r="447" spans="1:22" x14ac:dyDescent="0.25">
      <c r="A447">
        <v>2010</v>
      </c>
      <c r="B447" t="s">
        <v>61</v>
      </c>
      <c r="C447" t="s">
        <v>18</v>
      </c>
      <c r="D447">
        <v>82</v>
      </c>
      <c r="E447">
        <v>19830</v>
      </c>
      <c r="F447">
        <v>3008</v>
      </c>
      <c r="G447">
        <v>6700</v>
      </c>
      <c r="H447" s="3">
        <v>0.44900000000000001</v>
      </c>
      <c r="I447">
        <v>432</v>
      </c>
      <c r="J447">
        <v>1225</v>
      </c>
      <c r="K447" s="3">
        <v>0.35299999999999998</v>
      </c>
      <c r="L447">
        <v>2576</v>
      </c>
      <c r="M447">
        <v>5475</v>
      </c>
      <c r="N447" s="3">
        <v>0.47099999999999997</v>
      </c>
      <c r="O447">
        <v>7892</v>
      </c>
      <c r="P447">
        <f t="shared" si="43"/>
        <v>-4250</v>
      </c>
      <c r="Q447" s="3">
        <f t="shared" si="44"/>
        <v>0.18283582089552239</v>
      </c>
      <c r="R447" t="str">
        <f t="shared" si="45"/>
        <v>09-10</v>
      </c>
      <c r="S447" t="str">
        <f t="shared" si="46"/>
        <v>09-10 Washington Wizards</v>
      </c>
      <c r="T447">
        <f t="shared" si="47"/>
        <v>14.939024390243903</v>
      </c>
      <c r="U447">
        <f t="shared" si="48"/>
        <v>66.768292682926827</v>
      </c>
      <c r="V447">
        <f t="shared" si="49"/>
        <v>81.707317073170728</v>
      </c>
    </row>
    <row r="448" spans="1:22" x14ac:dyDescent="0.25">
      <c r="A448">
        <v>2010</v>
      </c>
      <c r="B448" t="s">
        <v>61</v>
      </c>
      <c r="C448" t="s">
        <v>36</v>
      </c>
      <c r="D448">
        <v>82</v>
      </c>
      <c r="E448">
        <v>19705</v>
      </c>
      <c r="F448">
        <v>3002</v>
      </c>
      <c r="G448">
        <v>6601</v>
      </c>
      <c r="H448" s="3">
        <v>0.45500000000000002</v>
      </c>
      <c r="I448">
        <v>483</v>
      </c>
      <c r="J448">
        <v>1457</v>
      </c>
      <c r="K448" s="3">
        <v>0.33200000000000002</v>
      </c>
      <c r="L448">
        <v>2519</v>
      </c>
      <c r="M448">
        <v>5144</v>
      </c>
      <c r="N448" s="3">
        <v>0.49</v>
      </c>
      <c r="O448">
        <v>7849</v>
      </c>
      <c r="P448">
        <f t="shared" si="43"/>
        <v>-3687</v>
      </c>
      <c r="Q448" s="3">
        <f t="shared" si="44"/>
        <v>0.22072413270716559</v>
      </c>
      <c r="R448" t="str">
        <f t="shared" si="45"/>
        <v>09-10</v>
      </c>
      <c r="S448" t="str">
        <f t="shared" si="46"/>
        <v>09-10 Los Angeles Clippers</v>
      </c>
      <c r="T448">
        <f t="shared" si="47"/>
        <v>17.76829268292683</v>
      </c>
      <c r="U448">
        <f t="shared" si="48"/>
        <v>62.731707317073173</v>
      </c>
      <c r="V448">
        <f t="shared" si="49"/>
        <v>80.5</v>
      </c>
    </row>
    <row r="449" spans="1:22" x14ac:dyDescent="0.25">
      <c r="A449">
        <v>2010</v>
      </c>
      <c r="B449" t="s">
        <v>61</v>
      </c>
      <c r="C449" t="s">
        <v>56</v>
      </c>
      <c r="D449">
        <v>82</v>
      </c>
      <c r="E449">
        <v>19880</v>
      </c>
      <c r="F449">
        <v>2858</v>
      </c>
      <c r="G449">
        <v>6306</v>
      </c>
      <c r="H449" s="3">
        <v>0.45300000000000001</v>
      </c>
      <c r="I449">
        <v>460</v>
      </c>
      <c r="J449">
        <v>1331</v>
      </c>
      <c r="K449" s="3">
        <v>0.34599999999999997</v>
      </c>
      <c r="L449">
        <v>2398</v>
      </c>
      <c r="M449">
        <v>4975</v>
      </c>
      <c r="N449" s="3">
        <v>0.48199999999999998</v>
      </c>
      <c r="O449">
        <v>7813</v>
      </c>
      <c r="P449">
        <f t="shared" si="43"/>
        <v>-3644</v>
      </c>
      <c r="Q449" s="3">
        <f t="shared" si="44"/>
        <v>0.21106882334284807</v>
      </c>
      <c r="R449" t="str">
        <f t="shared" si="45"/>
        <v>09-10</v>
      </c>
      <c r="S449" t="str">
        <f t="shared" si="46"/>
        <v>09-10 Charlotte Bobcats</v>
      </c>
      <c r="T449">
        <f t="shared" si="47"/>
        <v>16.23170731707317</v>
      </c>
      <c r="U449">
        <f t="shared" si="48"/>
        <v>60.670731707317074</v>
      </c>
      <c r="V449">
        <f t="shared" si="49"/>
        <v>76.902439024390247</v>
      </c>
    </row>
    <row r="450" spans="1:22" x14ac:dyDescent="0.25">
      <c r="A450">
        <v>2010</v>
      </c>
      <c r="B450" t="s">
        <v>61</v>
      </c>
      <c r="C450" t="s">
        <v>23</v>
      </c>
      <c r="D450">
        <v>82</v>
      </c>
      <c r="E450">
        <v>19780</v>
      </c>
      <c r="F450">
        <v>2940</v>
      </c>
      <c r="G450">
        <v>6602</v>
      </c>
      <c r="H450" s="3">
        <v>0.44500000000000001</v>
      </c>
      <c r="I450">
        <v>374</v>
      </c>
      <c r="J450">
        <v>1190</v>
      </c>
      <c r="K450" s="3">
        <v>0.314</v>
      </c>
      <c r="L450">
        <v>2566</v>
      </c>
      <c r="M450">
        <v>5412</v>
      </c>
      <c r="N450" s="3">
        <v>0.47399999999999998</v>
      </c>
      <c r="O450">
        <v>7709</v>
      </c>
      <c r="P450">
        <f t="shared" si="43"/>
        <v>-4222</v>
      </c>
      <c r="Q450" s="3">
        <f t="shared" si="44"/>
        <v>0.1802484095728567</v>
      </c>
      <c r="R450" t="str">
        <f t="shared" si="45"/>
        <v>09-10</v>
      </c>
      <c r="S450" t="str">
        <f t="shared" si="46"/>
        <v>09-10 Detroit Pistons</v>
      </c>
      <c r="T450">
        <f t="shared" si="47"/>
        <v>14.512195121951219</v>
      </c>
      <c r="U450">
        <f t="shared" si="48"/>
        <v>66</v>
      </c>
      <c r="V450">
        <f t="shared" si="49"/>
        <v>80.512195121951223</v>
      </c>
    </row>
    <row r="451" spans="1:22" x14ac:dyDescent="0.25">
      <c r="A451">
        <v>2010</v>
      </c>
      <c r="B451" t="s">
        <v>61</v>
      </c>
      <c r="C451" t="s">
        <v>58</v>
      </c>
      <c r="D451">
        <v>82</v>
      </c>
      <c r="E451">
        <v>19780</v>
      </c>
      <c r="F451">
        <v>2813</v>
      </c>
      <c r="G451">
        <v>6554</v>
      </c>
      <c r="H451" s="3">
        <v>0.42899999999999999</v>
      </c>
      <c r="I451">
        <v>377</v>
      </c>
      <c r="J451">
        <v>1185</v>
      </c>
      <c r="K451" s="3">
        <v>0.318</v>
      </c>
      <c r="L451">
        <v>2436</v>
      </c>
      <c r="M451">
        <v>5369</v>
      </c>
      <c r="N451" s="3">
        <v>0.45400000000000001</v>
      </c>
      <c r="O451">
        <v>7575</v>
      </c>
      <c r="P451">
        <f t="shared" ref="P451:P514" si="50">J451-M451</f>
        <v>-4184</v>
      </c>
      <c r="Q451" s="3">
        <f t="shared" ref="Q451:Q514" si="51">J451/G451</f>
        <v>0.18080561489166921</v>
      </c>
      <c r="R451" t="str">
        <f t="shared" ref="R451:R514" si="52">RIGHT(B451,5)</f>
        <v>09-10</v>
      </c>
      <c r="S451" t="str">
        <f t="shared" ref="S451:S514" si="53">_xlfn.CONCAT(R451," ",C451)</f>
        <v>09-10 New Jersey Nets</v>
      </c>
      <c r="T451">
        <f t="shared" ref="T451:T514" si="54">J451/D451</f>
        <v>14.451219512195122</v>
      </c>
      <c r="U451">
        <f t="shared" ref="U451:U514" si="55">M451/D451</f>
        <v>65.475609756097555</v>
      </c>
      <c r="V451">
        <f t="shared" ref="V451:V514" si="56">T451+U451</f>
        <v>79.926829268292678</v>
      </c>
    </row>
    <row r="452" spans="1:22" x14ac:dyDescent="0.25">
      <c r="A452">
        <v>2009</v>
      </c>
      <c r="B452" t="s">
        <v>62</v>
      </c>
      <c r="C452" t="s">
        <v>42</v>
      </c>
      <c r="D452">
        <v>82</v>
      </c>
      <c r="E452">
        <v>19755</v>
      </c>
      <c r="F452">
        <v>3373</v>
      </c>
      <c r="G452">
        <v>6695</v>
      </c>
      <c r="H452" s="3">
        <v>0.504</v>
      </c>
      <c r="I452">
        <v>553</v>
      </c>
      <c r="J452">
        <v>1445</v>
      </c>
      <c r="K452" s="3">
        <v>0.38300000000000001</v>
      </c>
      <c r="L452">
        <v>2820</v>
      </c>
      <c r="M452">
        <v>5250</v>
      </c>
      <c r="N452" s="3">
        <v>0.53700000000000003</v>
      </c>
      <c r="O452">
        <v>8974</v>
      </c>
      <c r="P452">
        <f t="shared" si="50"/>
        <v>-3805</v>
      </c>
      <c r="Q452" s="3">
        <f t="shared" si="51"/>
        <v>0.21583271097834206</v>
      </c>
      <c r="R452" t="str">
        <f t="shared" si="52"/>
        <v>08-09</v>
      </c>
      <c r="S452" t="str">
        <f t="shared" si="53"/>
        <v>08-09 Phoenix Suns</v>
      </c>
      <c r="T452">
        <f t="shared" si="54"/>
        <v>17.621951219512194</v>
      </c>
      <c r="U452">
        <f t="shared" si="55"/>
        <v>64.024390243902445</v>
      </c>
      <c r="V452">
        <f t="shared" si="56"/>
        <v>81.646341463414643</v>
      </c>
    </row>
    <row r="453" spans="1:22" x14ac:dyDescent="0.25">
      <c r="A453">
        <v>2009</v>
      </c>
      <c r="B453" t="s">
        <v>62</v>
      </c>
      <c r="C453" t="s">
        <v>14</v>
      </c>
      <c r="D453">
        <v>82</v>
      </c>
      <c r="E453">
        <v>19880</v>
      </c>
      <c r="F453">
        <v>3231</v>
      </c>
      <c r="G453">
        <v>7055</v>
      </c>
      <c r="H453" s="3">
        <v>0.45800000000000002</v>
      </c>
      <c r="I453">
        <v>550</v>
      </c>
      <c r="J453">
        <v>1475</v>
      </c>
      <c r="K453" s="3">
        <v>0.373</v>
      </c>
      <c r="L453">
        <v>2681</v>
      </c>
      <c r="M453">
        <v>5580</v>
      </c>
      <c r="N453" s="3">
        <v>0.48</v>
      </c>
      <c r="O453">
        <v>8905</v>
      </c>
      <c r="P453">
        <f t="shared" si="50"/>
        <v>-4105</v>
      </c>
      <c r="Q453" s="3">
        <f t="shared" si="51"/>
        <v>0.20907158043940469</v>
      </c>
      <c r="R453" t="str">
        <f t="shared" si="52"/>
        <v>08-09</v>
      </c>
      <c r="S453" t="str">
        <f t="shared" si="53"/>
        <v>08-09 Golden State Warriors</v>
      </c>
      <c r="T453">
        <f t="shared" si="54"/>
        <v>17.987804878048781</v>
      </c>
      <c r="U453">
        <f t="shared" si="55"/>
        <v>68.048780487804876</v>
      </c>
      <c r="V453">
        <f t="shared" si="56"/>
        <v>86.036585365853654</v>
      </c>
    </row>
    <row r="454" spans="1:22" x14ac:dyDescent="0.25">
      <c r="A454">
        <v>2009</v>
      </c>
      <c r="B454" t="s">
        <v>62</v>
      </c>
      <c r="C454" t="s">
        <v>35</v>
      </c>
      <c r="D454">
        <v>82</v>
      </c>
      <c r="E454">
        <v>19780</v>
      </c>
      <c r="F454">
        <v>3307</v>
      </c>
      <c r="G454">
        <v>6981</v>
      </c>
      <c r="H454" s="3">
        <v>0.47399999999999998</v>
      </c>
      <c r="I454">
        <v>547</v>
      </c>
      <c r="J454">
        <v>1516</v>
      </c>
      <c r="K454" s="3">
        <v>0.36099999999999999</v>
      </c>
      <c r="L454">
        <v>2760</v>
      </c>
      <c r="M454">
        <v>5465</v>
      </c>
      <c r="N454" s="3">
        <v>0.505</v>
      </c>
      <c r="O454">
        <v>8768</v>
      </c>
      <c r="P454">
        <f t="shared" si="50"/>
        <v>-3949</v>
      </c>
      <c r="Q454" s="3">
        <f t="shared" si="51"/>
        <v>0.21716086520555794</v>
      </c>
      <c r="R454" t="str">
        <f t="shared" si="52"/>
        <v>08-09</v>
      </c>
      <c r="S454" t="str">
        <f t="shared" si="53"/>
        <v>08-09 Los Angeles Lakers</v>
      </c>
      <c r="T454">
        <f t="shared" si="54"/>
        <v>18.487804878048781</v>
      </c>
      <c r="U454">
        <f t="shared" si="55"/>
        <v>66.646341463414629</v>
      </c>
      <c r="V454">
        <f t="shared" si="56"/>
        <v>85.134146341463406</v>
      </c>
    </row>
    <row r="455" spans="1:22" x14ac:dyDescent="0.25">
      <c r="A455">
        <v>2009</v>
      </c>
      <c r="B455" t="s">
        <v>62</v>
      </c>
      <c r="C455" t="s">
        <v>38</v>
      </c>
      <c r="D455">
        <v>82</v>
      </c>
      <c r="E455">
        <v>19805</v>
      </c>
      <c r="F455">
        <v>3157</v>
      </c>
      <c r="G455">
        <v>7091</v>
      </c>
      <c r="H455" s="3">
        <v>0.44500000000000001</v>
      </c>
      <c r="I455">
        <v>823</v>
      </c>
      <c r="J455">
        <v>2284</v>
      </c>
      <c r="K455" s="3">
        <v>0.36</v>
      </c>
      <c r="L455">
        <v>2334</v>
      </c>
      <c r="M455">
        <v>4807</v>
      </c>
      <c r="N455" s="3">
        <v>0.48599999999999999</v>
      </c>
      <c r="O455">
        <v>8627</v>
      </c>
      <c r="P455">
        <f t="shared" si="50"/>
        <v>-2523</v>
      </c>
      <c r="Q455" s="3">
        <f t="shared" si="51"/>
        <v>0.3220984346354534</v>
      </c>
      <c r="R455" t="str">
        <f t="shared" si="52"/>
        <v>08-09</v>
      </c>
      <c r="S455" t="str">
        <f t="shared" si="53"/>
        <v>08-09 New York Knicks</v>
      </c>
      <c r="T455">
        <f t="shared" si="54"/>
        <v>27.853658536585368</v>
      </c>
      <c r="U455">
        <f t="shared" si="55"/>
        <v>58.621951219512198</v>
      </c>
      <c r="V455">
        <f t="shared" si="56"/>
        <v>86.475609756097569</v>
      </c>
    </row>
    <row r="456" spans="1:22" x14ac:dyDescent="0.25">
      <c r="A456">
        <v>2009</v>
      </c>
      <c r="B456" t="s">
        <v>62</v>
      </c>
      <c r="C456" t="s">
        <v>30</v>
      </c>
      <c r="D456">
        <v>82</v>
      </c>
      <c r="E456">
        <v>19830</v>
      </c>
      <c r="F456">
        <v>3220</v>
      </c>
      <c r="G456">
        <v>7080</v>
      </c>
      <c r="H456" s="3">
        <v>0.45500000000000002</v>
      </c>
      <c r="I456">
        <v>652</v>
      </c>
      <c r="J456">
        <v>1725</v>
      </c>
      <c r="K456" s="3">
        <v>0.378</v>
      </c>
      <c r="L456">
        <v>2568</v>
      </c>
      <c r="M456">
        <v>5355</v>
      </c>
      <c r="N456" s="3">
        <v>0.48</v>
      </c>
      <c r="O456">
        <v>8617</v>
      </c>
      <c r="P456">
        <f t="shared" si="50"/>
        <v>-3630</v>
      </c>
      <c r="Q456" s="3">
        <f t="shared" si="51"/>
        <v>0.24364406779661016</v>
      </c>
      <c r="R456" t="str">
        <f t="shared" si="52"/>
        <v>08-09</v>
      </c>
      <c r="S456" t="str">
        <f t="shared" si="53"/>
        <v>08-09 Indiana Pacers</v>
      </c>
      <c r="T456">
        <f t="shared" si="54"/>
        <v>21.036585365853657</v>
      </c>
      <c r="U456">
        <f t="shared" si="55"/>
        <v>65.304878048780495</v>
      </c>
      <c r="V456">
        <f t="shared" si="56"/>
        <v>86.341463414634148</v>
      </c>
    </row>
    <row r="457" spans="1:22" x14ac:dyDescent="0.25">
      <c r="A457">
        <v>2009</v>
      </c>
      <c r="B457" t="s">
        <v>62</v>
      </c>
      <c r="C457" t="s">
        <v>46</v>
      </c>
      <c r="D457">
        <v>82</v>
      </c>
      <c r="E457">
        <v>19730</v>
      </c>
      <c r="F457">
        <v>3058</v>
      </c>
      <c r="G457">
        <v>6510</v>
      </c>
      <c r="H457" s="3">
        <v>0.47</v>
      </c>
      <c r="I457">
        <v>548</v>
      </c>
      <c r="J457">
        <v>1477</v>
      </c>
      <c r="K457" s="3">
        <v>0.371</v>
      </c>
      <c r="L457">
        <v>2510</v>
      </c>
      <c r="M457">
        <v>5033</v>
      </c>
      <c r="N457" s="3">
        <v>0.499</v>
      </c>
      <c r="O457">
        <v>8555</v>
      </c>
      <c r="P457">
        <f t="shared" si="50"/>
        <v>-3556</v>
      </c>
      <c r="Q457" s="3">
        <f t="shared" si="51"/>
        <v>0.22688172043010751</v>
      </c>
      <c r="R457" t="str">
        <f t="shared" si="52"/>
        <v>08-09</v>
      </c>
      <c r="S457" t="str">
        <f t="shared" si="53"/>
        <v>08-09 Denver Nuggets</v>
      </c>
      <c r="T457">
        <f t="shared" si="54"/>
        <v>18.012195121951219</v>
      </c>
      <c r="U457">
        <f t="shared" si="55"/>
        <v>61.378048780487802</v>
      </c>
      <c r="V457">
        <f t="shared" si="56"/>
        <v>79.390243902439025</v>
      </c>
    </row>
    <row r="458" spans="1:22" x14ac:dyDescent="0.25">
      <c r="A458">
        <v>2009</v>
      </c>
      <c r="B458" t="s">
        <v>62</v>
      </c>
      <c r="C458" t="s">
        <v>16</v>
      </c>
      <c r="D458">
        <v>82</v>
      </c>
      <c r="E458">
        <v>19880</v>
      </c>
      <c r="F458">
        <v>3143</v>
      </c>
      <c r="G458">
        <v>6623</v>
      </c>
      <c r="H458" s="3">
        <v>0.47499999999999998</v>
      </c>
      <c r="I458">
        <v>392</v>
      </c>
      <c r="J458">
        <v>1122</v>
      </c>
      <c r="K458" s="3">
        <v>0.34899999999999998</v>
      </c>
      <c r="L458">
        <v>2751</v>
      </c>
      <c r="M458">
        <v>5501</v>
      </c>
      <c r="N458" s="3">
        <v>0.5</v>
      </c>
      <c r="O458">
        <v>8492</v>
      </c>
      <c r="P458">
        <f t="shared" si="50"/>
        <v>-4379</v>
      </c>
      <c r="Q458" s="3">
        <f t="shared" si="51"/>
        <v>0.16940963309678395</v>
      </c>
      <c r="R458" t="str">
        <f t="shared" si="52"/>
        <v>08-09</v>
      </c>
      <c r="S458" t="str">
        <f t="shared" si="53"/>
        <v>08-09 Utah Jazz</v>
      </c>
      <c r="T458">
        <f t="shared" si="54"/>
        <v>13.682926829268293</v>
      </c>
      <c r="U458">
        <f t="shared" si="55"/>
        <v>67.08536585365853</v>
      </c>
      <c r="V458">
        <f t="shared" si="56"/>
        <v>80.768292682926827</v>
      </c>
    </row>
    <row r="459" spans="1:22" x14ac:dyDescent="0.25">
      <c r="A459">
        <v>2009</v>
      </c>
      <c r="B459" t="s">
        <v>62</v>
      </c>
      <c r="C459" t="s">
        <v>20</v>
      </c>
      <c r="D459">
        <v>82</v>
      </c>
      <c r="E459">
        <v>19930</v>
      </c>
      <c r="F459">
        <v>3126</v>
      </c>
      <c r="G459">
        <v>6846</v>
      </c>
      <c r="H459" s="3">
        <v>0.45700000000000002</v>
      </c>
      <c r="I459">
        <v>493</v>
      </c>
      <c r="J459">
        <v>1293</v>
      </c>
      <c r="K459" s="3">
        <v>0.38100000000000001</v>
      </c>
      <c r="L459">
        <v>2633</v>
      </c>
      <c r="M459">
        <v>5553</v>
      </c>
      <c r="N459" s="3">
        <v>0.47399999999999998</v>
      </c>
      <c r="O459">
        <v>8378</v>
      </c>
      <c r="P459">
        <f t="shared" si="50"/>
        <v>-4260</v>
      </c>
      <c r="Q459" s="3">
        <f t="shared" si="51"/>
        <v>0.18886941279579317</v>
      </c>
      <c r="R459" t="str">
        <f t="shared" si="52"/>
        <v>08-09</v>
      </c>
      <c r="S459" t="str">
        <f t="shared" si="53"/>
        <v>08-09 Chicago Bulls</v>
      </c>
      <c r="T459">
        <f t="shared" si="54"/>
        <v>15.768292682926829</v>
      </c>
      <c r="U459">
        <f t="shared" si="55"/>
        <v>67.719512195121951</v>
      </c>
      <c r="V459">
        <f t="shared" si="56"/>
        <v>83.487804878048777</v>
      </c>
    </row>
    <row r="460" spans="1:22" x14ac:dyDescent="0.25">
      <c r="A460">
        <v>2009</v>
      </c>
      <c r="B460" t="s">
        <v>62</v>
      </c>
      <c r="C460" t="s">
        <v>32</v>
      </c>
      <c r="D460">
        <v>82</v>
      </c>
      <c r="E460">
        <v>19805</v>
      </c>
      <c r="F460">
        <v>3128</v>
      </c>
      <c r="G460">
        <v>6770</v>
      </c>
      <c r="H460" s="3">
        <v>0.46200000000000002</v>
      </c>
      <c r="I460">
        <v>571</v>
      </c>
      <c r="J460">
        <v>1632</v>
      </c>
      <c r="K460" s="3">
        <v>0.35</v>
      </c>
      <c r="L460">
        <v>2557</v>
      </c>
      <c r="M460">
        <v>5138</v>
      </c>
      <c r="N460" s="3">
        <v>0.498</v>
      </c>
      <c r="O460">
        <v>8343</v>
      </c>
      <c r="P460">
        <f t="shared" si="50"/>
        <v>-3506</v>
      </c>
      <c r="Q460" s="3">
        <f t="shared" si="51"/>
        <v>0.24106351550960117</v>
      </c>
      <c r="R460" t="str">
        <f t="shared" si="52"/>
        <v>08-09</v>
      </c>
      <c r="S460" t="str">
        <f t="shared" si="53"/>
        <v>08-09 Dallas Mavericks</v>
      </c>
      <c r="T460">
        <f t="shared" si="54"/>
        <v>19.902439024390244</v>
      </c>
      <c r="U460">
        <f t="shared" si="55"/>
        <v>62.658536585365852</v>
      </c>
      <c r="V460">
        <f t="shared" si="56"/>
        <v>82.560975609756099</v>
      </c>
    </row>
    <row r="461" spans="1:22" x14ac:dyDescent="0.25">
      <c r="A461">
        <v>2009</v>
      </c>
      <c r="B461" t="s">
        <v>62</v>
      </c>
      <c r="C461" t="s">
        <v>33</v>
      </c>
      <c r="D461">
        <v>82</v>
      </c>
      <c r="E461">
        <v>19730</v>
      </c>
      <c r="F461">
        <v>2929</v>
      </c>
      <c r="G461">
        <v>6416</v>
      </c>
      <c r="H461" s="3">
        <v>0.45700000000000002</v>
      </c>
      <c r="I461">
        <v>817</v>
      </c>
      <c r="J461">
        <v>2147</v>
      </c>
      <c r="K461" s="3">
        <v>0.38100000000000001</v>
      </c>
      <c r="L461">
        <v>2112</v>
      </c>
      <c r="M461">
        <v>4269</v>
      </c>
      <c r="N461" s="3">
        <v>0.495</v>
      </c>
      <c r="O461">
        <v>8286</v>
      </c>
      <c r="P461">
        <f t="shared" si="50"/>
        <v>-2122</v>
      </c>
      <c r="Q461" s="3">
        <f t="shared" si="51"/>
        <v>0.33463216957605985</v>
      </c>
      <c r="R461" t="str">
        <f t="shared" si="52"/>
        <v>08-09</v>
      </c>
      <c r="S461" t="str">
        <f t="shared" si="53"/>
        <v>08-09 Orlando Magic</v>
      </c>
      <c r="T461">
        <f t="shared" si="54"/>
        <v>26.182926829268293</v>
      </c>
      <c r="U461">
        <f t="shared" si="55"/>
        <v>52.060975609756099</v>
      </c>
      <c r="V461">
        <f t="shared" si="56"/>
        <v>78.243902439024396</v>
      </c>
    </row>
    <row r="462" spans="1:22" x14ac:dyDescent="0.25">
      <c r="A462">
        <v>2009</v>
      </c>
      <c r="B462" t="s">
        <v>62</v>
      </c>
      <c r="C462" t="s">
        <v>53</v>
      </c>
      <c r="D462">
        <v>82</v>
      </c>
      <c r="E462">
        <v>19880</v>
      </c>
      <c r="F462">
        <v>3075</v>
      </c>
      <c r="G462">
        <v>6333</v>
      </c>
      <c r="H462" s="3">
        <v>0.48599999999999999</v>
      </c>
      <c r="I462">
        <v>538</v>
      </c>
      <c r="J462">
        <v>1355</v>
      </c>
      <c r="K462" s="3">
        <v>0.39700000000000002</v>
      </c>
      <c r="L462">
        <v>2537</v>
      </c>
      <c r="M462">
        <v>4978</v>
      </c>
      <c r="N462" s="3">
        <v>0.51</v>
      </c>
      <c r="O462">
        <v>8275</v>
      </c>
      <c r="P462">
        <f t="shared" si="50"/>
        <v>-3623</v>
      </c>
      <c r="Q462" s="3">
        <f t="shared" si="51"/>
        <v>0.21395862940154745</v>
      </c>
      <c r="R462" t="str">
        <f t="shared" si="52"/>
        <v>08-09</v>
      </c>
      <c r="S462" t="str">
        <f t="shared" si="53"/>
        <v>08-09 Boston Celtics</v>
      </c>
      <c r="T462">
        <f t="shared" si="54"/>
        <v>16.524390243902438</v>
      </c>
      <c r="U462">
        <f t="shared" si="55"/>
        <v>60.707317073170735</v>
      </c>
      <c r="V462">
        <f t="shared" si="56"/>
        <v>77.231707317073173</v>
      </c>
    </row>
    <row r="463" spans="1:22" x14ac:dyDescent="0.25">
      <c r="A463">
        <v>2009</v>
      </c>
      <c r="B463" t="s">
        <v>62</v>
      </c>
      <c r="C463" t="s">
        <v>15</v>
      </c>
      <c r="D463">
        <v>82</v>
      </c>
      <c r="E463">
        <v>19905</v>
      </c>
      <c r="F463">
        <v>2990</v>
      </c>
      <c r="G463">
        <v>6685</v>
      </c>
      <c r="H463" s="3">
        <v>0.44700000000000001</v>
      </c>
      <c r="I463">
        <v>586</v>
      </c>
      <c r="J463">
        <v>1594</v>
      </c>
      <c r="K463" s="3">
        <v>0.36799999999999999</v>
      </c>
      <c r="L463">
        <v>2404</v>
      </c>
      <c r="M463">
        <v>5091</v>
      </c>
      <c r="N463" s="3">
        <v>0.47199999999999998</v>
      </c>
      <c r="O463">
        <v>8248</v>
      </c>
      <c r="P463">
        <f t="shared" si="50"/>
        <v>-3497</v>
      </c>
      <c r="Q463" s="3">
        <f t="shared" si="51"/>
        <v>0.23844427823485415</v>
      </c>
      <c r="R463" t="str">
        <f t="shared" si="52"/>
        <v>08-09</v>
      </c>
      <c r="S463" t="str">
        <f t="shared" si="53"/>
        <v>08-09 Sacramento Kings</v>
      </c>
      <c r="T463">
        <f t="shared" si="54"/>
        <v>19.439024390243901</v>
      </c>
      <c r="U463">
        <f t="shared" si="55"/>
        <v>62.085365853658537</v>
      </c>
      <c r="V463">
        <f t="shared" si="56"/>
        <v>81.524390243902445</v>
      </c>
    </row>
    <row r="464" spans="1:22" x14ac:dyDescent="0.25">
      <c r="A464">
        <v>2009</v>
      </c>
      <c r="B464" t="s">
        <v>62</v>
      </c>
      <c r="C464" t="s">
        <v>37</v>
      </c>
      <c r="D464">
        <v>82</v>
      </c>
      <c r="E464">
        <v>19780</v>
      </c>
      <c r="F464">
        <v>3022</v>
      </c>
      <c r="G464">
        <v>6454</v>
      </c>
      <c r="H464" s="3">
        <v>0.46800000000000003</v>
      </c>
      <c r="I464">
        <v>656</v>
      </c>
      <c r="J464">
        <v>1670</v>
      </c>
      <c r="K464" s="3">
        <v>0.39300000000000002</v>
      </c>
      <c r="L464">
        <v>2366</v>
      </c>
      <c r="M464">
        <v>4784</v>
      </c>
      <c r="N464" s="3">
        <v>0.495</v>
      </c>
      <c r="O464">
        <v>8223</v>
      </c>
      <c r="P464">
        <f t="shared" si="50"/>
        <v>-3114</v>
      </c>
      <c r="Q464" s="3">
        <f t="shared" si="51"/>
        <v>0.25875426092345832</v>
      </c>
      <c r="R464" t="str">
        <f t="shared" si="52"/>
        <v>08-09</v>
      </c>
      <c r="S464" t="str">
        <f t="shared" si="53"/>
        <v>08-09 Cleveland Cavaliers</v>
      </c>
      <c r="T464">
        <f t="shared" si="54"/>
        <v>20.365853658536587</v>
      </c>
      <c r="U464">
        <f t="shared" si="55"/>
        <v>58.341463414634148</v>
      </c>
      <c r="V464">
        <f t="shared" si="56"/>
        <v>78.707317073170742</v>
      </c>
    </row>
    <row r="465" spans="1:22" x14ac:dyDescent="0.25">
      <c r="A465">
        <v>2009</v>
      </c>
      <c r="B465" t="s">
        <v>62</v>
      </c>
      <c r="C465" t="s">
        <v>25</v>
      </c>
      <c r="D465">
        <v>82</v>
      </c>
      <c r="E465">
        <v>19830</v>
      </c>
      <c r="F465">
        <v>3018</v>
      </c>
      <c r="G465">
        <v>6494</v>
      </c>
      <c r="H465" s="3">
        <v>0.46500000000000002</v>
      </c>
      <c r="I465">
        <v>596</v>
      </c>
      <c r="J465">
        <v>1555</v>
      </c>
      <c r="K465" s="3">
        <v>0.38300000000000001</v>
      </c>
      <c r="L465">
        <v>2422</v>
      </c>
      <c r="M465">
        <v>4939</v>
      </c>
      <c r="N465" s="3">
        <v>0.49</v>
      </c>
      <c r="O465">
        <v>8153</v>
      </c>
      <c r="P465">
        <f t="shared" si="50"/>
        <v>-3384</v>
      </c>
      <c r="Q465" s="3">
        <f t="shared" si="51"/>
        <v>0.23945180166307362</v>
      </c>
      <c r="R465" t="str">
        <f t="shared" si="52"/>
        <v>08-09</v>
      </c>
      <c r="S465" t="str">
        <f t="shared" si="53"/>
        <v>08-09 Portland Trail Blazers</v>
      </c>
      <c r="T465">
        <f t="shared" si="54"/>
        <v>18.963414634146343</v>
      </c>
      <c r="U465">
        <f t="shared" si="55"/>
        <v>60.231707317073173</v>
      </c>
      <c r="V465">
        <f t="shared" si="56"/>
        <v>79.195121951219519</v>
      </c>
    </row>
    <row r="466" spans="1:22" x14ac:dyDescent="0.25">
      <c r="A466">
        <v>2009</v>
      </c>
      <c r="B466" t="s">
        <v>62</v>
      </c>
      <c r="C466" t="s">
        <v>50</v>
      </c>
      <c r="D466">
        <v>82</v>
      </c>
      <c r="E466">
        <v>19780</v>
      </c>
      <c r="F466">
        <v>3009</v>
      </c>
      <c r="G466">
        <v>6755</v>
      </c>
      <c r="H466" s="3">
        <v>0.44500000000000001</v>
      </c>
      <c r="I466">
        <v>511</v>
      </c>
      <c r="J466">
        <v>1408</v>
      </c>
      <c r="K466" s="3">
        <v>0.36299999999999999</v>
      </c>
      <c r="L466">
        <v>2498</v>
      </c>
      <c r="M466">
        <v>5347</v>
      </c>
      <c r="N466" s="3">
        <v>0.46700000000000003</v>
      </c>
      <c r="O466">
        <v>8142</v>
      </c>
      <c r="P466">
        <f t="shared" si="50"/>
        <v>-3939</v>
      </c>
      <c r="Q466" s="3">
        <f t="shared" si="51"/>
        <v>0.2084381939304219</v>
      </c>
      <c r="R466" t="str">
        <f t="shared" si="52"/>
        <v>08-09</v>
      </c>
      <c r="S466" t="str">
        <f t="shared" si="53"/>
        <v>08-09 Milwaukee Bucks</v>
      </c>
      <c r="T466">
        <f t="shared" si="54"/>
        <v>17.170731707317074</v>
      </c>
      <c r="U466">
        <f t="shared" si="55"/>
        <v>65.207317073170728</v>
      </c>
      <c r="V466">
        <f t="shared" si="56"/>
        <v>82.378048780487802</v>
      </c>
    </row>
    <row r="467" spans="1:22" x14ac:dyDescent="0.25">
      <c r="A467">
        <v>2009</v>
      </c>
      <c r="B467" t="s">
        <v>62</v>
      </c>
      <c r="C467" t="s">
        <v>19</v>
      </c>
      <c r="D467">
        <v>82</v>
      </c>
      <c r="E467">
        <v>19805</v>
      </c>
      <c r="F467">
        <v>3054</v>
      </c>
      <c r="G467">
        <v>6673</v>
      </c>
      <c r="H467" s="3">
        <v>0.45800000000000002</v>
      </c>
      <c r="I467">
        <v>479</v>
      </c>
      <c r="J467">
        <v>1289</v>
      </c>
      <c r="K467" s="3">
        <v>0.372</v>
      </c>
      <c r="L467">
        <v>2575</v>
      </c>
      <c r="M467">
        <v>5384</v>
      </c>
      <c r="N467" s="3">
        <v>0.47799999999999998</v>
      </c>
      <c r="O467">
        <v>8121</v>
      </c>
      <c r="P467">
        <f t="shared" si="50"/>
        <v>-4095</v>
      </c>
      <c r="Q467" s="3">
        <f t="shared" si="51"/>
        <v>0.19316649183275889</v>
      </c>
      <c r="R467" t="str">
        <f t="shared" si="52"/>
        <v>08-09</v>
      </c>
      <c r="S467" t="str">
        <f t="shared" si="53"/>
        <v>08-09 Toronto Raptors</v>
      </c>
      <c r="T467">
        <f t="shared" si="54"/>
        <v>15.719512195121951</v>
      </c>
      <c r="U467">
        <f t="shared" si="55"/>
        <v>65.658536585365852</v>
      </c>
      <c r="V467">
        <f t="shared" si="56"/>
        <v>81.378048780487802</v>
      </c>
    </row>
    <row r="468" spans="1:22" x14ac:dyDescent="0.25">
      <c r="A468">
        <v>2009</v>
      </c>
      <c r="B468" t="s">
        <v>62</v>
      </c>
      <c r="C468" t="s">
        <v>17</v>
      </c>
      <c r="D468">
        <v>82</v>
      </c>
      <c r="E468">
        <v>19805</v>
      </c>
      <c r="F468">
        <v>2959</v>
      </c>
      <c r="G468">
        <v>6526</v>
      </c>
      <c r="H468" s="3">
        <v>0.45300000000000001</v>
      </c>
      <c r="I468">
        <v>621</v>
      </c>
      <c r="J468">
        <v>1656</v>
      </c>
      <c r="K468" s="3">
        <v>0.375</v>
      </c>
      <c r="L468">
        <v>2338</v>
      </c>
      <c r="M468">
        <v>4870</v>
      </c>
      <c r="N468" s="3">
        <v>0.48</v>
      </c>
      <c r="O468">
        <v>8070</v>
      </c>
      <c r="P468">
        <f t="shared" si="50"/>
        <v>-3214</v>
      </c>
      <c r="Q468" s="3">
        <f t="shared" si="51"/>
        <v>0.25375421391357644</v>
      </c>
      <c r="R468" t="str">
        <f t="shared" si="52"/>
        <v>08-09</v>
      </c>
      <c r="S468" t="str">
        <f t="shared" si="53"/>
        <v>08-09 Houston Rockets</v>
      </c>
      <c r="T468">
        <f t="shared" si="54"/>
        <v>20.195121951219512</v>
      </c>
      <c r="U468">
        <f t="shared" si="55"/>
        <v>59.390243902439025</v>
      </c>
      <c r="V468">
        <f t="shared" si="56"/>
        <v>79.585365853658544</v>
      </c>
    </row>
    <row r="469" spans="1:22" x14ac:dyDescent="0.25">
      <c r="A469">
        <v>2009</v>
      </c>
      <c r="B469" t="s">
        <v>62</v>
      </c>
      <c r="C469" t="s">
        <v>44</v>
      </c>
      <c r="D469">
        <v>82</v>
      </c>
      <c r="E469">
        <v>19955</v>
      </c>
      <c r="F469">
        <v>3034</v>
      </c>
      <c r="G469">
        <v>6646</v>
      </c>
      <c r="H469" s="3">
        <v>0.45700000000000002</v>
      </c>
      <c r="I469">
        <v>582</v>
      </c>
      <c r="J469">
        <v>1631</v>
      </c>
      <c r="K469" s="3">
        <v>0.35699999999999998</v>
      </c>
      <c r="L469">
        <v>2452</v>
      </c>
      <c r="M469">
        <v>5015</v>
      </c>
      <c r="N469" s="3">
        <v>0.48899999999999999</v>
      </c>
      <c r="O469">
        <v>8061</v>
      </c>
      <c r="P469">
        <f t="shared" si="50"/>
        <v>-3384</v>
      </c>
      <c r="Q469" s="3">
        <f t="shared" si="51"/>
        <v>0.24541077339753234</v>
      </c>
      <c r="R469" t="str">
        <f t="shared" si="52"/>
        <v>08-09</v>
      </c>
      <c r="S469" t="str">
        <f t="shared" si="53"/>
        <v>08-09 Miami Heat</v>
      </c>
      <c r="T469">
        <f t="shared" si="54"/>
        <v>19.890243902439025</v>
      </c>
      <c r="U469">
        <f t="shared" si="55"/>
        <v>61.158536585365852</v>
      </c>
      <c r="V469">
        <f t="shared" si="56"/>
        <v>81.048780487804876</v>
      </c>
    </row>
    <row r="470" spans="1:22" x14ac:dyDescent="0.25">
      <c r="A470">
        <v>2009</v>
      </c>
      <c r="B470" t="s">
        <v>62</v>
      </c>
      <c r="C470" t="s">
        <v>13</v>
      </c>
      <c r="D470">
        <v>82</v>
      </c>
      <c r="E470">
        <v>19705</v>
      </c>
      <c r="F470">
        <v>2956</v>
      </c>
      <c r="G470">
        <v>6451</v>
      </c>
      <c r="H470" s="3">
        <v>0.45800000000000002</v>
      </c>
      <c r="I470">
        <v>597</v>
      </c>
      <c r="J470">
        <v>1633</v>
      </c>
      <c r="K470" s="3">
        <v>0.36599999999999999</v>
      </c>
      <c r="L470">
        <v>2359</v>
      </c>
      <c r="M470">
        <v>4818</v>
      </c>
      <c r="N470" s="3">
        <v>0.49</v>
      </c>
      <c r="O470">
        <v>8046</v>
      </c>
      <c r="P470">
        <f t="shared" si="50"/>
        <v>-3185</v>
      </c>
      <c r="Q470" s="3">
        <f t="shared" si="51"/>
        <v>0.25313904820957989</v>
      </c>
      <c r="R470" t="str">
        <f t="shared" si="52"/>
        <v>08-09</v>
      </c>
      <c r="S470" t="str">
        <f t="shared" si="53"/>
        <v>08-09 Atlanta Hawks</v>
      </c>
      <c r="T470">
        <f t="shared" si="54"/>
        <v>19.914634146341463</v>
      </c>
      <c r="U470">
        <f t="shared" si="55"/>
        <v>58.756097560975611</v>
      </c>
      <c r="V470">
        <f t="shared" si="56"/>
        <v>78.670731707317074</v>
      </c>
    </row>
    <row r="471" spans="1:22" x14ac:dyDescent="0.25">
      <c r="A471">
        <v>2009</v>
      </c>
      <c r="B471" t="s">
        <v>62</v>
      </c>
      <c r="C471" t="s">
        <v>58</v>
      </c>
      <c r="D471">
        <v>82</v>
      </c>
      <c r="E471">
        <v>19830</v>
      </c>
      <c r="F471">
        <v>2925</v>
      </c>
      <c r="G471">
        <v>6536</v>
      </c>
      <c r="H471" s="3">
        <v>0.44800000000000001</v>
      </c>
      <c r="I471">
        <v>652</v>
      </c>
      <c r="J471">
        <v>1735</v>
      </c>
      <c r="K471" s="3">
        <v>0.376</v>
      </c>
      <c r="L471">
        <v>2273</v>
      </c>
      <c r="M471">
        <v>4801</v>
      </c>
      <c r="N471" s="3">
        <v>0.47299999999999998</v>
      </c>
      <c r="O471">
        <v>8044</v>
      </c>
      <c r="P471">
        <f t="shared" si="50"/>
        <v>-3066</v>
      </c>
      <c r="Q471" s="3">
        <f t="shared" si="51"/>
        <v>0.265452876376989</v>
      </c>
      <c r="R471" t="str">
        <f t="shared" si="52"/>
        <v>08-09</v>
      </c>
      <c r="S471" t="str">
        <f t="shared" si="53"/>
        <v>08-09 New Jersey Nets</v>
      </c>
      <c r="T471">
        <f t="shared" si="54"/>
        <v>21.158536585365855</v>
      </c>
      <c r="U471">
        <f t="shared" si="55"/>
        <v>58.548780487804876</v>
      </c>
      <c r="V471">
        <f t="shared" si="56"/>
        <v>79.707317073170728</v>
      </c>
    </row>
    <row r="472" spans="1:22" x14ac:dyDescent="0.25">
      <c r="A472">
        <v>2009</v>
      </c>
      <c r="B472" t="s">
        <v>62</v>
      </c>
      <c r="C472" t="s">
        <v>40</v>
      </c>
      <c r="D472">
        <v>82</v>
      </c>
      <c r="E472">
        <v>19805</v>
      </c>
      <c r="F472">
        <v>2986</v>
      </c>
      <c r="G472">
        <v>6766</v>
      </c>
      <c r="H472" s="3">
        <v>0.441</v>
      </c>
      <c r="I472">
        <v>543</v>
      </c>
      <c r="J472">
        <v>1539</v>
      </c>
      <c r="K472" s="3">
        <v>0.35299999999999998</v>
      </c>
      <c r="L472">
        <v>2443</v>
      </c>
      <c r="M472">
        <v>5227</v>
      </c>
      <c r="N472" s="3">
        <v>0.46700000000000003</v>
      </c>
      <c r="O472">
        <v>8019</v>
      </c>
      <c r="P472">
        <f t="shared" si="50"/>
        <v>-3688</v>
      </c>
      <c r="Q472" s="3">
        <f t="shared" si="51"/>
        <v>0.22746083357966301</v>
      </c>
      <c r="R472" t="str">
        <f t="shared" si="52"/>
        <v>08-09</v>
      </c>
      <c r="S472" t="str">
        <f t="shared" si="53"/>
        <v>08-09 Minnesota Timberwolves</v>
      </c>
      <c r="T472">
        <f t="shared" si="54"/>
        <v>18.76829268292683</v>
      </c>
      <c r="U472">
        <f t="shared" si="55"/>
        <v>63.743902439024389</v>
      </c>
      <c r="V472">
        <f t="shared" si="56"/>
        <v>82.512195121951223</v>
      </c>
    </row>
    <row r="473" spans="1:22" x14ac:dyDescent="0.25">
      <c r="A473">
        <v>2009</v>
      </c>
      <c r="B473" t="s">
        <v>62</v>
      </c>
      <c r="C473" t="s">
        <v>48</v>
      </c>
      <c r="D473">
        <v>82</v>
      </c>
      <c r="E473">
        <v>19755</v>
      </c>
      <c r="F473">
        <v>2997</v>
      </c>
      <c r="G473">
        <v>6532</v>
      </c>
      <c r="H473" s="3">
        <v>0.45900000000000002</v>
      </c>
      <c r="I473">
        <v>341</v>
      </c>
      <c r="J473">
        <v>1072</v>
      </c>
      <c r="K473" s="3">
        <v>0.318</v>
      </c>
      <c r="L473">
        <v>2656</v>
      </c>
      <c r="M473">
        <v>5460</v>
      </c>
      <c r="N473" s="3">
        <v>0.48599999999999999</v>
      </c>
      <c r="O473">
        <v>7987</v>
      </c>
      <c r="P473">
        <f t="shared" si="50"/>
        <v>-4388</v>
      </c>
      <c r="Q473" s="3">
        <f t="shared" si="51"/>
        <v>0.16411512553582364</v>
      </c>
      <c r="R473" t="str">
        <f t="shared" si="52"/>
        <v>08-09</v>
      </c>
      <c r="S473" t="str">
        <f t="shared" si="53"/>
        <v>08-09 Philadelphia 76ers</v>
      </c>
      <c r="T473">
        <f t="shared" si="54"/>
        <v>13.073170731707316</v>
      </c>
      <c r="U473">
        <f t="shared" si="55"/>
        <v>66.58536585365853</v>
      </c>
      <c r="V473">
        <f t="shared" si="56"/>
        <v>79.658536585365852</v>
      </c>
    </row>
    <row r="474" spans="1:22" x14ac:dyDescent="0.25">
      <c r="A474">
        <v>2009</v>
      </c>
      <c r="B474" t="s">
        <v>62</v>
      </c>
      <c r="C474" t="s">
        <v>21</v>
      </c>
      <c r="D474">
        <v>82</v>
      </c>
      <c r="E474">
        <v>19905</v>
      </c>
      <c r="F474">
        <v>3042</v>
      </c>
      <c r="G474">
        <v>6534</v>
      </c>
      <c r="H474" s="3">
        <v>0.46600000000000003</v>
      </c>
      <c r="I474">
        <v>625</v>
      </c>
      <c r="J474">
        <v>1620</v>
      </c>
      <c r="K474" s="3">
        <v>0.38600000000000001</v>
      </c>
      <c r="L474">
        <v>2417</v>
      </c>
      <c r="M474">
        <v>4914</v>
      </c>
      <c r="N474" s="3">
        <v>0.49199999999999999</v>
      </c>
      <c r="O474">
        <v>7958</v>
      </c>
      <c r="P474">
        <f t="shared" si="50"/>
        <v>-3294</v>
      </c>
      <c r="Q474" s="3">
        <f t="shared" si="51"/>
        <v>0.24793388429752067</v>
      </c>
      <c r="R474" t="str">
        <f t="shared" si="52"/>
        <v>08-09</v>
      </c>
      <c r="S474" t="str">
        <f t="shared" si="53"/>
        <v>08-09 San Antonio Spurs</v>
      </c>
      <c r="T474">
        <f t="shared" si="54"/>
        <v>19.756097560975611</v>
      </c>
      <c r="U474">
        <f t="shared" si="55"/>
        <v>59.926829268292686</v>
      </c>
      <c r="V474">
        <f t="shared" si="56"/>
        <v>79.682926829268297</v>
      </c>
    </row>
    <row r="475" spans="1:22" x14ac:dyDescent="0.25">
      <c r="A475">
        <v>2009</v>
      </c>
      <c r="B475" t="s">
        <v>62</v>
      </c>
      <c r="C475" t="s">
        <v>29</v>
      </c>
      <c r="D475">
        <v>82</v>
      </c>
      <c r="E475">
        <v>19805</v>
      </c>
      <c r="F475">
        <v>2999</v>
      </c>
      <c r="G475">
        <v>6716</v>
      </c>
      <c r="H475" s="3">
        <v>0.44700000000000001</v>
      </c>
      <c r="I475">
        <v>328</v>
      </c>
      <c r="J475">
        <v>949</v>
      </c>
      <c r="K475" s="3">
        <v>0.34599999999999997</v>
      </c>
      <c r="L475">
        <v>2671</v>
      </c>
      <c r="M475">
        <v>5767</v>
      </c>
      <c r="N475" s="3">
        <v>0.46300000000000002</v>
      </c>
      <c r="O475">
        <v>7952</v>
      </c>
      <c r="P475">
        <f t="shared" si="50"/>
        <v>-4818</v>
      </c>
      <c r="Q475" s="3">
        <f t="shared" si="51"/>
        <v>0.14130434782608695</v>
      </c>
      <c r="R475" t="str">
        <f t="shared" si="52"/>
        <v>08-09</v>
      </c>
      <c r="S475" t="str">
        <f t="shared" si="53"/>
        <v>08-09 Oklahoma City Thunder</v>
      </c>
      <c r="T475">
        <f t="shared" si="54"/>
        <v>11.573170731707316</v>
      </c>
      <c r="U475">
        <f t="shared" si="55"/>
        <v>70.329268292682926</v>
      </c>
      <c r="V475">
        <f t="shared" si="56"/>
        <v>81.902439024390247</v>
      </c>
    </row>
    <row r="476" spans="1:22" x14ac:dyDescent="0.25">
      <c r="A476">
        <v>2009</v>
      </c>
      <c r="B476" t="s">
        <v>62</v>
      </c>
      <c r="C476" t="s">
        <v>18</v>
      </c>
      <c r="D476">
        <v>82</v>
      </c>
      <c r="E476">
        <v>19705</v>
      </c>
      <c r="F476">
        <v>2994</v>
      </c>
      <c r="G476">
        <v>6655</v>
      </c>
      <c r="H476" s="3">
        <v>0.45</v>
      </c>
      <c r="I476">
        <v>395</v>
      </c>
      <c r="J476">
        <v>1198</v>
      </c>
      <c r="K476" s="3">
        <v>0.33</v>
      </c>
      <c r="L476">
        <v>2599</v>
      </c>
      <c r="M476">
        <v>5457</v>
      </c>
      <c r="N476" s="3">
        <v>0.47599999999999998</v>
      </c>
      <c r="O476">
        <v>7877</v>
      </c>
      <c r="P476">
        <f t="shared" si="50"/>
        <v>-4259</v>
      </c>
      <c r="Q476" s="3">
        <f t="shared" si="51"/>
        <v>0.18001502629601804</v>
      </c>
      <c r="R476" t="str">
        <f t="shared" si="52"/>
        <v>08-09</v>
      </c>
      <c r="S476" t="str">
        <f t="shared" si="53"/>
        <v>08-09 Washington Wizards</v>
      </c>
      <c r="T476">
        <f t="shared" si="54"/>
        <v>14.609756097560975</v>
      </c>
      <c r="U476">
        <f t="shared" si="55"/>
        <v>66.548780487804876</v>
      </c>
      <c r="V476">
        <f t="shared" si="56"/>
        <v>81.158536585365852</v>
      </c>
    </row>
    <row r="477" spans="1:22" x14ac:dyDescent="0.25">
      <c r="A477">
        <v>2009</v>
      </c>
      <c r="B477" t="s">
        <v>62</v>
      </c>
      <c r="C477" t="s">
        <v>55</v>
      </c>
      <c r="D477">
        <v>82</v>
      </c>
      <c r="E477">
        <v>19755</v>
      </c>
      <c r="F477">
        <v>2911</v>
      </c>
      <c r="G477">
        <v>6366</v>
      </c>
      <c r="H477" s="3">
        <v>0.45700000000000002</v>
      </c>
      <c r="I477">
        <v>556</v>
      </c>
      <c r="J477">
        <v>1526</v>
      </c>
      <c r="K477" s="3">
        <v>0.36399999999999999</v>
      </c>
      <c r="L477">
        <v>2355</v>
      </c>
      <c r="M477">
        <v>4840</v>
      </c>
      <c r="N477" s="3">
        <v>0.48699999999999999</v>
      </c>
      <c r="O477">
        <v>7857</v>
      </c>
      <c r="P477">
        <f t="shared" si="50"/>
        <v>-3314</v>
      </c>
      <c r="Q477" s="3">
        <f t="shared" si="51"/>
        <v>0.23971096449890042</v>
      </c>
      <c r="R477" t="str">
        <f t="shared" si="52"/>
        <v>08-09</v>
      </c>
      <c r="S477" t="str">
        <f t="shared" si="53"/>
        <v>08-09 New Orleans Hornets</v>
      </c>
      <c r="T477">
        <f t="shared" si="54"/>
        <v>18.609756097560975</v>
      </c>
      <c r="U477">
        <f t="shared" si="55"/>
        <v>59.024390243902438</v>
      </c>
      <c r="V477">
        <f t="shared" si="56"/>
        <v>77.634146341463406</v>
      </c>
    </row>
    <row r="478" spans="1:22" x14ac:dyDescent="0.25">
      <c r="A478">
        <v>2009</v>
      </c>
      <c r="B478" t="s">
        <v>62</v>
      </c>
      <c r="C478" t="s">
        <v>36</v>
      </c>
      <c r="D478">
        <v>82</v>
      </c>
      <c r="E478">
        <v>19880</v>
      </c>
      <c r="F478">
        <v>2955</v>
      </c>
      <c r="G478">
        <v>6696</v>
      </c>
      <c r="H478" s="3">
        <v>0.441</v>
      </c>
      <c r="I478">
        <v>535</v>
      </c>
      <c r="J478">
        <v>1513</v>
      </c>
      <c r="K478" s="3">
        <v>0.35399999999999998</v>
      </c>
      <c r="L478">
        <v>2420</v>
      </c>
      <c r="M478">
        <v>5183</v>
      </c>
      <c r="N478" s="3">
        <v>0.46700000000000003</v>
      </c>
      <c r="O478">
        <v>7799</v>
      </c>
      <c r="P478">
        <f t="shared" si="50"/>
        <v>-3670</v>
      </c>
      <c r="Q478" s="3">
        <f t="shared" si="51"/>
        <v>0.2259557945041816</v>
      </c>
      <c r="R478" t="str">
        <f t="shared" si="52"/>
        <v>08-09</v>
      </c>
      <c r="S478" t="str">
        <f t="shared" si="53"/>
        <v>08-09 Los Angeles Clippers</v>
      </c>
      <c r="T478">
        <f t="shared" si="54"/>
        <v>18.451219512195124</v>
      </c>
      <c r="U478">
        <f t="shared" si="55"/>
        <v>63.207317073170735</v>
      </c>
      <c r="V478">
        <f t="shared" si="56"/>
        <v>81.658536585365852</v>
      </c>
    </row>
    <row r="479" spans="1:22" x14ac:dyDescent="0.25">
      <c r="A479">
        <v>2009</v>
      </c>
      <c r="B479" t="s">
        <v>62</v>
      </c>
      <c r="C479" t="s">
        <v>23</v>
      </c>
      <c r="D479">
        <v>82</v>
      </c>
      <c r="E479">
        <v>19905</v>
      </c>
      <c r="F479">
        <v>2981</v>
      </c>
      <c r="G479">
        <v>6559</v>
      </c>
      <c r="H479" s="3">
        <v>0.45400000000000001</v>
      </c>
      <c r="I479">
        <v>377</v>
      </c>
      <c r="J479">
        <v>1079</v>
      </c>
      <c r="K479" s="3">
        <v>0.34899999999999998</v>
      </c>
      <c r="L479">
        <v>2604</v>
      </c>
      <c r="M479">
        <v>5480</v>
      </c>
      <c r="N479" s="3">
        <v>0.47499999999999998</v>
      </c>
      <c r="O479">
        <v>7727</v>
      </c>
      <c r="P479">
        <f t="shared" si="50"/>
        <v>-4401</v>
      </c>
      <c r="Q479" s="3">
        <f t="shared" si="51"/>
        <v>0.16450678457081871</v>
      </c>
      <c r="R479" t="str">
        <f t="shared" si="52"/>
        <v>08-09</v>
      </c>
      <c r="S479" t="str">
        <f t="shared" si="53"/>
        <v>08-09 Detroit Pistons</v>
      </c>
      <c r="T479">
        <f t="shared" si="54"/>
        <v>13.158536585365853</v>
      </c>
      <c r="U479">
        <f t="shared" si="55"/>
        <v>66.829268292682926</v>
      </c>
      <c r="V479">
        <f t="shared" si="56"/>
        <v>79.987804878048777</v>
      </c>
    </row>
    <row r="480" spans="1:22" x14ac:dyDescent="0.25">
      <c r="A480">
        <v>2009</v>
      </c>
      <c r="B480" t="s">
        <v>62</v>
      </c>
      <c r="C480" t="s">
        <v>26</v>
      </c>
      <c r="D480">
        <v>82</v>
      </c>
      <c r="E480">
        <v>19805</v>
      </c>
      <c r="F480">
        <v>2865</v>
      </c>
      <c r="G480">
        <v>6311</v>
      </c>
      <c r="H480" s="3">
        <v>0.45400000000000001</v>
      </c>
      <c r="I480">
        <v>398</v>
      </c>
      <c r="J480">
        <v>1106</v>
      </c>
      <c r="K480" s="3">
        <v>0.36</v>
      </c>
      <c r="L480">
        <v>2467</v>
      </c>
      <c r="M480">
        <v>5205</v>
      </c>
      <c r="N480" s="3">
        <v>0.47399999999999998</v>
      </c>
      <c r="O480">
        <v>7698</v>
      </c>
      <c r="P480">
        <f t="shared" si="50"/>
        <v>-4099</v>
      </c>
      <c r="Q480" s="3">
        <f t="shared" si="51"/>
        <v>0.17524956425289179</v>
      </c>
      <c r="R480" t="str">
        <f t="shared" si="52"/>
        <v>08-09</v>
      </c>
      <c r="S480" t="str">
        <f t="shared" si="53"/>
        <v>08-09 Memphis Grizzlies</v>
      </c>
      <c r="T480">
        <f t="shared" si="54"/>
        <v>13.487804878048781</v>
      </c>
      <c r="U480">
        <f t="shared" si="55"/>
        <v>63.475609756097562</v>
      </c>
      <c r="V480">
        <f t="shared" si="56"/>
        <v>76.963414634146346</v>
      </c>
    </row>
    <row r="481" spans="1:22" x14ac:dyDescent="0.25">
      <c r="A481">
        <v>2009</v>
      </c>
      <c r="B481" t="s">
        <v>62</v>
      </c>
      <c r="C481" t="s">
        <v>56</v>
      </c>
      <c r="D481">
        <v>82</v>
      </c>
      <c r="E481">
        <v>19930</v>
      </c>
      <c r="F481">
        <v>2866</v>
      </c>
      <c r="G481">
        <v>6299</v>
      </c>
      <c r="H481" s="3">
        <v>0.45500000000000002</v>
      </c>
      <c r="I481">
        <v>490</v>
      </c>
      <c r="J481">
        <v>1339</v>
      </c>
      <c r="K481" s="3">
        <v>0.36599999999999999</v>
      </c>
      <c r="L481">
        <v>2376</v>
      </c>
      <c r="M481">
        <v>4960</v>
      </c>
      <c r="N481" s="3">
        <v>0.47899999999999998</v>
      </c>
      <c r="O481">
        <v>7677</v>
      </c>
      <c r="P481">
        <f t="shared" si="50"/>
        <v>-3621</v>
      </c>
      <c r="Q481" s="3">
        <f t="shared" si="51"/>
        <v>0.21257342435307192</v>
      </c>
      <c r="R481" t="str">
        <f t="shared" si="52"/>
        <v>08-09</v>
      </c>
      <c r="S481" t="str">
        <f t="shared" si="53"/>
        <v>08-09 Charlotte Bobcats</v>
      </c>
      <c r="T481">
        <f t="shared" si="54"/>
        <v>16.329268292682926</v>
      </c>
      <c r="U481">
        <f t="shared" si="55"/>
        <v>60.487804878048777</v>
      </c>
      <c r="V481">
        <f t="shared" si="56"/>
        <v>76.817073170731703</v>
      </c>
    </row>
    <row r="482" spans="1:22" x14ac:dyDescent="0.25">
      <c r="A482">
        <v>2008</v>
      </c>
      <c r="B482" t="s">
        <v>64</v>
      </c>
      <c r="C482" t="s">
        <v>14</v>
      </c>
      <c r="D482">
        <v>82</v>
      </c>
      <c r="E482">
        <v>19780</v>
      </c>
      <c r="F482">
        <v>3403</v>
      </c>
      <c r="G482">
        <v>7406</v>
      </c>
      <c r="H482" s="3">
        <v>0.45900000000000002</v>
      </c>
      <c r="I482">
        <v>761</v>
      </c>
      <c r="J482">
        <v>2185</v>
      </c>
      <c r="K482" s="3">
        <v>0.34799999999999998</v>
      </c>
      <c r="L482">
        <v>2642</v>
      </c>
      <c r="M482">
        <v>5221</v>
      </c>
      <c r="N482" s="3">
        <v>0.50600000000000001</v>
      </c>
      <c r="O482">
        <v>9105</v>
      </c>
      <c r="P482">
        <f t="shared" si="50"/>
        <v>-3036</v>
      </c>
      <c r="Q482" s="3">
        <f t="shared" si="51"/>
        <v>0.29503105590062112</v>
      </c>
      <c r="R482" t="str">
        <f t="shared" si="52"/>
        <v>07-08</v>
      </c>
      <c r="S482" t="str">
        <f t="shared" si="53"/>
        <v>07-08 Golden State Warriors</v>
      </c>
      <c r="T482">
        <f t="shared" si="54"/>
        <v>26.646341463414632</v>
      </c>
      <c r="U482">
        <f t="shared" si="55"/>
        <v>63.670731707317074</v>
      </c>
      <c r="V482">
        <f t="shared" si="56"/>
        <v>90.317073170731703</v>
      </c>
    </row>
    <row r="483" spans="1:22" x14ac:dyDescent="0.25">
      <c r="A483">
        <v>2008</v>
      </c>
      <c r="B483" t="s">
        <v>64</v>
      </c>
      <c r="C483" t="s">
        <v>46</v>
      </c>
      <c r="D483">
        <v>82</v>
      </c>
      <c r="E483">
        <v>19855</v>
      </c>
      <c r="F483">
        <v>3307</v>
      </c>
      <c r="G483">
        <v>7038</v>
      </c>
      <c r="H483" s="3">
        <v>0.47</v>
      </c>
      <c r="I483">
        <v>569</v>
      </c>
      <c r="J483">
        <v>1605</v>
      </c>
      <c r="K483" s="3">
        <v>0.35499999999999998</v>
      </c>
      <c r="L483">
        <v>2738</v>
      </c>
      <c r="M483">
        <v>5433</v>
      </c>
      <c r="N483" s="3">
        <v>0.504</v>
      </c>
      <c r="O483">
        <v>9074</v>
      </c>
      <c r="P483">
        <f t="shared" si="50"/>
        <v>-3828</v>
      </c>
      <c r="Q483" s="3">
        <f t="shared" si="51"/>
        <v>0.22804774083546461</v>
      </c>
      <c r="R483" t="str">
        <f t="shared" si="52"/>
        <v>07-08</v>
      </c>
      <c r="S483" t="str">
        <f t="shared" si="53"/>
        <v>07-08 Denver Nuggets</v>
      </c>
      <c r="T483">
        <f t="shared" si="54"/>
        <v>19.573170731707318</v>
      </c>
      <c r="U483">
        <f t="shared" si="55"/>
        <v>66.256097560975604</v>
      </c>
      <c r="V483">
        <f t="shared" si="56"/>
        <v>85.829268292682926</v>
      </c>
    </row>
    <row r="484" spans="1:22" x14ac:dyDescent="0.25">
      <c r="A484">
        <v>2008</v>
      </c>
      <c r="B484" t="s">
        <v>64</v>
      </c>
      <c r="C484" t="s">
        <v>42</v>
      </c>
      <c r="D484">
        <v>82</v>
      </c>
      <c r="E484">
        <v>19780</v>
      </c>
      <c r="F484">
        <v>3392</v>
      </c>
      <c r="G484">
        <v>6782</v>
      </c>
      <c r="H484" s="3">
        <v>0.5</v>
      </c>
      <c r="I484">
        <v>694</v>
      </c>
      <c r="J484">
        <v>1764</v>
      </c>
      <c r="K484" s="3">
        <v>0.39300000000000002</v>
      </c>
      <c r="L484">
        <v>2698</v>
      </c>
      <c r="M484">
        <v>5018</v>
      </c>
      <c r="N484" s="3">
        <v>0.53800000000000003</v>
      </c>
      <c r="O484">
        <v>9026</v>
      </c>
      <c r="P484">
        <f t="shared" si="50"/>
        <v>-3254</v>
      </c>
      <c r="Q484" s="3">
        <f t="shared" si="51"/>
        <v>0.26010026540843412</v>
      </c>
      <c r="R484" t="str">
        <f t="shared" si="52"/>
        <v>07-08</v>
      </c>
      <c r="S484" t="str">
        <f t="shared" si="53"/>
        <v>07-08 Phoenix Suns</v>
      </c>
      <c r="T484">
        <f t="shared" si="54"/>
        <v>21.512195121951219</v>
      </c>
      <c r="U484">
        <f t="shared" si="55"/>
        <v>61.195121951219512</v>
      </c>
      <c r="V484">
        <f t="shared" si="56"/>
        <v>82.707317073170728</v>
      </c>
    </row>
    <row r="485" spans="1:22" x14ac:dyDescent="0.25">
      <c r="A485">
        <v>2008</v>
      </c>
      <c r="B485" t="s">
        <v>64</v>
      </c>
      <c r="C485" t="s">
        <v>35</v>
      </c>
      <c r="D485">
        <v>82</v>
      </c>
      <c r="E485">
        <v>19780</v>
      </c>
      <c r="F485">
        <v>3248</v>
      </c>
      <c r="G485">
        <v>6818</v>
      </c>
      <c r="H485" s="3">
        <v>0.47599999999999998</v>
      </c>
      <c r="I485">
        <v>662</v>
      </c>
      <c r="J485">
        <v>1751</v>
      </c>
      <c r="K485" s="3">
        <v>0.378</v>
      </c>
      <c r="L485">
        <v>2586</v>
      </c>
      <c r="M485">
        <v>5067</v>
      </c>
      <c r="N485" s="3">
        <v>0.51</v>
      </c>
      <c r="O485">
        <v>8904</v>
      </c>
      <c r="P485">
        <f t="shared" si="50"/>
        <v>-3316</v>
      </c>
      <c r="Q485" s="3">
        <f t="shared" si="51"/>
        <v>0.25682018187151656</v>
      </c>
      <c r="R485" t="str">
        <f t="shared" si="52"/>
        <v>07-08</v>
      </c>
      <c r="S485" t="str">
        <f t="shared" si="53"/>
        <v>07-08 Los Angeles Lakers</v>
      </c>
      <c r="T485">
        <f t="shared" si="54"/>
        <v>21.353658536585368</v>
      </c>
      <c r="U485">
        <f t="shared" si="55"/>
        <v>61.792682926829265</v>
      </c>
      <c r="V485">
        <f t="shared" si="56"/>
        <v>83.146341463414629</v>
      </c>
    </row>
    <row r="486" spans="1:22" x14ac:dyDescent="0.25">
      <c r="A486">
        <v>2008</v>
      </c>
      <c r="B486" t="s">
        <v>64</v>
      </c>
      <c r="C486" t="s">
        <v>16</v>
      </c>
      <c r="D486">
        <v>82</v>
      </c>
      <c r="E486">
        <v>19705</v>
      </c>
      <c r="F486">
        <v>3279</v>
      </c>
      <c r="G486">
        <v>6592</v>
      </c>
      <c r="H486" s="3">
        <v>0.497</v>
      </c>
      <c r="I486">
        <v>407</v>
      </c>
      <c r="J486">
        <v>1095</v>
      </c>
      <c r="K486" s="3">
        <v>0.372</v>
      </c>
      <c r="L486">
        <v>2872</v>
      </c>
      <c r="M486">
        <v>5497</v>
      </c>
      <c r="N486" s="3">
        <v>0.52200000000000002</v>
      </c>
      <c r="O486">
        <v>8710</v>
      </c>
      <c r="P486">
        <f t="shared" si="50"/>
        <v>-4402</v>
      </c>
      <c r="Q486" s="3">
        <f t="shared" si="51"/>
        <v>0.16611043689320387</v>
      </c>
      <c r="R486" t="str">
        <f t="shared" si="52"/>
        <v>07-08</v>
      </c>
      <c r="S486" t="str">
        <f t="shared" si="53"/>
        <v>07-08 Utah Jazz</v>
      </c>
      <c r="T486">
        <f t="shared" si="54"/>
        <v>13.353658536585366</v>
      </c>
      <c r="U486">
        <f t="shared" si="55"/>
        <v>67.036585365853654</v>
      </c>
      <c r="V486">
        <f t="shared" si="56"/>
        <v>80.390243902439025</v>
      </c>
    </row>
    <row r="487" spans="1:22" x14ac:dyDescent="0.25">
      <c r="A487">
        <v>2008</v>
      </c>
      <c r="B487" t="s">
        <v>64</v>
      </c>
      <c r="C487" t="s">
        <v>33</v>
      </c>
      <c r="D487">
        <v>82</v>
      </c>
      <c r="E487">
        <v>19780</v>
      </c>
      <c r="F487">
        <v>3058</v>
      </c>
      <c r="G487">
        <v>6446</v>
      </c>
      <c r="H487" s="3">
        <v>0.47399999999999998</v>
      </c>
      <c r="I487">
        <v>801</v>
      </c>
      <c r="J487">
        <v>2074</v>
      </c>
      <c r="K487" s="3">
        <v>0.38600000000000001</v>
      </c>
      <c r="L487">
        <v>2257</v>
      </c>
      <c r="M487">
        <v>4372</v>
      </c>
      <c r="N487" s="3">
        <v>0.51600000000000001</v>
      </c>
      <c r="O487">
        <v>8567</v>
      </c>
      <c r="P487">
        <f t="shared" si="50"/>
        <v>-2298</v>
      </c>
      <c r="Q487" s="3">
        <f t="shared" si="51"/>
        <v>0.32174992243251627</v>
      </c>
      <c r="R487" t="str">
        <f t="shared" si="52"/>
        <v>07-08</v>
      </c>
      <c r="S487" t="str">
        <f t="shared" si="53"/>
        <v>07-08 Orlando Magic</v>
      </c>
      <c r="T487">
        <f t="shared" si="54"/>
        <v>25.292682926829269</v>
      </c>
      <c r="U487">
        <f t="shared" si="55"/>
        <v>53.31707317073171</v>
      </c>
      <c r="V487">
        <f t="shared" si="56"/>
        <v>78.609756097560975</v>
      </c>
    </row>
    <row r="488" spans="1:22" x14ac:dyDescent="0.25">
      <c r="A488">
        <v>2008</v>
      </c>
      <c r="B488" t="s">
        <v>64</v>
      </c>
      <c r="C488" t="s">
        <v>30</v>
      </c>
      <c r="D488">
        <v>82</v>
      </c>
      <c r="E488">
        <v>19755</v>
      </c>
      <c r="F488">
        <v>3102</v>
      </c>
      <c r="G488">
        <v>6993</v>
      </c>
      <c r="H488" s="3">
        <v>0.44400000000000001</v>
      </c>
      <c r="I488">
        <v>755</v>
      </c>
      <c r="J488">
        <v>2021</v>
      </c>
      <c r="K488" s="3">
        <v>0.374</v>
      </c>
      <c r="L488">
        <v>2347</v>
      </c>
      <c r="M488">
        <v>4972</v>
      </c>
      <c r="N488" s="3">
        <v>0.47199999999999998</v>
      </c>
      <c r="O488">
        <v>8527</v>
      </c>
      <c r="P488">
        <f t="shared" si="50"/>
        <v>-2951</v>
      </c>
      <c r="Q488" s="3">
        <f t="shared" si="51"/>
        <v>0.28900328900328898</v>
      </c>
      <c r="R488" t="str">
        <f t="shared" si="52"/>
        <v>07-08</v>
      </c>
      <c r="S488" t="str">
        <f t="shared" si="53"/>
        <v>07-08 Indiana Pacers</v>
      </c>
      <c r="T488">
        <f t="shared" si="54"/>
        <v>24.646341463414632</v>
      </c>
      <c r="U488">
        <f t="shared" si="55"/>
        <v>60.634146341463413</v>
      </c>
      <c r="V488">
        <f t="shared" si="56"/>
        <v>85.280487804878049</v>
      </c>
    </row>
    <row r="489" spans="1:22" x14ac:dyDescent="0.25">
      <c r="A489">
        <v>2008</v>
      </c>
      <c r="B489" t="s">
        <v>64</v>
      </c>
      <c r="C489" t="s">
        <v>15</v>
      </c>
      <c r="D489">
        <v>82</v>
      </c>
      <c r="E489">
        <v>19830</v>
      </c>
      <c r="F489">
        <v>3043</v>
      </c>
      <c r="G489">
        <v>6558</v>
      </c>
      <c r="H489" s="3">
        <v>0.46400000000000002</v>
      </c>
      <c r="I489">
        <v>510</v>
      </c>
      <c r="J489">
        <v>1367</v>
      </c>
      <c r="K489" s="3">
        <v>0.373</v>
      </c>
      <c r="L489">
        <v>2533</v>
      </c>
      <c r="M489">
        <v>5191</v>
      </c>
      <c r="N489" s="3">
        <v>0.48799999999999999</v>
      </c>
      <c r="O489">
        <v>8408</v>
      </c>
      <c r="P489">
        <f t="shared" si="50"/>
        <v>-3824</v>
      </c>
      <c r="Q489" s="3">
        <f t="shared" si="51"/>
        <v>0.20844769746874048</v>
      </c>
      <c r="R489" t="str">
        <f t="shared" si="52"/>
        <v>07-08</v>
      </c>
      <c r="S489" t="str">
        <f t="shared" si="53"/>
        <v>07-08 Sacramento Kings</v>
      </c>
      <c r="T489">
        <f t="shared" si="54"/>
        <v>16.670731707317074</v>
      </c>
      <c r="U489">
        <f t="shared" si="55"/>
        <v>63.304878048780488</v>
      </c>
      <c r="V489">
        <f t="shared" si="56"/>
        <v>79.975609756097555</v>
      </c>
    </row>
    <row r="490" spans="1:22" x14ac:dyDescent="0.25">
      <c r="A490">
        <v>2008</v>
      </c>
      <c r="B490" t="s">
        <v>64</v>
      </c>
      <c r="C490" t="s">
        <v>55</v>
      </c>
      <c r="D490">
        <v>82</v>
      </c>
      <c r="E490">
        <v>19805</v>
      </c>
      <c r="F490">
        <v>3164</v>
      </c>
      <c r="G490">
        <v>6796</v>
      </c>
      <c r="H490" s="3">
        <v>0.46600000000000003</v>
      </c>
      <c r="I490">
        <v>630</v>
      </c>
      <c r="J490">
        <v>1621</v>
      </c>
      <c r="K490" s="3">
        <v>0.38900000000000001</v>
      </c>
      <c r="L490">
        <v>2534</v>
      </c>
      <c r="M490">
        <v>5175</v>
      </c>
      <c r="N490" s="3">
        <v>0.49</v>
      </c>
      <c r="O490">
        <v>8270</v>
      </c>
      <c r="P490">
        <f t="shared" si="50"/>
        <v>-3554</v>
      </c>
      <c r="Q490" s="3">
        <f t="shared" si="51"/>
        <v>0.23852266038846381</v>
      </c>
      <c r="R490" t="str">
        <f t="shared" si="52"/>
        <v>07-08</v>
      </c>
      <c r="S490" t="str">
        <f t="shared" si="53"/>
        <v>07-08 New Orleans Hornets</v>
      </c>
      <c r="T490">
        <f t="shared" si="54"/>
        <v>19.76829268292683</v>
      </c>
      <c r="U490">
        <f t="shared" si="55"/>
        <v>63.109756097560975</v>
      </c>
      <c r="V490">
        <f t="shared" si="56"/>
        <v>82.878048780487802</v>
      </c>
    </row>
    <row r="491" spans="1:22" x14ac:dyDescent="0.25">
      <c r="A491">
        <v>2008</v>
      </c>
      <c r="B491" t="s">
        <v>64</v>
      </c>
      <c r="C491" t="s">
        <v>26</v>
      </c>
      <c r="D491">
        <v>82</v>
      </c>
      <c r="E491">
        <v>19805</v>
      </c>
      <c r="F491">
        <v>3060</v>
      </c>
      <c r="G491">
        <v>6737</v>
      </c>
      <c r="H491" s="3">
        <v>0.45400000000000001</v>
      </c>
      <c r="I491">
        <v>620</v>
      </c>
      <c r="J491">
        <v>1779</v>
      </c>
      <c r="K491" s="3">
        <v>0.34899999999999998</v>
      </c>
      <c r="L491">
        <v>2440</v>
      </c>
      <c r="M491">
        <v>4958</v>
      </c>
      <c r="N491" s="3">
        <v>0.49199999999999999</v>
      </c>
      <c r="O491">
        <v>8257</v>
      </c>
      <c r="P491">
        <f t="shared" si="50"/>
        <v>-3179</v>
      </c>
      <c r="Q491" s="3">
        <f t="shared" si="51"/>
        <v>0.26406412349710556</v>
      </c>
      <c r="R491" t="str">
        <f t="shared" si="52"/>
        <v>07-08</v>
      </c>
      <c r="S491" t="str">
        <f t="shared" si="53"/>
        <v>07-08 Memphis Grizzlies</v>
      </c>
      <c r="T491">
        <f t="shared" si="54"/>
        <v>21.695121951219512</v>
      </c>
      <c r="U491">
        <f t="shared" si="55"/>
        <v>60.463414634146339</v>
      </c>
      <c r="V491">
        <f t="shared" si="56"/>
        <v>82.158536585365852</v>
      </c>
    </row>
    <row r="492" spans="1:22" x14ac:dyDescent="0.25">
      <c r="A492">
        <v>2008</v>
      </c>
      <c r="B492" t="s">
        <v>64</v>
      </c>
      <c r="C492" t="s">
        <v>53</v>
      </c>
      <c r="D492">
        <v>82</v>
      </c>
      <c r="E492">
        <v>19755</v>
      </c>
      <c r="F492">
        <v>2986</v>
      </c>
      <c r="G492">
        <v>6286</v>
      </c>
      <c r="H492" s="3">
        <v>0.47499999999999998</v>
      </c>
      <c r="I492">
        <v>596</v>
      </c>
      <c r="J492">
        <v>1564</v>
      </c>
      <c r="K492" s="3">
        <v>0.38100000000000001</v>
      </c>
      <c r="L492">
        <v>2390</v>
      </c>
      <c r="M492">
        <v>4722</v>
      </c>
      <c r="N492" s="3">
        <v>0.50600000000000001</v>
      </c>
      <c r="O492">
        <v>8245</v>
      </c>
      <c r="P492">
        <f t="shared" si="50"/>
        <v>-3158</v>
      </c>
      <c r="Q492" s="3">
        <f t="shared" si="51"/>
        <v>0.24880687241489025</v>
      </c>
      <c r="R492" t="str">
        <f t="shared" si="52"/>
        <v>07-08</v>
      </c>
      <c r="S492" t="str">
        <f t="shared" si="53"/>
        <v>07-08 Boston Celtics</v>
      </c>
      <c r="T492">
        <f t="shared" si="54"/>
        <v>19.073170731707318</v>
      </c>
      <c r="U492">
        <f t="shared" si="55"/>
        <v>57.585365853658537</v>
      </c>
      <c r="V492">
        <f t="shared" si="56"/>
        <v>76.658536585365852</v>
      </c>
    </row>
    <row r="493" spans="1:22" x14ac:dyDescent="0.25">
      <c r="A493">
        <v>2008</v>
      </c>
      <c r="B493" t="s">
        <v>64</v>
      </c>
      <c r="C493" t="s">
        <v>32</v>
      </c>
      <c r="D493">
        <v>82</v>
      </c>
      <c r="E493">
        <v>19730</v>
      </c>
      <c r="F493">
        <v>3025</v>
      </c>
      <c r="G493">
        <v>6515</v>
      </c>
      <c r="H493" s="3">
        <v>0.46400000000000002</v>
      </c>
      <c r="I493">
        <v>494</v>
      </c>
      <c r="J493">
        <v>1403</v>
      </c>
      <c r="K493" s="3">
        <v>0.35199999999999998</v>
      </c>
      <c r="L493">
        <v>2531</v>
      </c>
      <c r="M493">
        <v>5112</v>
      </c>
      <c r="N493" s="3">
        <v>0.495</v>
      </c>
      <c r="O493">
        <v>8234</v>
      </c>
      <c r="P493">
        <f t="shared" si="50"/>
        <v>-3709</v>
      </c>
      <c r="Q493" s="3">
        <f t="shared" si="51"/>
        <v>0.21534919416730622</v>
      </c>
      <c r="R493" t="str">
        <f t="shared" si="52"/>
        <v>07-08</v>
      </c>
      <c r="S493" t="str">
        <f t="shared" si="53"/>
        <v>07-08 Dallas Mavericks</v>
      </c>
      <c r="T493">
        <f t="shared" si="54"/>
        <v>17.109756097560975</v>
      </c>
      <c r="U493">
        <f t="shared" si="55"/>
        <v>62.341463414634148</v>
      </c>
      <c r="V493">
        <f t="shared" si="56"/>
        <v>79.451219512195124</v>
      </c>
    </row>
    <row r="494" spans="1:22" x14ac:dyDescent="0.25">
      <c r="A494">
        <v>2008</v>
      </c>
      <c r="B494" t="s">
        <v>64</v>
      </c>
      <c r="C494" t="s">
        <v>19</v>
      </c>
      <c r="D494">
        <v>82</v>
      </c>
      <c r="E494">
        <v>19830</v>
      </c>
      <c r="F494">
        <v>3148</v>
      </c>
      <c r="G494">
        <v>6726</v>
      </c>
      <c r="H494" s="3">
        <v>0.46800000000000003</v>
      </c>
      <c r="I494">
        <v>572</v>
      </c>
      <c r="J494">
        <v>1459</v>
      </c>
      <c r="K494" s="3">
        <v>0.39200000000000002</v>
      </c>
      <c r="L494">
        <v>2576</v>
      </c>
      <c r="M494">
        <v>5267</v>
      </c>
      <c r="N494" s="3">
        <v>0.48899999999999999</v>
      </c>
      <c r="O494">
        <v>8215</v>
      </c>
      <c r="P494">
        <f t="shared" si="50"/>
        <v>-3808</v>
      </c>
      <c r="Q494" s="3">
        <f t="shared" si="51"/>
        <v>0.21691941718703539</v>
      </c>
      <c r="R494" t="str">
        <f t="shared" si="52"/>
        <v>07-08</v>
      </c>
      <c r="S494" t="str">
        <f t="shared" si="53"/>
        <v>07-08 Toronto Raptors</v>
      </c>
      <c r="T494">
        <f t="shared" si="54"/>
        <v>17.792682926829269</v>
      </c>
      <c r="U494">
        <f t="shared" si="55"/>
        <v>64.231707317073173</v>
      </c>
      <c r="V494">
        <f t="shared" si="56"/>
        <v>82.024390243902445</v>
      </c>
    </row>
    <row r="495" spans="1:22" x14ac:dyDescent="0.25">
      <c r="A495">
        <v>2008</v>
      </c>
      <c r="B495" t="s">
        <v>64</v>
      </c>
      <c r="C495" t="s">
        <v>18</v>
      </c>
      <c r="D495">
        <v>82</v>
      </c>
      <c r="E495">
        <v>19905</v>
      </c>
      <c r="F495">
        <v>2986</v>
      </c>
      <c r="G495">
        <v>6695</v>
      </c>
      <c r="H495" s="3">
        <v>0.44600000000000001</v>
      </c>
      <c r="I495">
        <v>575</v>
      </c>
      <c r="J495">
        <v>1614</v>
      </c>
      <c r="K495" s="3">
        <v>0.35599999999999998</v>
      </c>
      <c r="L495">
        <v>2411</v>
      </c>
      <c r="M495">
        <v>5081</v>
      </c>
      <c r="N495" s="3">
        <v>0.47499999999999998</v>
      </c>
      <c r="O495">
        <v>8104</v>
      </c>
      <c r="P495">
        <f t="shared" si="50"/>
        <v>-3467</v>
      </c>
      <c r="Q495" s="3">
        <f t="shared" si="51"/>
        <v>0.24107542942494398</v>
      </c>
      <c r="R495" t="str">
        <f t="shared" si="52"/>
        <v>07-08</v>
      </c>
      <c r="S495" t="str">
        <f t="shared" si="53"/>
        <v>07-08 Washington Wizards</v>
      </c>
      <c r="T495">
        <f t="shared" si="54"/>
        <v>19.682926829268293</v>
      </c>
      <c r="U495">
        <f t="shared" si="55"/>
        <v>61.963414634146339</v>
      </c>
      <c r="V495">
        <f t="shared" si="56"/>
        <v>81.646341463414629</v>
      </c>
    </row>
    <row r="496" spans="1:22" x14ac:dyDescent="0.25">
      <c r="A496">
        <v>2008</v>
      </c>
      <c r="B496" t="s">
        <v>64</v>
      </c>
      <c r="C496" t="s">
        <v>13</v>
      </c>
      <c r="D496">
        <v>82</v>
      </c>
      <c r="E496">
        <v>19855</v>
      </c>
      <c r="F496">
        <v>2975</v>
      </c>
      <c r="G496">
        <v>6552</v>
      </c>
      <c r="H496" s="3">
        <v>0.45400000000000001</v>
      </c>
      <c r="I496">
        <v>384</v>
      </c>
      <c r="J496">
        <v>1078</v>
      </c>
      <c r="K496" s="3">
        <v>0.35599999999999998</v>
      </c>
      <c r="L496">
        <v>2591</v>
      </c>
      <c r="M496">
        <v>5474</v>
      </c>
      <c r="N496" s="3">
        <v>0.47299999999999998</v>
      </c>
      <c r="O496">
        <v>8054</v>
      </c>
      <c r="P496">
        <f t="shared" si="50"/>
        <v>-4396</v>
      </c>
      <c r="Q496" s="3">
        <f t="shared" si="51"/>
        <v>0.16452991452991453</v>
      </c>
      <c r="R496" t="str">
        <f t="shared" si="52"/>
        <v>07-08</v>
      </c>
      <c r="S496" t="str">
        <f t="shared" si="53"/>
        <v>07-08 Atlanta Hawks</v>
      </c>
      <c r="T496">
        <f t="shared" si="54"/>
        <v>13.146341463414634</v>
      </c>
      <c r="U496">
        <f t="shared" si="55"/>
        <v>66.756097560975604</v>
      </c>
      <c r="V496">
        <f t="shared" si="56"/>
        <v>79.902439024390233</v>
      </c>
    </row>
    <row r="497" spans="1:22" x14ac:dyDescent="0.25">
      <c r="A497">
        <v>2008</v>
      </c>
      <c r="B497" t="s">
        <v>64</v>
      </c>
      <c r="C497" t="s">
        <v>63</v>
      </c>
      <c r="D497">
        <v>82</v>
      </c>
      <c r="E497">
        <v>19830</v>
      </c>
      <c r="F497">
        <v>3125</v>
      </c>
      <c r="G497">
        <v>7032</v>
      </c>
      <c r="H497" s="3">
        <v>0.44400000000000001</v>
      </c>
      <c r="I497">
        <v>313</v>
      </c>
      <c r="J497">
        <v>939</v>
      </c>
      <c r="K497" s="3">
        <v>0.33300000000000002</v>
      </c>
      <c r="L497">
        <v>2812</v>
      </c>
      <c r="M497">
        <v>6093</v>
      </c>
      <c r="N497" s="3">
        <v>0.46200000000000002</v>
      </c>
      <c r="O497">
        <v>7999</v>
      </c>
      <c r="P497">
        <f t="shared" si="50"/>
        <v>-5154</v>
      </c>
      <c r="Q497" s="3">
        <f t="shared" si="51"/>
        <v>0.13353242320819111</v>
      </c>
      <c r="R497" t="str">
        <f t="shared" si="52"/>
        <v>07-08</v>
      </c>
      <c r="S497" t="str">
        <f t="shared" si="53"/>
        <v>07-08 Seattle SuperSonics</v>
      </c>
      <c r="T497">
        <f t="shared" si="54"/>
        <v>11.451219512195122</v>
      </c>
      <c r="U497">
        <f t="shared" si="55"/>
        <v>74.304878048780495</v>
      </c>
      <c r="V497">
        <f t="shared" si="56"/>
        <v>85.756097560975618</v>
      </c>
    </row>
    <row r="498" spans="1:22" x14ac:dyDescent="0.25">
      <c r="A498">
        <v>2008</v>
      </c>
      <c r="B498" t="s">
        <v>64</v>
      </c>
      <c r="C498" t="s">
        <v>23</v>
      </c>
      <c r="D498">
        <v>82</v>
      </c>
      <c r="E498">
        <v>19730</v>
      </c>
      <c r="F498">
        <v>2999</v>
      </c>
      <c r="G498">
        <v>6551</v>
      </c>
      <c r="H498" s="3">
        <v>0.45800000000000002</v>
      </c>
      <c r="I498">
        <v>487</v>
      </c>
      <c r="J498">
        <v>1330</v>
      </c>
      <c r="K498" s="3">
        <v>0.36599999999999999</v>
      </c>
      <c r="L498">
        <v>2512</v>
      </c>
      <c r="M498">
        <v>5221</v>
      </c>
      <c r="N498" s="3">
        <v>0.48099999999999998</v>
      </c>
      <c r="O498">
        <v>7992</v>
      </c>
      <c r="P498">
        <f t="shared" si="50"/>
        <v>-3891</v>
      </c>
      <c r="Q498" s="3">
        <f t="shared" si="51"/>
        <v>0.20302243932224087</v>
      </c>
      <c r="R498" t="str">
        <f t="shared" si="52"/>
        <v>07-08</v>
      </c>
      <c r="S498" t="str">
        <f t="shared" si="53"/>
        <v>07-08 Detroit Pistons</v>
      </c>
      <c r="T498">
        <f t="shared" si="54"/>
        <v>16.219512195121951</v>
      </c>
      <c r="U498">
        <f t="shared" si="55"/>
        <v>63.670731707317074</v>
      </c>
      <c r="V498">
        <f t="shared" si="56"/>
        <v>79.890243902439025</v>
      </c>
    </row>
    <row r="499" spans="1:22" x14ac:dyDescent="0.25">
      <c r="A499">
        <v>2008</v>
      </c>
      <c r="B499" t="s">
        <v>64</v>
      </c>
      <c r="C499" t="s">
        <v>20</v>
      </c>
      <c r="D499">
        <v>82</v>
      </c>
      <c r="E499">
        <v>19805</v>
      </c>
      <c r="F499">
        <v>2987</v>
      </c>
      <c r="G499">
        <v>6861</v>
      </c>
      <c r="H499" s="3">
        <v>0.435</v>
      </c>
      <c r="I499">
        <v>474</v>
      </c>
      <c r="J499">
        <v>1305</v>
      </c>
      <c r="K499" s="3">
        <v>0.36299999999999999</v>
      </c>
      <c r="L499">
        <v>2513</v>
      </c>
      <c r="M499">
        <v>5556</v>
      </c>
      <c r="N499" s="3">
        <v>0.45200000000000001</v>
      </c>
      <c r="O499">
        <v>7981</v>
      </c>
      <c r="P499">
        <f t="shared" si="50"/>
        <v>-4251</v>
      </c>
      <c r="Q499" s="3">
        <f t="shared" si="51"/>
        <v>0.19020550940096195</v>
      </c>
      <c r="R499" t="str">
        <f t="shared" si="52"/>
        <v>07-08</v>
      </c>
      <c r="S499" t="str">
        <f t="shared" si="53"/>
        <v>07-08 Chicago Bulls</v>
      </c>
      <c r="T499">
        <f t="shared" si="54"/>
        <v>15.914634146341463</v>
      </c>
      <c r="U499">
        <f t="shared" si="55"/>
        <v>67.756097560975604</v>
      </c>
      <c r="V499">
        <f t="shared" si="56"/>
        <v>83.67073170731706</v>
      </c>
    </row>
    <row r="500" spans="1:22" x14ac:dyDescent="0.25">
      <c r="A500">
        <v>2008</v>
      </c>
      <c r="B500" t="s">
        <v>64</v>
      </c>
      <c r="C500" t="s">
        <v>56</v>
      </c>
      <c r="D500">
        <v>82</v>
      </c>
      <c r="E500">
        <v>19880</v>
      </c>
      <c r="F500">
        <v>2960</v>
      </c>
      <c r="G500">
        <v>6554</v>
      </c>
      <c r="H500" s="3">
        <v>0.45200000000000001</v>
      </c>
      <c r="I500">
        <v>529</v>
      </c>
      <c r="J500">
        <v>1443</v>
      </c>
      <c r="K500" s="3">
        <v>0.36699999999999999</v>
      </c>
      <c r="L500">
        <v>2431</v>
      </c>
      <c r="M500">
        <v>5111</v>
      </c>
      <c r="N500" s="3">
        <v>0.47599999999999998</v>
      </c>
      <c r="O500">
        <v>7959</v>
      </c>
      <c r="P500">
        <f t="shared" si="50"/>
        <v>-3668</v>
      </c>
      <c r="Q500" s="3">
        <f t="shared" si="51"/>
        <v>0.22017088800732376</v>
      </c>
      <c r="R500" t="str">
        <f t="shared" si="52"/>
        <v>07-08</v>
      </c>
      <c r="S500" t="str">
        <f t="shared" si="53"/>
        <v>07-08 Charlotte Bobcats</v>
      </c>
      <c r="T500">
        <f t="shared" si="54"/>
        <v>17.597560975609756</v>
      </c>
      <c r="U500">
        <f t="shared" si="55"/>
        <v>62.329268292682926</v>
      </c>
      <c r="V500">
        <f t="shared" si="56"/>
        <v>79.926829268292678</v>
      </c>
    </row>
    <row r="501" spans="1:22" x14ac:dyDescent="0.25">
      <c r="A501">
        <v>2008</v>
      </c>
      <c r="B501" t="s">
        <v>64</v>
      </c>
      <c r="C501" t="s">
        <v>50</v>
      </c>
      <c r="D501">
        <v>82</v>
      </c>
      <c r="E501">
        <v>19855</v>
      </c>
      <c r="F501">
        <v>3026</v>
      </c>
      <c r="G501">
        <v>6745</v>
      </c>
      <c r="H501" s="3">
        <v>0.44900000000000001</v>
      </c>
      <c r="I501">
        <v>452</v>
      </c>
      <c r="J501">
        <v>1313</v>
      </c>
      <c r="K501" s="3">
        <v>0.34399999999999997</v>
      </c>
      <c r="L501">
        <v>2574</v>
      </c>
      <c r="M501">
        <v>5432</v>
      </c>
      <c r="N501" s="3">
        <v>0.47399999999999998</v>
      </c>
      <c r="O501">
        <v>7956</v>
      </c>
      <c r="P501">
        <f t="shared" si="50"/>
        <v>-4119</v>
      </c>
      <c r="Q501" s="3">
        <f t="shared" si="51"/>
        <v>0.19466271312083025</v>
      </c>
      <c r="R501" t="str">
        <f t="shared" si="52"/>
        <v>07-08</v>
      </c>
      <c r="S501" t="str">
        <f t="shared" si="53"/>
        <v>07-08 Milwaukee Bucks</v>
      </c>
      <c r="T501">
        <f t="shared" si="54"/>
        <v>16.012195121951219</v>
      </c>
      <c r="U501">
        <f t="shared" si="55"/>
        <v>66.243902439024396</v>
      </c>
      <c r="V501">
        <f t="shared" si="56"/>
        <v>82.256097560975618</v>
      </c>
    </row>
    <row r="502" spans="1:22" x14ac:dyDescent="0.25">
      <c r="A502">
        <v>2008</v>
      </c>
      <c r="B502" t="s">
        <v>64</v>
      </c>
      <c r="C502" t="s">
        <v>38</v>
      </c>
      <c r="D502">
        <v>82</v>
      </c>
      <c r="E502">
        <v>19880</v>
      </c>
      <c r="F502">
        <v>2967</v>
      </c>
      <c r="G502">
        <v>6757</v>
      </c>
      <c r="H502" s="3">
        <v>0.439</v>
      </c>
      <c r="I502">
        <v>490</v>
      </c>
      <c r="J502">
        <v>1454</v>
      </c>
      <c r="K502" s="3">
        <v>0.33700000000000002</v>
      </c>
      <c r="L502">
        <v>2477</v>
      </c>
      <c r="M502">
        <v>5303</v>
      </c>
      <c r="N502" s="3">
        <v>0.46700000000000003</v>
      </c>
      <c r="O502">
        <v>7948</v>
      </c>
      <c r="P502">
        <f t="shared" si="50"/>
        <v>-3849</v>
      </c>
      <c r="Q502" s="3">
        <f t="shared" si="51"/>
        <v>0.2151842533668788</v>
      </c>
      <c r="R502" t="str">
        <f t="shared" si="52"/>
        <v>07-08</v>
      </c>
      <c r="S502" t="str">
        <f t="shared" si="53"/>
        <v>07-08 New York Knicks</v>
      </c>
      <c r="T502">
        <f t="shared" si="54"/>
        <v>17.73170731707317</v>
      </c>
      <c r="U502">
        <f t="shared" si="55"/>
        <v>64.670731707317074</v>
      </c>
      <c r="V502">
        <f t="shared" si="56"/>
        <v>82.402439024390247</v>
      </c>
    </row>
    <row r="503" spans="1:22" x14ac:dyDescent="0.25">
      <c r="A503">
        <v>2008</v>
      </c>
      <c r="B503" t="s">
        <v>64</v>
      </c>
      <c r="C503" t="s">
        <v>17</v>
      </c>
      <c r="D503">
        <v>82</v>
      </c>
      <c r="E503">
        <v>19730</v>
      </c>
      <c r="F503">
        <v>3003</v>
      </c>
      <c r="G503">
        <v>6698</v>
      </c>
      <c r="H503" s="3">
        <v>0.44800000000000001</v>
      </c>
      <c r="I503">
        <v>583</v>
      </c>
      <c r="J503">
        <v>1707</v>
      </c>
      <c r="K503" s="3">
        <v>0.34200000000000003</v>
      </c>
      <c r="L503">
        <v>2420</v>
      </c>
      <c r="M503">
        <v>4991</v>
      </c>
      <c r="N503" s="3">
        <v>0.48499999999999999</v>
      </c>
      <c r="O503">
        <v>7931</v>
      </c>
      <c r="P503">
        <f t="shared" si="50"/>
        <v>-3284</v>
      </c>
      <c r="Q503" s="3">
        <f t="shared" si="51"/>
        <v>0.2548521946849806</v>
      </c>
      <c r="R503" t="str">
        <f t="shared" si="52"/>
        <v>07-08</v>
      </c>
      <c r="S503" t="str">
        <f t="shared" si="53"/>
        <v>07-08 Houston Rockets</v>
      </c>
      <c r="T503">
        <f t="shared" si="54"/>
        <v>20.817073170731707</v>
      </c>
      <c r="U503">
        <f t="shared" si="55"/>
        <v>60.865853658536587</v>
      </c>
      <c r="V503">
        <f t="shared" si="56"/>
        <v>81.682926829268297</v>
      </c>
    </row>
    <row r="504" spans="1:22" x14ac:dyDescent="0.25">
      <c r="A504">
        <v>2008</v>
      </c>
      <c r="B504" t="s">
        <v>64</v>
      </c>
      <c r="C504" t="s">
        <v>48</v>
      </c>
      <c r="D504">
        <v>82</v>
      </c>
      <c r="E504">
        <v>19755</v>
      </c>
      <c r="F504">
        <v>3056</v>
      </c>
      <c r="G504">
        <v>6648</v>
      </c>
      <c r="H504" s="3">
        <v>0.46</v>
      </c>
      <c r="I504">
        <v>302</v>
      </c>
      <c r="J504">
        <v>952</v>
      </c>
      <c r="K504" s="3">
        <v>0.317</v>
      </c>
      <c r="L504">
        <v>2754</v>
      </c>
      <c r="M504">
        <v>5696</v>
      </c>
      <c r="N504" s="3">
        <v>0.48299999999999998</v>
      </c>
      <c r="O504">
        <v>7923</v>
      </c>
      <c r="P504">
        <f t="shared" si="50"/>
        <v>-4744</v>
      </c>
      <c r="Q504" s="3">
        <f t="shared" si="51"/>
        <v>0.14320096269554752</v>
      </c>
      <c r="R504" t="str">
        <f t="shared" si="52"/>
        <v>07-08</v>
      </c>
      <c r="S504" t="str">
        <f t="shared" si="53"/>
        <v>07-08 Philadelphia 76ers</v>
      </c>
      <c r="T504">
        <f t="shared" si="54"/>
        <v>11.609756097560975</v>
      </c>
      <c r="U504">
        <f t="shared" si="55"/>
        <v>69.463414634146346</v>
      </c>
      <c r="V504">
        <f t="shared" si="56"/>
        <v>81.073170731707322</v>
      </c>
    </row>
    <row r="505" spans="1:22" x14ac:dyDescent="0.25">
      <c r="A505">
        <v>2008</v>
      </c>
      <c r="B505" t="s">
        <v>64</v>
      </c>
      <c r="C505" t="s">
        <v>37</v>
      </c>
      <c r="D505">
        <v>82</v>
      </c>
      <c r="E505">
        <v>19855</v>
      </c>
      <c r="F505">
        <v>2937</v>
      </c>
      <c r="G505">
        <v>6697</v>
      </c>
      <c r="H505" s="3">
        <v>0.439</v>
      </c>
      <c r="I505">
        <v>552</v>
      </c>
      <c r="J505">
        <v>1544</v>
      </c>
      <c r="K505" s="3">
        <v>0.35799999999999998</v>
      </c>
      <c r="L505">
        <v>2385</v>
      </c>
      <c r="M505">
        <v>5153</v>
      </c>
      <c r="N505" s="3">
        <v>0.46300000000000002</v>
      </c>
      <c r="O505">
        <v>7903</v>
      </c>
      <c r="P505">
        <f t="shared" si="50"/>
        <v>-3609</v>
      </c>
      <c r="Q505" s="3">
        <f t="shared" si="51"/>
        <v>0.23055099298193221</v>
      </c>
      <c r="R505" t="str">
        <f t="shared" si="52"/>
        <v>07-08</v>
      </c>
      <c r="S505" t="str">
        <f t="shared" si="53"/>
        <v>07-08 Cleveland Cavaliers</v>
      </c>
      <c r="T505">
        <f t="shared" si="54"/>
        <v>18.829268292682926</v>
      </c>
      <c r="U505">
        <f t="shared" si="55"/>
        <v>62.841463414634148</v>
      </c>
      <c r="V505">
        <f t="shared" si="56"/>
        <v>81.670731707317074</v>
      </c>
    </row>
    <row r="506" spans="1:22" x14ac:dyDescent="0.25">
      <c r="A506">
        <v>2008</v>
      </c>
      <c r="B506" t="s">
        <v>64</v>
      </c>
      <c r="C506" t="s">
        <v>58</v>
      </c>
      <c r="D506">
        <v>82</v>
      </c>
      <c r="E506">
        <v>19830</v>
      </c>
      <c r="F506">
        <v>2856</v>
      </c>
      <c r="G506">
        <v>6450</v>
      </c>
      <c r="H506" s="3">
        <v>0.443</v>
      </c>
      <c r="I506">
        <v>498</v>
      </c>
      <c r="J506">
        <v>1430</v>
      </c>
      <c r="K506" s="3">
        <v>0.34799999999999998</v>
      </c>
      <c r="L506">
        <v>2358</v>
      </c>
      <c r="M506">
        <v>5020</v>
      </c>
      <c r="N506" s="3">
        <v>0.47</v>
      </c>
      <c r="O506">
        <v>7857</v>
      </c>
      <c r="P506">
        <f t="shared" si="50"/>
        <v>-3590</v>
      </c>
      <c r="Q506" s="3">
        <f t="shared" si="51"/>
        <v>0.22170542635658916</v>
      </c>
      <c r="R506" t="str">
        <f t="shared" si="52"/>
        <v>07-08</v>
      </c>
      <c r="S506" t="str">
        <f t="shared" si="53"/>
        <v>07-08 New Jersey Nets</v>
      </c>
      <c r="T506">
        <f t="shared" si="54"/>
        <v>17.439024390243901</v>
      </c>
      <c r="U506">
        <f t="shared" si="55"/>
        <v>61.219512195121951</v>
      </c>
      <c r="V506">
        <f t="shared" si="56"/>
        <v>78.658536585365852</v>
      </c>
    </row>
    <row r="507" spans="1:22" x14ac:dyDescent="0.25">
      <c r="A507">
        <v>2008</v>
      </c>
      <c r="B507" t="s">
        <v>64</v>
      </c>
      <c r="C507" t="s">
        <v>40</v>
      </c>
      <c r="D507">
        <v>82</v>
      </c>
      <c r="E507">
        <v>19730</v>
      </c>
      <c r="F507">
        <v>3076</v>
      </c>
      <c r="G507">
        <v>6817</v>
      </c>
      <c r="H507" s="3">
        <v>0.45100000000000001</v>
      </c>
      <c r="I507">
        <v>441</v>
      </c>
      <c r="J507">
        <v>1259</v>
      </c>
      <c r="K507" s="3">
        <v>0.35</v>
      </c>
      <c r="L507">
        <v>2635</v>
      </c>
      <c r="M507">
        <v>5558</v>
      </c>
      <c r="N507" s="3">
        <v>0.47399999999999998</v>
      </c>
      <c r="O507">
        <v>7839</v>
      </c>
      <c r="P507">
        <f t="shared" si="50"/>
        <v>-4299</v>
      </c>
      <c r="Q507" s="3">
        <f t="shared" si="51"/>
        <v>0.18468534545987972</v>
      </c>
      <c r="R507" t="str">
        <f t="shared" si="52"/>
        <v>07-08</v>
      </c>
      <c r="S507" t="str">
        <f t="shared" si="53"/>
        <v>07-08 Minnesota Timberwolves</v>
      </c>
      <c r="T507">
        <f t="shared" si="54"/>
        <v>15.353658536585366</v>
      </c>
      <c r="U507">
        <f t="shared" si="55"/>
        <v>67.780487804878049</v>
      </c>
      <c r="V507">
        <f t="shared" si="56"/>
        <v>83.134146341463421</v>
      </c>
    </row>
    <row r="508" spans="1:22" x14ac:dyDescent="0.25">
      <c r="A508">
        <v>2008</v>
      </c>
      <c r="B508" t="s">
        <v>64</v>
      </c>
      <c r="C508" t="s">
        <v>25</v>
      </c>
      <c r="D508">
        <v>82</v>
      </c>
      <c r="E508">
        <v>19905</v>
      </c>
      <c r="F508">
        <v>2935</v>
      </c>
      <c r="G508">
        <v>6546</v>
      </c>
      <c r="H508" s="3">
        <v>0.44800000000000001</v>
      </c>
      <c r="I508">
        <v>538</v>
      </c>
      <c r="J508">
        <v>1426</v>
      </c>
      <c r="K508" s="3">
        <v>0.377</v>
      </c>
      <c r="L508">
        <v>2397</v>
      </c>
      <c r="M508">
        <v>5120</v>
      </c>
      <c r="N508" s="3">
        <v>0.46800000000000003</v>
      </c>
      <c r="O508">
        <v>7820</v>
      </c>
      <c r="P508">
        <f t="shared" si="50"/>
        <v>-3694</v>
      </c>
      <c r="Q508" s="3">
        <f t="shared" si="51"/>
        <v>0.21784295753131683</v>
      </c>
      <c r="R508" t="str">
        <f t="shared" si="52"/>
        <v>07-08</v>
      </c>
      <c r="S508" t="str">
        <f t="shared" si="53"/>
        <v>07-08 Portland Trail Blazers</v>
      </c>
      <c r="T508">
        <f t="shared" si="54"/>
        <v>17.390243902439025</v>
      </c>
      <c r="U508">
        <f t="shared" si="55"/>
        <v>62.439024390243901</v>
      </c>
      <c r="V508">
        <f t="shared" si="56"/>
        <v>79.829268292682926</v>
      </c>
    </row>
    <row r="509" spans="1:22" x14ac:dyDescent="0.25">
      <c r="A509">
        <v>2008</v>
      </c>
      <c r="B509" t="s">
        <v>64</v>
      </c>
      <c r="C509" t="s">
        <v>21</v>
      </c>
      <c r="D509">
        <v>82</v>
      </c>
      <c r="E509">
        <v>19730</v>
      </c>
      <c r="F509">
        <v>2938</v>
      </c>
      <c r="G509">
        <v>6424</v>
      </c>
      <c r="H509" s="3">
        <v>0.45700000000000002</v>
      </c>
      <c r="I509">
        <v>594</v>
      </c>
      <c r="J509">
        <v>1610</v>
      </c>
      <c r="K509" s="3">
        <v>0.36899999999999999</v>
      </c>
      <c r="L509">
        <v>2344</v>
      </c>
      <c r="M509">
        <v>4814</v>
      </c>
      <c r="N509" s="3">
        <v>0.48699999999999999</v>
      </c>
      <c r="O509">
        <v>7820</v>
      </c>
      <c r="P509">
        <f t="shared" si="50"/>
        <v>-3204</v>
      </c>
      <c r="Q509" s="3">
        <f t="shared" si="51"/>
        <v>0.25062266500622665</v>
      </c>
      <c r="R509" t="str">
        <f t="shared" si="52"/>
        <v>07-08</v>
      </c>
      <c r="S509" t="str">
        <f t="shared" si="53"/>
        <v>07-08 San Antonio Spurs</v>
      </c>
      <c r="T509">
        <f t="shared" si="54"/>
        <v>19.634146341463413</v>
      </c>
      <c r="U509">
        <f t="shared" si="55"/>
        <v>58.707317073170735</v>
      </c>
      <c r="V509">
        <f t="shared" si="56"/>
        <v>78.341463414634148</v>
      </c>
    </row>
    <row r="510" spans="1:22" x14ac:dyDescent="0.25">
      <c r="A510">
        <v>2008</v>
      </c>
      <c r="B510" t="s">
        <v>64</v>
      </c>
      <c r="C510" t="s">
        <v>36</v>
      </c>
      <c r="D510">
        <v>82</v>
      </c>
      <c r="E510">
        <v>19805</v>
      </c>
      <c r="F510">
        <v>2820</v>
      </c>
      <c r="G510">
        <v>6445</v>
      </c>
      <c r="H510" s="3">
        <v>0.438</v>
      </c>
      <c r="I510">
        <v>350</v>
      </c>
      <c r="J510">
        <v>1079</v>
      </c>
      <c r="K510" s="3">
        <v>0.32400000000000001</v>
      </c>
      <c r="L510">
        <v>2470</v>
      </c>
      <c r="M510">
        <v>5366</v>
      </c>
      <c r="N510" s="3">
        <v>0.46</v>
      </c>
      <c r="O510">
        <v>7692</v>
      </c>
      <c r="P510">
        <f t="shared" si="50"/>
        <v>-4287</v>
      </c>
      <c r="Q510" s="3">
        <f t="shared" si="51"/>
        <v>0.16741660201706748</v>
      </c>
      <c r="R510" t="str">
        <f t="shared" si="52"/>
        <v>07-08</v>
      </c>
      <c r="S510" t="str">
        <f t="shared" si="53"/>
        <v>07-08 Los Angeles Clippers</v>
      </c>
      <c r="T510">
        <f t="shared" si="54"/>
        <v>13.158536585365853</v>
      </c>
      <c r="U510">
        <f t="shared" si="55"/>
        <v>65.439024390243901</v>
      </c>
      <c r="V510">
        <f t="shared" si="56"/>
        <v>78.597560975609753</v>
      </c>
    </row>
    <row r="511" spans="1:22" x14ac:dyDescent="0.25">
      <c r="A511">
        <v>2008</v>
      </c>
      <c r="B511" t="s">
        <v>64</v>
      </c>
      <c r="C511" t="s">
        <v>44</v>
      </c>
      <c r="D511">
        <v>82</v>
      </c>
      <c r="E511">
        <v>19830</v>
      </c>
      <c r="F511">
        <v>2808</v>
      </c>
      <c r="G511">
        <v>6336</v>
      </c>
      <c r="H511" s="3">
        <v>0.443</v>
      </c>
      <c r="I511">
        <v>491</v>
      </c>
      <c r="J511">
        <v>1373</v>
      </c>
      <c r="K511" s="3">
        <v>0.35799999999999998</v>
      </c>
      <c r="L511">
        <v>2317</v>
      </c>
      <c r="M511">
        <v>4963</v>
      </c>
      <c r="N511" s="3">
        <v>0.46700000000000003</v>
      </c>
      <c r="O511">
        <v>7491</v>
      </c>
      <c r="P511">
        <f t="shared" si="50"/>
        <v>-3590</v>
      </c>
      <c r="Q511" s="3">
        <f t="shared" si="51"/>
        <v>0.21669823232323232</v>
      </c>
      <c r="R511" t="str">
        <f t="shared" si="52"/>
        <v>07-08</v>
      </c>
      <c r="S511" t="str">
        <f t="shared" si="53"/>
        <v>07-08 Miami Heat</v>
      </c>
      <c r="T511">
        <f t="shared" si="54"/>
        <v>16.743902439024389</v>
      </c>
      <c r="U511">
        <f t="shared" si="55"/>
        <v>60.524390243902438</v>
      </c>
      <c r="V511">
        <f t="shared" si="56"/>
        <v>77.268292682926827</v>
      </c>
    </row>
    <row r="512" spans="1:22" x14ac:dyDescent="0.25">
      <c r="A512">
        <v>2007</v>
      </c>
      <c r="B512" t="s">
        <v>66</v>
      </c>
      <c r="C512" t="s">
        <v>42</v>
      </c>
      <c r="D512">
        <v>82</v>
      </c>
      <c r="E512">
        <v>19905</v>
      </c>
      <c r="F512">
        <v>3388</v>
      </c>
      <c r="G512">
        <v>6855</v>
      </c>
      <c r="H512" s="3">
        <v>0.49399999999999999</v>
      </c>
      <c r="I512">
        <v>785</v>
      </c>
      <c r="J512">
        <v>1965</v>
      </c>
      <c r="K512" s="3">
        <v>0.39900000000000002</v>
      </c>
      <c r="L512">
        <v>2603</v>
      </c>
      <c r="M512">
        <v>4890</v>
      </c>
      <c r="N512" s="3">
        <v>0.53200000000000003</v>
      </c>
      <c r="O512">
        <v>9037</v>
      </c>
      <c r="P512">
        <f t="shared" si="50"/>
        <v>-2925</v>
      </c>
      <c r="Q512" s="3">
        <f t="shared" si="51"/>
        <v>0.28665207877461707</v>
      </c>
      <c r="R512" t="str">
        <f t="shared" si="52"/>
        <v>06-07</v>
      </c>
      <c r="S512" t="str">
        <f t="shared" si="53"/>
        <v>06-07 Phoenix Suns</v>
      </c>
      <c r="T512">
        <f t="shared" si="54"/>
        <v>23.963414634146343</v>
      </c>
      <c r="U512">
        <f t="shared" si="55"/>
        <v>59.634146341463413</v>
      </c>
      <c r="V512">
        <f t="shared" si="56"/>
        <v>83.597560975609753</v>
      </c>
    </row>
    <row r="513" spans="1:22" x14ac:dyDescent="0.25">
      <c r="A513">
        <v>2007</v>
      </c>
      <c r="B513" t="s">
        <v>66</v>
      </c>
      <c r="C513" t="s">
        <v>14</v>
      </c>
      <c r="D513">
        <v>82</v>
      </c>
      <c r="E513">
        <v>19755</v>
      </c>
      <c r="F513">
        <v>3261</v>
      </c>
      <c r="G513">
        <v>7048</v>
      </c>
      <c r="H513" s="3">
        <v>0.46300000000000002</v>
      </c>
      <c r="I513">
        <v>700</v>
      </c>
      <c r="J513">
        <v>1967</v>
      </c>
      <c r="K513" s="3">
        <v>0.35599999999999998</v>
      </c>
      <c r="L513">
        <v>2561</v>
      </c>
      <c r="M513">
        <v>5081</v>
      </c>
      <c r="N513" s="3">
        <v>0.504</v>
      </c>
      <c r="O513">
        <v>8737</v>
      </c>
      <c r="P513">
        <f t="shared" si="50"/>
        <v>-3114</v>
      </c>
      <c r="Q513" s="3">
        <f t="shared" si="51"/>
        <v>0.27908626560726446</v>
      </c>
      <c r="R513" t="str">
        <f t="shared" si="52"/>
        <v>06-07</v>
      </c>
      <c r="S513" t="str">
        <f t="shared" si="53"/>
        <v>06-07 Golden State Warriors</v>
      </c>
      <c r="T513">
        <f t="shared" si="54"/>
        <v>23.987804878048781</v>
      </c>
      <c r="U513">
        <f t="shared" si="55"/>
        <v>61.963414634146339</v>
      </c>
      <c r="V513">
        <f t="shared" si="56"/>
        <v>85.951219512195124</v>
      </c>
    </row>
    <row r="514" spans="1:22" x14ac:dyDescent="0.25">
      <c r="A514">
        <v>2007</v>
      </c>
      <c r="B514" t="s">
        <v>66</v>
      </c>
      <c r="C514" t="s">
        <v>46</v>
      </c>
      <c r="D514">
        <v>82</v>
      </c>
      <c r="E514">
        <v>19780</v>
      </c>
      <c r="F514">
        <v>3164</v>
      </c>
      <c r="G514">
        <v>6805</v>
      </c>
      <c r="H514" s="3">
        <v>0.46500000000000002</v>
      </c>
      <c r="I514">
        <v>484</v>
      </c>
      <c r="J514">
        <v>1440</v>
      </c>
      <c r="K514" s="3">
        <v>0.33600000000000002</v>
      </c>
      <c r="L514">
        <v>2680</v>
      </c>
      <c r="M514">
        <v>5365</v>
      </c>
      <c r="N514" s="3">
        <v>0.5</v>
      </c>
      <c r="O514">
        <v>8639</v>
      </c>
      <c r="P514">
        <f t="shared" si="50"/>
        <v>-3925</v>
      </c>
      <c r="Q514" s="3">
        <f t="shared" si="51"/>
        <v>0.21160911094783247</v>
      </c>
      <c r="R514" t="str">
        <f t="shared" si="52"/>
        <v>06-07</v>
      </c>
      <c r="S514" t="str">
        <f t="shared" si="53"/>
        <v>06-07 Denver Nuggets</v>
      </c>
      <c r="T514">
        <f t="shared" si="54"/>
        <v>17.560975609756099</v>
      </c>
      <c r="U514">
        <f t="shared" si="55"/>
        <v>65.426829268292678</v>
      </c>
      <c r="V514">
        <f t="shared" si="56"/>
        <v>82.987804878048777</v>
      </c>
    </row>
    <row r="515" spans="1:22" x14ac:dyDescent="0.25">
      <c r="A515">
        <v>2007</v>
      </c>
      <c r="B515" t="s">
        <v>66</v>
      </c>
      <c r="C515" t="s">
        <v>18</v>
      </c>
      <c r="D515">
        <v>82</v>
      </c>
      <c r="E515">
        <v>19830</v>
      </c>
      <c r="F515">
        <v>3070</v>
      </c>
      <c r="G515">
        <v>6820</v>
      </c>
      <c r="H515" s="3">
        <v>0.45</v>
      </c>
      <c r="I515">
        <v>561</v>
      </c>
      <c r="J515">
        <v>1614</v>
      </c>
      <c r="K515" s="3">
        <v>0.34799999999999998</v>
      </c>
      <c r="L515">
        <v>2509</v>
      </c>
      <c r="M515">
        <v>5206</v>
      </c>
      <c r="N515" s="3">
        <v>0.48199999999999998</v>
      </c>
      <c r="O515">
        <v>8556</v>
      </c>
      <c r="P515">
        <f t="shared" ref="P515:P578" si="57">J515-M515</f>
        <v>-3592</v>
      </c>
      <c r="Q515" s="3">
        <f t="shared" ref="Q515:Q578" si="58">J515/G515</f>
        <v>0.23665689149560118</v>
      </c>
      <c r="R515" t="str">
        <f t="shared" ref="R515:R578" si="59">RIGHT(B515,5)</f>
        <v>06-07</v>
      </c>
      <c r="S515" t="str">
        <f t="shared" ref="S515:S578" si="60">_xlfn.CONCAT(R515," ",C515)</f>
        <v>06-07 Washington Wizards</v>
      </c>
      <c r="T515">
        <f t="shared" ref="T515:T578" si="61">J515/D515</f>
        <v>19.682926829268293</v>
      </c>
      <c r="U515">
        <f t="shared" ref="U515:U578" si="62">M515/D515</f>
        <v>63.487804878048777</v>
      </c>
      <c r="V515">
        <f t="shared" ref="V515:V578" si="63">T515+U515</f>
        <v>83.170731707317074</v>
      </c>
    </row>
    <row r="516" spans="1:22" x14ac:dyDescent="0.25">
      <c r="A516">
        <v>2007</v>
      </c>
      <c r="B516" t="s">
        <v>66</v>
      </c>
      <c r="C516" t="s">
        <v>35</v>
      </c>
      <c r="D516">
        <v>82</v>
      </c>
      <c r="E516">
        <v>20030</v>
      </c>
      <c r="F516">
        <v>3103</v>
      </c>
      <c r="G516">
        <v>6664</v>
      </c>
      <c r="H516" s="3">
        <v>0.46600000000000003</v>
      </c>
      <c r="I516">
        <v>608</v>
      </c>
      <c r="J516">
        <v>1724</v>
      </c>
      <c r="K516" s="3">
        <v>0.35299999999999998</v>
      </c>
      <c r="L516">
        <v>2495</v>
      </c>
      <c r="M516">
        <v>4940</v>
      </c>
      <c r="N516" s="3">
        <v>0.505</v>
      </c>
      <c r="O516">
        <v>8474</v>
      </c>
      <c r="P516">
        <f t="shared" si="57"/>
        <v>-3216</v>
      </c>
      <c r="Q516" s="3">
        <f t="shared" si="58"/>
        <v>0.258703481392557</v>
      </c>
      <c r="R516" t="str">
        <f t="shared" si="59"/>
        <v>06-07</v>
      </c>
      <c r="S516" t="str">
        <f t="shared" si="60"/>
        <v>06-07 Los Angeles Lakers</v>
      </c>
      <c r="T516">
        <f t="shared" si="61"/>
        <v>21.024390243902438</v>
      </c>
      <c r="U516">
        <f t="shared" si="62"/>
        <v>60.243902439024389</v>
      </c>
      <c r="V516">
        <f t="shared" si="63"/>
        <v>81.268292682926827</v>
      </c>
    </row>
    <row r="517" spans="1:22" x14ac:dyDescent="0.25">
      <c r="A517">
        <v>2007</v>
      </c>
      <c r="B517" t="s">
        <v>66</v>
      </c>
      <c r="C517" t="s">
        <v>26</v>
      </c>
      <c r="D517">
        <v>82</v>
      </c>
      <c r="E517">
        <v>19980</v>
      </c>
      <c r="F517">
        <v>2998</v>
      </c>
      <c r="G517">
        <v>6448</v>
      </c>
      <c r="H517" s="3">
        <v>0.46500000000000002</v>
      </c>
      <c r="I517">
        <v>500</v>
      </c>
      <c r="J517">
        <v>1362</v>
      </c>
      <c r="K517" s="3">
        <v>0.36699999999999999</v>
      </c>
      <c r="L517">
        <v>2498</v>
      </c>
      <c r="M517">
        <v>5086</v>
      </c>
      <c r="N517" s="3">
        <v>0.49099999999999999</v>
      </c>
      <c r="O517">
        <v>8331</v>
      </c>
      <c r="P517">
        <f t="shared" si="57"/>
        <v>-3724</v>
      </c>
      <c r="Q517" s="3">
        <f t="shared" si="58"/>
        <v>0.21122828784119108</v>
      </c>
      <c r="R517" t="str">
        <f t="shared" si="59"/>
        <v>06-07</v>
      </c>
      <c r="S517" t="str">
        <f t="shared" si="60"/>
        <v>06-07 Memphis Grizzlies</v>
      </c>
      <c r="T517">
        <f t="shared" si="61"/>
        <v>16.609756097560975</v>
      </c>
      <c r="U517">
        <f t="shared" si="62"/>
        <v>62.024390243902438</v>
      </c>
      <c r="V517">
        <f t="shared" si="63"/>
        <v>78.634146341463406</v>
      </c>
    </row>
    <row r="518" spans="1:22" x14ac:dyDescent="0.25">
      <c r="A518">
        <v>2007</v>
      </c>
      <c r="B518" t="s">
        <v>66</v>
      </c>
      <c r="C518" t="s">
        <v>16</v>
      </c>
      <c r="D518">
        <v>82</v>
      </c>
      <c r="E518">
        <v>19805</v>
      </c>
      <c r="F518">
        <v>3069</v>
      </c>
      <c r="G518">
        <v>6471</v>
      </c>
      <c r="H518" s="3">
        <v>0.47399999999999998</v>
      </c>
      <c r="I518">
        <v>354</v>
      </c>
      <c r="J518">
        <v>1056</v>
      </c>
      <c r="K518" s="3">
        <v>0.33500000000000002</v>
      </c>
      <c r="L518">
        <v>2715</v>
      </c>
      <c r="M518">
        <v>5415</v>
      </c>
      <c r="N518" s="3">
        <v>0.501</v>
      </c>
      <c r="O518">
        <v>8322</v>
      </c>
      <c r="P518">
        <f t="shared" si="57"/>
        <v>-4359</v>
      </c>
      <c r="Q518" s="3">
        <f t="shared" si="58"/>
        <v>0.16318961520630507</v>
      </c>
      <c r="R518" t="str">
        <f t="shared" si="59"/>
        <v>06-07</v>
      </c>
      <c r="S518" t="str">
        <f t="shared" si="60"/>
        <v>06-07 Utah Jazz</v>
      </c>
      <c r="T518">
        <f t="shared" si="61"/>
        <v>12.878048780487806</v>
      </c>
      <c r="U518">
        <f t="shared" si="62"/>
        <v>66.036585365853654</v>
      </c>
      <c r="V518">
        <f t="shared" si="63"/>
        <v>78.914634146341456</v>
      </c>
    </row>
    <row r="519" spans="1:22" x14ac:dyDescent="0.25">
      <c r="A519">
        <v>2007</v>
      </c>
      <c r="B519" t="s">
        <v>66</v>
      </c>
      <c r="C519" t="s">
        <v>15</v>
      </c>
      <c r="D519">
        <v>82</v>
      </c>
      <c r="E519">
        <v>19805</v>
      </c>
      <c r="F519">
        <v>2941</v>
      </c>
      <c r="G519">
        <v>6532</v>
      </c>
      <c r="H519" s="3">
        <v>0.45</v>
      </c>
      <c r="I519">
        <v>530</v>
      </c>
      <c r="J519">
        <v>1513</v>
      </c>
      <c r="K519" s="3">
        <v>0.35</v>
      </c>
      <c r="L519">
        <v>2411</v>
      </c>
      <c r="M519">
        <v>5019</v>
      </c>
      <c r="N519" s="3">
        <v>0.48</v>
      </c>
      <c r="O519">
        <v>8303</v>
      </c>
      <c r="P519">
        <f t="shared" si="57"/>
        <v>-3506</v>
      </c>
      <c r="Q519" s="3">
        <f t="shared" si="58"/>
        <v>0.2316289038579302</v>
      </c>
      <c r="R519" t="str">
        <f t="shared" si="59"/>
        <v>06-07</v>
      </c>
      <c r="S519" t="str">
        <f t="shared" si="60"/>
        <v>06-07 Sacramento Kings</v>
      </c>
      <c r="T519">
        <f t="shared" si="61"/>
        <v>18.451219512195124</v>
      </c>
      <c r="U519">
        <f t="shared" si="62"/>
        <v>61.207317073170735</v>
      </c>
      <c r="V519">
        <f t="shared" si="63"/>
        <v>79.658536585365852</v>
      </c>
    </row>
    <row r="520" spans="1:22" x14ac:dyDescent="0.25">
      <c r="A520">
        <v>2007</v>
      </c>
      <c r="B520" t="s">
        <v>66</v>
      </c>
      <c r="C520" t="s">
        <v>32</v>
      </c>
      <c r="D520">
        <v>82</v>
      </c>
      <c r="E520">
        <v>19755</v>
      </c>
      <c r="F520">
        <v>3010</v>
      </c>
      <c r="G520">
        <v>6442</v>
      </c>
      <c r="H520" s="3">
        <v>0.46700000000000003</v>
      </c>
      <c r="I520">
        <v>535</v>
      </c>
      <c r="J520">
        <v>1404</v>
      </c>
      <c r="K520" s="3">
        <v>0.38100000000000001</v>
      </c>
      <c r="L520">
        <v>2475</v>
      </c>
      <c r="M520">
        <v>5038</v>
      </c>
      <c r="N520" s="3">
        <v>0.49099999999999999</v>
      </c>
      <c r="O520">
        <v>8201</v>
      </c>
      <c r="P520">
        <f t="shared" si="57"/>
        <v>-3634</v>
      </c>
      <c r="Q520" s="3">
        <f t="shared" si="58"/>
        <v>0.21794473765911207</v>
      </c>
      <c r="R520" t="str">
        <f t="shared" si="59"/>
        <v>06-07</v>
      </c>
      <c r="S520" t="str">
        <f t="shared" si="60"/>
        <v>06-07 Dallas Mavericks</v>
      </c>
      <c r="T520">
        <f t="shared" si="61"/>
        <v>17.121951219512194</v>
      </c>
      <c r="U520">
        <f t="shared" si="62"/>
        <v>61.439024390243901</v>
      </c>
      <c r="V520">
        <f t="shared" si="63"/>
        <v>78.560975609756099</v>
      </c>
    </row>
    <row r="521" spans="1:22" x14ac:dyDescent="0.25">
      <c r="A521">
        <v>2007</v>
      </c>
      <c r="B521" t="s">
        <v>66</v>
      </c>
      <c r="C521" t="s">
        <v>50</v>
      </c>
      <c r="D521">
        <v>82</v>
      </c>
      <c r="E521">
        <v>19855</v>
      </c>
      <c r="F521">
        <v>3121</v>
      </c>
      <c r="G521">
        <v>6714</v>
      </c>
      <c r="H521" s="3">
        <v>0.46500000000000002</v>
      </c>
      <c r="I521">
        <v>524</v>
      </c>
      <c r="J521">
        <v>1472</v>
      </c>
      <c r="K521" s="3">
        <v>0.35599999999999998</v>
      </c>
      <c r="L521">
        <v>2597</v>
      </c>
      <c r="M521">
        <v>5242</v>
      </c>
      <c r="N521" s="3">
        <v>0.495</v>
      </c>
      <c r="O521">
        <v>8172</v>
      </c>
      <c r="P521">
        <f t="shared" si="57"/>
        <v>-3770</v>
      </c>
      <c r="Q521" s="3">
        <f t="shared" si="58"/>
        <v>0.21924337205838546</v>
      </c>
      <c r="R521" t="str">
        <f t="shared" si="59"/>
        <v>06-07</v>
      </c>
      <c r="S521" t="str">
        <f t="shared" si="60"/>
        <v>06-07 Milwaukee Bucks</v>
      </c>
      <c r="T521">
        <f t="shared" si="61"/>
        <v>17.951219512195124</v>
      </c>
      <c r="U521">
        <f t="shared" si="62"/>
        <v>63.926829268292686</v>
      </c>
      <c r="V521">
        <f t="shared" si="63"/>
        <v>81.878048780487802</v>
      </c>
    </row>
    <row r="522" spans="1:22" x14ac:dyDescent="0.25">
      <c r="A522">
        <v>2007</v>
      </c>
      <c r="B522" t="s">
        <v>66</v>
      </c>
      <c r="C522" t="s">
        <v>19</v>
      </c>
      <c r="D522">
        <v>82</v>
      </c>
      <c r="E522">
        <v>19755</v>
      </c>
      <c r="F522">
        <v>3032</v>
      </c>
      <c r="G522">
        <v>6547</v>
      </c>
      <c r="H522" s="3">
        <v>0.46300000000000002</v>
      </c>
      <c r="I522">
        <v>531</v>
      </c>
      <c r="J522">
        <v>1464</v>
      </c>
      <c r="K522" s="3">
        <v>0.36299999999999999</v>
      </c>
      <c r="L522">
        <v>2501</v>
      </c>
      <c r="M522">
        <v>5083</v>
      </c>
      <c r="N522" s="3">
        <v>0.49199999999999999</v>
      </c>
      <c r="O522">
        <v>8157</v>
      </c>
      <c r="P522">
        <f t="shared" si="57"/>
        <v>-3619</v>
      </c>
      <c r="Q522" s="3">
        <f t="shared" si="58"/>
        <v>0.2236138689476096</v>
      </c>
      <c r="R522" t="str">
        <f t="shared" si="59"/>
        <v>06-07</v>
      </c>
      <c r="S522" t="str">
        <f t="shared" si="60"/>
        <v>06-07 Toronto Raptors</v>
      </c>
      <c r="T522">
        <f t="shared" si="61"/>
        <v>17.853658536585368</v>
      </c>
      <c r="U522">
        <f t="shared" si="62"/>
        <v>61.987804878048777</v>
      </c>
      <c r="V522">
        <f t="shared" si="63"/>
        <v>79.841463414634148</v>
      </c>
    </row>
    <row r="523" spans="1:22" x14ac:dyDescent="0.25">
      <c r="A523">
        <v>2007</v>
      </c>
      <c r="B523" t="s">
        <v>66</v>
      </c>
      <c r="C523" t="s">
        <v>63</v>
      </c>
      <c r="D523">
        <v>82</v>
      </c>
      <c r="E523">
        <v>19830</v>
      </c>
      <c r="F523">
        <v>3047</v>
      </c>
      <c r="G523">
        <v>6628</v>
      </c>
      <c r="H523" s="3">
        <v>0.46</v>
      </c>
      <c r="I523">
        <v>525</v>
      </c>
      <c r="J523">
        <v>1451</v>
      </c>
      <c r="K523" s="3">
        <v>0.36199999999999999</v>
      </c>
      <c r="L523">
        <v>2522</v>
      </c>
      <c r="M523">
        <v>5177</v>
      </c>
      <c r="N523" s="3">
        <v>0.48699999999999999</v>
      </c>
      <c r="O523">
        <v>8130</v>
      </c>
      <c r="P523">
        <f t="shared" si="57"/>
        <v>-3726</v>
      </c>
      <c r="Q523" s="3">
        <f t="shared" si="58"/>
        <v>0.21891973445986723</v>
      </c>
      <c r="R523" t="str">
        <f t="shared" si="59"/>
        <v>06-07</v>
      </c>
      <c r="S523" t="str">
        <f t="shared" si="60"/>
        <v>06-07 Seattle SuperSonics</v>
      </c>
      <c r="T523">
        <f t="shared" si="61"/>
        <v>17.695121951219512</v>
      </c>
      <c r="U523">
        <f t="shared" si="62"/>
        <v>63.134146341463413</v>
      </c>
      <c r="V523">
        <f t="shared" si="63"/>
        <v>80.829268292682926</v>
      </c>
    </row>
    <row r="524" spans="1:22" x14ac:dyDescent="0.25">
      <c r="A524">
        <v>2007</v>
      </c>
      <c r="B524" t="s">
        <v>66</v>
      </c>
      <c r="C524" t="s">
        <v>20</v>
      </c>
      <c r="D524">
        <v>82</v>
      </c>
      <c r="E524">
        <v>19780</v>
      </c>
      <c r="F524">
        <v>3046</v>
      </c>
      <c r="G524">
        <v>6663</v>
      </c>
      <c r="H524" s="3">
        <v>0.45700000000000002</v>
      </c>
      <c r="I524">
        <v>480</v>
      </c>
      <c r="J524">
        <v>1237</v>
      </c>
      <c r="K524" s="3">
        <v>0.38800000000000001</v>
      </c>
      <c r="L524">
        <v>2566</v>
      </c>
      <c r="M524">
        <v>5426</v>
      </c>
      <c r="N524" s="3">
        <v>0.47299999999999998</v>
      </c>
      <c r="O524">
        <v>8100</v>
      </c>
      <c r="P524">
        <f t="shared" si="57"/>
        <v>-4189</v>
      </c>
      <c r="Q524" s="3">
        <f t="shared" si="58"/>
        <v>0.18565210865976287</v>
      </c>
      <c r="R524" t="str">
        <f t="shared" si="59"/>
        <v>06-07</v>
      </c>
      <c r="S524" t="str">
        <f t="shared" si="60"/>
        <v>06-07 Chicago Bulls</v>
      </c>
      <c r="T524">
        <f t="shared" si="61"/>
        <v>15.085365853658537</v>
      </c>
      <c r="U524">
        <f t="shared" si="62"/>
        <v>66.170731707317074</v>
      </c>
      <c r="V524">
        <f t="shared" si="63"/>
        <v>81.256097560975604</v>
      </c>
    </row>
    <row r="525" spans="1:22" x14ac:dyDescent="0.25">
      <c r="A525">
        <v>2007</v>
      </c>
      <c r="B525" t="s">
        <v>66</v>
      </c>
      <c r="C525" t="s">
        <v>21</v>
      </c>
      <c r="D525">
        <v>82</v>
      </c>
      <c r="E525">
        <v>19780</v>
      </c>
      <c r="F525">
        <v>2999</v>
      </c>
      <c r="G525">
        <v>6328</v>
      </c>
      <c r="H525" s="3">
        <v>0.47399999999999998</v>
      </c>
      <c r="I525">
        <v>595</v>
      </c>
      <c r="J525">
        <v>1561</v>
      </c>
      <c r="K525" s="3">
        <v>0.38100000000000001</v>
      </c>
      <c r="L525">
        <v>2404</v>
      </c>
      <c r="M525">
        <v>4767</v>
      </c>
      <c r="N525" s="3">
        <v>0.504</v>
      </c>
      <c r="O525">
        <v>8079</v>
      </c>
      <c r="P525">
        <f t="shared" si="57"/>
        <v>-3206</v>
      </c>
      <c r="Q525" s="3">
        <f t="shared" si="58"/>
        <v>0.24668141592920353</v>
      </c>
      <c r="R525" t="str">
        <f t="shared" si="59"/>
        <v>06-07</v>
      </c>
      <c r="S525" t="str">
        <f t="shared" si="60"/>
        <v>06-07 San Antonio Spurs</v>
      </c>
      <c r="T525">
        <f t="shared" si="61"/>
        <v>19.036585365853657</v>
      </c>
      <c r="U525">
        <f t="shared" si="62"/>
        <v>58.134146341463413</v>
      </c>
      <c r="V525">
        <f t="shared" si="63"/>
        <v>77.170731707317074</v>
      </c>
    </row>
    <row r="526" spans="1:22" x14ac:dyDescent="0.25">
      <c r="A526">
        <v>2007</v>
      </c>
      <c r="B526" t="s">
        <v>66</v>
      </c>
      <c r="C526" t="s">
        <v>58</v>
      </c>
      <c r="D526">
        <v>82</v>
      </c>
      <c r="E526">
        <v>19880</v>
      </c>
      <c r="F526">
        <v>2913</v>
      </c>
      <c r="G526">
        <v>6379</v>
      </c>
      <c r="H526" s="3">
        <v>0.45700000000000002</v>
      </c>
      <c r="I526">
        <v>609</v>
      </c>
      <c r="J526">
        <v>1676</v>
      </c>
      <c r="K526" s="3">
        <v>0.36299999999999999</v>
      </c>
      <c r="L526">
        <v>2304</v>
      </c>
      <c r="M526">
        <v>4703</v>
      </c>
      <c r="N526" s="3">
        <v>0.49</v>
      </c>
      <c r="O526">
        <v>8001</v>
      </c>
      <c r="P526">
        <f t="shared" si="57"/>
        <v>-3027</v>
      </c>
      <c r="Q526" s="3">
        <f t="shared" si="58"/>
        <v>0.26273710612948736</v>
      </c>
      <c r="R526" t="str">
        <f t="shared" si="59"/>
        <v>06-07</v>
      </c>
      <c r="S526" t="str">
        <f t="shared" si="60"/>
        <v>06-07 New Jersey Nets</v>
      </c>
      <c r="T526">
        <f t="shared" si="61"/>
        <v>20.439024390243901</v>
      </c>
      <c r="U526">
        <f t="shared" si="62"/>
        <v>57.353658536585364</v>
      </c>
      <c r="V526">
        <f t="shared" si="63"/>
        <v>77.792682926829258</v>
      </c>
    </row>
    <row r="527" spans="1:22" x14ac:dyDescent="0.25">
      <c r="A527">
        <v>2007</v>
      </c>
      <c r="B527" t="s">
        <v>66</v>
      </c>
      <c r="C527" t="s">
        <v>38</v>
      </c>
      <c r="D527">
        <v>82</v>
      </c>
      <c r="E527">
        <v>20005</v>
      </c>
      <c r="F527">
        <v>2903</v>
      </c>
      <c r="G527">
        <v>6356</v>
      </c>
      <c r="H527" s="3">
        <v>0.45700000000000002</v>
      </c>
      <c r="I527">
        <v>474</v>
      </c>
      <c r="J527">
        <v>1370</v>
      </c>
      <c r="K527" s="3">
        <v>0.34599999999999997</v>
      </c>
      <c r="L527">
        <v>2429</v>
      </c>
      <c r="M527">
        <v>4986</v>
      </c>
      <c r="N527" s="3">
        <v>0.48699999999999999</v>
      </c>
      <c r="O527">
        <v>7994</v>
      </c>
      <c r="P527">
        <f t="shared" si="57"/>
        <v>-3616</v>
      </c>
      <c r="Q527" s="3">
        <f t="shared" si="58"/>
        <v>0.21554436752674638</v>
      </c>
      <c r="R527" t="str">
        <f t="shared" si="59"/>
        <v>06-07</v>
      </c>
      <c r="S527" t="str">
        <f t="shared" si="60"/>
        <v>06-07 New York Knicks</v>
      </c>
      <c r="T527">
        <f t="shared" si="61"/>
        <v>16.707317073170731</v>
      </c>
      <c r="U527">
        <f t="shared" si="62"/>
        <v>60.804878048780488</v>
      </c>
      <c r="V527">
        <f t="shared" si="63"/>
        <v>77.512195121951223</v>
      </c>
    </row>
    <row r="528" spans="1:22" x14ac:dyDescent="0.25">
      <c r="A528">
        <v>2007</v>
      </c>
      <c r="B528" t="s">
        <v>66</v>
      </c>
      <c r="C528" t="s">
        <v>17</v>
      </c>
      <c r="D528">
        <v>82</v>
      </c>
      <c r="E528">
        <v>19855</v>
      </c>
      <c r="F528">
        <v>2906</v>
      </c>
      <c r="G528">
        <v>6528</v>
      </c>
      <c r="H528" s="3">
        <v>0.44500000000000001</v>
      </c>
      <c r="I528">
        <v>705</v>
      </c>
      <c r="J528">
        <v>1893</v>
      </c>
      <c r="K528" s="3">
        <v>0.372</v>
      </c>
      <c r="L528">
        <v>2201</v>
      </c>
      <c r="M528">
        <v>4635</v>
      </c>
      <c r="N528" s="3">
        <v>0.47499999999999998</v>
      </c>
      <c r="O528">
        <v>7953</v>
      </c>
      <c r="P528">
        <f t="shared" si="57"/>
        <v>-2742</v>
      </c>
      <c r="Q528" s="3">
        <f t="shared" si="58"/>
        <v>0.28998161764705882</v>
      </c>
      <c r="R528" t="str">
        <f t="shared" si="59"/>
        <v>06-07</v>
      </c>
      <c r="S528" t="str">
        <f t="shared" si="60"/>
        <v>06-07 Houston Rockets</v>
      </c>
      <c r="T528">
        <f t="shared" si="61"/>
        <v>23.085365853658537</v>
      </c>
      <c r="U528">
        <f t="shared" si="62"/>
        <v>56.524390243902438</v>
      </c>
      <c r="V528">
        <f t="shared" si="63"/>
        <v>79.609756097560975</v>
      </c>
    </row>
    <row r="529" spans="1:22" x14ac:dyDescent="0.25">
      <c r="A529">
        <v>2007</v>
      </c>
      <c r="B529" t="s">
        <v>66</v>
      </c>
      <c r="C529" t="s">
        <v>56</v>
      </c>
      <c r="D529">
        <v>82</v>
      </c>
      <c r="E529">
        <v>20005</v>
      </c>
      <c r="F529">
        <v>2960</v>
      </c>
      <c r="G529">
        <v>6643</v>
      </c>
      <c r="H529" s="3">
        <v>0.44600000000000001</v>
      </c>
      <c r="I529">
        <v>457</v>
      </c>
      <c r="J529">
        <v>1280</v>
      </c>
      <c r="K529" s="3">
        <v>0.35699999999999998</v>
      </c>
      <c r="L529">
        <v>2503</v>
      </c>
      <c r="M529">
        <v>5363</v>
      </c>
      <c r="N529" s="3">
        <v>0.46700000000000003</v>
      </c>
      <c r="O529">
        <v>7945</v>
      </c>
      <c r="P529">
        <f t="shared" si="57"/>
        <v>-4083</v>
      </c>
      <c r="Q529" s="3">
        <f t="shared" si="58"/>
        <v>0.19268402830046666</v>
      </c>
      <c r="R529" t="str">
        <f t="shared" si="59"/>
        <v>06-07</v>
      </c>
      <c r="S529" t="str">
        <f t="shared" si="60"/>
        <v>06-07 Charlotte Bobcats</v>
      </c>
      <c r="T529">
        <f t="shared" si="61"/>
        <v>15.609756097560975</v>
      </c>
      <c r="U529">
        <f t="shared" si="62"/>
        <v>65.402439024390247</v>
      </c>
      <c r="V529">
        <f t="shared" si="63"/>
        <v>81.012195121951223</v>
      </c>
    </row>
    <row r="530" spans="1:22" x14ac:dyDescent="0.25">
      <c r="A530">
        <v>2007</v>
      </c>
      <c r="B530" t="s">
        <v>66</v>
      </c>
      <c r="C530" t="s">
        <v>37</v>
      </c>
      <c r="D530">
        <v>82</v>
      </c>
      <c r="E530">
        <v>19880</v>
      </c>
      <c r="F530">
        <v>2978</v>
      </c>
      <c r="G530">
        <v>6658</v>
      </c>
      <c r="H530" s="3">
        <v>0.44700000000000001</v>
      </c>
      <c r="I530">
        <v>494</v>
      </c>
      <c r="J530">
        <v>1404</v>
      </c>
      <c r="K530" s="3">
        <v>0.35199999999999998</v>
      </c>
      <c r="L530">
        <v>2484</v>
      </c>
      <c r="M530">
        <v>5254</v>
      </c>
      <c r="N530" s="3">
        <v>0.47299999999999998</v>
      </c>
      <c r="O530">
        <v>7934</v>
      </c>
      <c r="P530">
        <f t="shared" si="57"/>
        <v>-3850</v>
      </c>
      <c r="Q530" s="3">
        <f t="shared" si="58"/>
        <v>0.21087413637729047</v>
      </c>
      <c r="R530" t="str">
        <f t="shared" si="59"/>
        <v>06-07</v>
      </c>
      <c r="S530" t="str">
        <f t="shared" si="60"/>
        <v>06-07 Cleveland Cavaliers</v>
      </c>
      <c r="T530">
        <f t="shared" si="61"/>
        <v>17.121951219512194</v>
      </c>
      <c r="U530">
        <f t="shared" si="62"/>
        <v>64.073170731707322</v>
      </c>
      <c r="V530">
        <f t="shared" si="63"/>
        <v>81.195121951219519</v>
      </c>
    </row>
    <row r="531" spans="1:22" x14ac:dyDescent="0.25">
      <c r="A531">
        <v>2007</v>
      </c>
      <c r="B531" t="s">
        <v>66</v>
      </c>
      <c r="C531" t="s">
        <v>40</v>
      </c>
      <c r="D531">
        <v>82</v>
      </c>
      <c r="E531">
        <v>20005</v>
      </c>
      <c r="F531">
        <v>2997</v>
      </c>
      <c r="G531">
        <v>6503</v>
      </c>
      <c r="H531" s="3">
        <v>0.46100000000000002</v>
      </c>
      <c r="I531">
        <v>384</v>
      </c>
      <c r="J531">
        <v>1089</v>
      </c>
      <c r="K531" s="3">
        <v>0.35299999999999998</v>
      </c>
      <c r="L531">
        <v>2613</v>
      </c>
      <c r="M531">
        <v>5414</v>
      </c>
      <c r="N531" s="3">
        <v>0.48299999999999998</v>
      </c>
      <c r="O531">
        <v>7877</v>
      </c>
      <c r="P531">
        <f t="shared" si="57"/>
        <v>-4325</v>
      </c>
      <c r="Q531" s="3">
        <f t="shared" si="58"/>
        <v>0.16746117176687683</v>
      </c>
      <c r="R531" t="str">
        <f t="shared" si="59"/>
        <v>06-07</v>
      </c>
      <c r="S531" t="str">
        <f t="shared" si="60"/>
        <v>06-07 Minnesota Timberwolves</v>
      </c>
      <c r="T531">
        <f t="shared" si="61"/>
        <v>13.280487804878049</v>
      </c>
      <c r="U531">
        <f t="shared" si="62"/>
        <v>66.024390243902445</v>
      </c>
      <c r="V531">
        <f t="shared" si="63"/>
        <v>79.304878048780495</v>
      </c>
    </row>
    <row r="532" spans="1:22" x14ac:dyDescent="0.25">
      <c r="A532">
        <v>2007</v>
      </c>
      <c r="B532" t="s">
        <v>66</v>
      </c>
      <c r="C532" t="s">
        <v>23</v>
      </c>
      <c r="D532">
        <v>82</v>
      </c>
      <c r="E532">
        <v>19880</v>
      </c>
      <c r="F532">
        <v>2942</v>
      </c>
      <c r="G532">
        <v>6484</v>
      </c>
      <c r="H532" s="3">
        <v>0.45400000000000001</v>
      </c>
      <c r="I532">
        <v>449</v>
      </c>
      <c r="J532">
        <v>1305</v>
      </c>
      <c r="K532" s="3">
        <v>0.34399999999999997</v>
      </c>
      <c r="L532">
        <v>2493</v>
      </c>
      <c r="M532">
        <v>5179</v>
      </c>
      <c r="N532" s="3">
        <v>0.48099999999999998</v>
      </c>
      <c r="O532">
        <v>7872</v>
      </c>
      <c r="P532">
        <f t="shared" si="57"/>
        <v>-3874</v>
      </c>
      <c r="Q532" s="3">
        <f t="shared" si="58"/>
        <v>0.20126465144972239</v>
      </c>
      <c r="R532" t="str">
        <f t="shared" si="59"/>
        <v>06-07</v>
      </c>
      <c r="S532" t="str">
        <f t="shared" si="60"/>
        <v>06-07 Detroit Pistons</v>
      </c>
      <c r="T532">
        <f t="shared" si="61"/>
        <v>15.914634146341463</v>
      </c>
      <c r="U532">
        <f t="shared" si="62"/>
        <v>63.158536585365852</v>
      </c>
      <c r="V532">
        <f t="shared" si="63"/>
        <v>79.073170731707307</v>
      </c>
    </row>
    <row r="533" spans="1:22" x14ac:dyDescent="0.25">
      <c r="A533">
        <v>2007</v>
      </c>
      <c r="B533" t="s">
        <v>66</v>
      </c>
      <c r="C533" t="s">
        <v>53</v>
      </c>
      <c r="D533">
        <v>82</v>
      </c>
      <c r="E533">
        <v>19855</v>
      </c>
      <c r="F533">
        <v>2858</v>
      </c>
      <c r="G533">
        <v>6454</v>
      </c>
      <c r="H533" s="3">
        <v>0.443</v>
      </c>
      <c r="I533">
        <v>471</v>
      </c>
      <c r="J533">
        <v>1283</v>
      </c>
      <c r="K533" s="3">
        <v>0.36699999999999999</v>
      </c>
      <c r="L533">
        <v>2387</v>
      </c>
      <c r="M533">
        <v>5171</v>
      </c>
      <c r="N533" s="3">
        <v>0.46200000000000002</v>
      </c>
      <c r="O533">
        <v>7857</v>
      </c>
      <c r="P533">
        <f t="shared" si="57"/>
        <v>-3888</v>
      </c>
      <c r="Q533" s="3">
        <f t="shared" si="58"/>
        <v>0.19879144716454911</v>
      </c>
      <c r="R533" t="str">
        <f t="shared" si="59"/>
        <v>06-07</v>
      </c>
      <c r="S533" t="str">
        <f t="shared" si="60"/>
        <v>06-07 Boston Celtics</v>
      </c>
      <c r="T533">
        <f t="shared" si="61"/>
        <v>15.646341463414634</v>
      </c>
      <c r="U533">
        <f t="shared" si="62"/>
        <v>63.060975609756099</v>
      </c>
      <c r="V533">
        <f t="shared" si="63"/>
        <v>78.707317073170728</v>
      </c>
    </row>
    <row r="534" spans="1:22" x14ac:dyDescent="0.25">
      <c r="A534">
        <v>2007</v>
      </c>
      <c r="B534" t="s">
        <v>66</v>
      </c>
      <c r="C534" t="s">
        <v>36</v>
      </c>
      <c r="D534">
        <v>82</v>
      </c>
      <c r="E534">
        <v>19730</v>
      </c>
      <c r="F534">
        <v>2880</v>
      </c>
      <c r="G534">
        <v>6318</v>
      </c>
      <c r="H534" s="3">
        <v>0.45600000000000002</v>
      </c>
      <c r="I534">
        <v>314</v>
      </c>
      <c r="J534">
        <v>903</v>
      </c>
      <c r="K534" s="3">
        <v>0.34799999999999998</v>
      </c>
      <c r="L534">
        <v>2566</v>
      </c>
      <c r="M534">
        <v>5415</v>
      </c>
      <c r="N534" s="3">
        <v>0.47399999999999998</v>
      </c>
      <c r="O534">
        <v>7843</v>
      </c>
      <c r="P534">
        <f t="shared" si="57"/>
        <v>-4512</v>
      </c>
      <c r="Q534" s="3">
        <f t="shared" si="58"/>
        <v>0.14292497625830961</v>
      </c>
      <c r="R534" t="str">
        <f t="shared" si="59"/>
        <v>06-07</v>
      </c>
      <c r="S534" t="str">
        <f t="shared" si="60"/>
        <v>06-07 Los Angeles Clippers</v>
      </c>
      <c r="T534">
        <f t="shared" si="61"/>
        <v>11.012195121951219</v>
      </c>
      <c r="U534">
        <f t="shared" si="62"/>
        <v>66.036585365853654</v>
      </c>
      <c r="V534">
        <f t="shared" si="63"/>
        <v>77.048780487804876</v>
      </c>
    </row>
    <row r="535" spans="1:22" x14ac:dyDescent="0.25">
      <c r="A535">
        <v>2007</v>
      </c>
      <c r="B535" t="s">
        <v>66</v>
      </c>
      <c r="C535" t="s">
        <v>30</v>
      </c>
      <c r="D535">
        <v>82</v>
      </c>
      <c r="E535">
        <v>19780</v>
      </c>
      <c r="F535">
        <v>2872</v>
      </c>
      <c r="G535">
        <v>6561</v>
      </c>
      <c r="H535" s="3">
        <v>0.438</v>
      </c>
      <c r="I535">
        <v>481</v>
      </c>
      <c r="J535">
        <v>1389</v>
      </c>
      <c r="K535" s="3">
        <v>0.34599999999999997</v>
      </c>
      <c r="L535">
        <v>2391</v>
      </c>
      <c r="M535">
        <v>5172</v>
      </c>
      <c r="N535" s="3">
        <v>0.46200000000000002</v>
      </c>
      <c r="O535">
        <v>7840</v>
      </c>
      <c r="P535">
        <f t="shared" si="57"/>
        <v>-3783</v>
      </c>
      <c r="Q535" s="3">
        <f t="shared" si="58"/>
        <v>0.21170553269318701</v>
      </c>
      <c r="R535" t="str">
        <f t="shared" si="59"/>
        <v>06-07</v>
      </c>
      <c r="S535" t="str">
        <f t="shared" si="60"/>
        <v>06-07 Indiana Pacers</v>
      </c>
      <c r="T535">
        <f t="shared" si="61"/>
        <v>16.939024390243901</v>
      </c>
      <c r="U535">
        <f t="shared" si="62"/>
        <v>63.073170731707314</v>
      </c>
      <c r="V535">
        <f t="shared" si="63"/>
        <v>80.012195121951208</v>
      </c>
    </row>
    <row r="536" spans="1:22" x14ac:dyDescent="0.25">
      <c r="A536">
        <v>2007</v>
      </c>
      <c r="B536" t="s">
        <v>66</v>
      </c>
      <c r="C536" t="s">
        <v>65</v>
      </c>
      <c r="D536">
        <v>82</v>
      </c>
      <c r="E536">
        <v>19880</v>
      </c>
      <c r="F536">
        <v>2971</v>
      </c>
      <c r="G536">
        <v>6674</v>
      </c>
      <c r="H536" s="3">
        <v>0.44500000000000001</v>
      </c>
      <c r="I536">
        <v>455</v>
      </c>
      <c r="J536">
        <v>1256</v>
      </c>
      <c r="K536" s="3">
        <v>0.36199999999999999</v>
      </c>
      <c r="L536">
        <v>2516</v>
      </c>
      <c r="M536">
        <v>5418</v>
      </c>
      <c r="N536" s="3">
        <v>0.46400000000000002</v>
      </c>
      <c r="O536">
        <v>7833</v>
      </c>
      <c r="P536">
        <f t="shared" si="57"/>
        <v>-4162</v>
      </c>
      <c r="Q536" s="3">
        <f t="shared" si="58"/>
        <v>0.18819298771351514</v>
      </c>
      <c r="R536" t="str">
        <f t="shared" si="59"/>
        <v>06-07</v>
      </c>
      <c r="S536" t="str">
        <f t="shared" si="60"/>
        <v>06-07 New Orleans/Oklahoma City Hornets</v>
      </c>
      <c r="T536">
        <f t="shared" si="61"/>
        <v>15.317073170731707</v>
      </c>
      <c r="U536">
        <f t="shared" si="62"/>
        <v>66.073170731707322</v>
      </c>
      <c r="V536">
        <f t="shared" si="63"/>
        <v>81.390243902439025</v>
      </c>
    </row>
    <row r="537" spans="1:22" x14ac:dyDescent="0.25">
      <c r="A537">
        <v>2007</v>
      </c>
      <c r="B537" t="s">
        <v>66</v>
      </c>
      <c r="C537" t="s">
        <v>48</v>
      </c>
      <c r="D537">
        <v>82</v>
      </c>
      <c r="E537">
        <v>19880</v>
      </c>
      <c r="F537">
        <v>2932</v>
      </c>
      <c r="G537">
        <v>6408</v>
      </c>
      <c r="H537" s="3">
        <v>0.45800000000000002</v>
      </c>
      <c r="I537">
        <v>284</v>
      </c>
      <c r="J537">
        <v>823</v>
      </c>
      <c r="K537" s="3">
        <v>0.34499999999999997</v>
      </c>
      <c r="L537">
        <v>2648</v>
      </c>
      <c r="M537">
        <v>5585</v>
      </c>
      <c r="N537" s="3">
        <v>0.47399999999999998</v>
      </c>
      <c r="O537">
        <v>7785</v>
      </c>
      <c r="P537">
        <f t="shared" si="57"/>
        <v>-4762</v>
      </c>
      <c r="Q537" s="3">
        <f t="shared" si="58"/>
        <v>0.12843320848938827</v>
      </c>
      <c r="R537" t="str">
        <f t="shared" si="59"/>
        <v>06-07</v>
      </c>
      <c r="S537" t="str">
        <f t="shared" si="60"/>
        <v>06-07 Philadelphia 76ers</v>
      </c>
      <c r="T537">
        <f t="shared" si="61"/>
        <v>10.036585365853659</v>
      </c>
      <c r="U537">
        <f t="shared" si="62"/>
        <v>68.109756097560975</v>
      </c>
      <c r="V537">
        <f t="shared" si="63"/>
        <v>78.146341463414629</v>
      </c>
    </row>
    <row r="538" spans="1:22" x14ac:dyDescent="0.25">
      <c r="A538">
        <v>2007</v>
      </c>
      <c r="B538" t="s">
        <v>66</v>
      </c>
      <c r="C538" t="s">
        <v>33</v>
      </c>
      <c r="D538">
        <v>82</v>
      </c>
      <c r="E538">
        <v>19780</v>
      </c>
      <c r="F538">
        <v>2875</v>
      </c>
      <c r="G538">
        <v>6090</v>
      </c>
      <c r="H538" s="3">
        <v>0.47199999999999998</v>
      </c>
      <c r="I538">
        <v>342</v>
      </c>
      <c r="J538">
        <v>962</v>
      </c>
      <c r="K538" s="3">
        <v>0.35599999999999998</v>
      </c>
      <c r="L538">
        <v>2533</v>
      </c>
      <c r="M538">
        <v>5128</v>
      </c>
      <c r="N538" s="3">
        <v>0.49399999999999999</v>
      </c>
      <c r="O538">
        <v>7771</v>
      </c>
      <c r="P538">
        <f t="shared" si="57"/>
        <v>-4166</v>
      </c>
      <c r="Q538" s="3">
        <f t="shared" si="58"/>
        <v>0.15796387520525451</v>
      </c>
      <c r="R538" t="str">
        <f t="shared" si="59"/>
        <v>06-07</v>
      </c>
      <c r="S538" t="str">
        <f t="shared" si="60"/>
        <v>06-07 Orlando Magic</v>
      </c>
      <c r="T538">
        <f t="shared" si="61"/>
        <v>11.731707317073171</v>
      </c>
      <c r="U538">
        <f t="shared" si="62"/>
        <v>62.536585365853661</v>
      </c>
      <c r="V538">
        <f t="shared" si="63"/>
        <v>74.268292682926827</v>
      </c>
    </row>
    <row r="539" spans="1:22" x14ac:dyDescent="0.25">
      <c r="A539">
        <v>2007</v>
      </c>
      <c r="B539" t="s">
        <v>66</v>
      </c>
      <c r="C539" t="s">
        <v>44</v>
      </c>
      <c r="D539">
        <v>82</v>
      </c>
      <c r="E539">
        <v>19855</v>
      </c>
      <c r="F539">
        <v>2919</v>
      </c>
      <c r="G539">
        <v>6288</v>
      </c>
      <c r="H539" s="3">
        <v>0.46400000000000002</v>
      </c>
      <c r="I539">
        <v>528</v>
      </c>
      <c r="J539">
        <v>1539</v>
      </c>
      <c r="K539" s="3">
        <v>0.34300000000000003</v>
      </c>
      <c r="L539">
        <v>2391</v>
      </c>
      <c r="M539">
        <v>4749</v>
      </c>
      <c r="N539" s="3">
        <v>0.503</v>
      </c>
      <c r="O539">
        <v>7759</v>
      </c>
      <c r="P539">
        <f t="shared" si="57"/>
        <v>-3210</v>
      </c>
      <c r="Q539" s="3">
        <f t="shared" si="58"/>
        <v>0.24475190839694658</v>
      </c>
      <c r="R539" t="str">
        <f t="shared" si="59"/>
        <v>06-07</v>
      </c>
      <c r="S539" t="str">
        <f t="shared" si="60"/>
        <v>06-07 Miami Heat</v>
      </c>
      <c r="T539">
        <f t="shared" si="61"/>
        <v>18.76829268292683</v>
      </c>
      <c r="U539">
        <f t="shared" si="62"/>
        <v>57.914634146341463</v>
      </c>
      <c r="V539">
        <f t="shared" si="63"/>
        <v>76.682926829268297</v>
      </c>
    </row>
    <row r="540" spans="1:22" x14ac:dyDescent="0.25">
      <c r="A540">
        <v>2007</v>
      </c>
      <c r="B540" t="s">
        <v>66</v>
      </c>
      <c r="C540" t="s">
        <v>25</v>
      </c>
      <c r="D540">
        <v>82</v>
      </c>
      <c r="E540">
        <v>19955</v>
      </c>
      <c r="F540">
        <v>2874</v>
      </c>
      <c r="G540">
        <v>6392</v>
      </c>
      <c r="H540" s="3">
        <v>0.45</v>
      </c>
      <c r="I540">
        <v>426</v>
      </c>
      <c r="J540">
        <v>1232</v>
      </c>
      <c r="K540" s="3">
        <v>0.34599999999999997</v>
      </c>
      <c r="L540">
        <v>2448</v>
      </c>
      <c r="M540">
        <v>5160</v>
      </c>
      <c r="N540" s="3">
        <v>0.47399999999999998</v>
      </c>
      <c r="O540">
        <v>7717</v>
      </c>
      <c r="P540">
        <f t="shared" si="57"/>
        <v>-3928</v>
      </c>
      <c r="Q540" s="3">
        <f t="shared" si="58"/>
        <v>0.19274092615769711</v>
      </c>
      <c r="R540" t="str">
        <f t="shared" si="59"/>
        <v>06-07</v>
      </c>
      <c r="S540" t="str">
        <f t="shared" si="60"/>
        <v>06-07 Portland Trail Blazers</v>
      </c>
      <c r="T540">
        <f t="shared" si="61"/>
        <v>15.024390243902438</v>
      </c>
      <c r="U540">
        <f t="shared" si="62"/>
        <v>62.926829268292686</v>
      </c>
      <c r="V540">
        <f t="shared" si="63"/>
        <v>77.951219512195124</v>
      </c>
    </row>
    <row r="541" spans="1:22" x14ac:dyDescent="0.25">
      <c r="A541">
        <v>2007</v>
      </c>
      <c r="B541" t="s">
        <v>66</v>
      </c>
      <c r="C541" t="s">
        <v>13</v>
      </c>
      <c r="D541">
        <v>82</v>
      </c>
      <c r="E541">
        <v>19880</v>
      </c>
      <c r="F541">
        <v>2831</v>
      </c>
      <c r="G541">
        <v>6372</v>
      </c>
      <c r="H541" s="3">
        <v>0.44400000000000001</v>
      </c>
      <c r="I541">
        <v>341</v>
      </c>
      <c r="J541">
        <v>1038</v>
      </c>
      <c r="K541" s="3">
        <v>0.32900000000000001</v>
      </c>
      <c r="L541">
        <v>2490</v>
      </c>
      <c r="M541">
        <v>5334</v>
      </c>
      <c r="N541" s="3">
        <v>0.46700000000000003</v>
      </c>
      <c r="O541">
        <v>7680</v>
      </c>
      <c r="P541">
        <f t="shared" si="57"/>
        <v>-4296</v>
      </c>
      <c r="Q541" s="3">
        <f t="shared" si="58"/>
        <v>0.16290018832391714</v>
      </c>
      <c r="R541" t="str">
        <f t="shared" si="59"/>
        <v>06-07</v>
      </c>
      <c r="S541" t="str">
        <f t="shared" si="60"/>
        <v>06-07 Atlanta Hawks</v>
      </c>
      <c r="T541">
        <f t="shared" si="61"/>
        <v>12.658536585365853</v>
      </c>
      <c r="U541">
        <f t="shared" si="62"/>
        <v>65.048780487804876</v>
      </c>
      <c r="V541">
        <f t="shared" si="63"/>
        <v>77.707317073170728</v>
      </c>
    </row>
    <row r="542" spans="1:22" x14ac:dyDescent="0.25">
      <c r="A542">
        <v>2006</v>
      </c>
      <c r="B542" t="s">
        <v>67</v>
      </c>
      <c r="C542" t="s">
        <v>42</v>
      </c>
      <c r="D542">
        <v>82</v>
      </c>
      <c r="E542">
        <v>19955</v>
      </c>
      <c r="F542">
        <v>3430</v>
      </c>
      <c r="G542">
        <v>7167</v>
      </c>
      <c r="H542" s="3">
        <v>0.47899999999999998</v>
      </c>
      <c r="I542">
        <v>837</v>
      </c>
      <c r="J542">
        <v>2097</v>
      </c>
      <c r="K542" s="3">
        <v>0.39900000000000002</v>
      </c>
      <c r="L542">
        <v>2593</v>
      </c>
      <c r="M542">
        <v>5070</v>
      </c>
      <c r="N542" s="3">
        <v>0.51100000000000001</v>
      </c>
      <c r="O542">
        <v>8886</v>
      </c>
      <c r="P542">
        <f t="shared" si="57"/>
        <v>-2973</v>
      </c>
      <c r="Q542" s="3">
        <f t="shared" si="58"/>
        <v>0.29259104227710336</v>
      </c>
      <c r="R542" t="str">
        <f t="shared" si="59"/>
        <v>05-06</v>
      </c>
      <c r="S542" t="str">
        <f t="shared" si="60"/>
        <v>05-06 Phoenix Suns</v>
      </c>
      <c r="T542">
        <f t="shared" si="61"/>
        <v>25.573170731707318</v>
      </c>
      <c r="U542">
        <f t="shared" si="62"/>
        <v>61.829268292682926</v>
      </c>
      <c r="V542">
        <f t="shared" si="63"/>
        <v>87.402439024390247</v>
      </c>
    </row>
    <row r="543" spans="1:22" x14ac:dyDescent="0.25">
      <c r="A543">
        <v>2006</v>
      </c>
      <c r="B543" t="s">
        <v>67</v>
      </c>
      <c r="C543" t="s">
        <v>63</v>
      </c>
      <c r="D543">
        <v>82</v>
      </c>
      <c r="E543">
        <v>19830</v>
      </c>
      <c r="F543">
        <v>3077</v>
      </c>
      <c r="G543">
        <v>6711</v>
      </c>
      <c r="H543" s="3">
        <v>0.45900000000000002</v>
      </c>
      <c r="I543">
        <v>605</v>
      </c>
      <c r="J543">
        <v>1631</v>
      </c>
      <c r="K543" s="3">
        <v>0.371</v>
      </c>
      <c r="L543">
        <v>2472</v>
      </c>
      <c r="M543">
        <v>5080</v>
      </c>
      <c r="N543" s="3">
        <v>0.48699999999999999</v>
      </c>
      <c r="O543">
        <v>8411</v>
      </c>
      <c r="P543">
        <f t="shared" si="57"/>
        <v>-3449</v>
      </c>
      <c r="Q543" s="3">
        <f t="shared" si="58"/>
        <v>0.24303382506332885</v>
      </c>
      <c r="R543" t="str">
        <f t="shared" si="59"/>
        <v>05-06</v>
      </c>
      <c r="S543" t="str">
        <f t="shared" si="60"/>
        <v>05-06 Seattle SuperSonics</v>
      </c>
      <c r="T543">
        <f t="shared" si="61"/>
        <v>19.890243902439025</v>
      </c>
      <c r="U543">
        <f t="shared" si="62"/>
        <v>61.951219512195124</v>
      </c>
      <c r="V543">
        <f t="shared" si="63"/>
        <v>81.841463414634148</v>
      </c>
    </row>
    <row r="544" spans="1:22" x14ac:dyDescent="0.25">
      <c r="A544">
        <v>2006</v>
      </c>
      <c r="B544" t="s">
        <v>67</v>
      </c>
      <c r="C544" t="s">
        <v>18</v>
      </c>
      <c r="D544">
        <v>82</v>
      </c>
      <c r="E544">
        <v>19830</v>
      </c>
      <c r="F544">
        <v>2975</v>
      </c>
      <c r="G544">
        <v>6656</v>
      </c>
      <c r="H544" s="3">
        <v>0.44700000000000001</v>
      </c>
      <c r="I544">
        <v>497</v>
      </c>
      <c r="J544">
        <v>1394</v>
      </c>
      <c r="K544" s="3">
        <v>0.35699999999999998</v>
      </c>
      <c r="L544">
        <v>2478</v>
      </c>
      <c r="M544">
        <v>5262</v>
      </c>
      <c r="N544" s="3">
        <v>0.47099999999999997</v>
      </c>
      <c r="O544">
        <v>8336</v>
      </c>
      <c r="P544">
        <f t="shared" si="57"/>
        <v>-3868</v>
      </c>
      <c r="Q544" s="3">
        <f t="shared" si="58"/>
        <v>0.20943509615384615</v>
      </c>
      <c r="R544" t="str">
        <f t="shared" si="59"/>
        <v>05-06</v>
      </c>
      <c r="S544" t="str">
        <f t="shared" si="60"/>
        <v>05-06 Washington Wizards</v>
      </c>
      <c r="T544">
        <f t="shared" si="61"/>
        <v>17</v>
      </c>
      <c r="U544">
        <f t="shared" si="62"/>
        <v>64.170731707317074</v>
      </c>
      <c r="V544">
        <f t="shared" si="63"/>
        <v>81.170731707317074</v>
      </c>
    </row>
    <row r="545" spans="1:22" x14ac:dyDescent="0.25">
      <c r="A545">
        <v>2006</v>
      </c>
      <c r="B545" t="s">
        <v>67</v>
      </c>
      <c r="C545" t="s">
        <v>19</v>
      </c>
      <c r="D545">
        <v>82</v>
      </c>
      <c r="E545">
        <v>19955</v>
      </c>
      <c r="F545">
        <v>3013</v>
      </c>
      <c r="G545">
        <v>6639</v>
      </c>
      <c r="H545" s="3">
        <v>0.45400000000000001</v>
      </c>
      <c r="I545">
        <v>608</v>
      </c>
      <c r="J545">
        <v>1620</v>
      </c>
      <c r="K545" s="3">
        <v>0.375</v>
      </c>
      <c r="L545">
        <v>2405</v>
      </c>
      <c r="M545">
        <v>5019</v>
      </c>
      <c r="N545" s="3">
        <v>0.47899999999999998</v>
      </c>
      <c r="O545">
        <v>8287</v>
      </c>
      <c r="P545">
        <f t="shared" si="57"/>
        <v>-3399</v>
      </c>
      <c r="Q545" s="3">
        <f t="shared" si="58"/>
        <v>0.24401265250790782</v>
      </c>
      <c r="R545" t="str">
        <f t="shared" si="59"/>
        <v>05-06</v>
      </c>
      <c r="S545" t="str">
        <f t="shared" si="60"/>
        <v>05-06 Toronto Raptors</v>
      </c>
      <c r="T545">
        <f t="shared" si="61"/>
        <v>19.756097560975611</v>
      </c>
      <c r="U545">
        <f t="shared" si="62"/>
        <v>61.207317073170735</v>
      </c>
      <c r="V545">
        <f t="shared" si="63"/>
        <v>80.963414634146346</v>
      </c>
    </row>
    <row r="546" spans="1:22" x14ac:dyDescent="0.25">
      <c r="A546">
        <v>2006</v>
      </c>
      <c r="B546" t="s">
        <v>67</v>
      </c>
      <c r="C546" t="s">
        <v>46</v>
      </c>
      <c r="D546">
        <v>82</v>
      </c>
      <c r="E546">
        <v>19930</v>
      </c>
      <c r="F546">
        <v>3078</v>
      </c>
      <c r="G546">
        <v>6672</v>
      </c>
      <c r="H546" s="3">
        <v>0.46100000000000002</v>
      </c>
      <c r="I546">
        <v>350</v>
      </c>
      <c r="J546">
        <v>1076</v>
      </c>
      <c r="K546" s="3">
        <v>0.32500000000000001</v>
      </c>
      <c r="L546">
        <v>2728</v>
      </c>
      <c r="M546">
        <v>5596</v>
      </c>
      <c r="N546" s="3">
        <v>0.48699999999999999</v>
      </c>
      <c r="O546">
        <v>8227</v>
      </c>
      <c r="P546">
        <f t="shared" si="57"/>
        <v>-4520</v>
      </c>
      <c r="Q546" s="3">
        <f t="shared" si="58"/>
        <v>0.16127098321342925</v>
      </c>
      <c r="R546" t="str">
        <f t="shared" si="59"/>
        <v>05-06</v>
      </c>
      <c r="S546" t="str">
        <f t="shared" si="60"/>
        <v>05-06 Denver Nuggets</v>
      </c>
      <c r="T546">
        <f t="shared" si="61"/>
        <v>13.121951219512194</v>
      </c>
      <c r="U546">
        <f t="shared" si="62"/>
        <v>68.243902439024396</v>
      </c>
      <c r="V546">
        <f t="shared" si="63"/>
        <v>81.365853658536594</v>
      </c>
    </row>
    <row r="547" spans="1:22" x14ac:dyDescent="0.25">
      <c r="A547">
        <v>2006</v>
      </c>
      <c r="B547" t="s">
        <v>67</v>
      </c>
      <c r="C547" t="s">
        <v>44</v>
      </c>
      <c r="D547">
        <v>82</v>
      </c>
      <c r="E547">
        <v>19755</v>
      </c>
      <c r="F547">
        <v>3039</v>
      </c>
      <c r="G547">
        <v>6355</v>
      </c>
      <c r="H547" s="3">
        <v>0.47799999999999998</v>
      </c>
      <c r="I547">
        <v>497</v>
      </c>
      <c r="J547">
        <v>1441</v>
      </c>
      <c r="K547" s="3">
        <v>0.34499999999999997</v>
      </c>
      <c r="L547">
        <v>2542</v>
      </c>
      <c r="M547">
        <v>4914</v>
      </c>
      <c r="N547" s="3">
        <v>0.51700000000000002</v>
      </c>
      <c r="O547">
        <v>8191</v>
      </c>
      <c r="P547">
        <f t="shared" si="57"/>
        <v>-3473</v>
      </c>
      <c r="Q547" s="3">
        <f t="shared" si="58"/>
        <v>0.22675059008654602</v>
      </c>
      <c r="R547" t="str">
        <f t="shared" si="59"/>
        <v>05-06</v>
      </c>
      <c r="S547" t="str">
        <f t="shared" si="60"/>
        <v>05-06 Miami Heat</v>
      </c>
      <c r="T547">
        <f t="shared" si="61"/>
        <v>17.573170731707318</v>
      </c>
      <c r="U547">
        <f t="shared" si="62"/>
        <v>59.926829268292686</v>
      </c>
      <c r="V547">
        <f t="shared" si="63"/>
        <v>77.5</v>
      </c>
    </row>
    <row r="548" spans="1:22" x14ac:dyDescent="0.25">
      <c r="A548">
        <v>2006</v>
      </c>
      <c r="B548" t="s">
        <v>67</v>
      </c>
      <c r="C548" t="s">
        <v>35</v>
      </c>
      <c r="D548">
        <v>82</v>
      </c>
      <c r="E548">
        <v>19855</v>
      </c>
      <c r="F548">
        <v>2992</v>
      </c>
      <c r="G548">
        <v>6607</v>
      </c>
      <c r="H548" s="3">
        <v>0.45300000000000001</v>
      </c>
      <c r="I548">
        <v>552</v>
      </c>
      <c r="J548">
        <v>1583</v>
      </c>
      <c r="K548" s="3">
        <v>0.34899999999999998</v>
      </c>
      <c r="L548">
        <v>2440</v>
      </c>
      <c r="M548">
        <v>5024</v>
      </c>
      <c r="N548" s="3">
        <v>0.48599999999999999</v>
      </c>
      <c r="O548">
        <v>8154</v>
      </c>
      <c r="P548">
        <f t="shared" si="57"/>
        <v>-3441</v>
      </c>
      <c r="Q548" s="3">
        <f t="shared" si="58"/>
        <v>0.23959436960799152</v>
      </c>
      <c r="R548" t="str">
        <f t="shared" si="59"/>
        <v>05-06</v>
      </c>
      <c r="S548" t="str">
        <f t="shared" si="60"/>
        <v>05-06 Los Angeles Lakers</v>
      </c>
      <c r="T548">
        <f t="shared" si="61"/>
        <v>19.304878048780488</v>
      </c>
      <c r="U548">
        <f t="shared" si="62"/>
        <v>61.268292682926827</v>
      </c>
      <c r="V548">
        <f t="shared" si="63"/>
        <v>80.573170731707307</v>
      </c>
    </row>
    <row r="549" spans="1:22" x14ac:dyDescent="0.25">
      <c r="A549">
        <v>2006</v>
      </c>
      <c r="B549" t="s">
        <v>67</v>
      </c>
      <c r="C549" t="s">
        <v>48</v>
      </c>
      <c r="D549">
        <v>82</v>
      </c>
      <c r="E549">
        <v>19905</v>
      </c>
      <c r="F549">
        <v>3001</v>
      </c>
      <c r="G549">
        <v>6546</v>
      </c>
      <c r="H549" s="3">
        <v>0.45800000000000002</v>
      </c>
      <c r="I549">
        <v>375</v>
      </c>
      <c r="J549">
        <v>1031</v>
      </c>
      <c r="K549" s="3">
        <v>0.36399999999999999</v>
      </c>
      <c r="L549">
        <v>2626</v>
      </c>
      <c r="M549">
        <v>5515</v>
      </c>
      <c r="N549" s="3">
        <v>0.47599999999999998</v>
      </c>
      <c r="O549">
        <v>8147</v>
      </c>
      <c r="P549">
        <f t="shared" si="57"/>
        <v>-4484</v>
      </c>
      <c r="Q549" s="3">
        <f t="shared" si="58"/>
        <v>0.15750076382523678</v>
      </c>
      <c r="R549" t="str">
        <f t="shared" si="59"/>
        <v>05-06</v>
      </c>
      <c r="S549" t="str">
        <f t="shared" si="60"/>
        <v>05-06 Philadelphia 76ers</v>
      </c>
      <c r="T549">
        <f t="shared" si="61"/>
        <v>12.573170731707316</v>
      </c>
      <c r="U549">
        <f t="shared" si="62"/>
        <v>67.256097560975604</v>
      </c>
      <c r="V549">
        <f t="shared" si="63"/>
        <v>79.829268292682926</v>
      </c>
    </row>
    <row r="550" spans="1:22" x14ac:dyDescent="0.25">
      <c r="A550">
        <v>2006</v>
      </c>
      <c r="B550" t="s">
        <v>67</v>
      </c>
      <c r="C550" t="s">
        <v>32</v>
      </c>
      <c r="D550">
        <v>82</v>
      </c>
      <c r="E550">
        <v>19880</v>
      </c>
      <c r="F550">
        <v>2948</v>
      </c>
      <c r="G550">
        <v>6375</v>
      </c>
      <c r="H550" s="3">
        <v>0.46200000000000002</v>
      </c>
      <c r="I550">
        <v>416</v>
      </c>
      <c r="J550">
        <v>1113</v>
      </c>
      <c r="K550" s="3">
        <v>0.374</v>
      </c>
      <c r="L550">
        <v>2532</v>
      </c>
      <c r="M550">
        <v>5262</v>
      </c>
      <c r="N550" s="3">
        <v>0.48099999999999998</v>
      </c>
      <c r="O550">
        <v>8130</v>
      </c>
      <c r="P550">
        <f t="shared" si="57"/>
        <v>-4149</v>
      </c>
      <c r="Q550" s="3">
        <f t="shared" si="58"/>
        <v>0.17458823529411766</v>
      </c>
      <c r="R550" t="str">
        <f t="shared" si="59"/>
        <v>05-06</v>
      </c>
      <c r="S550" t="str">
        <f t="shared" si="60"/>
        <v>05-06 Dallas Mavericks</v>
      </c>
      <c r="T550">
        <f t="shared" si="61"/>
        <v>13.573170731707316</v>
      </c>
      <c r="U550">
        <f t="shared" si="62"/>
        <v>64.170731707317074</v>
      </c>
      <c r="V550">
        <f t="shared" si="63"/>
        <v>77.743902439024396</v>
      </c>
    </row>
    <row r="551" spans="1:22" x14ac:dyDescent="0.25">
      <c r="A551">
        <v>2006</v>
      </c>
      <c r="B551" t="s">
        <v>67</v>
      </c>
      <c r="C551" t="s">
        <v>15</v>
      </c>
      <c r="D551">
        <v>82</v>
      </c>
      <c r="E551">
        <v>19830</v>
      </c>
      <c r="F551">
        <v>2954</v>
      </c>
      <c r="G551">
        <v>6500</v>
      </c>
      <c r="H551" s="3">
        <v>0.45400000000000001</v>
      </c>
      <c r="I551">
        <v>494</v>
      </c>
      <c r="J551">
        <v>1408</v>
      </c>
      <c r="K551" s="3">
        <v>0.35099999999999998</v>
      </c>
      <c r="L551">
        <v>2460</v>
      </c>
      <c r="M551">
        <v>5092</v>
      </c>
      <c r="N551" s="3">
        <v>0.48299999999999998</v>
      </c>
      <c r="O551">
        <v>8106</v>
      </c>
      <c r="P551">
        <f t="shared" si="57"/>
        <v>-3684</v>
      </c>
      <c r="Q551" s="3">
        <f t="shared" si="58"/>
        <v>0.21661538461538463</v>
      </c>
      <c r="R551" t="str">
        <f t="shared" si="59"/>
        <v>05-06</v>
      </c>
      <c r="S551" t="str">
        <f t="shared" si="60"/>
        <v>05-06 Sacramento Kings</v>
      </c>
      <c r="T551">
        <f t="shared" si="61"/>
        <v>17.170731707317074</v>
      </c>
      <c r="U551">
        <f t="shared" si="62"/>
        <v>62.097560975609753</v>
      </c>
      <c r="V551">
        <f t="shared" si="63"/>
        <v>79.268292682926827</v>
      </c>
    </row>
    <row r="552" spans="1:22" x14ac:dyDescent="0.25">
      <c r="A552">
        <v>2006</v>
      </c>
      <c r="B552" t="s">
        <v>67</v>
      </c>
      <c r="C552" t="s">
        <v>14</v>
      </c>
      <c r="D552">
        <v>82</v>
      </c>
      <c r="E552">
        <v>19830</v>
      </c>
      <c r="F552">
        <v>2939</v>
      </c>
      <c r="G552">
        <v>6785</v>
      </c>
      <c r="H552" s="3">
        <v>0.433</v>
      </c>
      <c r="I552">
        <v>625</v>
      </c>
      <c r="J552">
        <v>1832</v>
      </c>
      <c r="K552" s="3">
        <v>0.34100000000000003</v>
      </c>
      <c r="L552">
        <v>2314</v>
      </c>
      <c r="M552">
        <v>4953</v>
      </c>
      <c r="N552" s="3">
        <v>0.46700000000000003</v>
      </c>
      <c r="O552">
        <v>8076</v>
      </c>
      <c r="P552">
        <f t="shared" si="57"/>
        <v>-3121</v>
      </c>
      <c r="Q552" s="3">
        <f t="shared" si="58"/>
        <v>0.27000736919675755</v>
      </c>
      <c r="R552" t="str">
        <f t="shared" si="59"/>
        <v>05-06</v>
      </c>
      <c r="S552" t="str">
        <f t="shared" si="60"/>
        <v>05-06 Golden State Warriors</v>
      </c>
      <c r="T552">
        <f t="shared" si="61"/>
        <v>22.341463414634145</v>
      </c>
      <c r="U552">
        <f t="shared" si="62"/>
        <v>60.402439024390247</v>
      </c>
      <c r="V552">
        <f t="shared" si="63"/>
        <v>82.743902439024396</v>
      </c>
    </row>
    <row r="553" spans="1:22" x14ac:dyDescent="0.25">
      <c r="A553">
        <v>2006</v>
      </c>
      <c r="B553" t="s">
        <v>67</v>
      </c>
      <c r="C553" t="s">
        <v>53</v>
      </c>
      <c r="D553">
        <v>82</v>
      </c>
      <c r="E553">
        <v>19880</v>
      </c>
      <c r="F553">
        <v>2951</v>
      </c>
      <c r="G553">
        <v>6322</v>
      </c>
      <c r="H553" s="3">
        <v>0.46700000000000003</v>
      </c>
      <c r="I553">
        <v>467</v>
      </c>
      <c r="J553">
        <v>1290</v>
      </c>
      <c r="K553" s="3">
        <v>0.36199999999999999</v>
      </c>
      <c r="L553">
        <v>2484</v>
      </c>
      <c r="M553">
        <v>5032</v>
      </c>
      <c r="N553" s="3">
        <v>0.49399999999999999</v>
      </c>
      <c r="O553">
        <v>8033</v>
      </c>
      <c r="P553">
        <f t="shared" si="57"/>
        <v>-3742</v>
      </c>
      <c r="Q553" s="3">
        <f t="shared" si="58"/>
        <v>0.20404935147105346</v>
      </c>
      <c r="R553" t="str">
        <f t="shared" si="59"/>
        <v>05-06</v>
      </c>
      <c r="S553" t="str">
        <f t="shared" si="60"/>
        <v>05-06 Boston Celtics</v>
      </c>
      <c r="T553">
        <f t="shared" si="61"/>
        <v>15.731707317073171</v>
      </c>
      <c r="U553">
        <f t="shared" si="62"/>
        <v>61.365853658536587</v>
      </c>
      <c r="V553">
        <f t="shared" si="63"/>
        <v>77.097560975609753</v>
      </c>
    </row>
    <row r="554" spans="1:22" x14ac:dyDescent="0.25">
      <c r="A554">
        <v>2006</v>
      </c>
      <c r="B554" t="s">
        <v>67</v>
      </c>
      <c r="C554" t="s">
        <v>50</v>
      </c>
      <c r="D554">
        <v>82</v>
      </c>
      <c r="E554">
        <v>19855</v>
      </c>
      <c r="F554">
        <v>2976</v>
      </c>
      <c r="G554">
        <v>6566</v>
      </c>
      <c r="H554" s="3">
        <v>0.45300000000000001</v>
      </c>
      <c r="I554">
        <v>507</v>
      </c>
      <c r="J554">
        <v>1335</v>
      </c>
      <c r="K554" s="3">
        <v>0.38</v>
      </c>
      <c r="L554">
        <v>2469</v>
      </c>
      <c r="M554">
        <v>5231</v>
      </c>
      <c r="N554" s="3">
        <v>0.47199999999999998</v>
      </c>
      <c r="O554">
        <v>8020</v>
      </c>
      <c r="P554">
        <f t="shared" si="57"/>
        <v>-3896</v>
      </c>
      <c r="Q554" s="3">
        <f t="shared" si="58"/>
        <v>0.20332013402375876</v>
      </c>
      <c r="R554" t="str">
        <f t="shared" si="59"/>
        <v>05-06</v>
      </c>
      <c r="S554" t="str">
        <f t="shared" si="60"/>
        <v>05-06 Milwaukee Bucks</v>
      </c>
      <c r="T554">
        <f t="shared" si="61"/>
        <v>16.280487804878049</v>
      </c>
      <c r="U554">
        <f t="shared" si="62"/>
        <v>63.792682926829265</v>
      </c>
      <c r="V554">
        <f t="shared" si="63"/>
        <v>80.073170731707307</v>
      </c>
    </row>
    <row r="555" spans="1:22" x14ac:dyDescent="0.25">
      <c r="A555">
        <v>2006</v>
      </c>
      <c r="B555" t="s">
        <v>67</v>
      </c>
      <c r="C555" t="s">
        <v>20</v>
      </c>
      <c r="D555">
        <v>82</v>
      </c>
      <c r="E555">
        <v>19905</v>
      </c>
      <c r="F555">
        <v>3004</v>
      </c>
      <c r="G555">
        <v>6737</v>
      </c>
      <c r="H555" s="3">
        <v>0.44600000000000001</v>
      </c>
      <c r="I555">
        <v>560</v>
      </c>
      <c r="J555">
        <v>1477</v>
      </c>
      <c r="K555" s="3">
        <v>0.379</v>
      </c>
      <c r="L555">
        <v>2444</v>
      </c>
      <c r="M555">
        <v>5260</v>
      </c>
      <c r="N555" s="3">
        <v>0.46500000000000002</v>
      </c>
      <c r="O555">
        <v>8020</v>
      </c>
      <c r="P555">
        <f t="shared" si="57"/>
        <v>-3783</v>
      </c>
      <c r="Q555" s="3">
        <f t="shared" si="58"/>
        <v>0.21923704913166098</v>
      </c>
      <c r="R555" t="str">
        <f t="shared" si="59"/>
        <v>05-06</v>
      </c>
      <c r="S555" t="str">
        <f t="shared" si="60"/>
        <v>05-06 Chicago Bulls</v>
      </c>
      <c r="T555">
        <f t="shared" si="61"/>
        <v>18.012195121951219</v>
      </c>
      <c r="U555">
        <f t="shared" si="62"/>
        <v>64.146341463414629</v>
      </c>
      <c r="V555">
        <f t="shared" si="63"/>
        <v>82.158536585365852</v>
      </c>
    </row>
    <row r="556" spans="1:22" x14ac:dyDescent="0.25">
      <c r="A556">
        <v>2006</v>
      </c>
      <c r="B556" t="s">
        <v>67</v>
      </c>
      <c r="C556" t="s">
        <v>37</v>
      </c>
      <c r="D556">
        <v>82</v>
      </c>
      <c r="E556">
        <v>19830</v>
      </c>
      <c r="F556">
        <v>2908</v>
      </c>
      <c r="G556">
        <v>6412</v>
      </c>
      <c r="H556" s="3">
        <v>0.45400000000000001</v>
      </c>
      <c r="I556">
        <v>497</v>
      </c>
      <c r="J556">
        <v>1465</v>
      </c>
      <c r="K556" s="3">
        <v>0.33900000000000002</v>
      </c>
      <c r="L556">
        <v>2411</v>
      </c>
      <c r="M556">
        <v>4947</v>
      </c>
      <c r="N556" s="3">
        <v>0.48699999999999999</v>
      </c>
      <c r="O556">
        <v>8002</v>
      </c>
      <c r="P556">
        <f t="shared" si="57"/>
        <v>-3482</v>
      </c>
      <c r="Q556" s="3">
        <f t="shared" si="58"/>
        <v>0.22847785402370555</v>
      </c>
      <c r="R556" t="str">
        <f t="shared" si="59"/>
        <v>05-06</v>
      </c>
      <c r="S556" t="str">
        <f t="shared" si="60"/>
        <v>05-06 Cleveland Cavaliers</v>
      </c>
      <c r="T556">
        <f t="shared" si="61"/>
        <v>17.865853658536587</v>
      </c>
      <c r="U556">
        <f t="shared" si="62"/>
        <v>60.329268292682926</v>
      </c>
      <c r="V556">
        <f t="shared" si="63"/>
        <v>78.195121951219505</v>
      </c>
    </row>
    <row r="557" spans="1:22" x14ac:dyDescent="0.25">
      <c r="A557">
        <v>2006</v>
      </c>
      <c r="B557" t="s">
        <v>67</v>
      </c>
      <c r="C557" t="s">
        <v>13</v>
      </c>
      <c r="D557">
        <v>82</v>
      </c>
      <c r="E557">
        <v>19880</v>
      </c>
      <c r="F557">
        <v>2946</v>
      </c>
      <c r="G557">
        <v>6496</v>
      </c>
      <c r="H557" s="3">
        <v>0.45400000000000001</v>
      </c>
      <c r="I557">
        <v>424</v>
      </c>
      <c r="J557">
        <v>1154</v>
      </c>
      <c r="K557" s="3">
        <v>0.36699999999999999</v>
      </c>
      <c r="L557">
        <v>2522</v>
      </c>
      <c r="M557">
        <v>5342</v>
      </c>
      <c r="N557" s="3">
        <v>0.47199999999999998</v>
      </c>
      <c r="O557">
        <v>7972</v>
      </c>
      <c r="P557">
        <f t="shared" si="57"/>
        <v>-4188</v>
      </c>
      <c r="Q557" s="3">
        <f t="shared" si="58"/>
        <v>0.17764778325123154</v>
      </c>
      <c r="R557" t="str">
        <f t="shared" si="59"/>
        <v>05-06</v>
      </c>
      <c r="S557" t="str">
        <f t="shared" si="60"/>
        <v>05-06 Atlanta Hawks</v>
      </c>
      <c r="T557">
        <f t="shared" si="61"/>
        <v>14.073170731707316</v>
      </c>
      <c r="U557">
        <f t="shared" si="62"/>
        <v>65.146341463414629</v>
      </c>
      <c r="V557">
        <f t="shared" si="63"/>
        <v>79.219512195121951</v>
      </c>
    </row>
    <row r="558" spans="1:22" x14ac:dyDescent="0.25">
      <c r="A558">
        <v>2006</v>
      </c>
      <c r="B558" t="s">
        <v>67</v>
      </c>
      <c r="C558" t="s">
        <v>36</v>
      </c>
      <c r="D558">
        <v>82</v>
      </c>
      <c r="E558">
        <v>19805</v>
      </c>
      <c r="F558">
        <v>2993</v>
      </c>
      <c r="G558">
        <v>6443</v>
      </c>
      <c r="H558" s="3">
        <v>0.46500000000000002</v>
      </c>
      <c r="I558">
        <v>290</v>
      </c>
      <c r="J558">
        <v>843</v>
      </c>
      <c r="K558" s="3">
        <v>0.34399999999999997</v>
      </c>
      <c r="L558">
        <v>2703</v>
      </c>
      <c r="M558">
        <v>5600</v>
      </c>
      <c r="N558" s="3">
        <v>0.48299999999999998</v>
      </c>
      <c r="O558">
        <v>7970</v>
      </c>
      <c r="P558">
        <f t="shared" si="57"/>
        <v>-4757</v>
      </c>
      <c r="Q558" s="3">
        <f t="shared" si="58"/>
        <v>0.13083967096073257</v>
      </c>
      <c r="R558" t="str">
        <f t="shared" si="59"/>
        <v>05-06</v>
      </c>
      <c r="S558" t="str">
        <f t="shared" si="60"/>
        <v>05-06 Los Angeles Clippers</v>
      </c>
      <c r="T558">
        <f t="shared" si="61"/>
        <v>10.280487804878049</v>
      </c>
      <c r="U558">
        <f t="shared" si="62"/>
        <v>68.292682926829272</v>
      </c>
      <c r="V558">
        <f t="shared" si="63"/>
        <v>78.573170731707322</v>
      </c>
    </row>
    <row r="559" spans="1:22" x14ac:dyDescent="0.25">
      <c r="A559">
        <v>2006</v>
      </c>
      <c r="B559" t="s">
        <v>67</v>
      </c>
      <c r="C559" t="s">
        <v>56</v>
      </c>
      <c r="D559">
        <v>82</v>
      </c>
      <c r="E559">
        <v>19905</v>
      </c>
      <c r="F559">
        <v>2961</v>
      </c>
      <c r="G559">
        <v>6843</v>
      </c>
      <c r="H559" s="3">
        <v>0.433</v>
      </c>
      <c r="I559">
        <v>428</v>
      </c>
      <c r="J559">
        <v>1261</v>
      </c>
      <c r="K559" s="3">
        <v>0.33900000000000002</v>
      </c>
      <c r="L559">
        <v>2533</v>
      </c>
      <c r="M559">
        <v>5582</v>
      </c>
      <c r="N559" s="3">
        <v>0.45400000000000001</v>
      </c>
      <c r="O559">
        <v>7943</v>
      </c>
      <c r="P559">
        <f t="shared" si="57"/>
        <v>-4321</v>
      </c>
      <c r="Q559" s="3">
        <f t="shared" si="58"/>
        <v>0.1842759023819962</v>
      </c>
      <c r="R559" t="str">
        <f t="shared" si="59"/>
        <v>05-06</v>
      </c>
      <c r="S559" t="str">
        <f t="shared" si="60"/>
        <v>05-06 Charlotte Bobcats</v>
      </c>
      <c r="T559">
        <f t="shared" si="61"/>
        <v>15.378048780487806</v>
      </c>
      <c r="U559">
        <f t="shared" si="62"/>
        <v>68.073170731707322</v>
      </c>
      <c r="V559">
        <f t="shared" si="63"/>
        <v>83.451219512195124</v>
      </c>
    </row>
    <row r="560" spans="1:22" x14ac:dyDescent="0.25">
      <c r="A560">
        <v>2006</v>
      </c>
      <c r="B560" t="s">
        <v>67</v>
      </c>
      <c r="C560" t="s">
        <v>23</v>
      </c>
      <c r="D560">
        <v>82</v>
      </c>
      <c r="E560">
        <v>19830</v>
      </c>
      <c r="F560">
        <v>2983</v>
      </c>
      <c r="G560">
        <v>6558</v>
      </c>
      <c r="H560" s="3">
        <v>0.45500000000000002</v>
      </c>
      <c r="I560">
        <v>557</v>
      </c>
      <c r="J560">
        <v>1451</v>
      </c>
      <c r="K560" s="3">
        <v>0.38400000000000001</v>
      </c>
      <c r="L560">
        <v>2426</v>
      </c>
      <c r="M560">
        <v>5107</v>
      </c>
      <c r="N560" s="3">
        <v>0.47499999999999998</v>
      </c>
      <c r="O560">
        <v>7941</v>
      </c>
      <c r="P560">
        <f t="shared" si="57"/>
        <v>-3656</v>
      </c>
      <c r="Q560" s="3">
        <f t="shared" si="58"/>
        <v>0.22125648063433973</v>
      </c>
      <c r="R560" t="str">
        <f t="shared" si="59"/>
        <v>05-06</v>
      </c>
      <c r="S560" t="str">
        <f t="shared" si="60"/>
        <v>05-06 Detroit Pistons</v>
      </c>
      <c r="T560">
        <f t="shared" si="61"/>
        <v>17.695121951219512</v>
      </c>
      <c r="U560">
        <f t="shared" si="62"/>
        <v>62.280487804878049</v>
      </c>
      <c r="V560">
        <f t="shared" si="63"/>
        <v>79.975609756097555</v>
      </c>
    </row>
    <row r="561" spans="1:22" x14ac:dyDescent="0.25">
      <c r="A561">
        <v>2006</v>
      </c>
      <c r="B561" t="s">
        <v>67</v>
      </c>
      <c r="C561" t="s">
        <v>38</v>
      </c>
      <c r="D561">
        <v>82</v>
      </c>
      <c r="E561">
        <v>19930</v>
      </c>
      <c r="F561">
        <v>2822</v>
      </c>
      <c r="G561">
        <v>6206</v>
      </c>
      <c r="H561" s="3">
        <v>0.45500000000000002</v>
      </c>
      <c r="I561">
        <v>320</v>
      </c>
      <c r="J561">
        <v>884</v>
      </c>
      <c r="K561" s="3">
        <v>0.36199999999999999</v>
      </c>
      <c r="L561">
        <v>2502</v>
      </c>
      <c r="M561">
        <v>5322</v>
      </c>
      <c r="N561" s="3">
        <v>0.47</v>
      </c>
      <c r="O561">
        <v>7842</v>
      </c>
      <c r="P561">
        <f t="shared" si="57"/>
        <v>-4438</v>
      </c>
      <c r="Q561" s="3">
        <f t="shared" si="58"/>
        <v>0.14244279729294232</v>
      </c>
      <c r="R561" t="str">
        <f t="shared" si="59"/>
        <v>05-06</v>
      </c>
      <c r="S561" t="str">
        <f t="shared" si="60"/>
        <v>05-06 New York Knicks</v>
      </c>
      <c r="T561">
        <f t="shared" si="61"/>
        <v>10.780487804878049</v>
      </c>
      <c r="U561">
        <f t="shared" si="62"/>
        <v>64.902439024390247</v>
      </c>
      <c r="V561">
        <f t="shared" si="63"/>
        <v>75.682926829268297</v>
      </c>
    </row>
    <row r="562" spans="1:22" x14ac:dyDescent="0.25">
      <c r="A562">
        <v>2006</v>
      </c>
      <c r="B562" t="s">
        <v>67</v>
      </c>
      <c r="C562" t="s">
        <v>21</v>
      </c>
      <c r="D562">
        <v>82</v>
      </c>
      <c r="E562">
        <v>19805</v>
      </c>
      <c r="F562">
        <v>2993</v>
      </c>
      <c r="G562">
        <v>6342</v>
      </c>
      <c r="H562" s="3">
        <v>0.47199999999999998</v>
      </c>
      <c r="I562">
        <v>524</v>
      </c>
      <c r="J562">
        <v>1362</v>
      </c>
      <c r="K562" s="3">
        <v>0.38500000000000001</v>
      </c>
      <c r="L562">
        <v>2469</v>
      </c>
      <c r="M562">
        <v>4980</v>
      </c>
      <c r="N562" s="3">
        <v>0.496</v>
      </c>
      <c r="O562">
        <v>7837</v>
      </c>
      <c r="P562">
        <f t="shared" si="57"/>
        <v>-3618</v>
      </c>
      <c r="Q562" s="3">
        <f t="shared" si="58"/>
        <v>0.21475875118259224</v>
      </c>
      <c r="R562" t="str">
        <f t="shared" si="59"/>
        <v>05-06</v>
      </c>
      <c r="S562" t="str">
        <f t="shared" si="60"/>
        <v>05-06 San Antonio Spurs</v>
      </c>
      <c r="T562">
        <f t="shared" si="61"/>
        <v>16.609756097560975</v>
      </c>
      <c r="U562">
        <f t="shared" si="62"/>
        <v>60.731707317073173</v>
      </c>
      <c r="V562">
        <f t="shared" si="63"/>
        <v>77.341463414634148</v>
      </c>
    </row>
    <row r="563" spans="1:22" x14ac:dyDescent="0.25">
      <c r="A563">
        <v>2006</v>
      </c>
      <c r="B563" t="s">
        <v>67</v>
      </c>
      <c r="C563" t="s">
        <v>33</v>
      </c>
      <c r="D563">
        <v>82</v>
      </c>
      <c r="E563">
        <v>19905</v>
      </c>
      <c r="F563">
        <v>2911</v>
      </c>
      <c r="G563">
        <v>6167</v>
      </c>
      <c r="H563" s="3">
        <v>0.47199999999999998</v>
      </c>
      <c r="I563">
        <v>299</v>
      </c>
      <c r="J563">
        <v>796</v>
      </c>
      <c r="K563" s="3">
        <v>0.376</v>
      </c>
      <c r="L563">
        <v>2612</v>
      </c>
      <c r="M563">
        <v>5371</v>
      </c>
      <c r="N563" s="3">
        <v>0.48599999999999999</v>
      </c>
      <c r="O563">
        <v>7784</v>
      </c>
      <c r="P563">
        <f t="shared" si="57"/>
        <v>-4575</v>
      </c>
      <c r="Q563" s="3">
        <f t="shared" si="58"/>
        <v>0.12907410410248094</v>
      </c>
      <c r="R563" t="str">
        <f t="shared" si="59"/>
        <v>05-06</v>
      </c>
      <c r="S563" t="str">
        <f t="shared" si="60"/>
        <v>05-06 Orlando Magic</v>
      </c>
      <c r="T563">
        <f t="shared" si="61"/>
        <v>9.7073170731707314</v>
      </c>
      <c r="U563">
        <f t="shared" si="62"/>
        <v>65.5</v>
      </c>
      <c r="V563">
        <f t="shared" si="63"/>
        <v>75.207317073170728</v>
      </c>
    </row>
    <row r="564" spans="1:22" x14ac:dyDescent="0.25">
      <c r="A564">
        <v>2006</v>
      </c>
      <c r="B564" t="s">
        <v>67</v>
      </c>
      <c r="C564" t="s">
        <v>30</v>
      </c>
      <c r="D564">
        <v>82</v>
      </c>
      <c r="E564">
        <v>19730</v>
      </c>
      <c r="F564">
        <v>2786</v>
      </c>
      <c r="G564">
        <v>6274</v>
      </c>
      <c r="H564" s="3">
        <v>0.44400000000000001</v>
      </c>
      <c r="I564">
        <v>536</v>
      </c>
      <c r="J564">
        <v>1536</v>
      </c>
      <c r="K564" s="3">
        <v>0.34899999999999998</v>
      </c>
      <c r="L564">
        <v>2250</v>
      </c>
      <c r="M564">
        <v>4738</v>
      </c>
      <c r="N564" s="3">
        <v>0.47499999999999998</v>
      </c>
      <c r="O564">
        <v>7699</v>
      </c>
      <c r="P564">
        <f t="shared" si="57"/>
        <v>-3202</v>
      </c>
      <c r="Q564" s="3">
        <f t="shared" si="58"/>
        <v>0.2448198916161938</v>
      </c>
      <c r="R564" t="str">
        <f t="shared" si="59"/>
        <v>05-06</v>
      </c>
      <c r="S564" t="str">
        <f t="shared" si="60"/>
        <v>05-06 Indiana Pacers</v>
      </c>
      <c r="T564">
        <f t="shared" si="61"/>
        <v>18.73170731707317</v>
      </c>
      <c r="U564">
        <f t="shared" si="62"/>
        <v>57.780487804878049</v>
      </c>
      <c r="V564">
        <f t="shared" si="63"/>
        <v>76.512195121951223</v>
      </c>
    </row>
    <row r="565" spans="1:22" x14ac:dyDescent="0.25">
      <c r="A565">
        <v>2006</v>
      </c>
      <c r="B565" t="s">
        <v>67</v>
      </c>
      <c r="C565" t="s">
        <v>58</v>
      </c>
      <c r="D565">
        <v>82</v>
      </c>
      <c r="E565">
        <v>19780</v>
      </c>
      <c r="F565">
        <v>2778</v>
      </c>
      <c r="G565">
        <v>6317</v>
      </c>
      <c r="H565" s="3">
        <v>0.44</v>
      </c>
      <c r="I565">
        <v>477</v>
      </c>
      <c r="J565">
        <v>1447</v>
      </c>
      <c r="K565" s="3">
        <v>0.33</v>
      </c>
      <c r="L565">
        <v>2301</v>
      </c>
      <c r="M565">
        <v>4870</v>
      </c>
      <c r="N565" s="3">
        <v>0.47199999999999998</v>
      </c>
      <c r="O565">
        <v>7691</v>
      </c>
      <c r="P565">
        <f t="shared" si="57"/>
        <v>-3423</v>
      </c>
      <c r="Q565" s="3">
        <f t="shared" si="58"/>
        <v>0.22906442931771409</v>
      </c>
      <c r="R565" t="str">
        <f t="shared" si="59"/>
        <v>05-06</v>
      </c>
      <c r="S565" t="str">
        <f t="shared" si="60"/>
        <v>05-06 New Jersey Nets</v>
      </c>
      <c r="T565">
        <f t="shared" si="61"/>
        <v>17.646341463414632</v>
      </c>
      <c r="U565">
        <f t="shared" si="62"/>
        <v>59.390243902439025</v>
      </c>
      <c r="V565">
        <f t="shared" si="63"/>
        <v>77.036585365853654</v>
      </c>
    </row>
    <row r="566" spans="1:22" x14ac:dyDescent="0.25">
      <c r="A566">
        <v>2006</v>
      </c>
      <c r="B566" t="s">
        <v>67</v>
      </c>
      <c r="C566" t="s">
        <v>65</v>
      </c>
      <c r="D566">
        <v>82</v>
      </c>
      <c r="E566">
        <v>19805</v>
      </c>
      <c r="F566">
        <v>2831</v>
      </c>
      <c r="G566">
        <v>6428</v>
      </c>
      <c r="H566" s="3">
        <v>0.44</v>
      </c>
      <c r="I566">
        <v>300</v>
      </c>
      <c r="J566">
        <v>885</v>
      </c>
      <c r="K566" s="3">
        <v>0.33900000000000002</v>
      </c>
      <c r="L566">
        <v>2531</v>
      </c>
      <c r="M566">
        <v>5543</v>
      </c>
      <c r="N566" s="3">
        <v>0.45700000000000002</v>
      </c>
      <c r="O566">
        <v>7611</v>
      </c>
      <c r="P566">
        <f t="shared" si="57"/>
        <v>-4658</v>
      </c>
      <c r="Q566" s="3">
        <f t="shared" si="58"/>
        <v>0.13767890479153702</v>
      </c>
      <c r="R566" t="str">
        <f t="shared" si="59"/>
        <v>05-06</v>
      </c>
      <c r="S566" t="str">
        <f t="shared" si="60"/>
        <v>05-06 New Orleans/Oklahoma City Hornets</v>
      </c>
      <c r="T566">
        <f t="shared" si="61"/>
        <v>10.792682926829269</v>
      </c>
      <c r="U566">
        <f t="shared" si="62"/>
        <v>67.597560975609753</v>
      </c>
      <c r="V566">
        <f t="shared" si="63"/>
        <v>78.390243902439025</v>
      </c>
    </row>
    <row r="567" spans="1:22" x14ac:dyDescent="0.25">
      <c r="A567">
        <v>2006</v>
      </c>
      <c r="B567" t="s">
        <v>67</v>
      </c>
      <c r="C567" t="s">
        <v>16</v>
      </c>
      <c r="D567">
        <v>82</v>
      </c>
      <c r="E567">
        <v>19880</v>
      </c>
      <c r="F567">
        <v>2744</v>
      </c>
      <c r="G567">
        <v>6207</v>
      </c>
      <c r="H567" s="3">
        <v>0.442</v>
      </c>
      <c r="I567">
        <v>311</v>
      </c>
      <c r="J567">
        <v>925</v>
      </c>
      <c r="K567" s="3">
        <v>0.33600000000000002</v>
      </c>
      <c r="L567">
        <v>2433</v>
      </c>
      <c r="M567">
        <v>5282</v>
      </c>
      <c r="N567" s="3">
        <v>0.46100000000000002</v>
      </c>
      <c r="O567">
        <v>7573</v>
      </c>
      <c r="P567">
        <f t="shared" si="57"/>
        <v>-4357</v>
      </c>
      <c r="Q567" s="3">
        <f t="shared" si="58"/>
        <v>0.1490252940228774</v>
      </c>
      <c r="R567" t="str">
        <f t="shared" si="59"/>
        <v>05-06</v>
      </c>
      <c r="S567" t="str">
        <f t="shared" si="60"/>
        <v>05-06 Utah Jazz</v>
      </c>
      <c r="T567">
        <f t="shared" si="61"/>
        <v>11.280487804878049</v>
      </c>
      <c r="U567">
        <f t="shared" si="62"/>
        <v>64.41463414634147</v>
      </c>
      <c r="V567">
        <f t="shared" si="63"/>
        <v>75.695121951219519</v>
      </c>
    </row>
    <row r="568" spans="1:22" x14ac:dyDescent="0.25">
      <c r="A568">
        <v>2006</v>
      </c>
      <c r="B568" t="s">
        <v>67</v>
      </c>
      <c r="C568" t="s">
        <v>26</v>
      </c>
      <c r="D568">
        <v>82</v>
      </c>
      <c r="E568">
        <v>19855</v>
      </c>
      <c r="F568">
        <v>2746</v>
      </c>
      <c r="G568">
        <v>6125</v>
      </c>
      <c r="H568" s="3">
        <v>0.44800000000000001</v>
      </c>
      <c r="I568">
        <v>590</v>
      </c>
      <c r="J568">
        <v>1578</v>
      </c>
      <c r="K568" s="3">
        <v>0.374</v>
      </c>
      <c r="L568">
        <v>2156</v>
      </c>
      <c r="M568">
        <v>4547</v>
      </c>
      <c r="N568" s="3">
        <v>0.47399999999999998</v>
      </c>
      <c r="O568">
        <v>7558</v>
      </c>
      <c r="P568">
        <f t="shared" si="57"/>
        <v>-2969</v>
      </c>
      <c r="Q568" s="3">
        <f t="shared" si="58"/>
        <v>0.25763265306122451</v>
      </c>
      <c r="R568" t="str">
        <f t="shared" si="59"/>
        <v>05-06</v>
      </c>
      <c r="S568" t="str">
        <f t="shared" si="60"/>
        <v>05-06 Memphis Grizzlies</v>
      </c>
      <c r="T568">
        <f t="shared" si="61"/>
        <v>19.243902439024389</v>
      </c>
      <c r="U568">
        <f t="shared" si="62"/>
        <v>55.451219512195124</v>
      </c>
      <c r="V568">
        <f t="shared" si="63"/>
        <v>74.695121951219505</v>
      </c>
    </row>
    <row r="569" spans="1:22" x14ac:dyDescent="0.25">
      <c r="A569">
        <v>2006</v>
      </c>
      <c r="B569" t="s">
        <v>67</v>
      </c>
      <c r="C569" t="s">
        <v>40</v>
      </c>
      <c r="D569">
        <v>82</v>
      </c>
      <c r="E569">
        <v>19855</v>
      </c>
      <c r="F569">
        <v>2888</v>
      </c>
      <c r="G569">
        <v>6340</v>
      </c>
      <c r="H569" s="3">
        <v>0.45600000000000002</v>
      </c>
      <c r="I569">
        <v>310</v>
      </c>
      <c r="J569">
        <v>942</v>
      </c>
      <c r="K569" s="3">
        <v>0.32900000000000001</v>
      </c>
      <c r="L569">
        <v>2578</v>
      </c>
      <c r="M569">
        <v>5398</v>
      </c>
      <c r="N569" s="3">
        <v>0.47799999999999998</v>
      </c>
      <c r="O569">
        <v>7522</v>
      </c>
      <c r="P569">
        <f t="shared" si="57"/>
        <v>-4456</v>
      </c>
      <c r="Q569" s="3">
        <f t="shared" si="58"/>
        <v>0.14858044164037854</v>
      </c>
      <c r="R569" t="str">
        <f t="shared" si="59"/>
        <v>05-06</v>
      </c>
      <c r="S569" t="str">
        <f t="shared" si="60"/>
        <v>05-06 Minnesota Timberwolves</v>
      </c>
      <c r="T569">
        <f t="shared" si="61"/>
        <v>11.487804878048781</v>
      </c>
      <c r="U569">
        <f t="shared" si="62"/>
        <v>65.829268292682926</v>
      </c>
      <c r="V569">
        <f t="shared" si="63"/>
        <v>77.317073170731703</v>
      </c>
    </row>
    <row r="570" spans="1:22" x14ac:dyDescent="0.25">
      <c r="A570">
        <v>2006</v>
      </c>
      <c r="B570" t="s">
        <v>67</v>
      </c>
      <c r="C570" t="s">
        <v>17</v>
      </c>
      <c r="D570">
        <v>82</v>
      </c>
      <c r="E570">
        <v>19830</v>
      </c>
      <c r="F570">
        <v>2708</v>
      </c>
      <c r="G570">
        <v>6252</v>
      </c>
      <c r="H570" s="3">
        <v>0.433</v>
      </c>
      <c r="I570">
        <v>469</v>
      </c>
      <c r="J570">
        <v>1414</v>
      </c>
      <c r="K570" s="3">
        <v>0.33200000000000002</v>
      </c>
      <c r="L570">
        <v>2239</v>
      </c>
      <c r="M570">
        <v>4838</v>
      </c>
      <c r="N570" s="3">
        <v>0.46300000000000002</v>
      </c>
      <c r="O570">
        <v>7387</v>
      </c>
      <c r="P570">
        <f t="shared" si="57"/>
        <v>-3424</v>
      </c>
      <c r="Q570" s="3">
        <f t="shared" si="58"/>
        <v>0.22616762635956494</v>
      </c>
      <c r="R570" t="str">
        <f t="shared" si="59"/>
        <v>05-06</v>
      </c>
      <c r="S570" t="str">
        <f t="shared" si="60"/>
        <v>05-06 Houston Rockets</v>
      </c>
      <c r="T570">
        <f t="shared" si="61"/>
        <v>17.243902439024389</v>
      </c>
      <c r="U570">
        <f t="shared" si="62"/>
        <v>59</v>
      </c>
      <c r="V570">
        <f t="shared" si="63"/>
        <v>76.243902439024396</v>
      </c>
    </row>
    <row r="571" spans="1:22" x14ac:dyDescent="0.25">
      <c r="A571">
        <v>2006</v>
      </c>
      <c r="B571" t="s">
        <v>67</v>
      </c>
      <c r="C571" t="s">
        <v>25</v>
      </c>
      <c r="D571">
        <v>82</v>
      </c>
      <c r="E571">
        <v>19730</v>
      </c>
      <c r="F571">
        <v>2791</v>
      </c>
      <c r="G571">
        <v>6267</v>
      </c>
      <c r="H571" s="3">
        <v>0.44500000000000001</v>
      </c>
      <c r="I571">
        <v>364</v>
      </c>
      <c r="J571">
        <v>1042</v>
      </c>
      <c r="K571" s="3">
        <v>0.34899999999999998</v>
      </c>
      <c r="L571">
        <v>2427</v>
      </c>
      <c r="M571">
        <v>5225</v>
      </c>
      <c r="N571" s="3">
        <v>0.46400000000000002</v>
      </c>
      <c r="O571">
        <v>7285</v>
      </c>
      <c r="P571">
        <f t="shared" si="57"/>
        <v>-4183</v>
      </c>
      <c r="Q571" s="3">
        <f t="shared" si="58"/>
        <v>0.16626775171533428</v>
      </c>
      <c r="R571" t="str">
        <f t="shared" si="59"/>
        <v>05-06</v>
      </c>
      <c r="S571" t="str">
        <f t="shared" si="60"/>
        <v>05-06 Portland Trail Blazers</v>
      </c>
      <c r="T571">
        <f t="shared" si="61"/>
        <v>12.707317073170731</v>
      </c>
      <c r="U571">
        <f t="shared" si="62"/>
        <v>63.719512195121951</v>
      </c>
      <c r="V571">
        <f t="shared" si="63"/>
        <v>76.426829268292678</v>
      </c>
    </row>
    <row r="572" spans="1:22" x14ac:dyDescent="0.25">
      <c r="A572">
        <v>2004</v>
      </c>
      <c r="B572" t="s">
        <v>69</v>
      </c>
      <c r="C572" t="s">
        <v>32</v>
      </c>
      <c r="D572">
        <v>82</v>
      </c>
      <c r="E572">
        <v>19805</v>
      </c>
      <c r="F572">
        <v>3322</v>
      </c>
      <c r="G572">
        <v>7230</v>
      </c>
      <c r="H572" s="3">
        <v>0.45900000000000002</v>
      </c>
      <c r="I572">
        <v>507</v>
      </c>
      <c r="J572">
        <v>1456</v>
      </c>
      <c r="K572" s="3">
        <v>0.34799999999999998</v>
      </c>
      <c r="L572">
        <v>2815</v>
      </c>
      <c r="M572">
        <v>5774</v>
      </c>
      <c r="N572" s="3">
        <v>0.48799999999999999</v>
      </c>
      <c r="O572">
        <v>8626</v>
      </c>
      <c r="P572">
        <f t="shared" si="57"/>
        <v>-4318</v>
      </c>
      <c r="Q572" s="3">
        <f t="shared" si="58"/>
        <v>0.20138312586445367</v>
      </c>
      <c r="R572" t="str">
        <f t="shared" si="59"/>
        <v>03-04</v>
      </c>
      <c r="S572" t="str">
        <f t="shared" si="60"/>
        <v>03-04 Dallas Mavericks</v>
      </c>
      <c r="T572">
        <f t="shared" si="61"/>
        <v>17.756097560975611</v>
      </c>
      <c r="U572">
        <f t="shared" si="62"/>
        <v>70.41463414634147</v>
      </c>
      <c r="V572">
        <f t="shared" si="63"/>
        <v>88.170731707317088</v>
      </c>
    </row>
    <row r="573" spans="1:22" x14ac:dyDescent="0.25">
      <c r="A573">
        <v>2004</v>
      </c>
      <c r="B573" t="s">
        <v>69</v>
      </c>
      <c r="C573" t="s">
        <v>15</v>
      </c>
      <c r="D573">
        <v>82</v>
      </c>
      <c r="E573">
        <v>19780</v>
      </c>
      <c r="F573">
        <v>3103</v>
      </c>
      <c r="G573">
        <v>6711</v>
      </c>
      <c r="H573" s="3">
        <v>0.46200000000000002</v>
      </c>
      <c r="I573">
        <v>601</v>
      </c>
      <c r="J573">
        <v>1498</v>
      </c>
      <c r="K573" s="3">
        <v>0.40100000000000002</v>
      </c>
      <c r="L573">
        <v>2502</v>
      </c>
      <c r="M573">
        <v>5213</v>
      </c>
      <c r="N573" s="3">
        <v>0.48</v>
      </c>
      <c r="O573">
        <v>8433</v>
      </c>
      <c r="P573">
        <f t="shared" si="57"/>
        <v>-3715</v>
      </c>
      <c r="Q573" s="3">
        <f t="shared" si="58"/>
        <v>0.22321561615258531</v>
      </c>
      <c r="R573" t="str">
        <f t="shared" si="59"/>
        <v>03-04</v>
      </c>
      <c r="S573" t="str">
        <f t="shared" si="60"/>
        <v>03-04 Sacramento Kings</v>
      </c>
      <c r="T573">
        <f t="shared" si="61"/>
        <v>18.26829268292683</v>
      </c>
      <c r="U573">
        <f t="shared" si="62"/>
        <v>63.573170731707314</v>
      </c>
      <c r="V573">
        <f t="shared" si="63"/>
        <v>81.841463414634148</v>
      </c>
    </row>
    <row r="574" spans="1:22" x14ac:dyDescent="0.25">
      <c r="A574">
        <v>2004</v>
      </c>
      <c r="B574" t="s">
        <v>69</v>
      </c>
      <c r="C574" t="s">
        <v>35</v>
      </c>
      <c r="D574">
        <v>82</v>
      </c>
      <c r="E574">
        <v>19855</v>
      </c>
      <c r="F574">
        <v>3028</v>
      </c>
      <c r="G574">
        <v>6676</v>
      </c>
      <c r="H574" s="3">
        <v>0.45400000000000001</v>
      </c>
      <c r="I574">
        <v>365</v>
      </c>
      <c r="J574">
        <v>1115</v>
      </c>
      <c r="K574" s="3">
        <v>0.32700000000000001</v>
      </c>
      <c r="L574">
        <v>2663</v>
      </c>
      <c r="M574">
        <v>5561</v>
      </c>
      <c r="N574" s="3">
        <v>0.47899999999999998</v>
      </c>
      <c r="O574">
        <v>8052</v>
      </c>
      <c r="P574">
        <f t="shared" si="57"/>
        <v>-4446</v>
      </c>
      <c r="Q574" s="3">
        <f t="shared" si="58"/>
        <v>0.16701617735170762</v>
      </c>
      <c r="R574" t="str">
        <f t="shared" si="59"/>
        <v>03-04</v>
      </c>
      <c r="S574" t="str">
        <f t="shared" si="60"/>
        <v>03-04 Los Angeles Lakers</v>
      </c>
      <c r="T574">
        <f t="shared" si="61"/>
        <v>13.597560975609756</v>
      </c>
      <c r="U574">
        <f t="shared" si="62"/>
        <v>67.817073170731703</v>
      </c>
      <c r="V574">
        <f t="shared" si="63"/>
        <v>81.414634146341456</v>
      </c>
    </row>
    <row r="575" spans="1:22" x14ac:dyDescent="0.25">
      <c r="A575">
        <v>2004</v>
      </c>
      <c r="B575" t="s">
        <v>69</v>
      </c>
      <c r="C575" t="s">
        <v>50</v>
      </c>
      <c r="D575">
        <v>82</v>
      </c>
      <c r="E575">
        <v>19780</v>
      </c>
      <c r="F575">
        <v>2970</v>
      </c>
      <c r="G575">
        <v>6650</v>
      </c>
      <c r="H575" s="3">
        <v>0.44700000000000001</v>
      </c>
      <c r="I575">
        <v>401</v>
      </c>
      <c r="J575">
        <v>1145</v>
      </c>
      <c r="K575" s="3">
        <v>0.35</v>
      </c>
      <c r="L575">
        <v>2569</v>
      </c>
      <c r="M575">
        <v>5505</v>
      </c>
      <c r="N575" s="3">
        <v>0.46700000000000003</v>
      </c>
      <c r="O575">
        <v>8039</v>
      </c>
      <c r="P575">
        <f t="shared" si="57"/>
        <v>-4360</v>
      </c>
      <c r="Q575" s="3">
        <f t="shared" si="58"/>
        <v>0.17218045112781954</v>
      </c>
      <c r="R575" t="str">
        <f t="shared" si="59"/>
        <v>03-04</v>
      </c>
      <c r="S575" t="str">
        <f t="shared" si="60"/>
        <v>03-04 Milwaukee Bucks</v>
      </c>
      <c r="T575">
        <f t="shared" si="61"/>
        <v>13.963414634146341</v>
      </c>
      <c r="U575">
        <f t="shared" si="62"/>
        <v>67.134146341463421</v>
      </c>
      <c r="V575">
        <f t="shared" si="63"/>
        <v>81.097560975609767</v>
      </c>
    </row>
    <row r="576" spans="1:22" x14ac:dyDescent="0.25">
      <c r="A576">
        <v>2004</v>
      </c>
      <c r="B576" t="s">
        <v>69</v>
      </c>
      <c r="C576" t="s">
        <v>46</v>
      </c>
      <c r="D576">
        <v>82</v>
      </c>
      <c r="E576">
        <v>19730</v>
      </c>
      <c r="F576">
        <v>2993</v>
      </c>
      <c r="G576">
        <v>6763</v>
      </c>
      <c r="H576" s="3">
        <v>0.443</v>
      </c>
      <c r="I576">
        <v>331</v>
      </c>
      <c r="J576">
        <v>985</v>
      </c>
      <c r="K576" s="3">
        <v>0.33600000000000002</v>
      </c>
      <c r="L576">
        <v>2662</v>
      </c>
      <c r="M576">
        <v>5778</v>
      </c>
      <c r="N576" s="3">
        <v>0.46100000000000002</v>
      </c>
      <c r="O576">
        <v>7972</v>
      </c>
      <c r="P576">
        <f t="shared" si="57"/>
        <v>-4793</v>
      </c>
      <c r="Q576" s="3">
        <f t="shared" si="58"/>
        <v>0.14564542362856719</v>
      </c>
      <c r="R576" t="str">
        <f t="shared" si="59"/>
        <v>03-04</v>
      </c>
      <c r="S576" t="str">
        <f t="shared" si="60"/>
        <v>03-04 Denver Nuggets</v>
      </c>
      <c r="T576">
        <f t="shared" si="61"/>
        <v>12.012195121951219</v>
      </c>
      <c r="U576">
        <f t="shared" si="62"/>
        <v>70.463414634146346</v>
      </c>
      <c r="V576">
        <f t="shared" si="63"/>
        <v>82.475609756097569</v>
      </c>
    </row>
    <row r="577" spans="1:22" x14ac:dyDescent="0.25">
      <c r="A577">
        <v>2004</v>
      </c>
      <c r="B577" t="s">
        <v>69</v>
      </c>
      <c r="C577" t="s">
        <v>63</v>
      </c>
      <c r="D577">
        <v>82</v>
      </c>
      <c r="E577">
        <v>19805</v>
      </c>
      <c r="F577">
        <v>2939</v>
      </c>
      <c r="G577">
        <v>6590</v>
      </c>
      <c r="H577" s="3">
        <v>0.44600000000000001</v>
      </c>
      <c r="I577">
        <v>723</v>
      </c>
      <c r="J577">
        <v>1936</v>
      </c>
      <c r="K577" s="3">
        <v>0.373</v>
      </c>
      <c r="L577">
        <v>2216</v>
      </c>
      <c r="M577">
        <v>4654</v>
      </c>
      <c r="N577" s="3">
        <v>0.47599999999999998</v>
      </c>
      <c r="O577">
        <v>7964</v>
      </c>
      <c r="P577">
        <f t="shared" si="57"/>
        <v>-2718</v>
      </c>
      <c r="Q577" s="3">
        <f t="shared" si="58"/>
        <v>0.29377845220030346</v>
      </c>
      <c r="R577" t="str">
        <f t="shared" si="59"/>
        <v>03-04</v>
      </c>
      <c r="S577" t="str">
        <f t="shared" si="60"/>
        <v>03-04 Seattle SuperSonics</v>
      </c>
      <c r="T577">
        <f t="shared" si="61"/>
        <v>23.609756097560975</v>
      </c>
      <c r="U577">
        <f t="shared" si="62"/>
        <v>56.756097560975611</v>
      </c>
      <c r="V577">
        <f t="shared" si="63"/>
        <v>80.365853658536594</v>
      </c>
    </row>
    <row r="578" spans="1:22" x14ac:dyDescent="0.25">
      <c r="A578">
        <v>2004</v>
      </c>
      <c r="B578" t="s">
        <v>69</v>
      </c>
      <c r="C578" t="s">
        <v>26</v>
      </c>
      <c r="D578">
        <v>82</v>
      </c>
      <c r="E578">
        <v>19880</v>
      </c>
      <c r="F578">
        <v>2963</v>
      </c>
      <c r="G578">
        <v>6657</v>
      </c>
      <c r="H578" s="3">
        <v>0.44500000000000001</v>
      </c>
      <c r="I578">
        <v>447</v>
      </c>
      <c r="J578">
        <v>1314</v>
      </c>
      <c r="K578" s="3">
        <v>0.34</v>
      </c>
      <c r="L578">
        <v>2516</v>
      </c>
      <c r="M578">
        <v>5343</v>
      </c>
      <c r="N578" s="3">
        <v>0.47099999999999997</v>
      </c>
      <c r="O578">
        <v>7930</v>
      </c>
      <c r="P578">
        <f t="shared" si="57"/>
        <v>-4029</v>
      </c>
      <c r="Q578" s="3">
        <f t="shared" si="58"/>
        <v>0.19738621000450654</v>
      </c>
      <c r="R578" t="str">
        <f t="shared" si="59"/>
        <v>03-04</v>
      </c>
      <c r="S578" t="str">
        <f t="shared" si="60"/>
        <v>03-04 Memphis Grizzlies</v>
      </c>
      <c r="T578">
        <f t="shared" si="61"/>
        <v>16.024390243902438</v>
      </c>
      <c r="U578">
        <f t="shared" si="62"/>
        <v>65.158536585365852</v>
      </c>
      <c r="V578">
        <f t="shared" si="63"/>
        <v>81.182926829268297</v>
      </c>
    </row>
    <row r="579" spans="1:22" x14ac:dyDescent="0.25">
      <c r="A579">
        <v>2004</v>
      </c>
      <c r="B579" t="s">
        <v>69</v>
      </c>
      <c r="C579" t="s">
        <v>53</v>
      </c>
      <c r="D579">
        <v>82</v>
      </c>
      <c r="E579">
        <v>19705</v>
      </c>
      <c r="F579">
        <v>2843</v>
      </c>
      <c r="G579">
        <v>6415</v>
      </c>
      <c r="H579" s="3">
        <v>0.443</v>
      </c>
      <c r="I579">
        <v>553</v>
      </c>
      <c r="J579">
        <v>1599</v>
      </c>
      <c r="K579" s="3">
        <v>0.34599999999999997</v>
      </c>
      <c r="L579">
        <v>2290</v>
      </c>
      <c r="M579">
        <v>4816</v>
      </c>
      <c r="N579" s="3">
        <v>0.47499999999999998</v>
      </c>
      <c r="O579">
        <v>7811</v>
      </c>
      <c r="P579">
        <f t="shared" ref="P579:P642" si="64">J579-M579</f>
        <v>-3217</v>
      </c>
      <c r="Q579" s="3">
        <f t="shared" ref="Q579:Q642" si="65">J579/G579</f>
        <v>0.24925954793452845</v>
      </c>
      <c r="R579" t="str">
        <f t="shared" ref="R579:R642" si="66">RIGHT(B579,5)</f>
        <v>03-04</v>
      </c>
      <c r="S579" t="str">
        <f t="shared" ref="S579:S642" si="67">_xlfn.CONCAT(R579," ",C579)</f>
        <v>03-04 Boston Celtics</v>
      </c>
      <c r="T579">
        <f t="shared" ref="T579:T642" si="68">J579/D579</f>
        <v>19.5</v>
      </c>
      <c r="U579">
        <f t="shared" ref="U579:U642" si="69">M579/D579</f>
        <v>58.731707317073173</v>
      </c>
      <c r="V579">
        <f t="shared" ref="V579:V642" si="70">T579+U579</f>
        <v>78.231707317073173</v>
      </c>
    </row>
    <row r="580" spans="1:22" x14ac:dyDescent="0.25">
      <c r="A580">
        <v>2004</v>
      </c>
      <c r="B580" t="s">
        <v>69</v>
      </c>
      <c r="C580" t="s">
        <v>36</v>
      </c>
      <c r="D580">
        <v>82</v>
      </c>
      <c r="E580">
        <v>19805</v>
      </c>
      <c r="F580">
        <v>2817</v>
      </c>
      <c r="G580">
        <v>6579</v>
      </c>
      <c r="H580" s="3">
        <v>0.42799999999999999</v>
      </c>
      <c r="I580">
        <v>329</v>
      </c>
      <c r="J580">
        <v>1024</v>
      </c>
      <c r="K580" s="3">
        <v>0.32100000000000001</v>
      </c>
      <c r="L580">
        <v>2488</v>
      </c>
      <c r="M580">
        <v>5555</v>
      </c>
      <c r="N580" s="3">
        <v>0.44800000000000001</v>
      </c>
      <c r="O580">
        <v>7771</v>
      </c>
      <c r="P580">
        <f t="shared" si="64"/>
        <v>-4531</v>
      </c>
      <c r="Q580" s="3">
        <f t="shared" si="65"/>
        <v>0.15564675482596138</v>
      </c>
      <c r="R580" t="str">
        <f t="shared" si="66"/>
        <v>03-04</v>
      </c>
      <c r="S580" t="str">
        <f t="shared" si="67"/>
        <v>03-04 Los Angeles Clippers</v>
      </c>
      <c r="T580">
        <f t="shared" si="68"/>
        <v>12.487804878048781</v>
      </c>
      <c r="U580">
        <f t="shared" si="69"/>
        <v>67.743902439024396</v>
      </c>
      <c r="V580">
        <f t="shared" si="70"/>
        <v>80.231707317073173</v>
      </c>
    </row>
    <row r="581" spans="1:22" x14ac:dyDescent="0.25">
      <c r="A581">
        <v>2004</v>
      </c>
      <c r="B581" t="s">
        <v>69</v>
      </c>
      <c r="C581" t="s">
        <v>40</v>
      </c>
      <c r="D581">
        <v>82</v>
      </c>
      <c r="E581">
        <v>19755</v>
      </c>
      <c r="F581">
        <v>3033</v>
      </c>
      <c r="G581">
        <v>6571</v>
      </c>
      <c r="H581" s="3">
        <v>0.46200000000000002</v>
      </c>
      <c r="I581">
        <v>326</v>
      </c>
      <c r="J581">
        <v>897</v>
      </c>
      <c r="K581" s="3">
        <v>0.36299999999999999</v>
      </c>
      <c r="L581">
        <v>2707</v>
      </c>
      <c r="M581">
        <v>5674</v>
      </c>
      <c r="N581" s="3">
        <v>0.47699999999999998</v>
      </c>
      <c r="O581">
        <v>7753</v>
      </c>
      <c r="P581">
        <f t="shared" si="64"/>
        <v>-4777</v>
      </c>
      <c r="Q581" s="3">
        <f t="shared" si="65"/>
        <v>0.13650890275452746</v>
      </c>
      <c r="R581" t="str">
        <f t="shared" si="66"/>
        <v>03-04</v>
      </c>
      <c r="S581" t="str">
        <f t="shared" si="67"/>
        <v>03-04 Minnesota Timberwolves</v>
      </c>
      <c r="T581">
        <f t="shared" si="68"/>
        <v>10.939024390243903</v>
      </c>
      <c r="U581">
        <f t="shared" si="69"/>
        <v>69.195121951219505</v>
      </c>
      <c r="V581">
        <f t="shared" si="70"/>
        <v>80.134146341463406</v>
      </c>
    </row>
    <row r="582" spans="1:22" x14ac:dyDescent="0.25">
      <c r="A582">
        <v>2004</v>
      </c>
      <c r="B582" t="s">
        <v>69</v>
      </c>
      <c r="C582" t="s">
        <v>42</v>
      </c>
      <c r="D582">
        <v>82</v>
      </c>
      <c r="E582">
        <v>19730</v>
      </c>
      <c r="F582">
        <v>2958</v>
      </c>
      <c r="G582">
        <v>6671</v>
      </c>
      <c r="H582" s="3">
        <v>0.443</v>
      </c>
      <c r="I582">
        <v>415</v>
      </c>
      <c r="J582">
        <v>1202</v>
      </c>
      <c r="K582" s="3">
        <v>0.34499999999999997</v>
      </c>
      <c r="L582">
        <v>2543</v>
      </c>
      <c r="M582">
        <v>5469</v>
      </c>
      <c r="N582" s="3">
        <v>0.46500000000000002</v>
      </c>
      <c r="O582">
        <v>7723</v>
      </c>
      <c r="P582">
        <f t="shared" si="64"/>
        <v>-4267</v>
      </c>
      <c r="Q582" s="3">
        <f t="shared" si="65"/>
        <v>0.18018288112726727</v>
      </c>
      <c r="R582" t="str">
        <f t="shared" si="66"/>
        <v>03-04</v>
      </c>
      <c r="S582" t="str">
        <f t="shared" si="67"/>
        <v>03-04 Phoenix Suns</v>
      </c>
      <c r="T582">
        <f t="shared" si="68"/>
        <v>14.658536585365853</v>
      </c>
      <c r="U582">
        <f t="shared" si="69"/>
        <v>66.695121951219505</v>
      </c>
      <c r="V582">
        <f t="shared" si="70"/>
        <v>81.353658536585357</v>
      </c>
    </row>
    <row r="583" spans="1:22" x14ac:dyDescent="0.25">
      <c r="A583">
        <v>2004</v>
      </c>
      <c r="B583" t="s">
        <v>69</v>
      </c>
      <c r="C583" t="s">
        <v>33</v>
      </c>
      <c r="D583">
        <v>82</v>
      </c>
      <c r="E583">
        <v>19830</v>
      </c>
      <c r="F583">
        <v>2904</v>
      </c>
      <c r="G583">
        <v>6768</v>
      </c>
      <c r="H583" s="3">
        <v>0.42899999999999999</v>
      </c>
      <c r="I583">
        <v>429</v>
      </c>
      <c r="J583">
        <v>1248</v>
      </c>
      <c r="K583" s="3">
        <v>0.34399999999999997</v>
      </c>
      <c r="L583">
        <v>2475</v>
      </c>
      <c r="M583">
        <v>5520</v>
      </c>
      <c r="N583" s="3">
        <v>0.44800000000000001</v>
      </c>
      <c r="O583">
        <v>7711</v>
      </c>
      <c r="P583">
        <f t="shared" si="64"/>
        <v>-4272</v>
      </c>
      <c r="Q583" s="3">
        <f t="shared" si="65"/>
        <v>0.18439716312056736</v>
      </c>
      <c r="R583" t="str">
        <f t="shared" si="66"/>
        <v>03-04</v>
      </c>
      <c r="S583" t="str">
        <f t="shared" si="67"/>
        <v>03-04 Orlando Magic</v>
      </c>
      <c r="T583">
        <f t="shared" si="68"/>
        <v>15.219512195121951</v>
      </c>
      <c r="U583">
        <f t="shared" si="69"/>
        <v>67.317073170731703</v>
      </c>
      <c r="V583">
        <f t="shared" si="70"/>
        <v>82.536585365853654</v>
      </c>
    </row>
    <row r="584" spans="1:22" x14ac:dyDescent="0.25">
      <c r="A584">
        <v>2004</v>
      </c>
      <c r="B584" t="s">
        <v>69</v>
      </c>
      <c r="C584" t="s">
        <v>14</v>
      </c>
      <c r="D584">
        <v>82</v>
      </c>
      <c r="E584">
        <v>19855</v>
      </c>
      <c r="F584">
        <v>2875</v>
      </c>
      <c r="G584">
        <v>6511</v>
      </c>
      <c r="H584" s="3">
        <v>0.442</v>
      </c>
      <c r="I584">
        <v>429</v>
      </c>
      <c r="J584">
        <v>1283</v>
      </c>
      <c r="K584" s="3">
        <v>0.33400000000000002</v>
      </c>
      <c r="L584">
        <v>2446</v>
      </c>
      <c r="M584">
        <v>5228</v>
      </c>
      <c r="N584" s="3">
        <v>0.46800000000000003</v>
      </c>
      <c r="O584">
        <v>7649</v>
      </c>
      <c r="P584">
        <f t="shared" si="64"/>
        <v>-3945</v>
      </c>
      <c r="Q584" s="3">
        <f t="shared" si="65"/>
        <v>0.1970511442174781</v>
      </c>
      <c r="R584" t="str">
        <f t="shared" si="66"/>
        <v>03-04</v>
      </c>
      <c r="S584" t="str">
        <f t="shared" si="67"/>
        <v>03-04 Golden State Warriors</v>
      </c>
      <c r="T584">
        <f t="shared" si="68"/>
        <v>15.646341463414634</v>
      </c>
      <c r="U584">
        <f t="shared" si="69"/>
        <v>63.756097560975611</v>
      </c>
      <c r="V584">
        <f t="shared" si="70"/>
        <v>79.402439024390247</v>
      </c>
    </row>
    <row r="585" spans="1:22" x14ac:dyDescent="0.25">
      <c r="A585">
        <v>2004</v>
      </c>
      <c r="B585" t="s">
        <v>69</v>
      </c>
      <c r="C585" t="s">
        <v>37</v>
      </c>
      <c r="D585">
        <v>82</v>
      </c>
      <c r="E585">
        <v>19855</v>
      </c>
      <c r="F585">
        <v>2922</v>
      </c>
      <c r="G585">
        <v>6753</v>
      </c>
      <c r="H585" s="3">
        <v>0.433</v>
      </c>
      <c r="I585">
        <v>247</v>
      </c>
      <c r="J585">
        <v>786</v>
      </c>
      <c r="K585" s="3">
        <v>0.314</v>
      </c>
      <c r="L585">
        <v>2675</v>
      </c>
      <c r="M585">
        <v>5967</v>
      </c>
      <c r="N585" s="3">
        <v>0.44800000000000001</v>
      </c>
      <c r="O585">
        <v>7619</v>
      </c>
      <c r="P585">
        <f t="shared" si="64"/>
        <v>-5181</v>
      </c>
      <c r="Q585" s="3">
        <f t="shared" si="65"/>
        <v>0.11639271434917814</v>
      </c>
      <c r="R585" t="str">
        <f t="shared" si="66"/>
        <v>03-04</v>
      </c>
      <c r="S585" t="str">
        <f t="shared" si="67"/>
        <v>03-04 Cleveland Cavaliers</v>
      </c>
      <c r="T585">
        <f t="shared" si="68"/>
        <v>9.5853658536585371</v>
      </c>
      <c r="U585">
        <f t="shared" si="69"/>
        <v>72.768292682926827</v>
      </c>
      <c r="V585">
        <f t="shared" si="70"/>
        <v>82.353658536585357</v>
      </c>
    </row>
    <row r="586" spans="1:22" x14ac:dyDescent="0.25">
      <c r="A586">
        <v>2004</v>
      </c>
      <c r="B586" t="s">
        <v>69</v>
      </c>
      <c r="C586" t="s">
        <v>13</v>
      </c>
      <c r="D586">
        <v>82</v>
      </c>
      <c r="E586">
        <v>19905</v>
      </c>
      <c r="F586">
        <v>2829</v>
      </c>
      <c r="G586">
        <v>6529</v>
      </c>
      <c r="H586" s="3">
        <v>0.433</v>
      </c>
      <c r="I586">
        <v>419</v>
      </c>
      <c r="J586">
        <v>1249</v>
      </c>
      <c r="K586" s="3">
        <v>0.33500000000000002</v>
      </c>
      <c r="L586">
        <v>2410</v>
      </c>
      <c r="M586">
        <v>5280</v>
      </c>
      <c r="N586" s="3">
        <v>0.45600000000000002</v>
      </c>
      <c r="O586">
        <v>7611</v>
      </c>
      <c r="P586">
        <f t="shared" si="64"/>
        <v>-4031</v>
      </c>
      <c r="Q586" s="3">
        <f t="shared" si="65"/>
        <v>0.19130035227446776</v>
      </c>
      <c r="R586" t="str">
        <f t="shared" si="66"/>
        <v>03-04</v>
      </c>
      <c r="S586" t="str">
        <f t="shared" si="67"/>
        <v>03-04 Atlanta Hawks</v>
      </c>
      <c r="T586">
        <f t="shared" si="68"/>
        <v>15.231707317073171</v>
      </c>
      <c r="U586">
        <f t="shared" si="69"/>
        <v>64.390243902439025</v>
      </c>
      <c r="V586">
        <f t="shared" si="70"/>
        <v>79.621951219512198</v>
      </c>
    </row>
    <row r="587" spans="1:22" x14ac:dyDescent="0.25">
      <c r="A587">
        <v>2004</v>
      </c>
      <c r="B587" t="s">
        <v>69</v>
      </c>
      <c r="C587" t="s">
        <v>38</v>
      </c>
      <c r="D587">
        <v>82</v>
      </c>
      <c r="E587">
        <v>19880</v>
      </c>
      <c r="F587">
        <v>2881</v>
      </c>
      <c r="G587">
        <v>6513</v>
      </c>
      <c r="H587" s="3">
        <v>0.442</v>
      </c>
      <c r="I587">
        <v>406</v>
      </c>
      <c r="J587">
        <v>1115</v>
      </c>
      <c r="K587" s="3">
        <v>0.36399999999999999</v>
      </c>
      <c r="L587">
        <v>2475</v>
      </c>
      <c r="M587">
        <v>5398</v>
      </c>
      <c r="N587" s="3">
        <v>0.45900000000000002</v>
      </c>
      <c r="O587">
        <v>7542</v>
      </c>
      <c r="P587">
        <f t="shared" si="64"/>
        <v>-4283</v>
      </c>
      <c r="Q587" s="3">
        <f t="shared" si="65"/>
        <v>0.17119606939966223</v>
      </c>
      <c r="R587" t="str">
        <f t="shared" si="66"/>
        <v>03-04</v>
      </c>
      <c r="S587" t="str">
        <f t="shared" si="67"/>
        <v>03-04 New York Knicks</v>
      </c>
      <c r="T587">
        <f t="shared" si="68"/>
        <v>13.597560975609756</v>
      </c>
      <c r="U587">
        <f t="shared" si="69"/>
        <v>65.829268292682926</v>
      </c>
      <c r="V587">
        <f t="shared" si="70"/>
        <v>79.426829268292678</v>
      </c>
    </row>
    <row r="588" spans="1:22" x14ac:dyDescent="0.25">
      <c r="A588">
        <v>2004</v>
      </c>
      <c r="B588" t="s">
        <v>69</v>
      </c>
      <c r="C588" t="s">
        <v>55</v>
      </c>
      <c r="D588">
        <v>82</v>
      </c>
      <c r="E588">
        <v>19830</v>
      </c>
      <c r="F588">
        <v>2772</v>
      </c>
      <c r="G588">
        <v>6605</v>
      </c>
      <c r="H588" s="3">
        <v>0.42</v>
      </c>
      <c r="I588">
        <v>531</v>
      </c>
      <c r="J588">
        <v>1666</v>
      </c>
      <c r="K588" s="3">
        <v>0.31900000000000001</v>
      </c>
      <c r="L588">
        <v>2241</v>
      </c>
      <c r="M588">
        <v>4939</v>
      </c>
      <c r="N588" s="3">
        <v>0.45400000000000001</v>
      </c>
      <c r="O588">
        <v>7529</v>
      </c>
      <c r="P588">
        <f t="shared" si="64"/>
        <v>-3273</v>
      </c>
      <c r="Q588" s="3">
        <f t="shared" si="65"/>
        <v>0.25223315669947011</v>
      </c>
      <c r="R588" t="str">
        <f t="shared" si="66"/>
        <v>03-04</v>
      </c>
      <c r="S588" t="str">
        <f t="shared" si="67"/>
        <v>03-04 New Orleans Hornets</v>
      </c>
      <c r="T588">
        <f t="shared" si="68"/>
        <v>20.317073170731707</v>
      </c>
      <c r="U588">
        <f t="shared" si="69"/>
        <v>60.231707317073173</v>
      </c>
      <c r="V588">
        <f t="shared" si="70"/>
        <v>80.548780487804876</v>
      </c>
    </row>
    <row r="589" spans="1:22" x14ac:dyDescent="0.25">
      <c r="A589">
        <v>2004</v>
      </c>
      <c r="B589" t="s">
        <v>69</v>
      </c>
      <c r="C589" t="s">
        <v>18</v>
      </c>
      <c r="D589">
        <v>82</v>
      </c>
      <c r="E589">
        <v>19830</v>
      </c>
      <c r="F589">
        <v>2758</v>
      </c>
      <c r="G589">
        <v>6556</v>
      </c>
      <c r="H589" s="3">
        <v>0.42099999999999999</v>
      </c>
      <c r="I589">
        <v>433</v>
      </c>
      <c r="J589">
        <v>1269</v>
      </c>
      <c r="K589" s="3">
        <v>0.34100000000000003</v>
      </c>
      <c r="L589">
        <v>2325</v>
      </c>
      <c r="M589">
        <v>5287</v>
      </c>
      <c r="N589" s="3">
        <v>0.44</v>
      </c>
      <c r="O589">
        <v>7528</v>
      </c>
      <c r="P589">
        <f t="shared" si="64"/>
        <v>-4018</v>
      </c>
      <c r="Q589" s="3">
        <f t="shared" si="65"/>
        <v>0.19356314826113483</v>
      </c>
      <c r="R589" t="str">
        <f t="shared" si="66"/>
        <v>03-04</v>
      </c>
      <c r="S589" t="str">
        <f t="shared" si="67"/>
        <v>03-04 Washington Wizards</v>
      </c>
      <c r="T589">
        <f t="shared" si="68"/>
        <v>15.475609756097562</v>
      </c>
      <c r="U589">
        <f t="shared" si="69"/>
        <v>64.475609756097555</v>
      </c>
      <c r="V589">
        <f t="shared" si="70"/>
        <v>79.951219512195109</v>
      </c>
    </row>
    <row r="590" spans="1:22" x14ac:dyDescent="0.25">
      <c r="A590">
        <v>2004</v>
      </c>
      <c r="B590" t="s">
        <v>69</v>
      </c>
      <c r="C590" t="s">
        <v>21</v>
      </c>
      <c r="D590">
        <v>82</v>
      </c>
      <c r="E590">
        <v>19755</v>
      </c>
      <c r="F590">
        <v>2842</v>
      </c>
      <c r="G590">
        <v>6434</v>
      </c>
      <c r="H590" s="3">
        <v>0.442</v>
      </c>
      <c r="I590">
        <v>408</v>
      </c>
      <c r="J590">
        <v>1140</v>
      </c>
      <c r="K590" s="3">
        <v>0.35799999999999998</v>
      </c>
      <c r="L590">
        <v>2434</v>
      </c>
      <c r="M590">
        <v>5294</v>
      </c>
      <c r="N590" s="3">
        <v>0.46</v>
      </c>
      <c r="O590">
        <v>7501</v>
      </c>
      <c r="P590">
        <f t="shared" si="64"/>
        <v>-4154</v>
      </c>
      <c r="Q590" s="3">
        <f t="shared" si="65"/>
        <v>0.17718371153248369</v>
      </c>
      <c r="R590" t="str">
        <f t="shared" si="66"/>
        <v>03-04</v>
      </c>
      <c r="S590" t="str">
        <f t="shared" si="67"/>
        <v>03-04 San Antonio Spurs</v>
      </c>
      <c r="T590">
        <f t="shared" si="68"/>
        <v>13.902439024390244</v>
      </c>
      <c r="U590">
        <f t="shared" si="69"/>
        <v>64.560975609756099</v>
      </c>
      <c r="V590">
        <f t="shared" si="70"/>
        <v>78.463414634146346</v>
      </c>
    </row>
    <row r="591" spans="1:22" x14ac:dyDescent="0.25">
      <c r="A591">
        <v>2004</v>
      </c>
      <c r="B591" t="s">
        <v>69</v>
      </c>
      <c r="C591" t="s">
        <v>30</v>
      </c>
      <c r="D591">
        <v>82</v>
      </c>
      <c r="E591">
        <v>19805</v>
      </c>
      <c r="F591">
        <v>2753</v>
      </c>
      <c r="G591">
        <v>6322</v>
      </c>
      <c r="H591" s="3">
        <v>0.435</v>
      </c>
      <c r="I591">
        <v>449</v>
      </c>
      <c r="J591">
        <v>1281</v>
      </c>
      <c r="K591" s="3">
        <v>0.35099999999999998</v>
      </c>
      <c r="L591">
        <v>2304</v>
      </c>
      <c r="M591">
        <v>5041</v>
      </c>
      <c r="N591" s="3">
        <v>0.45700000000000002</v>
      </c>
      <c r="O591">
        <v>7493</v>
      </c>
      <c r="P591">
        <f t="shared" si="64"/>
        <v>-3760</v>
      </c>
      <c r="Q591" s="3">
        <f t="shared" si="65"/>
        <v>0.20262575134451122</v>
      </c>
      <c r="R591" t="str">
        <f t="shared" si="66"/>
        <v>03-04</v>
      </c>
      <c r="S591" t="str">
        <f t="shared" si="67"/>
        <v>03-04 Indiana Pacers</v>
      </c>
      <c r="T591">
        <f t="shared" si="68"/>
        <v>15.621951219512194</v>
      </c>
      <c r="U591">
        <f t="shared" si="69"/>
        <v>61.475609756097562</v>
      </c>
      <c r="V591">
        <f t="shared" si="70"/>
        <v>77.097560975609753</v>
      </c>
    </row>
    <row r="592" spans="1:22" x14ac:dyDescent="0.25">
      <c r="A592">
        <v>2004</v>
      </c>
      <c r="B592" t="s">
        <v>69</v>
      </c>
      <c r="C592" t="s">
        <v>25</v>
      </c>
      <c r="D592">
        <v>82</v>
      </c>
      <c r="E592">
        <v>19980</v>
      </c>
      <c r="F592">
        <v>2898</v>
      </c>
      <c r="G592">
        <v>6467</v>
      </c>
      <c r="H592" s="3">
        <v>0.44800000000000001</v>
      </c>
      <c r="I592">
        <v>381</v>
      </c>
      <c r="J592">
        <v>1102</v>
      </c>
      <c r="K592" s="3">
        <v>0.34599999999999997</v>
      </c>
      <c r="L592">
        <v>2517</v>
      </c>
      <c r="M592">
        <v>5365</v>
      </c>
      <c r="N592" s="3">
        <v>0.46899999999999997</v>
      </c>
      <c r="O592">
        <v>7440</v>
      </c>
      <c r="P592">
        <f t="shared" si="64"/>
        <v>-4263</v>
      </c>
      <c r="Q592" s="3">
        <f t="shared" si="65"/>
        <v>0.17040358744394618</v>
      </c>
      <c r="R592" t="str">
        <f t="shared" si="66"/>
        <v>03-04</v>
      </c>
      <c r="S592" t="str">
        <f t="shared" si="67"/>
        <v>03-04 Portland Trail Blazers</v>
      </c>
      <c r="T592">
        <f t="shared" si="68"/>
        <v>13.439024390243903</v>
      </c>
      <c r="U592">
        <f t="shared" si="69"/>
        <v>65.426829268292678</v>
      </c>
      <c r="V592">
        <f t="shared" si="70"/>
        <v>78.865853658536579</v>
      </c>
    </row>
    <row r="593" spans="1:22" x14ac:dyDescent="0.25">
      <c r="A593">
        <v>2004</v>
      </c>
      <c r="B593" t="s">
        <v>69</v>
      </c>
      <c r="C593" t="s">
        <v>44</v>
      </c>
      <c r="D593">
        <v>82</v>
      </c>
      <c r="E593">
        <v>19755</v>
      </c>
      <c r="F593">
        <v>2729</v>
      </c>
      <c r="G593">
        <v>6417</v>
      </c>
      <c r="H593" s="3">
        <v>0.42499999999999999</v>
      </c>
      <c r="I593">
        <v>485</v>
      </c>
      <c r="J593">
        <v>1357</v>
      </c>
      <c r="K593" s="3">
        <v>0.35699999999999998</v>
      </c>
      <c r="L593">
        <v>2244</v>
      </c>
      <c r="M593">
        <v>5060</v>
      </c>
      <c r="N593" s="3">
        <v>0.443</v>
      </c>
      <c r="O593">
        <v>7402</v>
      </c>
      <c r="P593">
        <f t="shared" si="64"/>
        <v>-3703</v>
      </c>
      <c r="Q593" s="3">
        <f t="shared" si="65"/>
        <v>0.21146953405017921</v>
      </c>
      <c r="R593" t="str">
        <f t="shared" si="66"/>
        <v>03-04</v>
      </c>
      <c r="S593" t="str">
        <f t="shared" si="67"/>
        <v>03-04 Miami Heat</v>
      </c>
      <c r="T593">
        <f t="shared" si="68"/>
        <v>16.548780487804876</v>
      </c>
      <c r="U593">
        <f t="shared" si="69"/>
        <v>61.707317073170735</v>
      </c>
      <c r="V593">
        <f t="shared" si="70"/>
        <v>78.256097560975604</v>
      </c>
    </row>
    <row r="594" spans="1:22" x14ac:dyDescent="0.25">
      <c r="A594">
        <v>2004</v>
      </c>
      <c r="B594" t="s">
        <v>69</v>
      </c>
      <c r="C594" t="s">
        <v>58</v>
      </c>
      <c r="D594">
        <v>82</v>
      </c>
      <c r="E594">
        <v>19705</v>
      </c>
      <c r="F594">
        <v>2813</v>
      </c>
      <c r="G594">
        <v>6372</v>
      </c>
      <c r="H594" s="3">
        <v>0.441</v>
      </c>
      <c r="I594">
        <v>377</v>
      </c>
      <c r="J594">
        <v>1123</v>
      </c>
      <c r="K594" s="3">
        <v>0.33600000000000002</v>
      </c>
      <c r="L594">
        <v>2436</v>
      </c>
      <c r="M594">
        <v>5249</v>
      </c>
      <c r="N594" s="3">
        <v>0.46400000000000002</v>
      </c>
      <c r="O594">
        <v>7401</v>
      </c>
      <c r="P594">
        <f t="shared" si="64"/>
        <v>-4126</v>
      </c>
      <c r="Q594" s="3">
        <f t="shared" si="65"/>
        <v>0.17623979912115506</v>
      </c>
      <c r="R594" t="str">
        <f t="shared" si="66"/>
        <v>03-04</v>
      </c>
      <c r="S594" t="str">
        <f t="shared" si="67"/>
        <v>03-04 New Jersey Nets</v>
      </c>
      <c r="T594">
        <f t="shared" si="68"/>
        <v>13.695121951219512</v>
      </c>
      <c r="U594">
        <f t="shared" si="69"/>
        <v>64.012195121951223</v>
      </c>
      <c r="V594">
        <f t="shared" si="70"/>
        <v>77.707317073170742</v>
      </c>
    </row>
    <row r="595" spans="1:22" x14ac:dyDescent="0.25">
      <c r="A595">
        <v>2004</v>
      </c>
      <c r="B595" t="s">
        <v>69</v>
      </c>
      <c r="C595" t="s">
        <v>23</v>
      </c>
      <c r="D595">
        <v>82</v>
      </c>
      <c r="E595">
        <v>19780</v>
      </c>
      <c r="F595">
        <v>2747</v>
      </c>
      <c r="G595">
        <v>6314</v>
      </c>
      <c r="H595" s="3">
        <v>0.435</v>
      </c>
      <c r="I595">
        <v>333</v>
      </c>
      <c r="J595">
        <v>968</v>
      </c>
      <c r="K595" s="3">
        <v>0.34399999999999997</v>
      </c>
      <c r="L595">
        <v>2414</v>
      </c>
      <c r="M595">
        <v>5346</v>
      </c>
      <c r="N595" s="3">
        <v>0.45200000000000001</v>
      </c>
      <c r="O595">
        <v>7388</v>
      </c>
      <c r="P595">
        <f t="shared" si="64"/>
        <v>-4378</v>
      </c>
      <c r="Q595" s="3">
        <f t="shared" si="65"/>
        <v>0.15331010452961671</v>
      </c>
      <c r="R595" t="str">
        <f t="shared" si="66"/>
        <v>03-04</v>
      </c>
      <c r="S595" t="str">
        <f t="shared" si="67"/>
        <v>03-04 Detroit Pistons</v>
      </c>
      <c r="T595">
        <f t="shared" si="68"/>
        <v>11.804878048780488</v>
      </c>
      <c r="U595">
        <f t="shared" si="69"/>
        <v>65.195121951219505</v>
      </c>
      <c r="V595">
        <f t="shared" si="70"/>
        <v>77</v>
      </c>
    </row>
    <row r="596" spans="1:22" x14ac:dyDescent="0.25">
      <c r="A596">
        <v>2004</v>
      </c>
      <c r="B596" t="s">
        <v>69</v>
      </c>
      <c r="C596" t="s">
        <v>17</v>
      </c>
      <c r="D596">
        <v>82</v>
      </c>
      <c r="E596">
        <v>19930</v>
      </c>
      <c r="F596">
        <v>2738</v>
      </c>
      <c r="G596">
        <v>6195</v>
      </c>
      <c r="H596" s="3">
        <v>0.442</v>
      </c>
      <c r="I596">
        <v>515</v>
      </c>
      <c r="J596">
        <v>1406</v>
      </c>
      <c r="K596" s="3">
        <v>0.36599999999999999</v>
      </c>
      <c r="L596">
        <v>2223</v>
      </c>
      <c r="M596">
        <v>4789</v>
      </c>
      <c r="N596" s="3">
        <v>0.46400000000000002</v>
      </c>
      <c r="O596">
        <v>7362</v>
      </c>
      <c r="P596">
        <f t="shared" si="64"/>
        <v>-3383</v>
      </c>
      <c r="Q596" s="3">
        <f t="shared" si="65"/>
        <v>0.22695722356739306</v>
      </c>
      <c r="R596" t="str">
        <f t="shared" si="66"/>
        <v>03-04</v>
      </c>
      <c r="S596" t="str">
        <f t="shared" si="67"/>
        <v>03-04 Houston Rockets</v>
      </c>
      <c r="T596">
        <f t="shared" si="68"/>
        <v>17.146341463414632</v>
      </c>
      <c r="U596">
        <f t="shared" si="69"/>
        <v>58.402439024390247</v>
      </c>
      <c r="V596">
        <f t="shared" si="70"/>
        <v>75.548780487804876</v>
      </c>
    </row>
    <row r="597" spans="1:22" x14ac:dyDescent="0.25">
      <c r="A597">
        <v>2004</v>
      </c>
      <c r="B597" t="s">
        <v>69</v>
      </c>
      <c r="C597" t="s">
        <v>20</v>
      </c>
      <c r="D597">
        <v>82</v>
      </c>
      <c r="E597">
        <v>19830</v>
      </c>
      <c r="F597">
        <v>2798</v>
      </c>
      <c r="G597">
        <v>6753</v>
      </c>
      <c r="H597" s="3">
        <v>0.41399999999999998</v>
      </c>
      <c r="I597">
        <v>429</v>
      </c>
      <c r="J597">
        <v>1256</v>
      </c>
      <c r="K597" s="3">
        <v>0.34200000000000003</v>
      </c>
      <c r="L597">
        <v>2369</v>
      </c>
      <c r="M597">
        <v>5497</v>
      </c>
      <c r="N597" s="3">
        <v>0.43099999999999999</v>
      </c>
      <c r="O597">
        <v>7355</v>
      </c>
      <c r="P597">
        <f t="shared" si="64"/>
        <v>-4241</v>
      </c>
      <c r="Q597" s="3">
        <f t="shared" si="65"/>
        <v>0.18599141122464091</v>
      </c>
      <c r="R597" t="str">
        <f t="shared" si="66"/>
        <v>03-04</v>
      </c>
      <c r="S597" t="str">
        <f t="shared" si="67"/>
        <v>03-04 Chicago Bulls</v>
      </c>
      <c r="T597">
        <f t="shared" si="68"/>
        <v>15.317073170731707</v>
      </c>
      <c r="U597">
        <f t="shared" si="69"/>
        <v>67.036585365853654</v>
      </c>
      <c r="V597">
        <f t="shared" si="70"/>
        <v>82.353658536585357</v>
      </c>
    </row>
    <row r="598" spans="1:22" x14ac:dyDescent="0.25">
      <c r="A598">
        <v>2004</v>
      </c>
      <c r="B598" t="s">
        <v>69</v>
      </c>
      <c r="C598" t="s">
        <v>16</v>
      </c>
      <c r="D598">
        <v>82</v>
      </c>
      <c r="E598">
        <v>19780</v>
      </c>
      <c r="F598">
        <v>2690</v>
      </c>
      <c r="G598">
        <v>6172</v>
      </c>
      <c r="H598" s="3">
        <v>0.436</v>
      </c>
      <c r="I598">
        <v>252</v>
      </c>
      <c r="J598">
        <v>786</v>
      </c>
      <c r="K598" s="3">
        <v>0.32100000000000001</v>
      </c>
      <c r="L598">
        <v>2438</v>
      </c>
      <c r="M598">
        <v>5386</v>
      </c>
      <c r="N598" s="3">
        <v>0.45300000000000001</v>
      </c>
      <c r="O598">
        <v>7271</v>
      </c>
      <c r="P598">
        <f t="shared" si="64"/>
        <v>-4600</v>
      </c>
      <c r="Q598" s="3">
        <f t="shared" si="65"/>
        <v>0.12734931950745301</v>
      </c>
      <c r="R598" t="str">
        <f t="shared" si="66"/>
        <v>03-04</v>
      </c>
      <c r="S598" t="str">
        <f t="shared" si="67"/>
        <v>03-04 Utah Jazz</v>
      </c>
      <c r="T598">
        <f t="shared" si="68"/>
        <v>9.5853658536585371</v>
      </c>
      <c r="U598">
        <f t="shared" si="69"/>
        <v>65.682926829268297</v>
      </c>
      <c r="V598">
        <f t="shared" si="70"/>
        <v>75.268292682926841</v>
      </c>
    </row>
    <row r="599" spans="1:22" x14ac:dyDescent="0.25">
      <c r="A599">
        <v>2004</v>
      </c>
      <c r="B599" t="s">
        <v>69</v>
      </c>
      <c r="C599" t="s">
        <v>48</v>
      </c>
      <c r="D599">
        <v>82</v>
      </c>
      <c r="E599">
        <v>19855</v>
      </c>
      <c r="F599">
        <v>2682</v>
      </c>
      <c r="G599">
        <v>6260</v>
      </c>
      <c r="H599" s="3">
        <v>0.42799999999999999</v>
      </c>
      <c r="I599">
        <v>339</v>
      </c>
      <c r="J599">
        <v>992</v>
      </c>
      <c r="K599" s="3">
        <v>0.34200000000000003</v>
      </c>
      <c r="L599">
        <v>2343</v>
      </c>
      <c r="M599">
        <v>5268</v>
      </c>
      <c r="N599" s="3">
        <v>0.44500000000000001</v>
      </c>
      <c r="O599">
        <v>7215</v>
      </c>
      <c r="P599">
        <f t="shared" si="64"/>
        <v>-4276</v>
      </c>
      <c r="Q599" s="3">
        <f t="shared" si="65"/>
        <v>0.1584664536741214</v>
      </c>
      <c r="R599" t="str">
        <f t="shared" si="66"/>
        <v>03-04</v>
      </c>
      <c r="S599" t="str">
        <f t="shared" si="67"/>
        <v>03-04 Philadelphia 76ers</v>
      </c>
      <c r="T599">
        <f t="shared" si="68"/>
        <v>12.097560975609756</v>
      </c>
      <c r="U599">
        <f t="shared" si="69"/>
        <v>64.243902439024396</v>
      </c>
      <c r="V599">
        <f t="shared" si="70"/>
        <v>76.341463414634148</v>
      </c>
    </row>
    <row r="600" spans="1:22" x14ac:dyDescent="0.25">
      <c r="A600">
        <v>2004</v>
      </c>
      <c r="B600" t="s">
        <v>69</v>
      </c>
      <c r="C600" t="s">
        <v>19</v>
      </c>
      <c r="D600">
        <v>82</v>
      </c>
      <c r="E600">
        <v>19980</v>
      </c>
      <c r="F600">
        <v>2654</v>
      </c>
      <c r="G600">
        <v>6348</v>
      </c>
      <c r="H600" s="3">
        <v>0.41799999999999998</v>
      </c>
      <c r="I600">
        <v>461</v>
      </c>
      <c r="J600">
        <v>1294</v>
      </c>
      <c r="K600" s="3">
        <v>0.35599999999999998</v>
      </c>
      <c r="L600">
        <v>2193</v>
      </c>
      <c r="M600">
        <v>5054</v>
      </c>
      <c r="N600" s="3">
        <v>0.434</v>
      </c>
      <c r="O600">
        <v>7006</v>
      </c>
      <c r="P600">
        <f t="shared" si="64"/>
        <v>-3760</v>
      </c>
      <c r="Q600" s="3">
        <f t="shared" si="65"/>
        <v>0.20384373030875866</v>
      </c>
      <c r="R600" t="str">
        <f t="shared" si="66"/>
        <v>03-04</v>
      </c>
      <c r="S600" t="str">
        <f t="shared" si="67"/>
        <v>03-04 Toronto Raptors</v>
      </c>
      <c r="T600">
        <f t="shared" si="68"/>
        <v>15.780487804878049</v>
      </c>
      <c r="U600">
        <f t="shared" si="69"/>
        <v>61.634146341463413</v>
      </c>
      <c r="V600">
        <f t="shared" si="70"/>
        <v>77.414634146341456</v>
      </c>
    </row>
    <row r="601" spans="1:22" x14ac:dyDescent="0.25">
      <c r="A601">
        <v>2005</v>
      </c>
      <c r="B601" t="s">
        <v>68</v>
      </c>
      <c r="C601" t="s">
        <v>42</v>
      </c>
      <c r="D601">
        <v>82</v>
      </c>
      <c r="E601">
        <v>19780</v>
      </c>
      <c r="F601">
        <v>3351</v>
      </c>
      <c r="G601">
        <v>7018</v>
      </c>
      <c r="H601" s="3">
        <v>0.47699999999999998</v>
      </c>
      <c r="I601">
        <v>796</v>
      </c>
      <c r="J601">
        <v>2026</v>
      </c>
      <c r="K601" s="3">
        <v>0.39300000000000002</v>
      </c>
      <c r="L601">
        <v>2555</v>
      </c>
      <c r="M601">
        <v>4992</v>
      </c>
      <c r="N601" s="3">
        <v>0.51200000000000001</v>
      </c>
      <c r="O601">
        <v>9054</v>
      </c>
      <c r="P601">
        <f t="shared" si="64"/>
        <v>-2966</v>
      </c>
      <c r="Q601" s="3">
        <f t="shared" si="65"/>
        <v>0.28868623539469934</v>
      </c>
      <c r="R601" t="str">
        <f t="shared" si="66"/>
        <v>04-05</v>
      </c>
      <c r="S601" t="str">
        <f t="shared" si="67"/>
        <v>04-05 Phoenix Suns</v>
      </c>
      <c r="T601">
        <f t="shared" si="68"/>
        <v>24.707317073170731</v>
      </c>
      <c r="U601">
        <f t="shared" si="69"/>
        <v>60.878048780487802</v>
      </c>
      <c r="V601">
        <f t="shared" si="70"/>
        <v>85.58536585365853</v>
      </c>
    </row>
    <row r="602" spans="1:22" x14ac:dyDescent="0.25">
      <c r="A602">
        <v>2005</v>
      </c>
      <c r="B602" t="s">
        <v>68</v>
      </c>
      <c r="C602" t="s">
        <v>15</v>
      </c>
      <c r="D602">
        <v>82</v>
      </c>
      <c r="E602">
        <v>19855</v>
      </c>
      <c r="F602">
        <v>3203</v>
      </c>
      <c r="G602">
        <v>6978</v>
      </c>
      <c r="H602" s="3">
        <v>0.45900000000000002</v>
      </c>
      <c r="I602">
        <v>522</v>
      </c>
      <c r="J602">
        <v>1396</v>
      </c>
      <c r="K602" s="3">
        <v>0.374</v>
      </c>
      <c r="L602">
        <v>2681</v>
      </c>
      <c r="M602">
        <v>5582</v>
      </c>
      <c r="N602" s="3">
        <v>0.48</v>
      </c>
      <c r="O602">
        <v>8505</v>
      </c>
      <c r="P602">
        <f t="shared" si="64"/>
        <v>-4186</v>
      </c>
      <c r="Q602" s="3">
        <f t="shared" si="65"/>
        <v>0.20005732301519061</v>
      </c>
      <c r="R602" t="str">
        <f t="shared" si="66"/>
        <v>04-05</v>
      </c>
      <c r="S602" t="str">
        <f t="shared" si="67"/>
        <v>04-05 Sacramento Kings</v>
      </c>
      <c r="T602">
        <f t="shared" si="68"/>
        <v>17.024390243902438</v>
      </c>
      <c r="U602">
        <f t="shared" si="69"/>
        <v>68.073170731707322</v>
      </c>
      <c r="V602">
        <f t="shared" si="70"/>
        <v>85.097560975609753</v>
      </c>
    </row>
    <row r="603" spans="1:22" x14ac:dyDescent="0.25">
      <c r="A603">
        <v>2005</v>
      </c>
      <c r="B603" t="s">
        <v>68</v>
      </c>
      <c r="C603" t="s">
        <v>32</v>
      </c>
      <c r="D603">
        <v>82</v>
      </c>
      <c r="E603">
        <v>19730</v>
      </c>
      <c r="F603">
        <v>3058</v>
      </c>
      <c r="G603">
        <v>6691</v>
      </c>
      <c r="H603" s="3">
        <v>0.45700000000000002</v>
      </c>
      <c r="I603">
        <v>463</v>
      </c>
      <c r="J603">
        <v>1273</v>
      </c>
      <c r="K603" s="3">
        <v>0.36399999999999999</v>
      </c>
      <c r="L603">
        <v>2595</v>
      </c>
      <c r="M603">
        <v>5418</v>
      </c>
      <c r="N603" s="3">
        <v>0.47899999999999998</v>
      </c>
      <c r="O603">
        <v>8405</v>
      </c>
      <c r="P603">
        <f t="shared" si="64"/>
        <v>-4145</v>
      </c>
      <c r="Q603" s="3">
        <f t="shared" si="65"/>
        <v>0.19025556717979375</v>
      </c>
      <c r="R603" t="str">
        <f t="shared" si="66"/>
        <v>04-05</v>
      </c>
      <c r="S603" t="str">
        <f t="shared" si="67"/>
        <v>04-05 Dallas Mavericks</v>
      </c>
      <c r="T603">
        <f t="shared" si="68"/>
        <v>15.524390243902438</v>
      </c>
      <c r="U603">
        <f t="shared" si="69"/>
        <v>66.073170731707322</v>
      </c>
      <c r="V603">
        <f t="shared" si="70"/>
        <v>81.597560975609753</v>
      </c>
    </row>
    <row r="604" spans="1:22" x14ac:dyDescent="0.25">
      <c r="A604">
        <v>2005</v>
      </c>
      <c r="B604" t="s">
        <v>68</v>
      </c>
      <c r="C604" t="s">
        <v>44</v>
      </c>
      <c r="D604">
        <v>82</v>
      </c>
      <c r="E604">
        <v>19980</v>
      </c>
      <c r="F604">
        <v>3097</v>
      </c>
      <c r="G604">
        <v>6368</v>
      </c>
      <c r="H604" s="3">
        <v>0.48599999999999999</v>
      </c>
      <c r="I604">
        <v>475</v>
      </c>
      <c r="J604">
        <v>1260</v>
      </c>
      <c r="K604" s="3">
        <v>0.377</v>
      </c>
      <c r="L604">
        <v>2622</v>
      </c>
      <c r="M604">
        <v>5108</v>
      </c>
      <c r="N604" s="3">
        <v>0.51300000000000001</v>
      </c>
      <c r="O604">
        <v>8327</v>
      </c>
      <c r="P604">
        <f t="shared" si="64"/>
        <v>-3848</v>
      </c>
      <c r="Q604" s="3">
        <f t="shared" si="65"/>
        <v>0.19786432160804021</v>
      </c>
      <c r="R604" t="str">
        <f t="shared" si="66"/>
        <v>04-05</v>
      </c>
      <c r="S604" t="str">
        <f t="shared" si="67"/>
        <v>04-05 Miami Heat</v>
      </c>
      <c r="T604">
        <f t="shared" si="68"/>
        <v>15.365853658536585</v>
      </c>
      <c r="U604">
        <f t="shared" si="69"/>
        <v>62.292682926829265</v>
      </c>
      <c r="V604">
        <f t="shared" si="70"/>
        <v>77.658536585365852</v>
      </c>
    </row>
    <row r="605" spans="1:22" x14ac:dyDescent="0.25">
      <c r="A605">
        <v>2005</v>
      </c>
      <c r="B605" t="s">
        <v>68</v>
      </c>
      <c r="C605" t="s">
        <v>53</v>
      </c>
      <c r="D605">
        <v>82</v>
      </c>
      <c r="E605">
        <v>19880</v>
      </c>
      <c r="F605">
        <v>3046</v>
      </c>
      <c r="G605">
        <v>6511</v>
      </c>
      <c r="H605" s="3">
        <v>0.46800000000000003</v>
      </c>
      <c r="I605">
        <v>437</v>
      </c>
      <c r="J605">
        <v>1252</v>
      </c>
      <c r="K605" s="3">
        <v>0.34899999999999998</v>
      </c>
      <c r="L605">
        <v>2609</v>
      </c>
      <c r="M605">
        <v>5259</v>
      </c>
      <c r="N605" s="3">
        <v>0.496</v>
      </c>
      <c r="O605">
        <v>8304</v>
      </c>
      <c r="P605">
        <f t="shared" si="64"/>
        <v>-4007</v>
      </c>
      <c r="Q605" s="3">
        <f t="shared" si="65"/>
        <v>0.19228997081861465</v>
      </c>
      <c r="R605" t="str">
        <f t="shared" si="66"/>
        <v>04-05</v>
      </c>
      <c r="S605" t="str">
        <f t="shared" si="67"/>
        <v>04-05 Boston Celtics</v>
      </c>
      <c r="T605">
        <f t="shared" si="68"/>
        <v>15.268292682926829</v>
      </c>
      <c r="U605">
        <f t="shared" si="69"/>
        <v>64.134146341463421</v>
      </c>
      <c r="V605">
        <f t="shared" si="70"/>
        <v>79.402439024390247</v>
      </c>
    </row>
    <row r="606" spans="1:22" x14ac:dyDescent="0.25">
      <c r="A606">
        <v>2005</v>
      </c>
      <c r="B606" t="s">
        <v>68</v>
      </c>
      <c r="C606" t="s">
        <v>18</v>
      </c>
      <c r="D606">
        <v>82</v>
      </c>
      <c r="E606">
        <v>19780</v>
      </c>
      <c r="F606">
        <v>2966</v>
      </c>
      <c r="G606">
        <v>6794</v>
      </c>
      <c r="H606" s="3">
        <v>0.437</v>
      </c>
      <c r="I606">
        <v>514</v>
      </c>
      <c r="J606">
        <v>1498</v>
      </c>
      <c r="K606" s="3">
        <v>0.34300000000000003</v>
      </c>
      <c r="L606">
        <v>2452</v>
      </c>
      <c r="M606">
        <v>5296</v>
      </c>
      <c r="N606" s="3">
        <v>0.46300000000000002</v>
      </c>
      <c r="O606">
        <v>8241</v>
      </c>
      <c r="P606">
        <f t="shared" si="64"/>
        <v>-3798</v>
      </c>
      <c r="Q606" s="3">
        <f t="shared" si="65"/>
        <v>0.22048866647041507</v>
      </c>
      <c r="R606" t="str">
        <f t="shared" si="66"/>
        <v>04-05</v>
      </c>
      <c r="S606" t="str">
        <f t="shared" si="67"/>
        <v>04-05 Washington Wizards</v>
      </c>
      <c r="T606">
        <f t="shared" si="68"/>
        <v>18.26829268292683</v>
      </c>
      <c r="U606">
        <f t="shared" si="69"/>
        <v>64.58536585365853</v>
      </c>
      <c r="V606">
        <f t="shared" si="70"/>
        <v>82.853658536585357</v>
      </c>
    </row>
    <row r="607" spans="1:22" x14ac:dyDescent="0.25">
      <c r="A607">
        <v>2005</v>
      </c>
      <c r="B607" t="s">
        <v>68</v>
      </c>
      <c r="C607" t="s">
        <v>19</v>
      </c>
      <c r="D607">
        <v>82</v>
      </c>
      <c r="E607">
        <v>19805</v>
      </c>
      <c r="F607">
        <v>2952</v>
      </c>
      <c r="G607">
        <v>6656</v>
      </c>
      <c r="H607" s="3">
        <v>0.44400000000000001</v>
      </c>
      <c r="I607">
        <v>648</v>
      </c>
      <c r="J607">
        <v>1681</v>
      </c>
      <c r="K607" s="3">
        <v>0.38500000000000001</v>
      </c>
      <c r="L607">
        <v>2304</v>
      </c>
      <c r="M607">
        <v>4975</v>
      </c>
      <c r="N607" s="3">
        <v>0.46300000000000002</v>
      </c>
      <c r="O607">
        <v>8178</v>
      </c>
      <c r="P607">
        <f t="shared" si="64"/>
        <v>-3294</v>
      </c>
      <c r="Q607" s="3">
        <f t="shared" si="65"/>
        <v>0.25255408653846156</v>
      </c>
      <c r="R607" t="str">
        <f t="shared" si="66"/>
        <v>04-05</v>
      </c>
      <c r="S607" t="str">
        <f t="shared" si="67"/>
        <v>04-05 Toronto Raptors</v>
      </c>
      <c r="T607">
        <f t="shared" si="68"/>
        <v>20.5</v>
      </c>
      <c r="U607">
        <f t="shared" si="69"/>
        <v>60.670731707317074</v>
      </c>
      <c r="V607">
        <f t="shared" si="70"/>
        <v>81.170731707317074</v>
      </c>
    </row>
    <row r="608" spans="1:22" x14ac:dyDescent="0.25">
      <c r="A608">
        <v>2005</v>
      </c>
      <c r="B608" t="s">
        <v>68</v>
      </c>
      <c r="C608" t="s">
        <v>46</v>
      </c>
      <c r="D608">
        <v>82</v>
      </c>
      <c r="E608">
        <v>19755</v>
      </c>
      <c r="F608">
        <v>3038</v>
      </c>
      <c r="G608">
        <v>6615</v>
      </c>
      <c r="H608" s="3">
        <v>0.45900000000000002</v>
      </c>
      <c r="I608">
        <v>320</v>
      </c>
      <c r="J608">
        <v>940</v>
      </c>
      <c r="K608" s="3">
        <v>0.34</v>
      </c>
      <c r="L608">
        <v>2718</v>
      </c>
      <c r="M608">
        <v>5675</v>
      </c>
      <c r="N608" s="3">
        <v>0.47899999999999998</v>
      </c>
      <c r="O608">
        <v>8161</v>
      </c>
      <c r="P608">
        <f t="shared" si="64"/>
        <v>-4735</v>
      </c>
      <c r="Q608" s="3">
        <f t="shared" si="65"/>
        <v>0.1421012849584278</v>
      </c>
      <c r="R608" t="str">
        <f t="shared" si="66"/>
        <v>04-05</v>
      </c>
      <c r="S608" t="str">
        <f t="shared" si="67"/>
        <v>04-05 Denver Nuggets</v>
      </c>
      <c r="T608">
        <f t="shared" si="68"/>
        <v>11.463414634146341</v>
      </c>
      <c r="U608">
        <f t="shared" si="69"/>
        <v>69.207317073170728</v>
      </c>
      <c r="V608">
        <f t="shared" si="70"/>
        <v>80.670731707317074</v>
      </c>
    </row>
    <row r="609" spans="1:22" x14ac:dyDescent="0.25">
      <c r="A609">
        <v>2005</v>
      </c>
      <c r="B609" t="s">
        <v>68</v>
      </c>
      <c r="C609" t="s">
        <v>33</v>
      </c>
      <c r="D609">
        <v>82</v>
      </c>
      <c r="E609">
        <v>19705</v>
      </c>
      <c r="F609">
        <v>3034</v>
      </c>
      <c r="G609">
        <v>6679</v>
      </c>
      <c r="H609" s="3">
        <v>0.45400000000000001</v>
      </c>
      <c r="I609">
        <v>320</v>
      </c>
      <c r="J609">
        <v>916</v>
      </c>
      <c r="K609" s="3">
        <v>0.34899999999999998</v>
      </c>
      <c r="L609">
        <v>2714</v>
      </c>
      <c r="M609">
        <v>5763</v>
      </c>
      <c r="N609" s="3">
        <v>0.47099999999999997</v>
      </c>
      <c r="O609">
        <v>8160</v>
      </c>
      <c r="P609">
        <f t="shared" si="64"/>
        <v>-4847</v>
      </c>
      <c r="Q609" s="3">
        <f t="shared" si="65"/>
        <v>0.1371462793831412</v>
      </c>
      <c r="R609" t="str">
        <f t="shared" si="66"/>
        <v>04-05</v>
      </c>
      <c r="S609" t="str">
        <f t="shared" si="67"/>
        <v>04-05 Orlando Magic</v>
      </c>
      <c r="T609">
        <f t="shared" si="68"/>
        <v>11.170731707317072</v>
      </c>
      <c r="U609">
        <f t="shared" si="69"/>
        <v>70.280487804878049</v>
      </c>
      <c r="V609">
        <f t="shared" si="70"/>
        <v>81.451219512195124</v>
      </c>
    </row>
    <row r="610" spans="1:22" x14ac:dyDescent="0.25">
      <c r="A610">
        <v>2005</v>
      </c>
      <c r="B610" t="s">
        <v>68</v>
      </c>
      <c r="C610" t="s">
        <v>48</v>
      </c>
      <c r="D610">
        <v>82</v>
      </c>
      <c r="E610">
        <v>19855</v>
      </c>
      <c r="F610">
        <v>2946</v>
      </c>
      <c r="G610">
        <v>6736</v>
      </c>
      <c r="H610" s="3">
        <v>0.437</v>
      </c>
      <c r="I610">
        <v>505</v>
      </c>
      <c r="J610">
        <v>1453</v>
      </c>
      <c r="K610" s="3">
        <v>0.34799999999999998</v>
      </c>
      <c r="L610">
        <v>2441</v>
      </c>
      <c r="M610">
        <v>5283</v>
      </c>
      <c r="N610" s="3">
        <v>0.46200000000000002</v>
      </c>
      <c r="O610">
        <v>8128</v>
      </c>
      <c r="P610">
        <f t="shared" si="64"/>
        <v>-3830</v>
      </c>
      <c r="Q610" s="3">
        <f t="shared" si="65"/>
        <v>0.21570665083135393</v>
      </c>
      <c r="R610" t="str">
        <f t="shared" si="66"/>
        <v>04-05</v>
      </c>
      <c r="S610" t="str">
        <f t="shared" si="67"/>
        <v>04-05 Philadelphia 76ers</v>
      </c>
      <c r="T610">
        <f t="shared" si="68"/>
        <v>17.719512195121951</v>
      </c>
      <c r="U610">
        <f t="shared" si="69"/>
        <v>64.426829268292678</v>
      </c>
      <c r="V610">
        <f t="shared" si="70"/>
        <v>82.146341463414629</v>
      </c>
    </row>
    <row r="611" spans="1:22" x14ac:dyDescent="0.25">
      <c r="A611">
        <v>2005</v>
      </c>
      <c r="B611" t="s">
        <v>68</v>
      </c>
      <c r="C611" t="s">
        <v>63</v>
      </c>
      <c r="D611">
        <v>82</v>
      </c>
      <c r="E611">
        <v>19755</v>
      </c>
      <c r="F611">
        <v>2882</v>
      </c>
      <c r="G611">
        <v>6498</v>
      </c>
      <c r="H611" s="3">
        <v>0.44400000000000001</v>
      </c>
      <c r="I611">
        <v>666</v>
      </c>
      <c r="J611">
        <v>1824</v>
      </c>
      <c r="K611" s="3">
        <v>0.36499999999999999</v>
      </c>
      <c r="L611">
        <v>2216</v>
      </c>
      <c r="M611">
        <v>4674</v>
      </c>
      <c r="N611" s="3">
        <v>0.47399999999999998</v>
      </c>
      <c r="O611">
        <v>8113</v>
      </c>
      <c r="P611">
        <f t="shared" si="64"/>
        <v>-2850</v>
      </c>
      <c r="Q611" s="3">
        <f t="shared" si="65"/>
        <v>0.2807017543859649</v>
      </c>
      <c r="R611" t="str">
        <f t="shared" si="66"/>
        <v>04-05</v>
      </c>
      <c r="S611" t="str">
        <f t="shared" si="67"/>
        <v>04-05 Seattle SuperSonics</v>
      </c>
      <c r="T611">
        <f t="shared" si="68"/>
        <v>22.243902439024389</v>
      </c>
      <c r="U611">
        <f t="shared" si="69"/>
        <v>57</v>
      </c>
      <c r="V611">
        <f t="shared" si="70"/>
        <v>79.243902439024396</v>
      </c>
    </row>
    <row r="612" spans="1:22" x14ac:dyDescent="0.25">
      <c r="A612">
        <v>2005</v>
      </c>
      <c r="B612" t="s">
        <v>68</v>
      </c>
      <c r="C612" t="s">
        <v>35</v>
      </c>
      <c r="D612">
        <v>82</v>
      </c>
      <c r="E612">
        <v>19780</v>
      </c>
      <c r="F612">
        <v>2895</v>
      </c>
      <c r="G612">
        <v>6629</v>
      </c>
      <c r="H612" s="3">
        <v>0.437</v>
      </c>
      <c r="I612">
        <v>644</v>
      </c>
      <c r="J612">
        <v>1813</v>
      </c>
      <c r="K612" s="3">
        <v>0.35499999999999998</v>
      </c>
      <c r="L612">
        <v>2251</v>
      </c>
      <c r="M612">
        <v>4816</v>
      </c>
      <c r="N612" s="3">
        <v>0.46700000000000003</v>
      </c>
      <c r="O612">
        <v>8095</v>
      </c>
      <c r="P612">
        <f t="shared" si="64"/>
        <v>-3003</v>
      </c>
      <c r="Q612" s="3">
        <f t="shared" si="65"/>
        <v>0.27349524815205911</v>
      </c>
      <c r="R612" t="str">
        <f t="shared" si="66"/>
        <v>04-05</v>
      </c>
      <c r="S612" t="str">
        <f t="shared" si="67"/>
        <v>04-05 Los Angeles Lakers</v>
      </c>
      <c r="T612">
        <f t="shared" si="68"/>
        <v>22.109756097560975</v>
      </c>
      <c r="U612">
        <f t="shared" si="69"/>
        <v>58.731707317073173</v>
      </c>
      <c r="V612">
        <f t="shared" si="70"/>
        <v>80.841463414634148</v>
      </c>
    </row>
    <row r="613" spans="1:22" x14ac:dyDescent="0.25">
      <c r="A613">
        <v>2005</v>
      </c>
      <c r="B613" t="s">
        <v>68</v>
      </c>
      <c r="C613" t="s">
        <v>14</v>
      </c>
      <c r="D613">
        <v>82</v>
      </c>
      <c r="E613">
        <v>19905</v>
      </c>
      <c r="F613">
        <v>3029</v>
      </c>
      <c r="G613">
        <v>7039</v>
      </c>
      <c r="H613" s="3">
        <v>0.43</v>
      </c>
      <c r="I613">
        <v>624</v>
      </c>
      <c r="J613">
        <v>1774</v>
      </c>
      <c r="K613" s="3">
        <v>0.35199999999999998</v>
      </c>
      <c r="L613">
        <v>2405</v>
      </c>
      <c r="M613">
        <v>5265</v>
      </c>
      <c r="N613" s="3">
        <v>0.45700000000000002</v>
      </c>
      <c r="O613">
        <v>8094</v>
      </c>
      <c r="P613">
        <f t="shared" si="64"/>
        <v>-3491</v>
      </c>
      <c r="Q613" s="3">
        <f t="shared" si="65"/>
        <v>0.25202443528910357</v>
      </c>
      <c r="R613" t="str">
        <f t="shared" si="66"/>
        <v>04-05</v>
      </c>
      <c r="S613" t="str">
        <f t="shared" si="67"/>
        <v>04-05 Golden State Warriors</v>
      </c>
      <c r="T613">
        <f t="shared" si="68"/>
        <v>21.634146341463413</v>
      </c>
      <c r="U613">
        <f t="shared" si="69"/>
        <v>64.207317073170728</v>
      </c>
      <c r="V613">
        <f t="shared" si="70"/>
        <v>85.841463414634148</v>
      </c>
    </row>
    <row r="614" spans="1:22" x14ac:dyDescent="0.25">
      <c r="A614">
        <v>2005</v>
      </c>
      <c r="B614" t="s">
        <v>68</v>
      </c>
      <c r="C614" t="s">
        <v>38</v>
      </c>
      <c r="D614">
        <v>82</v>
      </c>
      <c r="E614">
        <v>19880</v>
      </c>
      <c r="F614">
        <v>2978</v>
      </c>
      <c r="G614">
        <v>6599</v>
      </c>
      <c r="H614" s="3">
        <v>0.45100000000000001</v>
      </c>
      <c r="I614">
        <v>441</v>
      </c>
      <c r="J614">
        <v>1240</v>
      </c>
      <c r="K614" s="3">
        <v>0.35599999999999998</v>
      </c>
      <c r="L614">
        <v>2537</v>
      </c>
      <c r="M614">
        <v>5359</v>
      </c>
      <c r="N614" s="3">
        <v>0.47299999999999998</v>
      </c>
      <c r="O614">
        <v>7977</v>
      </c>
      <c r="P614">
        <f t="shared" si="64"/>
        <v>-4119</v>
      </c>
      <c r="Q614" s="3">
        <f t="shared" si="65"/>
        <v>0.18790725867555691</v>
      </c>
      <c r="R614" t="str">
        <f t="shared" si="66"/>
        <v>04-05</v>
      </c>
      <c r="S614" t="str">
        <f t="shared" si="67"/>
        <v>04-05 New York Knicks</v>
      </c>
      <c r="T614">
        <f t="shared" si="68"/>
        <v>15.121951219512194</v>
      </c>
      <c r="U614">
        <f t="shared" si="69"/>
        <v>65.353658536585371</v>
      </c>
      <c r="V614">
        <f t="shared" si="70"/>
        <v>80.475609756097569</v>
      </c>
    </row>
    <row r="615" spans="1:22" x14ac:dyDescent="0.25">
      <c r="A615">
        <v>2005</v>
      </c>
      <c r="B615" t="s">
        <v>68</v>
      </c>
      <c r="C615" t="s">
        <v>50</v>
      </c>
      <c r="D615">
        <v>82</v>
      </c>
      <c r="E615">
        <v>19780</v>
      </c>
      <c r="F615">
        <v>2964</v>
      </c>
      <c r="G615">
        <v>6580</v>
      </c>
      <c r="H615" s="3">
        <v>0.45</v>
      </c>
      <c r="I615">
        <v>325</v>
      </c>
      <c r="J615">
        <v>925</v>
      </c>
      <c r="K615" s="3">
        <v>0.35099999999999998</v>
      </c>
      <c r="L615">
        <v>2639</v>
      </c>
      <c r="M615">
        <v>5655</v>
      </c>
      <c r="N615" s="3">
        <v>0.46700000000000003</v>
      </c>
      <c r="O615">
        <v>7973</v>
      </c>
      <c r="P615">
        <f t="shared" si="64"/>
        <v>-4730</v>
      </c>
      <c r="Q615" s="3">
        <f t="shared" si="65"/>
        <v>0.14057750759878421</v>
      </c>
      <c r="R615" t="str">
        <f t="shared" si="66"/>
        <v>04-05</v>
      </c>
      <c r="S615" t="str">
        <f t="shared" si="67"/>
        <v>04-05 Milwaukee Bucks</v>
      </c>
      <c r="T615">
        <f t="shared" si="68"/>
        <v>11.280487804878049</v>
      </c>
      <c r="U615">
        <f t="shared" si="69"/>
        <v>68.963414634146346</v>
      </c>
      <c r="V615">
        <f t="shared" si="70"/>
        <v>80.243902439024396</v>
      </c>
    </row>
    <row r="616" spans="1:22" x14ac:dyDescent="0.25">
      <c r="A616">
        <v>2005</v>
      </c>
      <c r="B616" t="s">
        <v>68</v>
      </c>
      <c r="C616" t="s">
        <v>40</v>
      </c>
      <c r="D616">
        <v>82</v>
      </c>
      <c r="E616">
        <v>19755</v>
      </c>
      <c r="F616">
        <v>3045</v>
      </c>
      <c r="G616">
        <v>6629</v>
      </c>
      <c r="H616" s="3">
        <v>0.45900000000000002</v>
      </c>
      <c r="I616">
        <v>395</v>
      </c>
      <c r="J616">
        <v>1145</v>
      </c>
      <c r="K616" s="3">
        <v>0.34499999999999997</v>
      </c>
      <c r="L616">
        <v>2650</v>
      </c>
      <c r="M616">
        <v>5484</v>
      </c>
      <c r="N616" s="3">
        <v>0.48299999999999998</v>
      </c>
      <c r="O616">
        <v>7934</v>
      </c>
      <c r="P616">
        <f t="shared" si="64"/>
        <v>-4339</v>
      </c>
      <c r="Q616" s="3">
        <f t="shared" si="65"/>
        <v>0.17272590134258561</v>
      </c>
      <c r="R616" t="str">
        <f t="shared" si="66"/>
        <v>04-05</v>
      </c>
      <c r="S616" t="str">
        <f t="shared" si="67"/>
        <v>04-05 Minnesota Timberwolves</v>
      </c>
      <c r="T616">
        <f t="shared" si="68"/>
        <v>13.963414634146341</v>
      </c>
      <c r="U616">
        <f t="shared" si="69"/>
        <v>66.878048780487802</v>
      </c>
      <c r="V616">
        <f t="shared" si="70"/>
        <v>80.841463414634148</v>
      </c>
    </row>
    <row r="617" spans="1:22" x14ac:dyDescent="0.25">
      <c r="A617">
        <v>2005</v>
      </c>
      <c r="B617" t="s">
        <v>68</v>
      </c>
      <c r="C617" t="s">
        <v>37</v>
      </c>
      <c r="D617">
        <v>82</v>
      </c>
      <c r="E617">
        <v>19855</v>
      </c>
      <c r="F617">
        <v>2990</v>
      </c>
      <c r="G617">
        <v>6687</v>
      </c>
      <c r="H617" s="3">
        <v>0.44700000000000001</v>
      </c>
      <c r="I617">
        <v>300</v>
      </c>
      <c r="J617">
        <v>904</v>
      </c>
      <c r="K617" s="3">
        <v>0.33200000000000002</v>
      </c>
      <c r="L617">
        <v>2690</v>
      </c>
      <c r="M617">
        <v>5783</v>
      </c>
      <c r="N617" s="3">
        <v>0.46500000000000002</v>
      </c>
      <c r="O617">
        <v>7914</v>
      </c>
      <c r="P617">
        <f t="shared" si="64"/>
        <v>-4879</v>
      </c>
      <c r="Q617" s="3">
        <f t="shared" si="65"/>
        <v>0.13518767758337072</v>
      </c>
      <c r="R617" t="str">
        <f t="shared" si="66"/>
        <v>04-05</v>
      </c>
      <c r="S617" t="str">
        <f t="shared" si="67"/>
        <v>04-05 Cleveland Cavaliers</v>
      </c>
      <c r="T617">
        <f t="shared" si="68"/>
        <v>11.024390243902438</v>
      </c>
      <c r="U617">
        <f t="shared" si="69"/>
        <v>70.524390243902445</v>
      </c>
      <c r="V617">
        <f t="shared" si="70"/>
        <v>81.548780487804891</v>
      </c>
    </row>
    <row r="618" spans="1:22" x14ac:dyDescent="0.25">
      <c r="A618">
        <v>2005</v>
      </c>
      <c r="B618" t="s">
        <v>68</v>
      </c>
      <c r="C618" t="s">
        <v>21</v>
      </c>
      <c r="D618">
        <v>82</v>
      </c>
      <c r="E618">
        <v>19805</v>
      </c>
      <c r="F618">
        <v>2923</v>
      </c>
      <c r="G618">
        <v>6450</v>
      </c>
      <c r="H618" s="3">
        <v>0.45300000000000001</v>
      </c>
      <c r="I618">
        <v>507</v>
      </c>
      <c r="J618">
        <v>1395</v>
      </c>
      <c r="K618" s="3">
        <v>0.36299999999999999</v>
      </c>
      <c r="L618">
        <v>2416</v>
      </c>
      <c r="M618">
        <v>5055</v>
      </c>
      <c r="N618" s="3">
        <v>0.47799999999999998</v>
      </c>
      <c r="O618">
        <v>7888</v>
      </c>
      <c r="P618">
        <f t="shared" si="64"/>
        <v>-3660</v>
      </c>
      <c r="Q618" s="3">
        <f t="shared" si="65"/>
        <v>0.21627906976744185</v>
      </c>
      <c r="R618" t="str">
        <f t="shared" si="66"/>
        <v>04-05</v>
      </c>
      <c r="S618" t="str">
        <f t="shared" si="67"/>
        <v>04-05 San Antonio Spurs</v>
      </c>
      <c r="T618">
        <f t="shared" si="68"/>
        <v>17.012195121951219</v>
      </c>
      <c r="U618">
        <f t="shared" si="69"/>
        <v>61.646341463414636</v>
      </c>
      <c r="V618">
        <f t="shared" si="70"/>
        <v>78.658536585365852</v>
      </c>
    </row>
    <row r="619" spans="1:22" x14ac:dyDescent="0.25">
      <c r="A619">
        <v>2005</v>
      </c>
      <c r="B619" t="s">
        <v>68</v>
      </c>
      <c r="C619" t="s">
        <v>36</v>
      </c>
      <c r="D619">
        <v>82</v>
      </c>
      <c r="E619">
        <v>20030</v>
      </c>
      <c r="F619">
        <v>2924</v>
      </c>
      <c r="G619">
        <v>6368</v>
      </c>
      <c r="H619" s="3">
        <v>0.45900000000000002</v>
      </c>
      <c r="I619">
        <v>231</v>
      </c>
      <c r="J619">
        <v>669</v>
      </c>
      <c r="K619" s="3">
        <v>0.34499999999999997</v>
      </c>
      <c r="L619">
        <v>2693</v>
      </c>
      <c r="M619">
        <v>5699</v>
      </c>
      <c r="N619" s="3">
        <v>0.47299999999999998</v>
      </c>
      <c r="O619">
        <v>7849</v>
      </c>
      <c r="P619">
        <f t="shared" si="64"/>
        <v>-5030</v>
      </c>
      <c r="Q619" s="3">
        <f t="shared" si="65"/>
        <v>0.10505653266331658</v>
      </c>
      <c r="R619" t="str">
        <f t="shared" si="66"/>
        <v>04-05</v>
      </c>
      <c r="S619" t="str">
        <f t="shared" si="67"/>
        <v>04-05 Los Angeles Clippers</v>
      </c>
      <c r="T619">
        <f t="shared" si="68"/>
        <v>8.1585365853658534</v>
      </c>
      <c r="U619">
        <f t="shared" si="69"/>
        <v>69.5</v>
      </c>
      <c r="V619">
        <f t="shared" si="70"/>
        <v>77.658536585365852</v>
      </c>
    </row>
    <row r="620" spans="1:22" x14ac:dyDescent="0.25">
      <c r="A620">
        <v>2005</v>
      </c>
      <c r="B620" t="s">
        <v>68</v>
      </c>
      <c r="C620" t="s">
        <v>17</v>
      </c>
      <c r="D620">
        <v>82</v>
      </c>
      <c r="E620">
        <v>19855</v>
      </c>
      <c r="F620">
        <v>2846</v>
      </c>
      <c r="G620">
        <v>6419</v>
      </c>
      <c r="H620" s="3">
        <v>0.443</v>
      </c>
      <c r="I620">
        <v>553</v>
      </c>
      <c r="J620">
        <v>1521</v>
      </c>
      <c r="K620" s="3">
        <v>0.36399999999999999</v>
      </c>
      <c r="L620">
        <v>2293</v>
      </c>
      <c r="M620">
        <v>4898</v>
      </c>
      <c r="N620" s="3">
        <v>0.46800000000000003</v>
      </c>
      <c r="O620">
        <v>7796</v>
      </c>
      <c r="P620">
        <f t="shared" si="64"/>
        <v>-3377</v>
      </c>
      <c r="Q620" s="3">
        <f t="shared" si="65"/>
        <v>0.23695279638572986</v>
      </c>
      <c r="R620" t="str">
        <f t="shared" si="66"/>
        <v>04-05</v>
      </c>
      <c r="S620" t="str">
        <f t="shared" si="67"/>
        <v>04-05 Houston Rockets</v>
      </c>
      <c r="T620">
        <f t="shared" si="68"/>
        <v>18.548780487804876</v>
      </c>
      <c r="U620">
        <f t="shared" si="69"/>
        <v>59.731707317073173</v>
      </c>
      <c r="V620">
        <f t="shared" si="70"/>
        <v>78.280487804878049</v>
      </c>
    </row>
    <row r="621" spans="1:22" x14ac:dyDescent="0.25">
      <c r="A621">
        <v>2005</v>
      </c>
      <c r="B621" t="s">
        <v>68</v>
      </c>
      <c r="C621" t="s">
        <v>20</v>
      </c>
      <c r="D621">
        <v>82</v>
      </c>
      <c r="E621">
        <v>19830</v>
      </c>
      <c r="F621">
        <v>2849</v>
      </c>
      <c r="G621">
        <v>6592</v>
      </c>
      <c r="H621" s="3">
        <v>0.432</v>
      </c>
      <c r="I621">
        <v>511</v>
      </c>
      <c r="J621">
        <v>1433</v>
      </c>
      <c r="K621" s="3">
        <v>0.35699999999999998</v>
      </c>
      <c r="L621">
        <v>2338</v>
      </c>
      <c r="M621">
        <v>5159</v>
      </c>
      <c r="N621" s="3">
        <v>0.45300000000000001</v>
      </c>
      <c r="O621">
        <v>7745</v>
      </c>
      <c r="P621">
        <f t="shared" si="64"/>
        <v>-3726</v>
      </c>
      <c r="Q621" s="3">
        <f t="shared" si="65"/>
        <v>0.21738470873786409</v>
      </c>
      <c r="R621" t="str">
        <f t="shared" si="66"/>
        <v>04-05</v>
      </c>
      <c r="S621" t="str">
        <f t="shared" si="67"/>
        <v>04-05 Chicago Bulls</v>
      </c>
      <c r="T621">
        <f t="shared" si="68"/>
        <v>17.475609756097562</v>
      </c>
      <c r="U621">
        <f t="shared" si="69"/>
        <v>62.914634146341463</v>
      </c>
      <c r="V621">
        <f t="shared" si="70"/>
        <v>80.390243902439025</v>
      </c>
    </row>
    <row r="622" spans="1:22" x14ac:dyDescent="0.25">
      <c r="A622">
        <v>2005</v>
      </c>
      <c r="B622" t="s">
        <v>68</v>
      </c>
      <c r="C622" t="s">
        <v>56</v>
      </c>
      <c r="D622">
        <v>82</v>
      </c>
      <c r="E622">
        <v>19880</v>
      </c>
      <c r="F622">
        <v>2961</v>
      </c>
      <c r="G622">
        <v>6859</v>
      </c>
      <c r="H622" s="3">
        <v>0.432</v>
      </c>
      <c r="I622">
        <v>320</v>
      </c>
      <c r="J622">
        <v>881</v>
      </c>
      <c r="K622" s="3">
        <v>0.36299999999999999</v>
      </c>
      <c r="L622">
        <v>2641</v>
      </c>
      <c r="M622">
        <v>5978</v>
      </c>
      <c r="N622" s="3">
        <v>0.442</v>
      </c>
      <c r="O622">
        <v>7729</v>
      </c>
      <c r="P622">
        <f t="shared" si="64"/>
        <v>-5097</v>
      </c>
      <c r="Q622" s="3">
        <f t="shared" si="65"/>
        <v>0.12844437964717889</v>
      </c>
      <c r="R622" t="str">
        <f t="shared" si="66"/>
        <v>04-05</v>
      </c>
      <c r="S622" t="str">
        <f t="shared" si="67"/>
        <v>04-05 Charlotte Bobcats</v>
      </c>
      <c r="T622">
        <f t="shared" si="68"/>
        <v>10.74390243902439</v>
      </c>
      <c r="U622">
        <f t="shared" si="69"/>
        <v>72.902439024390247</v>
      </c>
      <c r="V622">
        <f t="shared" si="70"/>
        <v>83.646341463414643</v>
      </c>
    </row>
    <row r="623" spans="1:22" x14ac:dyDescent="0.25">
      <c r="A623">
        <v>2005</v>
      </c>
      <c r="B623" t="s">
        <v>68</v>
      </c>
      <c r="C623" t="s">
        <v>26</v>
      </c>
      <c r="D623">
        <v>82</v>
      </c>
      <c r="E623">
        <v>19705</v>
      </c>
      <c r="F623">
        <v>2802</v>
      </c>
      <c r="G623">
        <v>6271</v>
      </c>
      <c r="H623" s="3">
        <v>0.44700000000000001</v>
      </c>
      <c r="I623">
        <v>531</v>
      </c>
      <c r="J623">
        <v>1486</v>
      </c>
      <c r="K623" s="3">
        <v>0.35699999999999998</v>
      </c>
      <c r="L623">
        <v>2271</v>
      </c>
      <c r="M623">
        <v>4785</v>
      </c>
      <c r="N623" s="3">
        <v>0.47499999999999998</v>
      </c>
      <c r="O623">
        <v>7661</v>
      </c>
      <c r="P623">
        <f t="shared" si="64"/>
        <v>-3299</v>
      </c>
      <c r="Q623" s="3">
        <f t="shared" si="65"/>
        <v>0.23696380162653485</v>
      </c>
      <c r="R623" t="str">
        <f t="shared" si="66"/>
        <v>04-05</v>
      </c>
      <c r="S623" t="str">
        <f t="shared" si="67"/>
        <v>04-05 Memphis Grizzlies</v>
      </c>
      <c r="T623">
        <f t="shared" si="68"/>
        <v>18.121951219512194</v>
      </c>
      <c r="U623">
        <f t="shared" si="69"/>
        <v>58.353658536585364</v>
      </c>
      <c r="V623">
        <f t="shared" si="70"/>
        <v>76.475609756097555</v>
      </c>
    </row>
    <row r="624" spans="1:22" x14ac:dyDescent="0.25">
      <c r="A624">
        <v>2005</v>
      </c>
      <c r="B624" t="s">
        <v>68</v>
      </c>
      <c r="C624" t="s">
        <v>23</v>
      </c>
      <c r="D624">
        <v>82</v>
      </c>
      <c r="E624">
        <v>19955</v>
      </c>
      <c r="F624">
        <v>2851</v>
      </c>
      <c r="G624">
        <v>6421</v>
      </c>
      <c r="H624" s="3">
        <v>0.44400000000000001</v>
      </c>
      <c r="I624">
        <v>363</v>
      </c>
      <c r="J624">
        <v>1053</v>
      </c>
      <c r="K624" s="3">
        <v>0.34499999999999997</v>
      </c>
      <c r="L624">
        <v>2488</v>
      </c>
      <c r="M624">
        <v>5368</v>
      </c>
      <c r="N624" s="3">
        <v>0.46300000000000002</v>
      </c>
      <c r="O624">
        <v>7653</v>
      </c>
      <c r="P624">
        <f t="shared" si="64"/>
        <v>-4315</v>
      </c>
      <c r="Q624" s="3">
        <f t="shared" si="65"/>
        <v>0.16399314748481544</v>
      </c>
      <c r="R624" t="str">
        <f t="shared" si="66"/>
        <v>04-05</v>
      </c>
      <c r="S624" t="str">
        <f t="shared" si="67"/>
        <v>04-05 Detroit Pistons</v>
      </c>
      <c r="T624">
        <f t="shared" si="68"/>
        <v>12.841463414634147</v>
      </c>
      <c r="U624">
        <f t="shared" si="69"/>
        <v>65.463414634146346</v>
      </c>
      <c r="V624">
        <f t="shared" si="70"/>
        <v>78.304878048780495</v>
      </c>
    </row>
    <row r="625" spans="1:22" x14ac:dyDescent="0.25">
      <c r="A625">
        <v>2005</v>
      </c>
      <c r="B625" t="s">
        <v>68</v>
      </c>
      <c r="C625" t="s">
        <v>30</v>
      </c>
      <c r="D625">
        <v>82</v>
      </c>
      <c r="E625">
        <v>19905</v>
      </c>
      <c r="F625">
        <v>2668</v>
      </c>
      <c r="G625">
        <v>6169</v>
      </c>
      <c r="H625" s="3">
        <v>0.432</v>
      </c>
      <c r="I625">
        <v>542</v>
      </c>
      <c r="J625">
        <v>1575</v>
      </c>
      <c r="K625" s="3">
        <v>0.34399999999999997</v>
      </c>
      <c r="L625">
        <v>2126</v>
      </c>
      <c r="M625">
        <v>4594</v>
      </c>
      <c r="N625" s="3">
        <v>0.46300000000000002</v>
      </c>
      <c r="O625">
        <v>7626</v>
      </c>
      <c r="P625">
        <f t="shared" si="64"/>
        <v>-3019</v>
      </c>
      <c r="Q625" s="3">
        <f t="shared" si="65"/>
        <v>0.2553088020748906</v>
      </c>
      <c r="R625" t="str">
        <f t="shared" si="66"/>
        <v>04-05</v>
      </c>
      <c r="S625" t="str">
        <f t="shared" si="67"/>
        <v>04-05 Indiana Pacers</v>
      </c>
      <c r="T625">
        <f t="shared" si="68"/>
        <v>19.207317073170731</v>
      </c>
      <c r="U625">
        <f t="shared" si="69"/>
        <v>56.024390243902438</v>
      </c>
      <c r="V625">
        <f t="shared" si="70"/>
        <v>75.231707317073173</v>
      </c>
    </row>
    <row r="626" spans="1:22" x14ac:dyDescent="0.25">
      <c r="A626">
        <v>2005</v>
      </c>
      <c r="B626" t="s">
        <v>68</v>
      </c>
      <c r="C626" t="s">
        <v>16</v>
      </c>
      <c r="D626">
        <v>82</v>
      </c>
      <c r="E626">
        <v>19780</v>
      </c>
      <c r="F626">
        <v>2828</v>
      </c>
      <c r="G626">
        <v>6301</v>
      </c>
      <c r="H626" s="3">
        <v>0.44900000000000001</v>
      </c>
      <c r="I626">
        <v>250</v>
      </c>
      <c r="J626">
        <v>762</v>
      </c>
      <c r="K626" s="3">
        <v>0.32800000000000001</v>
      </c>
      <c r="L626">
        <v>2578</v>
      </c>
      <c r="M626">
        <v>5539</v>
      </c>
      <c r="N626" s="3">
        <v>0.46500000000000002</v>
      </c>
      <c r="O626">
        <v>7625</v>
      </c>
      <c r="P626">
        <f t="shared" si="64"/>
        <v>-4777</v>
      </c>
      <c r="Q626" s="3">
        <f t="shared" si="65"/>
        <v>0.12093318520869703</v>
      </c>
      <c r="R626" t="str">
        <f t="shared" si="66"/>
        <v>04-05</v>
      </c>
      <c r="S626" t="str">
        <f t="shared" si="67"/>
        <v>04-05 Utah Jazz</v>
      </c>
      <c r="T626">
        <f t="shared" si="68"/>
        <v>9.2926829268292686</v>
      </c>
      <c r="U626">
        <f t="shared" si="69"/>
        <v>67.548780487804876</v>
      </c>
      <c r="V626">
        <f t="shared" si="70"/>
        <v>76.841463414634148</v>
      </c>
    </row>
    <row r="627" spans="1:22" x14ac:dyDescent="0.25">
      <c r="A627">
        <v>2005</v>
      </c>
      <c r="B627" t="s">
        <v>68</v>
      </c>
      <c r="C627" t="s">
        <v>25</v>
      </c>
      <c r="D627">
        <v>82</v>
      </c>
      <c r="E627">
        <v>19730</v>
      </c>
      <c r="F627">
        <v>2896</v>
      </c>
      <c r="G627">
        <v>6422</v>
      </c>
      <c r="H627" s="3">
        <v>0.45100000000000001</v>
      </c>
      <c r="I627">
        <v>420</v>
      </c>
      <c r="J627">
        <v>1161</v>
      </c>
      <c r="K627" s="3">
        <v>0.36199999999999999</v>
      </c>
      <c r="L627">
        <v>2476</v>
      </c>
      <c r="M627">
        <v>5261</v>
      </c>
      <c r="N627" s="3">
        <v>0.47099999999999997</v>
      </c>
      <c r="O627">
        <v>7621</v>
      </c>
      <c r="P627">
        <f t="shared" si="64"/>
        <v>-4100</v>
      </c>
      <c r="Q627" s="3">
        <f t="shared" si="65"/>
        <v>0.18078480224229213</v>
      </c>
      <c r="R627" t="str">
        <f t="shared" si="66"/>
        <v>04-05</v>
      </c>
      <c r="S627" t="str">
        <f t="shared" si="67"/>
        <v>04-05 Portland Trail Blazers</v>
      </c>
      <c r="T627">
        <f t="shared" si="68"/>
        <v>14.158536585365853</v>
      </c>
      <c r="U627">
        <f t="shared" si="69"/>
        <v>64.158536585365852</v>
      </c>
      <c r="V627">
        <f t="shared" si="70"/>
        <v>78.317073170731703</v>
      </c>
    </row>
    <row r="628" spans="1:22" x14ac:dyDescent="0.25">
      <c r="A628">
        <v>2005</v>
      </c>
      <c r="B628" t="s">
        <v>68</v>
      </c>
      <c r="C628" t="s">
        <v>13</v>
      </c>
      <c r="D628">
        <v>82</v>
      </c>
      <c r="E628">
        <v>19855</v>
      </c>
      <c r="F628">
        <v>2942</v>
      </c>
      <c r="G628">
        <v>6672</v>
      </c>
      <c r="H628" s="3">
        <v>0.441</v>
      </c>
      <c r="I628">
        <v>304</v>
      </c>
      <c r="J628">
        <v>973</v>
      </c>
      <c r="K628" s="3">
        <v>0.312</v>
      </c>
      <c r="L628">
        <v>2638</v>
      </c>
      <c r="M628">
        <v>5699</v>
      </c>
      <c r="N628" s="3">
        <v>0.46300000000000002</v>
      </c>
      <c r="O628">
        <v>7605</v>
      </c>
      <c r="P628">
        <f t="shared" si="64"/>
        <v>-4726</v>
      </c>
      <c r="Q628" s="3">
        <f t="shared" si="65"/>
        <v>0.14583333333333334</v>
      </c>
      <c r="R628" t="str">
        <f t="shared" si="66"/>
        <v>04-05</v>
      </c>
      <c r="S628" t="str">
        <f t="shared" si="67"/>
        <v>04-05 Atlanta Hawks</v>
      </c>
      <c r="T628">
        <f t="shared" si="68"/>
        <v>11.865853658536585</v>
      </c>
      <c r="U628">
        <f t="shared" si="69"/>
        <v>69.5</v>
      </c>
      <c r="V628">
        <f t="shared" si="70"/>
        <v>81.365853658536579</v>
      </c>
    </row>
    <row r="629" spans="1:22" x14ac:dyDescent="0.25">
      <c r="A629">
        <v>2005</v>
      </c>
      <c r="B629" t="s">
        <v>68</v>
      </c>
      <c r="C629" t="s">
        <v>58</v>
      </c>
      <c r="D629">
        <v>82</v>
      </c>
      <c r="E629">
        <v>19905</v>
      </c>
      <c r="F629">
        <v>2753</v>
      </c>
      <c r="G629">
        <v>6419</v>
      </c>
      <c r="H629" s="3">
        <v>0.42899999999999999</v>
      </c>
      <c r="I629">
        <v>435</v>
      </c>
      <c r="J629">
        <v>1203</v>
      </c>
      <c r="K629" s="3">
        <v>0.36199999999999999</v>
      </c>
      <c r="L629">
        <v>2318</v>
      </c>
      <c r="M629">
        <v>5216</v>
      </c>
      <c r="N629" s="3">
        <v>0.44400000000000001</v>
      </c>
      <c r="O629">
        <v>7496</v>
      </c>
      <c r="P629">
        <f t="shared" si="64"/>
        <v>-4013</v>
      </c>
      <c r="Q629" s="3">
        <f t="shared" si="65"/>
        <v>0.18741236952796386</v>
      </c>
      <c r="R629" t="str">
        <f t="shared" si="66"/>
        <v>04-05</v>
      </c>
      <c r="S629" t="str">
        <f t="shared" si="67"/>
        <v>04-05 New Jersey Nets</v>
      </c>
      <c r="T629">
        <f t="shared" si="68"/>
        <v>14.670731707317072</v>
      </c>
      <c r="U629">
        <f t="shared" si="69"/>
        <v>63.609756097560975</v>
      </c>
      <c r="V629">
        <f t="shared" si="70"/>
        <v>78.280487804878049</v>
      </c>
    </row>
    <row r="630" spans="1:22" x14ac:dyDescent="0.25">
      <c r="A630">
        <v>2005</v>
      </c>
      <c r="B630" t="s">
        <v>68</v>
      </c>
      <c r="C630" t="s">
        <v>55</v>
      </c>
      <c r="D630">
        <v>82</v>
      </c>
      <c r="E630">
        <v>19930</v>
      </c>
      <c r="F630">
        <v>2718</v>
      </c>
      <c r="G630">
        <v>6556</v>
      </c>
      <c r="H630" s="3">
        <v>0.41499999999999998</v>
      </c>
      <c r="I630">
        <v>415</v>
      </c>
      <c r="J630">
        <v>1316</v>
      </c>
      <c r="K630" s="3">
        <v>0.315</v>
      </c>
      <c r="L630">
        <v>2303</v>
      </c>
      <c r="M630">
        <v>5240</v>
      </c>
      <c r="N630" s="3">
        <v>0.44</v>
      </c>
      <c r="O630">
        <v>7252</v>
      </c>
      <c r="P630">
        <f t="shared" si="64"/>
        <v>-3924</v>
      </c>
      <c r="Q630" s="3">
        <f t="shared" si="65"/>
        <v>0.20073215375228798</v>
      </c>
      <c r="R630" t="str">
        <f t="shared" si="66"/>
        <v>04-05</v>
      </c>
      <c r="S630" t="str">
        <f t="shared" si="67"/>
        <v>04-05 New Orleans Hornets</v>
      </c>
      <c r="T630">
        <f t="shared" si="68"/>
        <v>16.048780487804876</v>
      </c>
      <c r="U630">
        <f t="shared" si="69"/>
        <v>63.902439024390247</v>
      </c>
      <c r="V630">
        <f t="shared" si="70"/>
        <v>79.951219512195124</v>
      </c>
    </row>
    <row r="631" spans="1:22" x14ac:dyDescent="0.25">
      <c r="A631">
        <v>2003</v>
      </c>
      <c r="B631" t="s">
        <v>74</v>
      </c>
      <c r="C631" t="s">
        <v>32</v>
      </c>
      <c r="D631">
        <v>82</v>
      </c>
      <c r="E631">
        <v>19780</v>
      </c>
      <c r="F631">
        <v>3161</v>
      </c>
      <c r="G631">
        <v>6982</v>
      </c>
      <c r="H631" s="3">
        <v>0.45300000000000001</v>
      </c>
      <c r="I631">
        <v>636</v>
      </c>
      <c r="J631">
        <v>1668</v>
      </c>
      <c r="K631" s="3">
        <v>0.38100000000000001</v>
      </c>
      <c r="L631">
        <v>2525</v>
      </c>
      <c r="M631">
        <v>5314</v>
      </c>
      <c r="N631" s="3">
        <v>0.47499999999999998</v>
      </c>
      <c r="O631">
        <v>8444</v>
      </c>
      <c r="P631">
        <f t="shared" si="64"/>
        <v>-3646</v>
      </c>
      <c r="Q631" s="3">
        <f t="shared" si="65"/>
        <v>0.23890002864508736</v>
      </c>
      <c r="R631" t="str">
        <f t="shared" si="66"/>
        <v>02-03</v>
      </c>
      <c r="S631" t="str">
        <f t="shared" si="67"/>
        <v>02-03 Dallas Mavericks</v>
      </c>
      <c r="T631">
        <f t="shared" si="68"/>
        <v>20.341463414634145</v>
      </c>
      <c r="U631">
        <f t="shared" si="69"/>
        <v>64.804878048780495</v>
      </c>
      <c r="V631">
        <f t="shared" si="70"/>
        <v>85.146341463414643</v>
      </c>
    </row>
    <row r="632" spans="1:22" x14ac:dyDescent="0.25">
      <c r="A632">
        <v>2003</v>
      </c>
      <c r="B632" t="s">
        <v>74</v>
      </c>
      <c r="C632" t="s">
        <v>14</v>
      </c>
      <c r="D632">
        <v>82</v>
      </c>
      <c r="E632">
        <v>19755</v>
      </c>
      <c r="F632">
        <v>3061</v>
      </c>
      <c r="G632">
        <v>6941</v>
      </c>
      <c r="H632" s="3">
        <v>0.441</v>
      </c>
      <c r="I632">
        <v>425</v>
      </c>
      <c r="J632">
        <v>1235</v>
      </c>
      <c r="K632" s="3">
        <v>0.34399999999999997</v>
      </c>
      <c r="L632">
        <v>2636</v>
      </c>
      <c r="M632">
        <v>5706</v>
      </c>
      <c r="N632" s="3">
        <v>0.46200000000000002</v>
      </c>
      <c r="O632">
        <v>8400</v>
      </c>
      <c r="P632">
        <f t="shared" si="64"/>
        <v>-4471</v>
      </c>
      <c r="Q632" s="3">
        <f t="shared" si="65"/>
        <v>0.17792825241319696</v>
      </c>
      <c r="R632" t="str">
        <f t="shared" si="66"/>
        <v>02-03</v>
      </c>
      <c r="S632" t="str">
        <f t="shared" si="67"/>
        <v>02-03 Golden State Warriors</v>
      </c>
      <c r="T632">
        <f t="shared" si="68"/>
        <v>15.060975609756097</v>
      </c>
      <c r="U632">
        <f t="shared" si="69"/>
        <v>69.58536585365853</v>
      </c>
      <c r="V632">
        <f t="shared" si="70"/>
        <v>84.646341463414629</v>
      </c>
    </row>
    <row r="633" spans="1:22" x14ac:dyDescent="0.25">
      <c r="A633">
        <v>2003</v>
      </c>
      <c r="B633" t="s">
        <v>74</v>
      </c>
      <c r="C633" t="s">
        <v>15</v>
      </c>
      <c r="D633">
        <v>82</v>
      </c>
      <c r="E633">
        <v>19830</v>
      </c>
      <c r="F633">
        <v>3242</v>
      </c>
      <c r="G633">
        <v>6990</v>
      </c>
      <c r="H633" s="3">
        <v>0.46400000000000002</v>
      </c>
      <c r="I633">
        <v>491</v>
      </c>
      <c r="J633">
        <v>1288</v>
      </c>
      <c r="K633" s="3">
        <v>0.38100000000000001</v>
      </c>
      <c r="L633">
        <v>2751</v>
      </c>
      <c r="M633">
        <v>5702</v>
      </c>
      <c r="N633" s="3">
        <v>0.48199999999999998</v>
      </c>
      <c r="O633">
        <v>8342</v>
      </c>
      <c r="P633">
        <f t="shared" si="64"/>
        <v>-4414</v>
      </c>
      <c r="Q633" s="3">
        <f t="shared" si="65"/>
        <v>0.18426323319027182</v>
      </c>
      <c r="R633" t="str">
        <f t="shared" si="66"/>
        <v>02-03</v>
      </c>
      <c r="S633" t="str">
        <f t="shared" si="67"/>
        <v>02-03 Sacramento Kings</v>
      </c>
      <c r="T633">
        <f t="shared" si="68"/>
        <v>15.707317073170731</v>
      </c>
      <c r="U633">
        <f t="shared" si="69"/>
        <v>69.536585365853654</v>
      </c>
      <c r="V633">
        <f t="shared" si="70"/>
        <v>85.243902439024382</v>
      </c>
    </row>
    <row r="634" spans="1:22" x14ac:dyDescent="0.25">
      <c r="A634">
        <v>2003</v>
      </c>
      <c r="B634" t="s">
        <v>74</v>
      </c>
      <c r="C634" t="s">
        <v>35</v>
      </c>
      <c r="D634">
        <v>82</v>
      </c>
      <c r="E634">
        <v>19930</v>
      </c>
      <c r="F634">
        <v>3091</v>
      </c>
      <c r="G634">
        <v>6856</v>
      </c>
      <c r="H634" s="3">
        <v>0.45100000000000001</v>
      </c>
      <c r="I634">
        <v>486</v>
      </c>
      <c r="J634">
        <v>1367</v>
      </c>
      <c r="K634" s="3">
        <v>0.35599999999999998</v>
      </c>
      <c r="L634">
        <v>2605</v>
      </c>
      <c r="M634">
        <v>5489</v>
      </c>
      <c r="N634" s="3">
        <v>0.47499999999999998</v>
      </c>
      <c r="O634">
        <v>8230</v>
      </c>
      <c r="P634">
        <f t="shared" si="64"/>
        <v>-4122</v>
      </c>
      <c r="Q634" s="3">
        <f t="shared" si="65"/>
        <v>0.19938739789964993</v>
      </c>
      <c r="R634" t="str">
        <f t="shared" si="66"/>
        <v>02-03</v>
      </c>
      <c r="S634" t="str">
        <f t="shared" si="67"/>
        <v>02-03 Los Angeles Lakers</v>
      </c>
      <c r="T634">
        <f t="shared" si="68"/>
        <v>16.670731707317074</v>
      </c>
      <c r="U634">
        <f t="shared" si="69"/>
        <v>66.939024390243901</v>
      </c>
      <c r="V634">
        <f t="shared" si="70"/>
        <v>83.609756097560975</v>
      </c>
    </row>
    <row r="635" spans="1:22" x14ac:dyDescent="0.25">
      <c r="A635">
        <v>2003</v>
      </c>
      <c r="B635" t="s">
        <v>74</v>
      </c>
      <c r="C635" t="s">
        <v>50</v>
      </c>
      <c r="D635">
        <v>82</v>
      </c>
      <c r="E635">
        <v>19905</v>
      </c>
      <c r="F635">
        <v>3045</v>
      </c>
      <c r="G635">
        <v>6670</v>
      </c>
      <c r="H635" s="3">
        <v>0.45700000000000002</v>
      </c>
      <c r="I635">
        <v>585</v>
      </c>
      <c r="J635">
        <v>1526</v>
      </c>
      <c r="K635" s="3">
        <v>0.38300000000000001</v>
      </c>
      <c r="L635">
        <v>2460</v>
      </c>
      <c r="M635">
        <v>5144</v>
      </c>
      <c r="N635" s="3">
        <v>0.47799999999999998</v>
      </c>
      <c r="O635">
        <v>8158</v>
      </c>
      <c r="P635">
        <f t="shared" si="64"/>
        <v>-3618</v>
      </c>
      <c r="Q635" s="3">
        <f t="shared" si="65"/>
        <v>0.22878560719640179</v>
      </c>
      <c r="R635" t="str">
        <f t="shared" si="66"/>
        <v>02-03</v>
      </c>
      <c r="S635" t="str">
        <f t="shared" si="67"/>
        <v>02-03 Milwaukee Bucks</v>
      </c>
      <c r="T635">
        <f t="shared" si="68"/>
        <v>18.609756097560975</v>
      </c>
      <c r="U635">
        <f t="shared" si="69"/>
        <v>62.731707317073173</v>
      </c>
      <c r="V635">
        <f t="shared" si="70"/>
        <v>81.341463414634148</v>
      </c>
    </row>
    <row r="636" spans="1:22" x14ac:dyDescent="0.25">
      <c r="A636">
        <v>2003</v>
      </c>
      <c r="B636" t="s">
        <v>74</v>
      </c>
      <c r="C636" t="s">
        <v>33</v>
      </c>
      <c r="D636">
        <v>82</v>
      </c>
      <c r="E636">
        <v>19805</v>
      </c>
      <c r="F636">
        <v>2947</v>
      </c>
      <c r="G636">
        <v>6763</v>
      </c>
      <c r="H636" s="3">
        <v>0.436</v>
      </c>
      <c r="I636">
        <v>568</v>
      </c>
      <c r="J636">
        <v>1590</v>
      </c>
      <c r="K636" s="3">
        <v>0.35699999999999998</v>
      </c>
      <c r="L636">
        <v>2379</v>
      </c>
      <c r="M636">
        <v>5173</v>
      </c>
      <c r="N636" s="3">
        <v>0.46</v>
      </c>
      <c r="O636">
        <v>8078</v>
      </c>
      <c r="P636">
        <f t="shared" si="64"/>
        <v>-3583</v>
      </c>
      <c r="Q636" s="3">
        <f t="shared" si="65"/>
        <v>0.23510276504509833</v>
      </c>
      <c r="R636" t="str">
        <f t="shared" si="66"/>
        <v>02-03</v>
      </c>
      <c r="S636" t="str">
        <f t="shared" si="67"/>
        <v>02-03 Orlando Magic</v>
      </c>
      <c r="T636">
        <f t="shared" si="68"/>
        <v>19.390243902439025</v>
      </c>
      <c r="U636">
        <f t="shared" si="69"/>
        <v>63.085365853658537</v>
      </c>
      <c r="V636">
        <f t="shared" si="70"/>
        <v>82.475609756097555</v>
      </c>
    </row>
    <row r="637" spans="1:22" x14ac:dyDescent="0.25">
      <c r="A637">
        <v>2003</v>
      </c>
      <c r="B637" t="s">
        <v>74</v>
      </c>
      <c r="C637" t="s">
        <v>40</v>
      </c>
      <c r="D637">
        <v>82</v>
      </c>
      <c r="E637">
        <v>19805</v>
      </c>
      <c r="F637">
        <v>3172</v>
      </c>
      <c r="G637">
        <v>6809</v>
      </c>
      <c r="H637" s="3">
        <v>0.46600000000000003</v>
      </c>
      <c r="I637">
        <v>296</v>
      </c>
      <c r="J637">
        <v>804</v>
      </c>
      <c r="K637" s="3">
        <v>0.36799999999999999</v>
      </c>
      <c r="L637">
        <v>2876</v>
      </c>
      <c r="M637">
        <v>6005</v>
      </c>
      <c r="N637" s="3">
        <v>0.47899999999999998</v>
      </c>
      <c r="O637">
        <v>8046</v>
      </c>
      <c r="P637">
        <f t="shared" si="64"/>
        <v>-5201</v>
      </c>
      <c r="Q637" s="3">
        <f t="shared" si="65"/>
        <v>0.11807901307093553</v>
      </c>
      <c r="R637" t="str">
        <f t="shared" si="66"/>
        <v>02-03</v>
      </c>
      <c r="S637" t="str">
        <f t="shared" si="67"/>
        <v>02-03 Minnesota Timberwolves</v>
      </c>
      <c r="T637">
        <f t="shared" si="68"/>
        <v>9.8048780487804876</v>
      </c>
      <c r="U637">
        <f t="shared" si="69"/>
        <v>73.231707317073173</v>
      </c>
      <c r="V637">
        <f t="shared" si="70"/>
        <v>83.036585365853654</v>
      </c>
    </row>
    <row r="638" spans="1:22" x14ac:dyDescent="0.25">
      <c r="A638">
        <v>2003</v>
      </c>
      <c r="B638" t="s">
        <v>74</v>
      </c>
      <c r="C638" t="s">
        <v>26</v>
      </c>
      <c r="D638">
        <v>82</v>
      </c>
      <c r="E638">
        <v>19930</v>
      </c>
      <c r="F638">
        <v>3049</v>
      </c>
      <c r="G638">
        <v>6743</v>
      </c>
      <c r="H638" s="3">
        <v>0.45200000000000001</v>
      </c>
      <c r="I638">
        <v>467</v>
      </c>
      <c r="J638">
        <v>1279</v>
      </c>
      <c r="K638" s="3">
        <v>0.36499999999999999</v>
      </c>
      <c r="L638">
        <v>2582</v>
      </c>
      <c r="M638">
        <v>5464</v>
      </c>
      <c r="N638" s="3">
        <v>0.47299999999999998</v>
      </c>
      <c r="O638">
        <v>7995</v>
      </c>
      <c r="P638">
        <f t="shared" si="64"/>
        <v>-4185</v>
      </c>
      <c r="Q638" s="3">
        <f t="shared" si="65"/>
        <v>0.18967818478422066</v>
      </c>
      <c r="R638" t="str">
        <f t="shared" si="66"/>
        <v>02-03</v>
      </c>
      <c r="S638" t="str">
        <f t="shared" si="67"/>
        <v>02-03 Memphis Grizzlies</v>
      </c>
      <c r="T638">
        <f t="shared" si="68"/>
        <v>15.597560975609756</v>
      </c>
      <c r="U638">
        <f t="shared" si="69"/>
        <v>66.634146341463421</v>
      </c>
      <c r="V638">
        <f t="shared" si="70"/>
        <v>82.231707317073173</v>
      </c>
    </row>
    <row r="639" spans="1:22" x14ac:dyDescent="0.25">
      <c r="A639">
        <v>2003</v>
      </c>
      <c r="B639" t="s">
        <v>74</v>
      </c>
      <c r="C639" t="s">
        <v>48</v>
      </c>
      <c r="D639">
        <v>82</v>
      </c>
      <c r="E639">
        <v>19855</v>
      </c>
      <c r="F639">
        <v>2975</v>
      </c>
      <c r="G639">
        <v>6640</v>
      </c>
      <c r="H639" s="3">
        <v>0.44800000000000001</v>
      </c>
      <c r="I639">
        <v>245</v>
      </c>
      <c r="J639">
        <v>787</v>
      </c>
      <c r="K639" s="3">
        <v>0.311</v>
      </c>
      <c r="L639">
        <v>2730</v>
      </c>
      <c r="M639">
        <v>5853</v>
      </c>
      <c r="N639" s="3">
        <v>0.46600000000000003</v>
      </c>
      <c r="O639">
        <v>7941</v>
      </c>
      <c r="P639">
        <f t="shared" si="64"/>
        <v>-5066</v>
      </c>
      <c r="Q639" s="3">
        <f t="shared" si="65"/>
        <v>0.11852409638554216</v>
      </c>
      <c r="R639" t="str">
        <f t="shared" si="66"/>
        <v>02-03</v>
      </c>
      <c r="S639" t="str">
        <f t="shared" si="67"/>
        <v>02-03 Philadelphia 76ers</v>
      </c>
      <c r="T639">
        <f t="shared" si="68"/>
        <v>9.5975609756097562</v>
      </c>
      <c r="U639">
        <f t="shared" si="69"/>
        <v>71.378048780487802</v>
      </c>
      <c r="V639">
        <f t="shared" si="70"/>
        <v>80.975609756097555</v>
      </c>
    </row>
    <row r="640" spans="1:22" x14ac:dyDescent="0.25">
      <c r="A640">
        <v>2003</v>
      </c>
      <c r="B640" t="s">
        <v>74</v>
      </c>
      <c r="C640" t="s">
        <v>30</v>
      </c>
      <c r="D640">
        <v>82</v>
      </c>
      <c r="E640">
        <v>19905</v>
      </c>
      <c r="F640">
        <v>2911</v>
      </c>
      <c r="G640">
        <v>6608</v>
      </c>
      <c r="H640" s="3">
        <v>0.441</v>
      </c>
      <c r="I640">
        <v>379</v>
      </c>
      <c r="J640">
        <v>1119</v>
      </c>
      <c r="K640" s="3">
        <v>0.33900000000000002</v>
      </c>
      <c r="L640">
        <v>2532</v>
      </c>
      <c r="M640">
        <v>5489</v>
      </c>
      <c r="N640" s="3">
        <v>0.46100000000000002</v>
      </c>
      <c r="O640">
        <v>7940</v>
      </c>
      <c r="P640">
        <f t="shared" si="64"/>
        <v>-4370</v>
      </c>
      <c r="Q640" s="3">
        <f t="shared" si="65"/>
        <v>0.16934019370460049</v>
      </c>
      <c r="R640" t="str">
        <f t="shared" si="66"/>
        <v>02-03</v>
      </c>
      <c r="S640" t="str">
        <f t="shared" si="67"/>
        <v>02-03 Indiana Pacers</v>
      </c>
      <c r="T640">
        <f t="shared" si="68"/>
        <v>13.646341463414634</v>
      </c>
      <c r="U640">
        <f t="shared" si="69"/>
        <v>66.939024390243901</v>
      </c>
      <c r="V640">
        <f t="shared" si="70"/>
        <v>80.58536585365853</v>
      </c>
    </row>
    <row r="641" spans="1:22" x14ac:dyDescent="0.25">
      <c r="A641">
        <v>2003</v>
      </c>
      <c r="B641" t="s">
        <v>74</v>
      </c>
      <c r="C641" t="s">
        <v>38</v>
      </c>
      <c r="D641">
        <v>82</v>
      </c>
      <c r="E641">
        <v>19855</v>
      </c>
      <c r="F641">
        <v>2967</v>
      </c>
      <c r="G641">
        <v>6725</v>
      </c>
      <c r="H641" s="3">
        <v>0.441</v>
      </c>
      <c r="I641">
        <v>606</v>
      </c>
      <c r="J641">
        <v>1582</v>
      </c>
      <c r="K641" s="3">
        <v>0.38300000000000001</v>
      </c>
      <c r="L641">
        <v>2361</v>
      </c>
      <c r="M641">
        <v>5143</v>
      </c>
      <c r="N641" s="3">
        <v>0.45900000000000002</v>
      </c>
      <c r="O641">
        <v>7860</v>
      </c>
      <c r="P641">
        <f t="shared" si="64"/>
        <v>-3561</v>
      </c>
      <c r="Q641" s="3">
        <f t="shared" si="65"/>
        <v>0.23524163568773235</v>
      </c>
      <c r="R641" t="str">
        <f t="shared" si="66"/>
        <v>02-03</v>
      </c>
      <c r="S641" t="str">
        <f t="shared" si="67"/>
        <v>02-03 New York Knicks</v>
      </c>
      <c r="T641">
        <f t="shared" si="68"/>
        <v>19.292682926829269</v>
      </c>
      <c r="U641">
        <f t="shared" si="69"/>
        <v>62.719512195121951</v>
      </c>
      <c r="V641">
        <f t="shared" si="70"/>
        <v>82.012195121951223</v>
      </c>
    </row>
    <row r="642" spans="1:22" x14ac:dyDescent="0.25">
      <c r="A642">
        <v>2003</v>
      </c>
      <c r="B642" t="s">
        <v>74</v>
      </c>
      <c r="C642" t="s">
        <v>21</v>
      </c>
      <c r="D642">
        <v>82</v>
      </c>
      <c r="E642">
        <v>19830</v>
      </c>
      <c r="F642">
        <v>2908</v>
      </c>
      <c r="G642">
        <v>6297</v>
      </c>
      <c r="H642" s="3">
        <v>0.46200000000000002</v>
      </c>
      <c r="I642">
        <v>449</v>
      </c>
      <c r="J642">
        <v>1270</v>
      </c>
      <c r="K642" s="3">
        <v>0.35399999999999998</v>
      </c>
      <c r="L642">
        <v>2459</v>
      </c>
      <c r="M642">
        <v>5027</v>
      </c>
      <c r="N642" s="3">
        <v>0.48899999999999999</v>
      </c>
      <c r="O642">
        <v>7856</v>
      </c>
      <c r="P642">
        <f t="shared" si="64"/>
        <v>-3757</v>
      </c>
      <c r="Q642" s="3">
        <f t="shared" si="65"/>
        <v>0.20168334127362236</v>
      </c>
      <c r="R642" t="str">
        <f t="shared" si="66"/>
        <v>02-03</v>
      </c>
      <c r="S642" t="str">
        <f t="shared" si="67"/>
        <v>02-03 San Antonio Spurs</v>
      </c>
      <c r="T642">
        <f t="shared" si="68"/>
        <v>15.487804878048781</v>
      </c>
      <c r="U642">
        <f t="shared" si="69"/>
        <v>61.304878048780488</v>
      </c>
      <c r="V642">
        <f t="shared" si="70"/>
        <v>76.792682926829272</v>
      </c>
    </row>
    <row r="643" spans="1:22" x14ac:dyDescent="0.25">
      <c r="A643">
        <v>2003</v>
      </c>
      <c r="B643" t="s">
        <v>74</v>
      </c>
      <c r="C643" t="s">
        <v>42</v>
      </c>
      <c r="D643">
        <v>82</v>
      </c>
      <c r="E643">
        <v>19805</v>
      </c>
      <c r="F643">
        <v>3005</v>
      </c>
      <c r="G643">
        <v>6776</v>
      </c>
      <c r="H643" s="3">
        <v>0.443</v>
      </c>
      <c r="I643">
        <v>394</v>
      </c>
      <c r="J643">
        <v>1149</v>
      </c>
      <c r="K643" s="3">
        <v>0.34300000000000003</v>
      </c>
      <c r="L643">
        <v>2611</v>
      </c>
      <c r="M643">
        <v>5627</v>
      </c>
      <c r="N643" s="3">
        <v>0.46400000000000002</v>
      </c>
      <c r="O643">
        <v>7834</v>
      </c>
      <c r="P643">
        <f t="shared" ref="P643:P706" si="71">J643-M643</f>
        <v>-4478</v>
      </c>
      <c r="Q643" s="3">
        <f t="shared" ref="Q643:Q706" si="72">J643/G643</f>
        <v>0.16956906729634003</v>
      </c>
      <c r="R643" t="str">
        <f t="shared" ref="R643:R706" si="73">RIGHT(B643,5)</f>
        <v>02-03</v>
      </c>
      <c r="S643" t="str">
        <f t="shared" ref="S643:S706" si="74">_xlfn.CONCAT(R643," ",C643)</f>
        <v>02-03 Phoenix Suns</v>
      </c>
      <c r="T643">
        <f t="shared" ref="T643:T706" si="75">J643/D643</f>
        <v>14.012195121951219</v>
      </c>
      <c r="U643">
        <f t="shared" ref="U643:U706" si="76">M643/D643</f>
        <v>68.621951219512198</v>
      </c>
      <c r="V643">
        <f t="shared" ref="V643:V706" si="77">T643+U643</f>
        <v>82.634146341463421</v>
      </c>
    </row>
    <row r="644" spans="1:22" x14ac:dyDescent="0.25">
      <c r="A644">
        <v>2003</v>
      </c>
      <c r="B644" t="s">
        <v>74</v>
      </c>
      <c r="C644" t="s">
        <v>58</v>
      </c>
      <c r="D644">
        <v>82</v>
      </c>
      <c r="E644">
        <v>19755</v>
      </c>
      <c r="F644">
        <v>2906</v>
      </c>
      <c r="G644">
        <v>6585</v>
      </c>
      <c r="H644" s="3">
        <v>0.441</v>
      </c>
      <c r="I644">
        <v>346</v>
      </c>
      <c r="J644">
        <v>1041</v>
      </c>
      <c r="K644" s="3">
        <v>0.33200000000000002</v>
      </c>
      <c r="L644">
        <v>2560</v>
      </c>
      <c r="M644">
        <v>5544</v>
      </c>
      <c r="N644" s="3">
        <v>0.46200000000000002</v>
      </c>
      <c r="O644">
        <v>7820</v>
      </c>
      <c r="P644">
        <f t="shared" si="71"/>
        <v>-4503</v>
      </c>
      <c r="Q644" s="3">
        <f t="shared" si="72"/>
        <v>0.1580865603644647</v>
      </c>
      <c r="R644" t="str">
        <f t="shared" si="73"/>
        <v>02-03</v>
      </c>
      <c r="S644" t="str">
        <f t="shared" si="74"/>
        <v>02-03 New Jersey Nets</v>
      </c>
      <c r="T644">
        <f t="shared" si="75"/>
        <v>12.695121951219512</v>
      </c>
      <c r="U644">
        <f t="shared" si="76"/>
        <v>67.609756097560975</v>
      </c>
      <c r="V644">
        <f t="shared" si="77"/>
        <v>80.304878048780495</v>
      </c>
    </row>
    <row r="645" spans="1:22" x14ac:dyDescent="0.25">
      <c r="A645">
        <v>2003</v>
      </c>
      <c r="B645" t="s">
        <v>74</v>
      </c>
      <c r="C645" t="s">
        <v>25</v>
      </c>
      <c r="D645">
        <v>82</v>
      </c>
      <c r="E645">
        <v>19855</v>
      </c>
      <c r="F645">
        <v>2987</v>
      </c>
      <c r="G645">
        <v>6491</v>
      </c>
      <c r="H645" s="3">
        <v>0.46</v>
      </c>
      <c r="I645">
        <v>379</v>
      </c>
      <c r="J645">
        <v>1150</v>
      </c>
      <c r="K645" s="3">
        <v>0.33</v>
      </c>
      <c r="L645">
        <v>2608</v>
      </c>
      <c r="M645">
        <v>5341</v>
      </c>
      <c r="N645" s="3">
        <v>0.48799999999999999</v>
      </c>
      <c r="O645">
        <v>7803</v>
      </c>
      <c r="P645">
        <f t="shared" si="71"/>
        <v>-4191</v>
      </c>
      <c r="Q645" s="3">
        <f t="shared" si="72"/>
        <v>0.17716838699738099</v>
      </c>
      <c r="R645" t="str">
        <f t="shared" si="73"/>
        <v>02-03</v>
      </c>
      <c r="S645" t="str">
        <f t="shared" si="74"/>
        <v>02-03 Portland Trail Blazers</v>
      </c>
      <c r="T645">
        <f t="shared" si="75"/>
        <v>14.024390243902438</v>
      </c>
      <c r="U645">
        <f t="shared" si="76"/>
        <v>65.134146341463421</v>
      </c>
      <c r="V645">
        <f t="shared" si="77"/>
        <v>79.158536585365852</v>
      </c>
    </row>
    <row r="646" spans="1:22" x14ac:dyDescent="0.25">
      <c r="A646">
        <v>2003</v>
      </c>
      <c r="B646" t="s">
        <v>74</v>
      </c>
      <c r="C646" t="s">
        <v>20</v>
      </c>
      <c r="D646">
        <v>82</v>
      </c>
      <c r="E646">
        <v>19930</v>
      </c>
      <c r="F646">
        <v>2991</v>
      </c>
      <c r="G646">
        <v>6714</v>
      </c>
      <c r="H646" s="3">
        <v>0.44500000000000001</v>
      </c>
      <c r="I646">
        <v>349</v>
      </c>
      <c r="J646">
        <v>997</v>
      </c>
      <c r="K646" s="3">
        <v>0.35</v>
      </c>
      <c r="L646">
        <v>2642</v>
      </c>
      <c r="M646">
        <v>5717</v>
      </c>
      <c r="N646" s="3">
        <v>0.46200000000000002</v>
      </c>
      <c r="O646">
        <v>7786</v>
      </c>
      <c r="P646">
        <f t="shared" si="71"/>
        <v>-4720</v>
      </c>
      <c r="Q646" s="3">
        <f t="shared" si="72"/>
        <v>0.14849568066726243</v>
      </c>
      <c r="R646" t="str">
        <f t="shared" si="73"/>
        <v>02-03</v>
      </c>
      <c r="S646" t="str">
        <f t="shared" si="74"/>
        <v>02-03 Chicago Bulls</v>
      </c>
      <c r="T646">
        <f t="shared" si="75"/>
        <v>12.158536585365853</v>
      </c>
      <c r="U646">
        <f t="shared" si="76"/>
        <v>69.719512195121951</v>
      </c>
      <c r="V646">
        <f t="shared" si="77"/>
        <v>81.878048780487802</v>
      </c>
    </row>
    <row r="647" spans="1:22" x14ac:dyDescent="0.25">
      <c r="A647">
        <v>2003</v>
      </c>
      <c r="B647" t="s">
        <v>74</v>
      </c>
      <c r="C647" t="s">
        <v>16</v>
      </c>
      <c r="D647">
        <v>82</v>
      </c>
      <c r="E647">
        <v>19780</v>
      </c>
      <c r="F647">
        <v>2894</v>
      </c>
      <c r="G647">
        <v>6189</v>
      </c>
      <c r="H647" s="3">
        <v>0.46800000000000003</v>
      </c>
      <c r="I647">
        <v>224</v>
      </c>
      <c r="J647">
        <v>641</v>
      </c>
      <c r="K647" s="3">
        <v>0.34899999999999998</v>
      </c>
      <c r="L647">
        <v>2670</v>
      </c>
      <c r="M647">
        <v>5548</v>
      </c>
      <c r="N647" s="3">
        <v>0.48099999999999998</v>
      </c>
      <c r="O647">
        <v>7762</v>
      </c>
      <c r="P647">
        <f t="shared" si="71"/>
        <v>-4907</v>
      </c>
      <c r="Q647" s="3">
        <f t="shared" si="72"/>
        <v>0.10357085151074487</v>
      </c>
      <c r="R647" t="str">
        <f t="shared" si="73"/>
        <v>02-03</v>
      </c>
      <c r="S647" t="str">
        <f t="shared" si="74"/>
        <v>02-03 Utah Jazz</v>
      </c>
      <c r="T647">
        <f t="shared" si="75"/>
        <v>7.8170731707317076</v>
      </c>
      <c r="U647">
        <f t="shared" si="76"/>
        <v>67.658536585365852</v>
      </c>
      <c r="V647">
        <f t="shared" si="77"/>
        <v>75.475609756097555</v>
      </c>
    </row>
    <row r="648" spans="1:22" x14ac:dyDescent="0.25">
      <c r="A648">
        <v>2003</v>
      </c>
      <c r="B648" t="s">
        <v>74</v>
      </c>
      <c r="C648" t="s">
        <v>13</v>
      </c>
      <c r="D648">
        <v>82</v>
      </c>
      <c r="E648">
        <v>19905</v>
      </c>
      <c r="F648">
        <v>2859</v>
      </c>
      <c r="G648">
        <v>6434</v>
      </c>
      <c r="H648" s="3">
        <v>0.44400000000000001</v>
      </c>
      <c r="I648">
        <v>402</v>
      </c>
      <c r="J648">
        <v>1141</v>
      </c>
      <c r="K648" s="3">
        <v>0.35199999999999998</v>
      </c>
      <c r="L648">
        <v>2457</v>
      </c>
      <c r="M648">
        <v>5293</v>
      </c>
      <c r="N648" s="3">
        <v>0.46400000000000002</v>
      </c>
      <c r="O648">
        <v>7714</v>
      </c>
      <c r="P648">
        <f t="shared" si="71"/>
        <v>-4152</v>
      </c>
      <c r="Q648" s="3">
        <f t="shared" si="72"/>
        <v>0.17733913584084551</v>
      </c>
      <c r="R648" t="str">
        <f t="shared" si="73"/>
        <v>02-03</v>
      </c>
      <c r="S648" t="str">
        <f t="shared" si="74"/>
        <v>02-03 Atlanta Hawks</v>
      </c>
      <c r="T648">
        <f t="shared" si="75"/>
        <v>13.914634146341463</v>
      </c>
      <c r="U648">
        <f t="shared" si="76"/>
        <v>64.548780487804876</v>
      </c>
      <c r="V648">
        <f t="shared" si="77"/>
        <v>78.463414634146346</v>
      </c>
    </row>
    <row r="649" spans="1:22" x14ac:dyDescent="0.25">
      <c r="A649">
        <v>2003</v>
      </c>
      <c r="B649" t="s">
        <v>74</v>
      </c>
      <c r="C649" t="s">
        <v>55</v>
      </c>
      <c r="D649">
        <v>82</v>
      </c>
      <c r="E649">
        <v>19905</v>
      </c>
      <c r="F649">
        <v>2914</v>
      </c>
      <c r="G649">
        <v>6695</v>
      </c>
      <c r="H649" s="3">
        <v>0.435</v>
      </c>
      <c r="I649">
        <v>404</v>
      </c>
      <c r="J649">
        <v>1075</v>
      </c>
      <c r="K649" s="3">
        <v>0.376</v>
      </c>
      <c r="L649">
        <v>2510</v>
      </c>
      <c r="M649">
        <v>5620</v>
      </c>
      <c r="N649" s="3">
        <v>0.44700000000000001</v>
      </c>
      <c r="O649">
        <v>7699</v>
      </c>
      <c r="P649">
        <f t="shared" si="71"/>
        <v>-4545</v>
      </c>
      <c r="Q649" s="3">
        <f t="shared" si="72"/>
        <v>0.16056758775205376</v>
      </c>
      <c r="R649" t="str">
        <f t="shared" si="73"/>
        <v>02-03</v>
      </c>
      <c r="S649" t="str">
        <f t="shared" si="74"/>
        <v>02-03 New Orleans Hornets</v>
      </c>
      <c r="T649">
        <f t="shared" si="75"/>
        <v>13.109756097560975</v>
      </c>
      <c r="U649">
        <f t="shared" si="76"/>
        <v>68.536585365853654</v>
      </c>
      <c r="V649">
        <f t="shared" si="77"/>
        <v>81.646341463414629</v>
      </c>
    </row>
    <row r="650" spans="1:22" x14ac:dyDescent="0.25">
      <c r="A650">
        <v>2003</v>
      </c>
      <c r="B650" t="s">
        <v>74</v>
      </c>
      <c r="C650" t="s">
        <v>36</v>
      </c>
      <c r="D650">
        <v>82</v>
      </c>
      <c r="E650">
        <v>19755</v>
      </c>
      <c r="F650">
        <v>2835</v>
      </c>
      <c r="G650">
        <v>6490</v>
      </c>
      <c r="H650" s="3">
        <v>0.437</v>
      </c>
      <c r="I650">
        <v>390</v>
      </c>
      <c r="J650">
        <v>1178</v>
      </c>
      <c r="K650" s="3">
        <v>0.33100000000000002</v>
      </c>
      <c r="L650">
        <v>2445</v>
      </c>
      <c r="M650">
        <v>5312</v>
      </c>
      <c r="N650" s="3">
        <v>0.46</v>
      </c>
      <c r="O650">
        <v>7693</v>
      </c>
      <c r="P650">
        <f t="shared" si="71"/>
        <v>-4134</v>
      </c>
      <c r="Q650" s="3">
        <f t="shared" si="72"/>
        <v>0.18151001540832049</v>
      </c>
      <c r="R650" t="str">
        <f t="shared" si="73"/>
        <v>02-03</v>
      </c>
      <c r="S650" t="str">
        <f t="shared" si="74"/>
        <v>02-03 Los Angeles Clippers</v>
      </c>
      <c r="T650">
        <f t="shared" si="75"/>
        <v>14.365853658536585</v>
      </c>
      <c r="U650">
        <f t="shared" si="76"/>
        <v>64.780487804878049</v>
      </c>
      <c r="V650">
        <f t="shared" si="77"/>
        <v>79.146341463414629</v>
      </c>
    </row>
    <row r="651" spans="1:22" x14ac:dyDescent="0.25">
      <c r="A651">
        <v>2003</v>
      </c>
      <c r="B651" t="s">
        <v>74</v>
      </c>
      <c r="C651" t="s">
        <v>17</v>
      </c>
      <c r="D651">
        <v>82</v>
      </c>
      <c r="E651">
        <v>19930</v>
      </c>
      <c r="F651">
        <v>2840</v>
      </c>
      <c r="G651">
        <v>6461</v>
      </c>
      <c r="H651" s="3">
        <v>0.44</v>
      </c>
      <c r="I651">
        <v>439</v>
      </c>
      <c r="J651">
        <v>1267</v>
      </c>
      <c r="K651" s="3">
        <v>0.34599999999999997</v>
      </c>
      <c r="L651">
        <v>2401</v>
      </c>
      <c r="M651">
        <v>5194</v>
      </c>
      <c r="N651" s="3">
        <v>0.46200000000000002</v>
      </c>
      <c r="O651">
        <v>7688</v>
      </c>
      <c r="P651">
        <f t="shared" si="71"/>
        <v>-3927</v>
      </c>
      <c r="Q651" s="3">
        <f t="shared" si="72"/>
        <v>0.19609967497291442</v>
      </c>
      <c r="R651" t="str">
        <f t="shared" si="73"/>
        <v>02-03</v>
      </c>
      <c r="S651" t="str">
        <f t="shared" si="74"/>
        <v>02-03 Houston Rockets</v>
      </c>
      <c r="T651">
        <f t="shared" si="75"/>
        <v>15.451219512195122</v>
      </c>
      <c r="U651">
        <f t="shared" si="76"/>
        <v>63.341463414634148</v>
      </c>
      <c r="V651">
        <f t="shared" si="77"/>
        <v>78.792682926829272</v>
      </c>
    </row>
    <row r="652" spans="1:22" x14ac:dyDescent="0.25">
      <c r="A652">
        <v>2003</v>
      </c>
      <c r="B652" t="s">
        <v>74</v>
      </c>
      <c r="C652" t="s">
        <v>53</v>
      </c>
      <c r="D652">
        <v>82</v>
      </c>
      <c r="E652">
        <v>19830</v>
      </c>
      <c r="F652">
        <v>2700</v>
      </c>
      <c r="G652">
        <v>6509</v>
      </c>
      <c r="H652" s="3">
        <v>0.41499999999999998</v>
      </c>
      <c r="I652">
        <v>719</v>
      </c>
      <c r="J652">
        <v>2155</v>
      </c>
      <c r="K652" s="3">
        <v>0.33400000000000002</v>
      </c>
      <c r="L652">
        <v>1981</v>
      </c>
      <c r="M652">
        <v>4354</v>
      </c>
      <c r="N652" s="3">
        <v>0.45500000000000002</v>
      </c>
      <c r="O652">
        <v>7599</v>
      </c>
      <c r="P652">
        <f t="shared" si="71"/>
        <v>-2199</v>
      </c>
      <c r="Q652" s="3">
        <f t="shared" si="72"/>
        <v>0.3310800430173606</v>
      </c>
      <c r="R652" t="str">
        <f t="shared" si="73"/>
        <v>02-03</v>
      </c>
      <c r="S652" t="str">
        <f t="shared" si="74"/>
        <v>02-03 Boston Celtics</v>
      </c>
      <c r="T652">
        <f t="shared" si="75"/>
        <v>26.280487804878049</v>
      </c>
      <c r="U652">
        <f t="shared" si="76"/>
        <v>53.097560975609753</v>
      </c>
      <c r="V652">
        <f t="shared" si="77"/>
        <v>79.378048780487802</v>
      </c>
    </row>
    <row r="653" spans="1:22" x14ac:dyDescent="0.25">
      <c r="A653">
        <v>2003</v>
      </c>
      <c r="B653" t="s">
        <v>74</v>
      </c>
      <c r="C653" t="s">
        <v>63</v>
      </c>
      <c r="D653">
        <v>82</v>
      </c>
      <c r="E653">
        <v>19855</v>
      </c>
      <c r="F653">
        <v>2887</v>
      </c>
      <c r="G653">
        <v>6599</v>
      </c>
      <c r="H653" s="3">
        <v>0.437</v>
      </c>
      <c r="I653">
        <v>456</v>
      </c>
      <c r="J653">
        <v>1291</v>
      </c>
      <c r="K653" s="3">
        <v>0.35299999999999998</v>
      </c>
      <c r="L653">
        <v>2431</v>
      </c>
      <c r="M653">
        <v>5308</v>
      </c>
      <c r="N653" s="3">
        <v>0.45800000000000002</v>
      </c>
      <c r="O653">
        <v>7555</v>
      </c>
      <c r="P653">
        <f t="shared" si="71"/>
        <v>-4017</v>
      </c>
      <c r="Q653" s="3">
        <f t="shared" si="72"/>
        <v>0.19563570237914835</v>
      </c>
      <c r="R653" t="str">
        <f t="shared" si="73"/>
        <v>02-03</v>
      </c>
      <c r="S653" t="str">
        <f t="shared" si="74"/>
        <v>02-03 Seattle SuperSonics</v>
      </c>
      <c r="T653">
        <f t="shared" si="75"/>
        <v>15.74390243902439</v>
      </c>
      <c r="U653">
        <f t="shared" si="76"/>
        <v>64.731707317073173</v>
      </c>
      <c r="V653">
        <f t="shared" si="77"/>
        <v>80.475609756097569</v>
      </c>
    </row>
    <row r="654" spans="1:22" x14ac:dyDescent="0.25">
      <c r="A654">
        <v>2003</v>
      </c>
      <c r="B654" t="s">
        <v>74</v>
      </c>
      <c r="C654" t="s">
        <v>18</v>
      </c>
      <c r="D654">
        <v>82</v>
      </c>
      <c r="E654">
        <v>19830</v>
      </c>
      <c r="F654">
        <v>2816</v>
      </c>
      <c r="G654">
        <v>6394</v>
      </c>
      <c r="H654" s="3">
        <v>0.44</v>
      </c>
      <c r="I654">
        <v>253</v>
      </c>
      <c r="J654">
        <v>811</v>
      </c>
      <c r="K654" s="3">
        <v>0.312</v>
      </c>
      <c r="L654">
        <v>2563</v>
      </c>
      <c r="M654">
        <v>5583</v>
      </c>
      <c r="N654" s="3">
        <v>0.45900000000000002</v>
      </c>
      <c r="O654">
        <v>7502</v>
      </c>
      <c r="P654">
        <f t="shared" si="71"/>
        <v>-4772</v>
      </c>
      <c r="Q654" s="3">
        <f t="shared" si="72"/>
        <v>0.12683766030653737</v>
      </c>
      <c r="R654" t="str">
        <f t="shared" si="73"/>
        <v>02-03</v>
      </c>
      <c r="S654" t="str">
        <f t="shared" si="74"/>
        <v>02-03 Washington Wizards</v>
      </c>
      <c r="T654">
        <f t="shared" si="75"/>
        <v>9.8902439024390247</v>
      </c>
      <c r="U654">
        <f t="shared" si="76"/>
        <v>68.08536585365853</v>
      </c>
      <c r="V654">
        <f t="shared" si="77"/>
        <v>77.975609756097555</v>
      </c>
    </row>
    <row r="655" spans="1:22" x14ac:dyDescent="0.25">
      <c r="A655">
        <v>2003</v>
      </c>
      <c r="B655" t="s">
        <v>74</v>
      </c>
      <c r="C655" t="s">
        <v>37</v>
      </c>
      <c r="D655">
        <v>82</v>
      </c>
      <c r="E655">
        <v>19830</v>
      </c>
      <c r="F655">
        <v>2850</v>
      </c>
      <c r="G655">
        <v>6746</v>
      </c>
      <c r="H655" s="3">
        <v>0.42199999999999999</v>
      </c>
      <c r="I655">
        <v>293</v>
      </c>
      <c r="J655">
        <v>896</v>
      </c>
      <c r="K655" s="3">
        <v>0.32700000000000001</v>
      </c>
      <c r="L655">
        <v>2557</v>
      </c>
      <c r="M655">
        <v>5850</v>
      </c>
      <c r="N655" s="3">
        <v>0.437</v>
      </c>
      <c r="O655">
        <v>7495</v>
      </c>
      <c r="P655">
        <f t="shared" si="71"/>
        <v>-4954</v>
      </c>
      <c r="Q655" s="3">
        <f t="shared" si="72"/>
        <v>0.13281944856211089</v>
      </c>
      <c r="R655" t="str">
        <f t="shared" si="73"/>
        <v>02-03</v>
      </c>
      <c r="S655" t="str">
        <f t="shared" si="74"/>
        <v>02-03 Cleveland Cavaliers</v>
      </c>
      <c r="T655">
        <f t="shared" si="75"/>
        <v>10.926829268292684</v>
      </c>
      <c r="U655">
        <f t="shared" si="76"/>
        <v>71.341463414634148</v>
      </c>
      <c r="V655">
        <f t="shared" si="77"/>
        <v>82.268292682926827</v>
      </c>
    </row>
    <row r="656" spans="1:22" x14ac:dyDescent="0.25">
      <c r="A656">
        <v>2003</v>
      </c>
      <c r="B656" t="s">
        <v>74</v>
      </c>
      <c r="C656" t="s">
        <v>23</v>
      </c>
      <c r="D656">
        <v>82</v>
      </c>
      <c r="E656">
        <v>19905</v>
      </c>
      <c r="F656">
        <v>2700</v>
      </c>
      <c r="G656">
        <v>6277</v>
      </c>
      <c r="H656" s="3">
        <v>0.43</v>
      </c>
      <c r="I656">
        <v>533</v>
      </c>
      <c r="J656">
        <v>1488</v>
      </c>
      <c r="K656" s="3">
        <v>0.35799999999999998</v>
      </c>
      <c r="L656">
        <v>2167</v>
      </c>
      <c r="M656">
        <v>4789</v>
      </c>
      <c r="N656" s="3">
        <v>0.45200000000000001</v>
      </c>
      <c r="O656">
        <v>7492</v>
      </c>
      <c r="P656">
        <f t="shared" si="71"/>
        <v>-3301</v>
      </c>
      <c r="Q656" s="3">
        <f t="shared" si="72"/>
        <v>0.23705591843237214</v>
      </c>
      <c r="R656" t="str">
        <f t="shared" si="73"/>
        <v>02-03</v>
      </c>
      <c r="S656" t="str">
        <f t="shared" si="74"/>
        <v>02-03 Detroit Pistons</v>
      </c>
      <c r="T656">
        <f t="shared" si="75"/>
        <v>18.146341463414632</v>
      </c>
      <c r="U656">
        <f t="shared" si="76"/>
        <v>58.402439024390247</v>
      </c>
      <c r="V656">
        <f t="shared" si="77"/>
        <v>76.548780487804876</v>
      </c>
    </row>
    <row r="657" spans="1:22" x14ac:dyDescent="0.25">
      <c r="A657">
        <v>2003</v>
      </c>
      <c r="B657" t="s">
        <v>74</v>
      </c>
      <c r="C657" t="s">
        <v>19</v>
      </c>
      <c r="D657">
        <v>82</v>
      </c>
      <c r="E657">
        <v>19805</v>
      </c>
      <c r="F657">
        <v>2847</v>
      </c>
      <c r="G657">
        <v>6664</v>
      </c>
      <c r="H657" s="3">
        <v>0.42699999999999999</v>
      </c>
      <c r="I657">
        <v>409</v>
      </c>
      <c r="J657">
        <v>1193</v>
      </c>
      <c r="K657" s="3">
        <v>0.34300000000000003</v>
      </c>
      <c r="L657">
        <v>2438</v>
      </c>
      <c r="M657">
        <v>5471</v>
      </c>
      <c r="N657" s="3">
        <v>0.44600000000000001</v>
      </c>
      <c r="O657">
        <v>7453</v>
      </c>
      <c r="P657">
        <f t="shared" si="71"/>
        <v>-4278</v>
      </c>
      <c r="Q657" s="3">
        <f t="shared" si="72"/>
        <v>0.17902160864345737</v>
      </c>
      <c r="R657" t="str">
        <f t="shared" si="73"/>
        <v>02-03</v>
      </c>
      <c r="S657" t="str">
        <f t="shared" si="74"/>
        <v>02-03 Toronto Raptors</v>
      </c>
      <c r="T657">
        <f t="shared" si="75"/>
        <v>14.548780487804878</v>
      </c>
      <c r="U657">
        <f t="shared" si="76"/>
        <v>66.719512195121951</v>
      </c>
      <c r="V657">
        <f t="shared" si="77"/>
        <v>81.268292682926827</v>
      </c>
    </row>
    <row r="658" spans="1:22" x14ac:dyDescent="0.25">
      <c r="A658">
        <v>2003</v>
      </c>
      <c r="B658" t="s">
        <v>74</v>
      </c>
      <c r="C658" t="s">
        <v>44</v>
      </c>
      <c r="D658">
        <v>82</v>
      </c>
      <c r="E658">
        <v>19830</v>
      </c>
      <c r="F658">
        <v>2688</v>
      </c>
      <c r="G658">
        <v>6517</v>
      </c>
      <c r="H658" s="3">
        <v>0.41199999999999998</v>
      </c>
      <c r="I658">
        <v>348</v>
      </c>
      <c r="J658">
        <v>1100</v>
      </c>
      <c r="K658" s="3">
        <v>0.316</v>
      </c>
      <c r="L658">
        <v>2340</v>
      </c>
      <c r="M658">
        <v>5417</v>
      </c>
      <c r="N658" s="3">
        <v>0.432</v>
      </c>
      <c r="O658">
        <v>7016</v>
      </c>
      <c r="P658">
        <f t="shared" si="71"/>
        <v>-4317</v>
      </c>
      <c r="Q658" s="3">
        <f t="shared" si="72"/>
        <v>0.16878932023937396</v>
      </c>
      <c r="R658" t="str">
        <f t="shared" si="73"/>
        <v>02-03</v>
      </c>
      <c r="S658" t="str">
        <f t="shared" si="74"/>
        <v>02-03 Miami Heat</v>
      </c>
      <c r="T658">
        <f t="shared" si="75"/>
        <v>13.414634146341463</v>
      </c>
      <c r="U658">
        <f t="shared" si="76"/>
        <v>66.060975609756099</v>
      </c>
      <c r="V658">
        <f t="shared" si="77"/>
        <v>79.475609756097555</v>
      </c>
    </row>
    <row r="659" spans="1:22" x14ac:dyDescent="0.25">
      <c r="A659">
        <v>2003</v>
      </c>
      <c r="B659" t="s">
        <v>74</v>
      </c>
      <c r="C659" t="s">
        <v>46</v>
      </c>
      <c r="D659">
        <v>82</v>
      </c>
      <c r="E659">
        <v>19730</v>
      </c>
      <c r="F659">
        <v>2689</v>
      </c>
      <c r="G659">
        <v>6544</v>
      </c>
      <c r="H659" s="3">
        <v>0.41099999999999998</v>
      </c>
      <c r="I659">
        <v>229</v>
      </c>
      <c r="J659">
        <v>824</v>
      </c>
      <c r="K659" s="3">
        <v>0.27800000000000002</v>
      </c>
      <c r="L659">
        <v>2460</v>
      </c>
      <c r="M659">
        <v>5720</v>
      </c>
      <c r="N659" s="3">
        <v>0.43</v>
      </c>
      <c r="O659">
        <v>6901</v>
      </c>
      <c r="P659">
        <f t="shared" si="71"/>
        <v>-4896</v>
      </c>
      <c r="Q659" s="3">
        <f t="shared" si="72"/>
        <v>0.12591687041564792</v>
      </c>
      <c r="R659" t="str">
        <f t="shared" si="73"/>
        <v>02-03</v>
      </c>
      <c r="S659" t="str">
        <f t="shared" si="74"/>
        <v>02-03 Denver Nuggets</v>
      </c>
      <c r="T659">
        <f t="shared" si="75"/>
        <v>10.048780487804878</v>
      </c>
      <c r="U659">
        <f t="shared" si="76"/>
        <v>69.756097560975604</v>
      </c>
      <c r="V659">
        <f t="shared" si="77"/>
        <v>79.804878048780481</v>
      </c>
    </row>
    <row r="660" spans="1:22" x14ac:dyDescent="0.25">
      <c r="A660">
        <v>2002</v>
      </c>
      <c r="B660" t="s">
        <v>75</v>
      </c>
      <c r="C660" t="s">
        <v>32</v>
      </c>
      <c r="D660">
        <v>82</v>
      </c>
      <c r="E660">
        <v>19880</v>
      </c>
      <c r="F660">
        <v>3200</v>
      </c>
      <c r="G660">
        <v>6930</v>
      </c>
      <c r="H660" s="3">
        <v>0.46200000000000002</v>
      </c>
      <c r="I660">
        <v>621</v>
      </c>
      <c r="J660">
        <v>1645</v>
      </c>
      <c r="K660" s="3">
        <v>0.378</v>
      </c>
      <c r="L660">
        <v>2579</v>
      </c>
      <c r="M660">
        <v>5285</v>
      </c>
      <c r="N660" s="3">
        <v>0.48799999999999999</v>
      </c>
      <c r="O660">
        <v>8629</v>
      </c>
      <c r="P660">
        <f t="shared" si="71"/>
        <v>-3640</v>
      </c>
      <c r="Q660" s="3">
        <f t="shared" si="72"/>
        <v>0.23737373737373738</v>
      </c>
      <c r="R660" t="str">
        <f t="shared" si="73"/>
        <v>01-02</v>
      </c>
      <c r="S660" t="str">
        <f t="shared" si="74"/>
        <v>01-02 Dallas Mavericks</v>
      </c>
      <c r="T660">
        <f t="shared" si="75"/>
        <v>20.060975609756099</v>
      </c>
      <c r="U660">
        <f t="shared" si="76"/>
        <v>64.451219512195124</v>
      </c>
      <c r="V660">
        <f t="shared" si="77"/>
        <v>84.512195121951223</v>
      </c>
    </row>
    <row r="661" spans="1:22" x14ac:dyDescent="0.25">
      <c r="A661">
        <v>2002</v>
      </c>
      <c r="B661" t="s">
        <v>75</v>
      </c>
      <c r="C661" t="s">
        <v>15</v>
      </c>
      <c r="D661">
        <v>82</v>
      </c>
      <c r="E661">
        <v>19755</v>
      </c>
      <c r="F661">
        <v>3267</v>
      </c>
      <c r="G661">
        <v>7003</v>
      </c>
      <c r="H661" s="3">
        <v>0.46700000000000003</v>
      </c>
      <c r="I661">
        <v>426</v>
      </c>
      <c r="J661">
        <v>1160</v>
      </c>
      <c r="K661" s="3">
        <v>0.36699999999999999</v>
      </c>
      <c r="L661">
        <v>2841</v>
      </c>
      <c r="M661">
        <v>5843</v>
      </c>
      <c r="N661" s="3">
        <v>0.48599999999999999</v>
      </c>
      <c r="O661">
        <v>8578</v>
      </c>
      <c r="P661">
        <f t="shared" si="71"/>
        <v>-4683</v>
      </c>
      <c r="Q661" s="3">
        <f t="shared" si="72"/>
        <v>0.16564329573040126</v>
      </c>
      <c r="R661" t="str">
        <f t="shared" si="73"/>
        <v>01-02</v>
      </c>
      <c r="S661" t="str">
        <f t="shared" si="74"/>
        <v>01-02 Sacramento Kings</v>
      </c>
      <c r="T661">
        <f t="shared" si="75"/>
        <v>14.146341463414634</v>
      </c>
      <c r="U661">
        <f t="shared" si="76"/>
        <v>71.256097560975604</v>
      </c>
      <c r="V661">
        <f t="shared" si="77"/>
        <v>85.402439024390233</v>
      </c>
    </row>
    <row r="662" spans="1:22" x14ac:dyDescent="0.25">
      <c r="A662">
        <v>2002</v>
      </c>
      <c r="B662" t="s">
        <v>75</v>
      </c>
      <c r="C662" t="s">
        <v>35</v>
      </c>
      <c r="D662">
        <v>82</v>
      </c>
      <c r="E662">
        <v>19780</v>
      </c>
      <c r="F662">
        <v>3150</v>
      </c>
      <c r="G662">
        <v>6840</v>
      </c>
      <c r="H662" s="3">
        <v>0.46100000000000002</v>
      </c>
      <c r="I662">
        <v>510</v>
      </c>
      <c r="J662">
        <v>1439</v>
      </c>
      <c r="K662" s="3">
        <v>0.35399999999999998</v>
      </c>
      <c r="L662">
        <v>2640</v>
      </c>
      <c r="M662">
        <v>5401</v>
      </c>
      <c r="N662" s="3">
        <v>0.48899999999999999</v>
      </c>
      <c r="O662">
        <v>8304</v>
      </c>
      <c r="P662">
        <f t="shared" si="71"/>
        <v>-3962</v>
      </c>
      <c r="Q662" s="3">
        <f t="shared" si="72"/>
        <v>0.21038011695906433</v>
      </c>
      <c r="R662" t="str">
        <f t="shared" si="73"/>
        <v>01-02</v>
      </c>
      <c r="S662" t="str">
        <f t="shared" si="74"/>
        <v>01-02 Los Angeles Lakers</v>
      </c>
      <c r="T662">
        <f t="shared" si="75"/>
        <v>17.548780487804876</v>
      </c>
      <c r="U662">
        <f t="shared" si="76"/>
        <v>65.865853658536579</v>
      </c>
      <c r="V662">
        <f t="shared" si="77"/>
        <v>83.414634146341456</v>
      </c>
    </row>
    <row r="663" spans="1:22" x14ac:dyDescent="0.25">
      <c r="A663">
        <v>2002</v>
      </c>
      <c r="B663" t="s">
        <v>75</v>
      </c>
      <c r="C663" t="s">
        <v>33</v>
      </c>
      <c r="D663">
        <v>82</v>
      </c>
      <c r="E663">
        <v>19830</v>
      </c>
      <c r="F663">
        <v>3087</v>
      </c>
      <c r="G663">
        <v>6893</v>
      </c>
      <c r="H663" s="3">
        <v>0.44800000000000001</v>
      </c>
      <c r="I663">
        <v>620</v>
      </c>
      <c r="J663">
        <v>1660</v>
      </c>
      <c r="K663" s="3">
        <v>0.373</v>
      </c>
      <c r="L663">
        <v>2467</v>
      </c>
      <c r="M663">
        <v>5233</v>
      </c>
      <c r="N663" s="3">
        <v>0.47099999999999997</v>
      </c>
      <c r="O663">
        <v>8240</v>
      </c>
      <c r="P663">
        <f t="shared" si="71"/>
        <v>-3573</v>
      </c>
      <c r="Q663" s="3">
        <f t="shared" si="72"/>
        <v>0.24082402437255188</v>
      </c>
      <c r="R663" t="str">
        <f t="shared" si="73"/>
        <v>01-02</v>
      </c>
      <c r="S663" t="str">
        <f t="shared" si="74"/>
        <v>01-02 Orlando Magic</v>
      </c>
      <c r="T663">
        <f t="shared" si="75"/>
        <v>20.243902439024389</v>
      </c>
      <c r="U663">
        <f t="shared" si="76"/>
        <v>63.81707317073171</v>
      </c>
      <c r="V663">
        <f t="shared" si="77"/>
        <v>84.060975609756099</v>
      </c>
    </row>
    <row r="664" spans="1:22" x14ac:dyDescent="0.25">
      <c r="A664">
        <v>2002</v>
      </c>
      <c r="B664" t="s">
        <v>75</v>
      </c>
      <c r="C664" t="s">
        <v>40</v>
      </c>
      <c r="D664">
        <v>82</v>
      </c>
      <c r="E664">
        <v>19805</v>
      </c>
      <c r="F664">
        <v>3175</v>
      </c>
      <c r="G664">
        <v>6887</v>
      </c>
      <c r="H664" s="3">
        <v>0.46100000000000002</v>
      </c>
      <c r="I664">
        <v>396</v>
      </c>
      <c r="J664">
        <v>1047</v>
      </c>
      <c r="K664" s="3">
        <v>0.378</v>
      </c>
      <c r="L664">
        <v>2779</v>
      </c>
      <c r="M664">
        <v>5840</v>
      </c>
      <c r="N664" s="3">
        <v>0.47599999999999998</v>
      </c>
      <c r="O664">
        <v>8145</v>
      </c>
      <c r="P664">
        <f t="shared" si="71"/>
        <v>-4793</v>
      </c>
      <c r="Q664" s="3">
        <f t="shared" si="72"/>
        <v>0.152025555394221</v>
      </c>
      <c r="R664" t="str">
        <f t="shared" si="73"/>
        <v>01-02</v>
      </c>
      <c r="S664" t="str">
        <f t="shared" si="74"/>
        <v>01-02 Minnesota Timberwolves</v>
      </c>
      <c r="T664">
        <f t="shared" si="75"/>
        <v>12.768292682926829</v>
      </c>
      <c r="U664">
        <f t="shared" si="76"/>
        <v>71.219512195121951</v>
      </c>
      <c r="V664">
        <f t="shared" si="77"/>
        <v>83.987804878048777</v>
      </c>
    </row>
    <row r="665" spans="1:22" x14ac:dyDescent="0.25">
      <c r="A665">
        <v>2002</v>
      </c>
      <c r="B665" t="s">
        <v>75</v>
      </c>
      <c r="C665" t="s">
        <v>63</v>
      </c>
      <c r="D665">
        <v>82</v>
      </c>
      <c r="E665">
        <v>19830</v>
      </c>
      <c r="F665">
        <v>3131</v>
      </c>
      <c r="G665">
        <v>6681</v>
      </c>
      <c r="H665" s="3">
        <v>0.46899999999999997</v>
      </c>
      <c r="I665">
        <v>489</v>
      </c>
      <c r="J665">
        <v>1292</v>
      </c>
      <c r="K665" s="3">
        <v>0.378</v>
      </c>
      <c r="L665">
        <v>2642</v>
      </c>
      <c r="M665">
        <v>5389</v>
      </c>
      <c r="N665" s="3">
        <v>0.49</v>
      </c>
      <c r="O665">
        <v>8014</v>
      </c>
      <c r="P665">
        <f t="shared" si="71"/>
        <v>-4097</v>
      </c>
      <c r="Q665" s="3">
        <f t="shared" si="72"/>
        <v>0.19338422391857507</v>
      </c>
      <c r="R665" t="str">
        <f t="shared" si="73"/>
        <v>01-02</v>
      </c>
      <c r="S665" t="str">
        <f t="shared" si="74"/>
        <v>01-02 Seattle SuperSonics</v>
      </c>
      <c r="T665">
        <f t="shared" si="75"/>
        <v>15.75609756097561</v>
      </c>
      <c r="U665">
        <f t="shared" si="76"/>
        <v>65.719512195121951</v>
      </c>
      <c r="V665">
        <f t="shared" si="77"/>
        <v>81.475609756097555</v>
      </c>
    </row>
    <row r="666" spans="1:22" x14ac:dyDescent="0.25">
      <c r="A666">
        <v>2002</v>
      </c>
      <c r="B666" t="s">
        <v>75</v>
      </c>
      <c r="C666" t="s">
        <v>14</v>
      </c>
      <c r="D666">
        <v>82</v>
      </c>
      <c r="E666">
        <v>19780</v>
      </c>
      <c r="F666">
        <v>2998</v>
      </c>
      <c r="G666">
        <v>6989</v>
      </c>
      <c r="H666" s="3">
        <v>0.42899999999999999</v>
      </c>
      <c r="I666">
        <v>320</v>
      </c>
      <c r="J666">
        <v>994</v>
      </c>
      <c r="K666" s="3">
        <v>0.32200000000000001</v>
      </c>
      <c r="L666">
        <v>2678</v>
      </c>
      <c r="M666">
        <v>5995</v>
      </c>
      <c r="N666" s="3">
        <v>0.44700000000000001</v>
      </c>
      <c r="O666">
        <v>8009</v>
      </c>
      <c r="P666">
        <f t="shared" si="71"/>
        <v>-5001</v>
      </c>
      <c r="Q666" s="3">
        <f t="shared" si="72"/>
        <v>0.14222349406209758</v>
      </c>
      <c r="R666" t="str">
        <f t="shared" si="73"/>
        <v>01-02</v>
      </c>
      <c r="S666" t="str">
        <f t="shared" si="74"/>
        <v>01-02 Golden State Warriors</v>
      </c>
      <c r="T666">
        <f t="shared" si="75"/>
        <v>12.121951219512194</v>
      </c>
      <c r="U666">
        <f t="shared" si="76"/>
        <v>73.109756097560975</v>
      </c>
      <c r="V666">
        <f t="shared" si="77"/>
        <v>85.231707317073173</v>
      </c>
    </row>
    <row r="667" spans="1:22" x14ac:dyDescent="0.25">
      <c r="A667">
        <v>2002</v>
      </c>
      <c r="B667" t="s">
        <v>75</v>
      </c>
      <c r="C667" t="s">
        <v>50</v>
      </c>
      <c r="D667">
        <v>82</v>
      </c>
      <c r="E667">
        <v>19905</v>
      </c>
      <c r="F667">
        <v>3041</v>
      </c>
      <c r="G667">
        <v>6577</v>
      </c>
      <c r="H667" s="3">
        <v>0.46200000000000002</v>
      </c>
      <c r="I667">
        <v>593</v>
      </c>
      <c r="J667">
        <v>1583</v>
      </c>
      <c r="K667" s="3">
        <v>0.375</v>
      </c>
      <c r="L667">
        <v>2448</v>
      </c>
      <c r="M667">
        <v>4994</v>
      </c>
      <c r="N667" s="3">
        <v>0.49</v>
      </c>
      <c r="O667">
        <v>7996</v>
      </c>
      <c r="P667">
        <f t="shared" si="71"/>
        <v>-3411</v>
      </c>
      <c r="Q667" s="3">
        <f t="shared" si="72"/>
        <v>0.24068724342405351</v>
      </c>
      <c r="R667" t="str">
        <f t="shared" si="73"/>
        <v>01-02</v>
      </c>
      <c r="S667" t="str">
        <f t="shared" si="74"/>
        <v>01-02 Milwaukee Bucks</v>
      </c>
      <c r="T667">
        <f t="shared" si="75"/>
        <v>19.304878048780488</v>
      </c>
      <c r="U667">
        <f t="shared" si="76"/>
        <v>60.902439024390247</v>
      </c>
      <c r="V667">
        <f t="shared" si="77"/>
        <v>80.207317073170742</v>
      </c>
    </row>
    <row r="668" spans="1:22" x14ac:dyDescent="0.25">
      <c r="A668">
        <v>2002</v>
      </c>
      <c r="B668" t="s">
        <v>75</v>
      </c>
      <c r="C668" t="s">
        <v>30</v>
      </c>
      <c r="D668">
        <v>82</v>
      </c>
      <c r="E668">
        <v>19905</v>
      </c>
      <c r="F668">
        <v>2935</v>
      </c>
      <c r="G668">
        <v>6580</v>
      </c>
      <c r="H668" s="3">
        <v>0.44600000000000001</v>
      </c>
      <c r="I668">
        <v>405</v>
      </c>
      <c r="J668">
        <v>1195</v>
      </c>
      <c r="K668" s="3">
        <v>0.33900000000000002</v>
      </c>
      <c r="L668">
        <v>2530</v>
      </c>
      <c r="M668">
        <v>5385</v>
      </c>
      <c r="N668" s="3">
        <v>0.47</v>
      </c>
      <c r="O668">
        <v>7938</v>
      </c>
      <c r="P668">
        <f t="shared" si="71"/>
        <v>-4190</v>
      </c>
      <c r="Q668" s="3">
        <f t="shared" si="72"/>
        <v>0.18161094224924013</v>
      </c>
      <c r="R668" t="str">
        <f t="shared" si="73"/>
        <v>01-02</v>
      </c>
      <c r="S668" t="str">
        <f t="shared" si="74"/>
        <v>01-02 Indiana Pacers</v>
      </c>
      <c r="T668">
        <f t="shared" si="75"/>
        <v>14.573170731707316</v>
      </c>
      <c r="U668">
        <f t="shared" si="76"/>
        <v>65.670731707317074</v>
      </c>
      <c r="V668">
        <f t="shared" si="77"/>
        <v>80.243902439024396</v>
      </c>
    </row>
    <row r="669" spans="1:22" x14ac:dyDescent="0.25">
      <c r="A669">
        <v>2002</v>
      </c>
      <c r="B669" t="s">
        <v>75</v>
      </c>
      <c r="C669" t="s">
        <v>21</v>
      </c>
      <c r="D669">
        <v>82</v>
      </c>
      <c r="E669">
        <v>19855</v>
      </c>
      <c r="F669">
        <v>2913</v>
      </c>
      <c r="G669">
        <v>6363</v>
      </c>
      <c r="H669" s="3">
        <v>0.45800000000000002</v>
      </c>
      <c r="I669">
        <v>438</v>
      </c>
      <c r="J669">
        <v>1211</v>
      </c>
      <c r="K669" s="3">
        <v>0.36199999999999999</v>
      </c>
      <c r="L669">
        <v>2475</v>
      </c>
      <c r="M669">
        <v>5152</v>
      </c>
      <c r="N669" s="3">
        <v>0.48</v>
      </c>
      <c r="O669">
        <v>7932</v>
      </c>
      <c r="P669">
        <f t="shared" si="71"/>
        <v>-3941</v>
      </c>
      <c r="Q669" s="3">
        <f t="shared" si="72"/>
        <v>0.19031903190319033</v>
      </c>
      <c r="R669" t="str">
        <f t="shared" si="73"/>
        <v>01-02</v>
      </c>
      <c r="S669" t="str">
        <f t="shared" si="74"/>
        <v>01-02 San Antonio Spurs</v>
      </c>
      <c r="T669">
        <f t="shared" si="75"/>
        <v>14.768292682926829</v>
      </c>
      <c r="U669">
        <f t="shared" si="76"/>
        <v>62.829268292682926</v>
      </c>
      <c r="V669">
        <f t="shared" si="77"/>
        <v>77.597560975609753</v>
      </c>
    </row>
    <row r="670" spans="1:22" x14ac:dyDescent="0.25">
      <c r="A670">
        <v>2002</v>
      </c>
      <c r="B670" t="s">
        <v>75</v>
      </c>
      <c r="C670" t="s">
        <v>25</v>
      </c>
      <c r="D670">
        <v>82</v>
      </c>
      <c r="E670">
        <v>19830</v>
      </c>
      <c r="F670">
        <v>3004</v>
      </c>
      <c r="G670">
        <v>6671</v>
      </c>
      <c r="H670" s="3">
        <v>0.45</v>
      </c>
      <c r="I670">
        <v>466</v>
      </c>
      <c r="J670">
        <v>1318</v>
      </c>
      <c r="K670" s="3">
        <v>0.35399999999999998</v>
      </c>
      <c r="L670">
        <v>2538</v>
      </c>
      <c r="M670">
        <v>5353</v>
      </c>
      <c r="N670" s="3">
        <v>0.47399999999999998</v>
      </c>
      <c r="O670">
        <v>7925</v>
      </c>
      <c r="P670">
        <f t="shared" si="71"/>
        <v>-4035</v>
      </c>
      <c r="Q670" s="3">
        <f t="shared" si="72"/>
        <v>0.1975715784739919</v>
      </c>
      <c r="R670" t="str">
        <f t="shared" si="73"/>
        <v>01-02</v>
      </c>
      <c r="S670" t="str">
        <f t="shared" si="74"/>
        <v>01-02 Portland Trail Blazers</v>
      </c>
      <c r="T670">
        <f t="shared" si="75"/>
        <v>16.073170731707318</v>
      </c>
      <c r="U670">
        <f t="shared" si="76"/>
        <v>65.280487804878049</v>
      </c>
      <c r="V670">
        <f t="shared" si="77"/>
        <v>81.353658536585371</v>
      </c>
    </row>
    <row r="671" spans="1:22" x14ac:dyDescent="0.25">
      <c r="A671">
        <v>2002</v>
      </c>
      <c r="B671" t="s">
        <v>75</v>
      </c>
      <c r="C671" t="s">
        <v>53</v>
      </c>
      <c r="D671">
        <v>82</v>
      </c>
      <c r="E671">
        <v>19830</v>
      </c>
      <c r="F671">
        <v>2852</v>
      </c>
      <c r="G671">
        <v>6731</v>
      </c>
      <c r="H671" s="3">
        <v>0.42399999999999999</v>
      </c>
      <c r="I671">
        <v>699</v>
      </c>
      <c r="J671">
        <v>1946</v>
      </c>
      <c r="K671" s="3">
        <v>0.35899999999999999</v>
      </c>
      <c r="L671">
        <v>2153</v>
      </c>
      <c r="M671">
        <v>4785</v>
      </c>
      <c r="N671" s="3">
        <v>0.45</v>
      </c>
      <c r="O671">
        <v>7901</v>
      </c>
      <c r="P671">
        <f t="shared" si="71"/>
        <v>-2839</v>
      </c>
      <c r="Q671" s="3">
        <f t="shared" si="72"/>
        <v>0.28911008765413759</v>
      </c>
      <c r="R671" t="str">
        <f t="shared" si="73"/>
        <v>01-02</v>
      </c>
      <c r="S671" t="str">
        <f t="shared" si="74"/>
        <v>01-02 Boston Celtics</v>
      </c>
      <c r="T671">
        <f t="shared" si="75"/>
        <v>23.73170731707317</v>
      </c>
      <c r="U671">
        <f t="shared" si="76"/>
        <v>58.353658536585364</v>
      </c>
      <c r="V671">
        <f t="shared" si="77"/>
        <v>82.08536585365853</v>
      </c>
    </row>
    <row r="672" spans="1:22" x14ac:dyDescent="0.25">
      <c r="A672">
        <v>2002</v>
      </c>
      <c r="B672" t="s">
        <v>75</v>
      </c>
      <c r="C672" t="s">
        <v>58</v>
      </c>
      <c r="D672">
        <v>82</v>
      </c>
      <c r="E672">
        <v>19830</v>
      </c>
      <c r="F672">
        <v>3042</v>
      </c>
      <c r="G672">
        <v>6816</v>
      </c>
      <c r="H672" s="3">
        <v>0.44600000000000001</v>
      </c>
      <c r="I672">
        <v>403</v>
      </c>
      <c r="J672">
        <v>1194</v>
      </c>
      <c r="K672" s="3">
        <v>0.33800000000000002</v>
      </c>
      <c r="L672">
        <v>2639</v>
      </c>
      <c r="M672">
        <v>5622</v>
      </c>
      <c r="N672" s="3">
        <v>0.46899999999999997</v>
      </c>
      <c r="O672">
        <v>7889</v>
      </c>
      <c r="P672">
        <f t="shared" si="71"/>
        <v>-4428</v>
      </c>
      <c r="Q672" s="3">
        <f t="shared" si="72"/>
        <v>0.17517605633802816</v>
      </c>
      <c r="R672" t="str">
        <f t="shared" si="73"/>
        <v>01-02</v>
      </c>
      <c r="S672" t="str">
        <f t="shared" si="74"/>
        <v>01-02 New Jersey Nets</v>
      </c>
      <c r="T672">
        <f t="shared" si="75"/>
        <v>14.560975609756097</v>
      </c>
      <c r="U672">
        <f t="shared" si="76"/>
        <v>68.560975609756099</v>
      </c>
      <c r="V672">
        <f t="shared" si="77"/>
        <v>83.121951219512198</v>
      </c>
    </row>
    <row r="673" spans="1:22" x14ac:dyDescent="0.25">
      <c r="A673">
        <v>2002</v>
      </c>
      <c r="B673" t="s">
        <v>75</v>
      </c>
      <c r="C673" t="s">
        <v>16</v>
      </c>
      <c r="D673">
        <v>82</v>
      </c>
      <c r="E673">
        <v>19830</v>
      </c>
      <c r="F673">
        <v>2869</v>
      </c>
      <c r="G673">
        <v>6374</v>
      </c>
      <c r="H673" s="3">
        <v>0.45</v>
      </c>
      <c r="I673">
        <v>280</v>
      </c>
      <c r="J673">
        <v>842</v>
      </c>
      <c r="K673" s="3">
        <v>0.33300000000000002</v>
      </c>
      <c r="L673">
        <v>2589</v>
      </c>
      <c r="M673">
        <v>5532</v>
      </c>
      <c r="N673" s="3">
        <v>0.46800000000000003</v>
      </c>
      <c r="O673">
        <v>7871</v>
      </c>
      <c r="P673">
        <f t="shared" si="71"/>
        <v>-4690</v>
      </c>
      <c r="Q673" s="3">
        <f t="shared" si="72"/>
        <v>0.13209915280828366</v>
      </c>
      <c r="R673" t="str">
        <f t="shared" si="73"/>
        <v>01-02</v>
      </c>
      <c r="S673" t="str">
        <f t="shared" si="74"/>
        <v>01-02 Utah Jazz</v>
      </c>
      <c r="T673">
        <f t="shared" si="75"/>
        <v>10.268292682926829</v>
      </c>
      <c r="U673">
        <f t="shared" si="76"/>
        <v>67.463414634146346</v>
      </c>
      <c r="V673">
        <f t="shared" si="77"/>
        <v>77.731707317073173</v>
      </c>
    </row>
    <row r="674" spans="1:22" x14ac:dyDescent="0.25">
      <c r="A674">
        <v>2002</v>
      </c>
      <c r="B674" t="s">
        <v>75</v>
      </c>
      <c r="C674" t="s">
        <v>36</v>
      </c>
      <c r="D674">
        <v>82</v>
      </c>
      <c r="E674">
        <v>19805</v>
      </c>
      <c r="F674">
        <v>2970</v>
      </c>
      <c r="G674">
        <v>6668</v>
      </c>
      <c r="H674" s="3">
        <v>0.44500000000000001</v>
      </c>
      <c r="I674">
        <v>408</v>
      </c>
      <c r="J674">
        <v>1147</v>
      </c>
      <c r="K674" s="3">
        <v>0.35599999999999998</v>
      </c>
      <c r="L674">
        <v>2562</v>
      </c>
      <c r="M674">
        <v>5521</v>
      </c>
      <c r="N674" s="3">
        <v>0.46400000000000002</v>
      </c>
      <c r="O674">
        <v>7846</v>
      </c>
      <c r="P674">
        <f t="shared" si="71"/>
        <v>-4374</v>
      </c>
      <c r="Q674" s="3">
        <f t="shared" si="72"/>
        <v>0.17201559688062387</v>
      </c>
      <c r="R674" t="str">
        <f t="shared" si="73"/>
        <v>01-02</v>
      </c>
      <c r="S674" t="str">
        <f t="shared" si="74"/>
        <v>01-02 Los Angeles Clippers</v>
      </c>
      <c r="T674">
        <f t="shared" si="75"/>
        <v>13.987804878048781</v>
      </c>
      <c r="U674">
        <f t="shared" si="76"/>
        <v>67.329268292682926</v>
      </c>
      <c r="V674">
        <f t="shared" si="77"/>
        <v>81.317073170731703</v>
      </c>
    </row>
    <row r="675" spans="1:22" x14ac:dyDescent="0.25">
      <c r="A675">
        <v>2002</v>
      </c>
      <c r="B675" t="s">
        <v>75</v>
      </c>
      <c r="C675" t="s">
        <v>37</v>
      </c>
      <c r="D675">
        <v>82</v>
      </c>
      <c r="E675">
        <v>19855</v>
      </c>
      <c r="F675">
        <v>2948</v>
      </c>
      <c r="G675">
        <v>6582</v>
      </c>
      <c r="H675" s="3">
        <v>0.44800000000000001</v>
      </c>
      <c r="I675">
        <v>387</v>
      </c>
      <c r="J675">
        <v>1026</v>
      </c>
      <c r="K675" s="3">
        <v>0.377</v>
      </c>
      <c r="L675">
        <v>2561</v>
      </c>
      <c r="M675">
        <v>5556</v>
      </c>
      <c r="N675" s="3">
        <v>0.46100000000000002</v>
      </c>
      <c r="O675">
        <v>7812</v>
      </c>
      <c r="P675">
        <f t="shared" si="71"/>
        <v>-4530</v>
      </c>
      <c r="Q675" s="3">
        <f t="shared" si="72"/>
        <v>0.15587967183226983</v>
      </c>
      <c r="R675" t="str">
        <f t="shared" si="73"/>
        <v>01-02</v>
      </c>
      <c r="S675" t="str">
        <f t="shared" si="74"/>
        <v>01-02 Cleveland Cavaliers</v>
      </c>
      <c r="T675">
        <f t="shared" si="75"/>
        <v>12.512195121951219</v>
      </c>
      <c r="U675">
        <f t="shared" si="76"/>
        <v>67.756097560975604</v>
      </c>
      <c r="V675">
        <f t="shared" si="77"/>
        <v>80.268292682926827</v>
      </c>
    </row>
    <row r="676" spans="1:22" x14ac:dyDescent="0.25">
      <c r="A676">
        <v>2002</v>
      </c>
      <c r="B676" t="s">
        <v>75</v>
      </c>
      <c r="C676" t="s">
        <v>42</v>
      </c>
      <c r="D676">
        <v>82</v>
      </c>
      <c r="E676">
        <v>19830</v>
      </c>
      <c r="F676">
        <v>3097</v>
      </c>
      <c r="G676">
        <v>6934</v>
      </c>
      <c r="H676" s="3">
        <v>0.44700000000000001</v>
      </c>
      <c r="I676">
        <v>358</v>
      </c>
      <c r="J676">
        <v>1096</v>
      </c>
      <c r="K676" s="3">
        <v>0.32700000000000001</v>
      </c>
      <c r="L676">
        <v>2739</v>
      </c>
      <c r="M676">
        <v>5838</v>
      </c>
      <c r="N676" s="3">
        <v>0.46899999999999997</v>
      </c>
      <c r="O676">
        <v>7802</v>
      </c>
      <c r="P676">
        <f t="shared" si="71"/>
        <v>-4742</v>
      </c>
      <c r="Q676" s="3">
        <f t="shared" si="72"/>
        <v>0.15806172483415057</v>
      </c>
      <c r="R676" t="str">
        <f t="shared" si="73"/>
        <v>01-02</v>
      </c>
      <c r="S676" t="str">
        <f t="shared" si="74"/>
        <v>01-02 Phoenix Suns</v>
      </c>
      <c r="T676">
        <f t="shared" si="75"/>
        <v>13.365853658536585</v>
      </c>
      <c r="U676">
        <f t="shared" si="76"/>
        <v>71.195121951219505</v>
      </c>
      <c r="V676">
        <f t="shared" si="77"/>
        <v>84.560975609756085</v>
      </c>
    </row>
    <row r="677" spans="1:22" x14ac:dyDescent="0.25">
      <c r="A677">
        <v>2002</v>
      </c>
      <c r="B677" t="s">
        <v>75</v>
      </c>
      <c r="C677" t="s">
        <v>23</v>
      </c>
      <c r="D677">
        <v>82</v>
      </c>
      <c r="E677">
        <v>19680</v>
      </c>
      <c r="F677">
        <v>2845</v>
      </c>
      <c r="G677">
        <v>6300</v>
      </c>
      <c r="H677" s="3">
        <v>0.45200000000000001</v>
      </c>
      <c r="I677">
        <v>567</v>
      </c>
      <c r="J677">
        <v>1509</v>
      </c>
      <c r="K677" s="3">
        <v>0.376</v>
      </c>
      <c r="L677">
        <v>2278</v>
      </c>
      <c r="M677">
        <v>4791</v>
      </c>
      <c r="N677" s="3">
        <v>0.47499999999999998</v>
      </c>
      <c r="O677">
        <v>7735</v>
      </c>
      <c r="P677">
        <f t="shared" si="71"/>
        <v>-3282</v>
      </c>
      <c r="Q677" s="3">
        <f t="shared" si="72"/>
        <v>0.23952380952380953</v>
      </c>
      <c r="R677" t="str">
        <f t="shared" si="73"/>
        <v>01-02</v>
      </c>
      <c r="S677" t="str">
        <f t="shared" si="74"/>
        <v>01-02 Detroit Pistons</v>
      </c>
      <c r="T677">
        <f t="shared" si="75"/>
        <v>18.402439024390244</v>
      </c>
      <c r="U677">
        <f t="shared" si="76"/>
        <v>58.426829268292686</v>
      </c>
      <c r="V677">
        <f t="shared" si="77"/>
        <v>76.829268292682926</v>
      </c>
    </row>
    <row r="678" spans="1:22" x14ac:dyDescent="0.25">
      <c r="A678">
        <v>2002</v>
      </c>
      <c r="B678" t="s">
        <v>75</v>
      </c>
      <c r="C678" t="s">
        <v>13</v>
      </c>
      <c r="D678">
        <v>82</v>
      </c>
      <c r="E678">
        <v>19780</v>
      </c>
      <c r="F678">
        <v>2901</v>
      </c>
      <c r="G678">
        <v>6610</v>
      </c>
      <c r="H678" s="3">
        <v>0.439</v>
      </c>
      <c r="I678">
        <v>423</v>
      </c>
      <c r="J678">
        <v>1194</v>
      </c>
      <c r="K678" s="3">
        <v>0.35399999999999998</v>
      </c>
      <c r="L678">
        <v>2478</v>
      </c>
      <c r="M678">
        <v>5416</v>
      </c>
      <c r="N678" s="3">
        <v>0.45800000000000002</v>
      </c>
      <c r="O678">
        <v>7711</v>
      </c>
      <c r="P678">
        <f t="shared" si="71"/>
        <v>-4222</v>
      </c>
      <c r="Q678" s="3">
        <f t="shared" si="72"/>
        <v>0.18063540090771557</v>
      </c>
      <c r="R678" t="str">
        <f t="shared" si="73"/>
        <v>01-02</v>
      </c>
      <c r="S678" t="str">
        <f t="shared" si="74"/>
        <v>01-02 Atlanta Hawks</v>
      </c>
      <c r="T678">
        <f t="shared" si="75"/>
        <v>14.560975609756097</v>
      </c>
      <c r="U678">
        <f t="shared" si="76"/>
        <v>66.048780487804876</v>
      </c>
      <c r="V678">
        <f t="shared" si="77"/>
        <v>80.609756097560975</v>
      </c>
    </row>
    <row r="679" spans="1:22" x14ac:dyDescent="0.25">
      <c r="A679">
        <v>2002</v>
      </c>
      <c r="B679" t="s">
        <v>75</v>
      </c>
      <c r="C679" t="s">
        <v>24</v>
      </c>
      <c r="D679">
        <v>82</v>
      </c>
      <c r="E679">
        <v>19755</v>
      </c>
      <c r="F679">
        <v>2893</v>
      </c>
      <c r="G679">
        <v>6580</v>
      </c>
      <c r="H679" s="3">
        <v>0.44</v>
      </c>
      <c r="I679">
        <v>346</v>
      </c>
      <c r="J679">
        <v>994</v>
      </c>
      <c r="K679" s="3">
        <v>0.34799999999999998</v>
      </c>
      <c r="L679">
        <v>2547</v>
      </c>
      <c r="M679">
        <v>5586</v>
      </c>
      <c r="N679" s="3">
        <v>0.45600000000000002</v>
      </c>
      <c r="O679">
        <v>7700</v>
      </c>
      <c r="P679">
        <f t="shared" si="71"/>
        <v>-4592</v>
      </c>
      <c r="Q679" s="3">
        <f t="shared" si="72"/>
        <v>0.15106382978723404</v>
      </c>
      <c r="R679" t="str">
        <f t="shared" si="73"/>
        <v>01-02</v>
      </c>
      <c r="S679" t="str">
        <f t="shared" si="74"/>
        <v>01-02 Charlotte Hornets</v>
      </c>
      <c r="T679">
        <f t="shared" si="75"/>
        <v>12.121951219512194</v>
      </c>
      <c r="U679">
        <f t="shared" si="76"/>
        <v>68.121951219512198</v>
      </c>
      <c r="V679">
        <f t="shared" si="77"/>
        <v>80.243902439024396</v>
      </c>
    </row>
    <row r="680" spans="1:22" x14ac:dyDescent="0.25">
      <c r="A680">
        <v>2002</v>
      </c>
      <c r="B680" t="s">
        <v>75</v>
      </c>
      <c r="C680" t="s">
        <v>18</v>
      </c>
      <c r="D680">
        <v>82</v>
      </c>
      <c r="E680">
        <v>19730</v>
      </c>
      <c r="F680">
        <v>2938</v>
      </c>
      <c r="G680">
        <v>6664</v>
      </c>
      <c r="H680" s="3">
        <v>0.441</v>
      </c>
      <c r="I680">
        <v>305</v>
      </c>
      <c r="J680">
        <v>786</v>
      </c>
      <c r="K680" s="3">
        <v>0.38800000000000001</v>
      </c>
      <c r="L680">
        <v>2633</v>
      </c>
      <c r="M680">
        <v>5878</v>
      </c>
      <c r="N680" s="3">
        <v>0.44800000000000001</v>
      </c>
      <c r="O680">
        <v>7609</v>
      </c>
      <c r="P680">
        <f t="shared" si="71"/>
        <v>-5092</v>
      </c>
      <c r="Q680" s="3">
        <f t="shared" si="72"/>
        <v>0.11794717887154862</v>
      </c>
      <c r="R680" t="str">
        <f t="shared" si="73"/>
        <v>01-02</v>
      </c>
      <c r="S680" t="str">
        <f t="shared" si="74"/>
        <v>01-02 Washington Wizards</v>
      </c>
      <c r="T680">
        <f t="shared" si="75"/>
        <v>9.5853658536585371</v>
      </c>
      <c r="U680">
        <f t="shared" si="76"/>
        <v>71.682926829268297</v>
      </c>
      <c r="V680">
        <f t="shared" si="77"/>
        <v>81.268292682926841</v>
      </c>
    </row>
    <row r="681" spans="1:22" x14ac:dyDescent="0.25">
      <c r="A681">
        <v>2002</v>
      </c>
      <c r="B681" t="s">
        <v>75</v>
      </c>
      <c r="C681" t="s">
        <v>17</v>
      </c>
      <c r="D681">
        <v>82</v>
      </c>
      <c r="E681">
        <v>19980</v>
      </c>
      <c r="F681">
        <v>2837</v>
      </c>
      <c r="G681">
        <v>6629</v>
      </c>
      <c r="H681" s="3">
        <v>0.42799999999999999</v>
      </c>
      <c r="I681">
        <v>496</v>
      </c>
      <c r="J681">
        <v>1480</v>
      </c>
      <c r="K681" s="3">
        <v>0.33500000000000002</v>
      </c>
      <c r="L681">
        <v>2341</v>
      </c>
      <c r="M681">
        <v>5149</v>
      </c>
      <c r="N681" s="3">
        <v>0.45500000000000002</v>
      </c>
      <c r="O681">
        <v>7572</v>
      </c>
      <c r="P681">
        <f t="shared" si="71"/>
        <v>-3669</v>
      </c>
      <c r="Q681" s="3">
        <f t="shared" si="72"/>
        <v>0.22326142706290542</v>
      </c>
      <c r="R681" t="str">
        <f t="shared" si="73"/>
        <v>01-02</v>
      </c>
      <c r="S681" t="str">
        <f t="shared" si="74"/>
        <v>01-02 Houston Rockets</v>
      </c>
      <c r="T681">
        <f t="shared" si="75"/>
        <v>18.048780487804876</v>
      </c>
      <c r="U681">
        <f t="shared" si="76"/>
        <v>62.792682926829265</v>
      </c>
      <c r="V681">
        <f t="shared" si="77"/>
        <v>80.841463414634148</v>
      </c>
    </row>
    <row r="682" spans="1:22" x14ac:dyDescent="0.25">
      <c r="A682">
        <v>2002</v>
      </c>
      <c r="B682" t="s">
        <v>75</v>
      </c>
      <c r="C682" t="s">
        <v>46</v>
      </c>
      <c r="D682">
        <v>82</v>
      </c>
      <c r="E682">
        <v>19805</v>
      </c>
      <c r="F682">
        <v>2915</v>
      </c>
      <c r="G682">
        <v>6870</v>
      </c>
      <c r="H682" s="3">
        <v>0.42399999999999999</v>
      </c>
      <c r="I682">
        <v>423</v>
      </c>
      <c r="J682">
        <v>1285</v>
      </c>
      <c r="K682" s="3">
        <v>0.32900000000000001</v>
      </c>
      <c r="L682">
        <v>2492</v>
      </c>
      <c r="M682">
        <v>5585</v>
      </c>
      <c r="N682" s="3">
        <v>0.44600000000000001</v>
      </c>
      <c r="O682">
        <v>7559</v>
      </c>
      <c r="P682">
        <f t="shared" si="71"/>
        <v>-4300</v>
      </c>
      <c r="Q682" s="3">
        <f t="shared" si="72"/>
        <v>0.18704512372634644</v>
      </c>
      <c r="R682" t="str">
        <f t="shared" si="73"/>
        <v>01-02</v>
      </c>
      <c r="S682" t="str">
        <f t="shared" si="74"/>
        <v>01-02 Denver Nuggets</v>
      </c>
      <c r="T682">
        <f t="shared" si="75"/>
        <v>15.670731707317072</v>
      </c>
      <c r="U682">
        <f t="shared" si="76"/>
        <v>68.109756097560975</v>
      </c>
      <c r="V682">
        <f t="shared" si="77"/>
        <v>83.780487804878049</v>
      </c>
    </row>
    <row r="683" spans="1:22" x14ac:dyDescent="0.25">
      <c r="A683">
        <v>2002</v>
      </c>
      <c r="B683" t="s">
        <v>75</v>
      </c>
      <c r="C683" t="s">
        <v>38</v>
      </c>
      <c r="D683">
        <v>82</v>
      </c>
      <c r="E683">
        <v>19805</v>
      </c>
      <c r="F683">
        <v>2817</v>
      </c>
      <c r="G683">
        <v>6520</v>
      </c>
      <c r="H683" s="3">
        <v>0.432</v>
      </c>
      <c r="I683">
        <v>474</v>
      </c>
      <c r="J683">
        <v>1344</v>
      </c>
      <c r="K683" s="3">
        <v>0.35299999999999998</v>
      </c>
      <c r="L683">
        <v>2343</v>
      </c>
      <c r="M683">
        <v>5176</v>
      </c>
      <c r="N683" s="3">
        <v>0.45300000000000001</v>
      </c>
      <c r="O683">
        <v>7514</v>
      </c>
      <c r="P683">
        <f t="shared" si="71"/>
        <v>-3832</v>
      </c>
      <c r="Q683" s="3">
        <f t="shared" si="72"/>
        <v>0.20613496932515338</v>
      </c>
      <c r="R683" t="str">
        <f t="shared" si="73"/>
        <v>01-02</v>
      </c>
      <c r="S683" t="str">
        <f t="shared" si="74"/>
        <v>01-02 New York Knicks</v>
      </c>
      <c r="T683">
        <f t="shared" si="75"/>
        <v>16.390243902439025</v>
      </c>
      <c r="U683">
        <f t="shared" si="76"/>
        <v>63.121951219512198</v>
      </c>
      <c r="V683">
        <f t="shared" si="77"/>
        <v>79.512195121951223</v>
      </c>
    </row>
    <row r="684" spans="1:22" x14ac:dyDescent="0.25">
      <c r="A684">
        <v>2002</v>
      </c>
      <c r="B684" t="s">
        <v>75</v>
      </c>
      <c r="C684" t="s">
        <v>19</v>
      </c>
      <c r="D684">
        <v>82</v>
      </c>
      <c r="E684">
        <v>19755</v>
      </c>
      <c r="F684">
        <v>2919</v>
      </c>
      <c r="G684">
        <v>6727</v>
      </c>
      <c r="H684" s="3">
        <v>0.434</v>
      </c>
      <c r="I684">
        <v>387</v>
      </c>
      <c r="J684">
        <v>1109</v>
      </c>
      <c r="K684" s="3">
        <v>0.34899999999999998</v>
      </c>
      <c r="L684">
        <v>2532</v>
      </c>
      <c r="M684">
        <v>5618</v>
      </c>
      <c r="N684" s="3">
        <v>0.45100000000000001</v>
      </c>
      <c r="O684">
        <v>7494</v>
      </c>
      <c r="P684">
        <f t="shared" si="71"/>
        <v>-4509</v>
      </c>
      <c r="Q684" s="3">
        <f t="shared" si="72"/>
        <v>0.16485803478519401</v>
      </c>
      <c r="R684" t="str">
        <f t="shared" si="73"/>
        <v>01-02</v>
      </c>
      <c r="S684" t="str">
        <f t="shared" si="74"/>
        <v>01-02 Toronto Raptors</v>
      </c>
      <c r="T684">
        <f t="shared" si="75"/>
        <v>13.524390243902438</v>
      </c>
      <c r="U684">
        <f t="shared" si="76"/>
        <v>68.512195121951223</v>
      </c>
      <c r="V684">
        <f t="shared" si="77"/>
        <v>82.036585365853654</v>
      </c>
    </row>
    <row r="685" spans="1:22" x14ac:dyDescent="0.25">
      <c r="A685">
        <v>2002</v>
      </c>
      <c r="B685" t="s">
        <v>75</v>
      </c>
      <c r="C685" t="s">
        <v>48</v>
      </c>
      <c r="D685">
        <v>82</v>
      </c>
      <c r="E685">
        <v>19730</v>
      </c>
      <c r="F685">
        <v>2804</v>
      </c>
      <c r="G685">
        <v>6436</v>
      </c>
      <c r="H685" s="3">
        <v>0.436</v>
      </c>
      <c r="I685">
        <v>214</v>
      </c>
      <c r="J685">
        <v>715</v>
      </c>
      <c r="K685" s="3">
        <v>0.29899999999999999</v>
      </c>
      <c r="L685">
        <v>2590</v>
      </c>
      <c r="M685">
        <v>5721</v>
      </c>
      <c r="N685" s="3">
        <v>0.45300000000000001</v>
      </c>
      <c r="O685">
        <v>7461</v>
      </c>
      <c r="P685">
        <f t="shared" si="71"/>
        <v>-5006</v>
      </c>
      <c r="Q685" s="3">
        <f t="shared" si="72"/>
        <v>0.11109384711000622</v>
      </c>
      <c r="R685" t="str">
        <f t="shared" si="73"/>
        <v>01-02</v>
      </c>
      <c r="S685" t="str">
        <f t="shared" si="74"/>
        <v>01-02 Philadelphia 76ers</v>
      </c>
      <c r="T685">
        <f t="shared" si="75"/>
        <v>8.7195121951219505</v>
      </c>
      <c r="U685">
        <f t="shared" si="76"/>
        <v>69.768292682926827</v>
      </c>
      <c r="V685">
        <f t="shared" si="77"/>
        <v>78.487804878048777</v>
      </c>
    </row>
    <row r="686" spans="1:22" x14ac:dyDescent="0.25">
      <c r="A686">
        <v>2002</v>
      </c>
      <c r="B686" t="s">
        <v>75</v>
      </c>
      <c r="C686" t="s">
        <v>26</v>
      </c>
      <c r="D686">
        <v>82</v>
      </c>
      <c r="E686">
        <v>19780</v>
      </c>
      <c r="F686">
        <v>2851</v>
      </c>
      <c r="G686">
        <v>6535</v>
      </c>
      <c r="H686" s="3">
        <v>0.436</v>
      </c>
      <c r="I686">
        <v>336</v>
      </c>
      <c r="J686">
        <v>1096</v>
      </c>
      <c r="K686" s="3">
        <v>0.307</v>
      </c>
      <c r="L686">
        <v>2515</v>
      </c>
      <c r="M686">
        <v>5439</v>
      </c>
      <c r="N686" s="3">
        <v>0.46200000000000002</v>
      </c>
      <c r="O686">
        <v>7372</v>
      </c>
      <c r="P686">
        <f t="shared" si="71"/>
        <v>-4343</v>
      </c>
      <c r="Q686" s="3">
        <f t="shared" si="72"/>
        <v>0.16771231828615149</v>
      </c>
      <c r="R686" t="str">
        <f t="shared" si="73"/>
        <v>01-02</v>
      </c>
      <c r="S686" t="str">
        <f t="shared" si="74"/>
        <v>01-02 Memphis Grizzlies</v>
      </c>
      <c r="T686">
        <f t="shared" si="75"/>
        <v>13.365853658536585</v>
      </c>
      <c r="U686">
        <f t="shared" si="76"/>
        <v>66.329268292682926</v>
      </c>
      <c r="V686">
        <f t="shared" si="77"/>
        <v>79.695121951219505</v>
      </c>
    </row>
    <row r="687" spans="1:22" x14ac:dyDescent="0.25">
      <c r="A687">
        <v>2002</v>
      </c>
      <c r="B687" t="s">
        <v>75</v>
      </c>
      <c r="C687" t="s">
        <v>20</v>
      </c>
      <c r="D687">
        <v>82</v>
      </c>
      <c r="E687">
        <v>19805</v>
      </c>
      <c r="F687">
        <v>2811</v>
      </c>
      <c r="G687">
        <v>6491</v>
      </c>
      <c r="H687" s="3">
        <v>0.433</v>
      </c>
      <c r="I687">
        <v>300</v>
      </c>
      <c r="J687">
        <v>868</v>
      </c>
      <c r="K687" s="3">
        <v>0.34599999999999997</v>
      </c>
      <c r="L687">
        <v>2511</v>
      </c>
      <c r="M687">
        <v>5623</v>
      </c>
      <c r="N687" s="3">
        <v>0.44700000000000001</v>
      </c>
      <c r="O687">
        <v>7335</v>
      </c>
      <c r="P687">
        <f t="shared" si="71"/>
        <v>-4755</v>
      </c>
      <c r="Q687" s="3">
        <f t="shared" si="72"/>
        <v>0.1337236173162841</v>
      </c>
      <c r="R687" t="str">
        <f t="shared" si="73"/>
        <v>01-02</v>
      </c>
      <c r="S687" t="str">
        <f t="shared" si="74"/>
        <v>01-02 Chicago Bulls</v>
      </c>
      <c r="T687">
        <f t="shared" si="75"/>
        <v>10.585365853658537</v>
      </c>
      <c r="U687">
        <f t="shared" si="76"/>
        <v>68.573170731707322</v>
      </c>
      <c r="V687">
        <f t="shared" si="77"/>
        <v>79.158536585365852</v>
      </c>
    </row>
    <row r="688" spans="1:22" x14ac:dyDescent="0.25">
      <c r="A688">
        <v>2002</v>
      </c>
      <c r="B688" t="s">
        <v>75</v>
      </c>
      <c r="C688" t="s">
        <v>44</v>
      </c>
      <c r="D688">
        <v>82</v>
      </c>
      <c r="E688">
        <v>19930</v>
      </c>
      <c r="F688">
        <v>2801</v>
      </c>
      <c r="G688">
        <v>6382</v>
      </c>
      <c r="H688" s="3">
        <v>0.439</v>
      </c>
      <c r="I688">
        <v>312</v>
      </c>
      <c r="J688">
        <v>899</v>
      </c>
      <c r="K688" s="3">
        <v>0.34699999999999998</v>
      </c>
      <c r="L688">
        <v>2489</v>
      </c>
      <c r="M688">
        <v>5483</v>
      </c>
      <c r="N688" s="3">
        <v>0.45400000000000001</v>
      </c>
      <c r="O688">
        <v>7150</v>
      </c>
      <c r="P688">
        <f t="shared" si="71"/>
        <v>-4584</v>
      </c>
      <c r="Q688" s="3">
        <f t="shared" si="72"/>
        <v>0.1408649326230022</v>
      </c>
      <c r="R688" t="str">
        <f t="shared" si="73"/>
        <v>01-02</v>
      </c>
      <c r="S688" t="str">
        <f t="shared" si="74"/>
        <v>01-02 Miami Heat</v>
      </c>
      <c r="T688">
        <f t="shared" si="75"/>
        <v>10.963414634146341</v>
      </c>
      <c r="U688">
        <f t="shared" si="76"/>
        <v>66.865853658536579</v>
      </c>
      <c r="V688">
        <f t="shared" si="77"/>
        <v>77.829268292682926</v>
      </c>
    </row>
    <row r="689" spans="1:22" x14ac:dyDescent="0.25">
      <c r="A689">
        <v>2001</v>
      </c>
      <c r="B689" t="s">
        <v>77</v>
      </c>
      <c r="C689" t="s">
        <v>15</v>
      </c>
      <c r="D689">
        <v>82</v>
      </c>
      <c r="E689">
        <v>20080</v>
      </c>
      <c r="F689">
        <v>3132</v>
      </c>
      <c r="G689">
        <v>6969</v>
      </c>
      <c r="H689" s="3">
        <v>0.44900000000000001</v>
      </c>
      <c r="I689">
        <v>479</v>
      </c>
      <c r="J689">
        <v>1353</v>
      </c>
      <c r="K689" s="3">
        <v>0.35399999999999998</v>
      </c>
      <c r="L689">
        <v>2653</v>
      </c>
      <c r="M689">
        <v>5616</v>
      </c>
      <c r="N689" s="3">
        <v>0.47199999999999998</v>
      </c>
      <c r="O689">
        <v>8343</v>
      </c>
      <c r="P689">
        <f t="shared" si="71"/>
        <v>-4263</v>
      </c>
      <c r="Q689" s="3">
        <f t="shared" si="72"/>
        <v>0.1941455015066724</v>
      </c>
      <c r="R689" t="str">
        <f t="shared" si="73"/>
        <v>00-01</v>
      </c>
      <c r="S689" t="str">
        <f t="shared" si="74"/>
        <v>00-01 Sacramento Kings</v>
      </c>
      <c r="T689">
        <f t="shared" si="75"/>
        <v>16.5</v>
      </c>
      <c r="U689">
        <f t="shared" si="76"/>
        <v>68.487804878048777</v>
      </c>
      <c r="V689">
        <f t="shared" si="77"/>
        <v>84.987804878048777</v>
      </c>
    </row>
    <row r="690" spans="1:22" x14ac:dyDescent="0.25">
      <c r="A690">
        <v>2001</v>
      </c>
      <c r="B690" t="s">
        <v>77</v>
      </c>
      <c r="C690" t="s">
        <v>50</v>
      </c>
      <c r="D690">
        <v>82</v>
      </c>
      <c r="E690">
        <v>19780</v>
      </c>
      <c r="F690">
        <v>3112</v>
      </c>
      <c r="G690">
        <v>6798</v>
      </c>
      <c r="H690" s="3">
        <v>0.45800000000000002</v>
      </c>
      <c r="I690">
        <v>562</v>
      </c>
      <c r="J690">
        <v>1481</v>
      </c>
      <c r="K690" s="3">
        <v>0.379</v>
      </c>
      <c r="L690">
        <v>2550</v>
      </c>
      <c r="M690">
        <v>5317</v>
      </c>
      <c r="N690" s="3">
        <v>0.48</v>
      </c>
      <c r="O690">
        <v>8260</v>
      </c>
      <c r="P690">
        <f t="shared" si="71"/>
        <v>-3836</v>
      </c>
      <c r="Q690" s="3">
        <f t="shared" si="72"/>
        <v>0.21785819358634892</v>
      </c>
      <c r="R690" t="str">
        <f t="shared" si="73"/>
        <v>00-01</v>
      </c>
      <c r="S690" t="str">
        <f t="shared" si="74"/>
        <v>00-01 Milwaukee Bucks</v>
      </c>
      <c r="T690">
        <f t="shared" si="75"/>
        <v>18.060975609756099</v>
      </c>
      <c r="U690">
        <f t="shared" si="76"/>
        <v>64.841463414634148</v>
      </c>
      <c r="V690">
        <f t="shared" si="77"/>
        <v>82.902439024390247</v>
      </c>
    </row>
    <row r="691" spans="1:22" x14ac:dyDescent="0.25">
      <c r="A691">
        <v>2001</v>
      </c>
      <c r="B691" t="s">
        <v>77</v>
      </c>
      <c r="C691" t="s">
        <v>35</v>
      </c>
      <c r="D691">
        <v>82</v>
      </c>
      <c r="E691">
        <v>19905</v>
      </c>
      <c r="F691">
        <v>3109</v>
      </c>
      <c r="G691">
        <v>6685</v>
      </c>
      <c r="H691" s="3">
        <v>0.46500000000000002</v>
      </c>
      <c r="I691">
        <v>439</v>
      </c>
      <c r="J691">
        <v>1275</v>
      </c>
      <c r="K691" s="3">
        <v>0.34399999999999997</v>
      </c>
      <c r="L691">
        <v>2670</v>
      </c>
      <c r="M691">
        <v>5410</v>
      </c>
      <c r="N691" s="3">
        <v>0.49399999999999999</v>
      </c>
      <c r="O691">
        <v>8251</v>
      </c>
      <c r="P691">
        <f t="shared" si="71"/>
        <v>-4135</v>
      </c>
      <c r="Q691" s="3">
        <f t="shared" si="72"/>
        <v>0.19072550486163051</v>
      </c>
      <c r="R691" t="str">
        <f t="shared" si="73"/>
        <v>00-01</v>
      </c>
      <c r="S691" t="str">
        <f t="shared" si="74"/>
        <v>00-01 Los Angeles Lakers</v>
      </c>
      <c r="T691">
        <f t="shared" si="75"/>
        <v>15.548780487804878</v>
      </c>
      <c r="U691">
        <f t="shared" si="76"/>
        <v>65.975609756097555</v>
      </c>
      <c r="V691">
        <f t="shared" si="77"/>
        <v>81.524390243902431</v>
      </c>
    </row>
    <row r="692" spans="1:22" x14ac:dyDescent="0.25">
      <c r="A692">
        <v>2001</v>
      </c>
      <c r="B692" t="s">
        <v>77</v>
      </c>
      <c r="C692" t="s">
        <v>32</v>
      </c>
      <c r="D692">
        <v>82</v>
      </c>
      <c r="E692">
        <v>19805</v>
      </c>
      <c r="F692">
        <v>3085</v>
      </c>
      <c r="G692">
        <v>6716</v>
      </c>
      <c r="H692" s="3">
        <v>0.45900000000000002</v>
      </c>
      <c r="I692">
        <v>517</v>
      </c>
      <c r="J692">
        <v>1357</v>
      </c>
      <c r="K692" s="3">
        <v>0.38100000000000001</v>
      </c>
      <c r="L692">
        <v>2568</v>
      </c>
      <c r="M692">
        <v>5359</v>
      </c>
      <c r="N692" s="3">
        <v>0.47899999999999998</v>
      </c>
      <c r="O692">
        <v>8239</v>
      </c>
      <c r="P692">
        <f t="shared" si="71"/>
        <v>-4002</v>
      </c>
      <c r="Q692" s="3">
        <f t="shared" si="72"/>
        <v>0.20205479452054795</v>
      </c>
      <c r="R692" t="str">
        <f t="shared" si="73"/>
        <v>00-01</v>
      </c>
      <c r="S692" t="str">
        <f t="shared" si="74"/>
        <v>00-01 Dallas Mavericks</v>
      </c>
      <c r="T692">
        <f t="shared" si="75"/>
        <v>16.548780487804876</v>
      </c>
      <c r="U692">
        <f t="shared" si="76"/>
        <v>65.353658536585371</v>
      </c>
      <c r="V692">
        <f t="shared" si="77"/>
        <v>81.902439024390247</v>
      </c>
    </row>
    <row r="693" spans="1:22" x14ac:dyDescent="0.25">
      <c r="A693">
        <v>2001</v>
      </c>
      <c r="B693" t="s">
        <v>77</v>
      </c>
      <c r="C693" t="s">
        <v>19</v>
      </c>
      <c r="D693">
        <v>82</v>
      </c>
      <c r="E693">
        <v>19955</v>
      </c>
      <c r="F693">
        <v>3048</v>
      </c>
      <c r="G693">
        <v>6972</v>
      </c>
      <c r="H693" s="3">
        <v>0.437</v>
      </c>
      <c r="I693">
        <v>429</v>
      </c>
      <c r="J693">
        <v>1164</v>
      </c>
      <c r="K693" s="3">
        <v>0.36899999999999999</v>
      </c>
      <c r="L693">
        <v>2619</v>
      </c>
      <c r="M693">
        <v>5808</v>
      </c>
      <c r="N693" s="3">
        <v>0.45100000000000001</v>
      </c>
      <c r="O693">
        <v>8007</v>
      </c>
      <c r="P693">
        <f t="shared" si="71"/>
        <v>-4644</v>
      </c>
      <c r="Q693" s="3">
        <f t="shared" si="72"/>
        <v>0.16695352839931152</v>
      </c>
      <c r="R693" t="str">
        <f t="shared" si="73"/>
        <v>00-01</v>
      </c>
      <c r="S693" t="str">
        <f t="shared" si="74"/>
        <v>00-01 Toronto Raptors</v>
      </c>
      <c r="T693">
        <f t="shared" si="75"/>
        <v>14.195121951219512</v>
      </c>
      <c r="U693">
        <f t="shared" si="76"/>
        <v>70.829268292682926</v>
      </c>
      <c r="V693">
        <f t="shared" si="77"/>
        <v>85.024390243902445</v>
      </c>
    </row>
    <row r="694" spans="1:22" x14ac:dyDescent="0.25">
      <c r="A694">
        <v>2001</v>
      </c>
      <c r="B694" t="s">
        <v>77</v>
      </c>
      <c r="C694" t="s">
        <v>33</v>
      </c>
      <c r="D694">
        <v>82</v>
      </c>
      <c r="E694">
        <v>19955</v>
      </c>
      <c r="F694">
        <v>3013</v>
      </c>
      <c r="G694">
        <v>6873</v>
      </c>
      <c r="H694" s="3">
        <v>0.438</v>
      </c>
      <c r="I694">
        <v>490</v>
      </c>
      <c r="J694">
        <v>1346</v>
      </c>
      <c r="K694" s="3">
        <v>0.36399999999999999</v>
      </c>
      <c r="L694">
        <v>2523</v>
      </c>
      <c r="M694">
        <v>5527</v>
      </c>
      <c r="N694" s="3">
        <v>0.45600000000000002</v>
      </c>
      <c r="O694">
        <v>7992</v>
      </c>
      <c r="P694">
        <f t="shared" si="71"/>
        <v>-4181</v>
      </c>
      <c r="Q694" s="3">
        <f t="shared" si="72"/>
        <v>0.19583878946602648</v>
      </c>
      <c r="R694" t="str">
        <f t="shared" si="73"/>
        <v>00-01</v>
      </c>
      <c r="S694" t="str">
        <f t="shared" si="74"/>
        <v>00-01 Orlando Magic</v>
      </c>
      <c r="T694">
        <f t="shared" si="75"/>
        <v>16.414634146341463</v>
      </c>
      <c r="U694">
        <f t="shared" si="76"/>
        <v>67.402439024390247</v>
      </c>
      <c r="V694">
        <f t="shared" si="77"/>
        <v>83.817073170731703</v>
      </c>
    </row>
    <row r="695" spans="1:22" x14ac:dyDescent="0.25">
      <c r="A695">
        <v>2001</v>
      </c>
      <c r="B695" t="s">
        <v>77</v>
      </c>
      <c r="C695" t="s">
        <v>40</v>
      </c>
      <c r="D695">
        <v>82</v>
      </c>
      <c r="E695">
        <v>19830</v>
      </c>
      <c r="F695">
        <v>3148</v>
      </c>
      <c r="G695">
        <v>6871</v>
      </c>
      <c r="H695" s="3">
        <v>0.45800000000000002</v>
      </c>
      <c r="I695">
        <v>322</v>
      </c>
      <c r="J695">
        <v>901</v>
      </c>
      <c r="K695" s="3">
        <v>0.35699999999999998</v>
      </c>
      <c r="L695">
        <v>2826</v>
      </c>
      <c r="M695">
        <v>5970</v>
      </c>
      <c r="N695" s="3">
        <v>0.47299999999999998</v>
      </c>
      <c r="O695">
        <v>7982</v>
      </c>
      <c r="P695">
        <f t="shared" si="71"/>
        <v>-5069</v>
      </c>
      <c r="Q695" s="3">
        <f t="shared" si="72"/>
        <v>0.13113083976131568</v>
      </c>
      <c r="R695" t="str">
        <f t="shared" si="73"/>
        <v>00-01</v>
      </c>
      <c r="S695" t="str">
        <f t="shared" si="74"/>
        <v>00-01 Minnesota Timberwolves</v>
      </c>
      <c r="T695">
        <f t="shared" si="75"/>
        <v>10.987804878048781</v>
      </c>
      <c r="U695">
        <f t="shared" si="76"/>
        <v>72.804878048780495</v>
      </c>
      <c r="V695">
        <f t="shared" si="77"/>
        <v>83.792682926829272</v>
      </c>
    </row>
    <row r="696" spans="1:22" x14ac:dyDescent="0.25">
      <c r="A696">
        <v>2001</v>
      </c>
      <c r="B696" t="s">
        <v>77</v>
      </c>
      <c r="C696" t="s">
        <v>63</v>
      </c>
      <c r="D696">
        <v>82</v>
      </c>
      <c r="E696">
        <v>19805</v>
      </c>
      <c r="F696">
        <v>3029</v>
      </c>
      <c r="G696">
        <v>6649</v>
      </c>
      <c r="H696" s="3">
        <v>0.45600000000000002</v>
      </c>
      <c r="I696">
        <v>466</v>
      </c>
      <c r="J696">
        <v>1169</v>
      </c>
      <c r="K696" s="3">
        <v>0.39900000000000002</v>
      </c>
      <c r="L696">
        <v>2563</v>
      </c>
      <c r="M696">
        <v>5480</v>
      </c>
      <c r="N696" s="3">
        <v>0.46800000000000003</v>
      </c>
      <c r="O696">
        <v>7978</v>
      </c>
      <c r="P696">
        <f t="shared" si="71"/>
        <v>-4311</v>
      </c>
      <c r="Q696" s="3">
        <f t="shared" si="72"/>
        <v>0.17581591216724318</v>
      </c>
      <c r="R696" t="str">
        <f t="shared" si="73"/>
        <v>00-01</v>
      </c>
      <c r="S696" t="str">
        <f t="shared" si="74"/>
        <v>00-01 Seattle SuperSonics</v>
      </c>
      <c r="T696">
        <f t="shared" si="75"/>
        <v>14.25609756097561</v>
      </c>
      <c r="U696">
        <f t="shared" si="76"/>
        <v>66.829268292682926</v>
      </c>
      <c r="V696">
        <f t="shared" si="77"/>
        <v>81.08536585365853</v>
      </c>
    </row>
    <row r="697" spans="1:22" x14ac:dyDescent="0.25">
      <c r="A697">
        <v>2001</v>
      </c>
      <c r="B697" t="s">
        <v>77</v>
      </c>
      <c r="C697" t="s">
        <v>17</v>
      </c>
      <c r="D697">
        <v>82</v>
      </c>
      <c r="E697">
        <v>19830</v>
      </c>
      <c r="F697">
        <v>2943</v>
      </c>
      <c r="G697">
        <v>6494</v>
      </c>
      <c r="H697" s="3">
        <v>0.45300000000000001</v>
      </c>
      <c r="I697">
        <v>504</v>
      </c>
      <c r="J697">
        <v>1412</v>
      </c>
      <c r="K697" s="3">
        <v>0.35699999999999998</v>
      </c>
      <c r="L697">
        <v>2439</v>
      </c>
      <c r="M697">
        <v>5082</v>
      </c>
      <c r="N697" s="3">
        <v>0.48</v>
      </c>
      <c r="O697">
        <v>7972</v>
      </c>
      <c r="P697">
        <f t="shared" si="71"/>
        <v>-3670</v>
      </c>
      <c r="Q697" s="3">
        <f t="shared" si="72"/>
        <v>0.2174314752078842</v>
      </c>
      <c r="R697" t="str">
        <f t="shared" si="73"/>
        <v>00-01</v>
      </c>
      <c r="S697" t="str">
        <f t="shared" si="74"/>
        <v>00-01 Houston Rockets</v>
      </c>
      <c r="T697">
        <f t="shared" si="75"/>
        <v>17.219512195121951</v>
      </c>
      <c r="U697">
        <f t="shared" si="76"/>
        <v>61.975609756097562</v>
      </c>
      <c r="V697">
        <f t="shared" si="77"/>
        <v>79.195121951219505</v>
      </c>
    </row>
    <row r="698" spans="1:22" x14ac:dyDescent="0.25">
      <c r="A698">
        <v>2001</v>
      </c>
      <c r="B698" t="s">
        <v>77</v>
      </c>
      <c r="C698" t="s">
        <v>16</v>
      </c>
      <c r="D698">
        <v>82</v>
      </c>
      <c r="E698">
        <v>19780</v>
      </c>
      <c r="F698">
        <v>2960</v>
      </c>
      <c r="G698">
        <v>6289</v>
      </c>
      <c r="H698" s="3">
        <v>0.47099999999999997</v>
      </c>
      <c r="I698">
        <v>325</v>
      </c>
      <c r="J698">
        <v>852</v>
      </c>
      <c r="K698" s="3">
        <v>0.38100000000000001</v>
      </c>
      <c r="L698">
        <v>2635</v>
      </c>
      <c r="M698">
        <v>5437</v>
      </c>
      <c r="N698" s="3">
        <v>0.48499999999999999</v>
      </c>
      <c r="O698">
        <v>7959</v>
      </c>
      <c r="P698">
        <f t="shared" si="71"/>
        <v>-4585</v>
      </c>
      <c r="Q698" s="3">
        <f t="shared" si="72"/>
        <v>0.1354746382572746</v>
      </c>
      <c r="R698" t="str">
        <f t="shared" si="73"/>
        <v>00-01</v>
      </c>
      <c r="S698" t="str">
        <f t="shared" si="74"/>
        <v>00-01 Utah Jazz</v>
      </c>
      <c r="T698">
        <f t="shared" si="75"/>
        <v>10.390243902439025</v>
      </c>
      <c r="U698">
        <f t="shared" si="76"/>
        <v>66.304878048780495</v>
      </c>
      <c r="V698">
        <f t="shared" si="77"/>
        <v>76.695121951219519</v>
      </c>
    </row>
    <row r="699" spans="1:22" x14ac:dyDescent="0.25">
      <c r="A699">
        <v>2001</v>
      </c>
      <c r="B699" t="s">
        <v>77</v>
      </c>
      <c r="C699" t="s">
        <v>46</v>
      </c>
      <c r="D699">
        <v>82</v>
      </c>
      <c r="E699">
        <v>19780</v>
      </c>
      <c r="F699">
        <v>2979</v>
      </c>
      <c r="G699">
        <v>6877</v>
      </c>
      <c r="H699" s="3">
        <v>0.433</v>
      </c>
      <c r="I699">
        <v>512</v>
      </c>
      <c r="J699">
        <v>1444</v>
      </c>
      <c r="K699" s="3">
        <v>0.35499999999999998</v>
      </c>
      <c r="L699">
        <v>2467</v>
      </c>
      <c r="M699">
        <v>5433</v>
      </c>
      <c r="N699" s="3">
        <v>0.45400000000000001</v>
      </c>
      <c r="O699">
        <v>7918</v>
      </c>
      <c r="P699">
        <f t="shared" si="71"/>
        <v>-3989</v>
      </c>
      <c r="Q699" s="3">
        <f t="shared" si="72"/>
        <v>0.20997527991856915</v>
      </c>
      <c r="R699" t="str">
        <f t="shared" si="73"/>
        <v>00-01</v>
      </c>
      <c r="S699" t="str">
        <f t="shared" si="74"/>
        <v>00-01 Denver Nuggets</v>
      </c>
      <c r="T699">
        <f t="shared" si="75"/>
        <v>17.609756097560975</v>
      </c>
      <c r="U699">
        <f t="shared" si="76"/>
        <v>66.256097560975604</v>
      </c>
      <c r="V699">
        <f t="shared" si="77"/>
        <v>83.865853658536579</v>
      </c>
    </row>
    <row r="700" spans="1:22" x14ac:dyDescent="0.25">
      <c r="A700">
        <v>2001</v>
      </c>
      <c r="B700" t="s">
        <v>77</v>
      </c>
      <c r="C700" t="s">
        <v>21</v>
      </c>
      <c r="D700">
        <v>82</v>
      </c>
      <c r="E700">
        <v>19830</v>
      </c>
      <c r="F700">
        <v>2884</v>
      </c>
      <c r="G700">
        <v>6262</v>
      </c>
      <c r="H700" s="3">
        <v>0.46100000000000002</v>
      </c>
      <c r="I700">
        <v>445</v>
      </c>
      <c r="J700">
        <v>1094</v>
      </c>
      <c r="K700" s="3">
        <v>0.40699999999999997</v>
      </c>
      <c r="L700">
        <v>2439</v>
      </c>
      <c r="M700">
        <v>5168</v>
      </c>
      <c r="N700" s="3">
        <v>0.47199999999999998</v>
      </c>
      <c r="O700">
        <v>7886</v>
      </c>
      <c r="P700">
        <f t="shared" si="71"/>
        <v>-4074</v>
      </c>
      <c r="Q700" s="3">
        <f t="shared" si="72"/>
        <v>0.17470456723091665</v>
      </c>
      <c r="R700" t="str">
        <f t="shared" si="73"/>
        <v>00-01</v>
      </c>
      <c r="S700" t="str">
        <f t="shared" si="74"/>
        <v>00-01 San Antonio Spurs</v>
      </c>
      <c r="T700">
        <f t="shared" si="75"/>
        <v>13.341463414634147</v>
      </c>
      <c r="U700">
        <f t="shared" si="76"/>
        <v>63.024390243902438</v>
      </c>
      <c r="V700">
        <f t="shared" si="77"/>
        <v>76.365853658536579</v>
      </c>
    </row>
    <row r="701" spans="1:22" x14ac:dyDescent="0.25">
      <c r="A701">
        <v>2001</v>
      </c>
      <c r="B701" t="s">
        <v>77</v>
      </c>
      <c r="C701" t="s">
        <v>23</v>
      </c>
      <c r="D701">
        <v>82</v>
      </c>
      <c r="E701">
        <v>19855</v>
      </c>
      <c r="F701">
        <v>2919</v>
      </c>
      <c r="G701">
        <v>6880</v>
      </c>
      <c r="H701" s="3">
        <v>0.42399999999999999</v>
      </c>
      <c r="I701">
        <v>389</v>
      </c>
      <c r="J701">
        <v>1112</v>
      </c>
      <c r="K701" s="3">
        <v>0.35</v>
      </c>
      <c r="L701">
        <v>2530</v>
      </c>
      <c r="M701">
        <v>5768</v>
      </c>
      <c r="N701" s="3">
        <v>0.439</v>
      </c>
      <c r="O701">
        <v>7837</v>
      </c>
      <c r="P701">
        <f t="shared" si="71"/>
        <v>-4656</v>
      </c>
      <c r="Q701" s="3">
        <f t="shared" si="72"/>
        <v>0.16162790697674417</v>
      </c>
      <c r="R701" t="str">
        <f t="shared" si="73"/>
        <v>00-01</v>
      </c>
      <c r="S701" t="str">
        <f t="shared" si="74"/>
        <v>00-01 Detroit Pistons</v>
      </c>
      <c r="T701">
        <f t="shared" si="75"/>
        <v>13.560975609756097</v>
      </c>
      <c r="U701">
        <f t="shared" si="76"/>
        <v>70.341463414634148</v>
      </c>
      <c r="V701">
        <f t="shared" si="77"/>
        <v>83.902439024390247</v>
      </c>
    </row>
    <row r="702" spans="1:22" x14ac:dyDescent="0.25">
      <c r="A702">
        <v>2001</v>
      </c>
      <c r="B702" t="s">
        <v>77</v>
      </c>
      <c r="C702" t="s">
        <v>25</v>
      </c>
      <c r="D702">
        <v>82</v>
      </c>
      <c r="E702">
        <v>19780</v>
      </c>
      <c r="F702">
        <v>3004</v>
      </c>
      <c r="G702">
        <v>6417</v>
      </c>
      <c r="H702" s="3">
        <v>0.46800000000000003</v>
      </c>
      <c r="I702">
        <v>369</v>
      </c>
      <c r="J702">
        <v>1057</v>
      </c>
      <c r="K702" s="3">
        <v>0.34899999999999998</v>
      </c>
      <c r="L702">
        <v>2635</v>
      </c>
      <c r="M702">
        <v>5360</v>
      </c>
      <c r="N702" s="3">
        <v>0.49199999999999999</v>
      </c>
      <c r="O702">
        <v>7824</v>
      </c>
      <c r="P702">
        <f t="shared" si="71"/>
        <v>-4303</v>
      </c>
      <c r="Q702" s="3">
        <f t="shared" si="72"/>
        <v>0.16471871591086176</v>
      </c>
      <c r="R702" t="str">
        <f t="shared" si="73"/>
        <v>00-01</v>
      </c>
      <c r="S702" t="str">
        <f t="shared" si="74"/>
        <v>00-01 Portland Trail Blazers</v>
      </c>
      <c r="T702">
        <f t="shared" si="75"/>
        <v>12.890243902439025</v>
      </c>
      <c r="U702">
        <f t="shared" si="76"/>
        <v>65.365853658536579</v>
      </c>
      <c r="V702">
        <f t="shared" si="77"/>
        <v>78.256097560975604</v>
      </c>
    </row>
    <row r="703" spans="1:22" x14ac:dyDescent="0.25">
      <c r="A703">
        <v>2001</v>
      </c>
      <c r="B703" t="s">
        <v>77</v>
      </c>
      <c r="C703" t="s">
        <v>48</v>
      </c>
      <c r="D703">
        <v>82</v>
      </c>
      <c r="E703">
        <v>19855</v>
      </c>
      <c r="F703">
        <v>2902</v>
      </c>
      <c r="G703">
        <v>6487</v>
      </c>
      <c r="H703" s="3">
        <v>0.44700000000000001</v>
      </c>
      <c r="I703">
        <v>262</v>
      </c>
      <c r="J703">
        <v>803</v>
      </c>
      <c r="K703" s="3">
        <v>0.32600000000000001</v>
      </c>
      <c r="L703">
        <v>2640</v>
      </c>
      <c r="M703">
        <v>5684</v>
      </c>
      <c r="N703" s="3">
        <v>0.46400000000000002</v>
      </c>
      <c r="O703">
        <v>7763</v>
      </c>
      <c r="P703">
        <f t="shared" si="71"/>
        <v>-4881</v>
      </c>
      <c r="Q703" s="3">
        <f t="shared" si="72"/>
        <v>0.12378603360567289</v>
      </c>
      <c r="R703" t="str">
        <f t="shared" si="73"/>
        <v>00-01</v>
      </c>
      <c r="S703" t="str">
        <f t="shared" si="74"/>
        <v>00-01 Philadelphia 76ers</v>
      </c>
      <c r="T703">
        <f t="shared" si="75"/>
        <v>9.7926829268292686</v>
      </c>
      <c r="U703">
        <f t="shared" si="76"/>
        <v>69.317073170731703</v>
      </c>
      <c r="V703">
        <f t="shared" si="77"/>
        <v>79.109756097560975</v>
      </c>
    </row>
    <row r="704" spans="1:22" x14ac:dyDescent="0.25">
      <c r="A704">
        <v>2001</v>
      </c>
      <c r="B704" t="s">
        <v>77</v>
      </c>
      <c r="C704" t="s">
        <v>53</v>
      </c>
      <c r="D704">
        <v>82</v>
      </c>
      <c r="E704">
        <v>19830</v>
      </c>
      <c r="F704">
        <v>2773</v>
      </c>
      <c r="G704">
        <v>6485</v>
      </c>
      <c r="H704" s="3">
        <v>0.42799999999999999</v>
      </c>
      <c r="I704">
        <v>592</v>
      </c>
      <c r="J704">
        <v>1633</v>
      </c>
      <c r="K704" s="3">
        <v>0.36299999999999999</v>
      </c>
      <c r="L704">
        <v>2181</v>
      </c>
      <c r="M704">
        <v>4852</v>
      </c>
      <c r="N704" s="3">
        <v>0.45</v>
      </c>
      <c r="O704">
        <v>7759</v>
      </c>
      <c r="P704">
        <f t="shared" si="71"/>
        <v>-3219</v>
      </c>
      <c r="Q704" s="3">
        <f t="shared" si="72"/>
        <v>0.25181187355435619</v>
      </c>
      <c r="R704" t="str">
        <f t="shared" si="73"/>
        <v>00-01</v>
      </c>
      <c r="S704" t="str">
        <f t="shared" si="74"/>
        <v>00-01 Boston Celtics</v>
      </c>
      <c r="T704">
        <f t="shared" si="75"/>
        <v>19.914634146341463</v>
      </c>
      <c r="U704">
        <f t="shared" si="76"/>
        <v>59.170731707317074</v>
      </c>
      <c r="V704">
        <f t="shared" si="77"/>
        <v>79.085365853658544</v>
      </c>
    </row>
    <row r="705" spans="1:22" x14ac:dyDescent="0.25">
      <c r="A705">
        <v>2001</v>
      </c>
      <c r="B705" t="s">
        <v>77</v>
      </c>
      <c r="C705" t="s">
        <v>42</v>
      </c>
      <c r="D705">
        <v>82</v>
      </c>
      <c r="E705">
        <v>19805</v>
      </c>
      <c r="F705">
        <v>2944</v>
      </c>
      <c r="G705">
        <v>6757</v>
      </c>
      <c r="H705" s="3">
        <v>0.436</v>
      </c>
      <c r="I705">
        <v>332</v>
      </c>
      <c r="J705">
        <v>1054</v>
      </c>
      <c r="K705" s="3">
        <v>0.315</v>
      </c>
      <c r="L705">
        <v>2612</v>
      </c>
      <c r="M705">
        <v>5703</v>
      </c>
      <c r="N705" s="3">
        <v>0.45800000000000002</v>
      </c>
      <c r="O705">
        <v>7710</v>
      </c>
      <c r="P705">
        <f t="shared" si="71"/>
        <v>-4649</v>
      </c>
      <c r="Q705" s="3">
        <f t="shared" si="72"/>
        <v>0.15598638449015836</v>
      </c>
      <c r="R705" t="str">
        <f t="shared" si="73"/>
        <v>00-01</v>
      </c>
      <c r="S705" t="str">
        <f t="shared" si="74"/>
        <v>00-01 Phoenix Suns</v>
      </c>
      <c r="T705">
        <f t="shared" si="75"/>
        <v>12.853658536585366</v>
      </c>
      <c r="U705">
        <f t="shared" si="76"/>
        <v>69.548780487804876</v>
      </c>
      <c r="V705">
        <f t="shared" si="77"/>
        <v>82.402439024390247</v>
      </c>
    </row>
    <row r="706" spans="1:22" x14ac:dyDescent="0.25">
      <c r="A706">
        <v>2001</v>
      </c>
      <c r="B706" t="s">
        <v>77</v>
      </c>
      <c r="C706" t="s">
        <v>18</v>
      </c>
      <c r="D706">
        <v>82</v>
      </c>
      <c r="E706">
        <v>19680</v>
      </c>
      <c r="F706">
        <v>2833</v>
      </c>
      <c r="G706">
        <v>6453</v>
      </c>
      <c r="H706" s="3">
        <v>0.439</v>
      </c>
      <c r="I706">
        <v>275</v>
      </c>
      <c r="J706">
        <v>848</v>
      </c>
      <c r="K706" s="3">
        <v>0.32400000000000001</v>
      </c>
      <c r="L706">
        <v>2558</v>
      </c>
      <c r="M706">
        <v>5605</v>
      </c>
      <c r="N706" s="3">
        <v>0.45600000000000002</v>
      </c>
      <c r="O706">
        <v>7645</v>
      </c>
      <c r="P706">
        <f t="shared" si="71"/>
        <v>-4757</v>
      </c>
      <c r="Q706" s="3">
        <f t="shared" si="72"/>
        <v>0.13141174647450798</v>
      </c>
      <c r="R706" t="str">
        <f t="shared" si="73"/>
        <v>00-01</v>
      </c>
      <c r="S706" t="str">
        <f t="shared" si="74"/>
        <v>00-01 Washington Wizards</v>
      </c>
      <c r="T706">
        <f t="shared" si="75"/>
        <v>10.341463414634147</v>
      </c>
      <c r="U706">
        <f t="shared" si="76"/>
        <v>68.353658536585371</v>
      </c>
      <c r="V706">
        <f t="shared" si="77"/>
        <v>78.695121951219519</v>
      </c>
    </row>
    <row r="707" spans="1:22" x14ac:dyDescent="0.25">
      <c r="A707">
        <v>2001</v>
      </c>
      <c r="B707" t="s">
        <v>77</v>
      </c>
      <c r="C707" t="s">
        <v>30</v>
      </c>
      <c r="D707">
        <v>82</v>
      </c>
      <c r="E707">
        <v>19980</v>
      </c>
      <c r="F707">
        <v>2828</v>
      </c>
      <c r="G707">
        <v>6431</v>
      </c>
      <c r="H707" s="3">
        <v>0.44</v>
      </c>
      <c r="I707">
        <v>396</v>
      </c>
      <c r="J707">
        <v>1159</v>
      </c>
      <c r="K707" s="3">
        <v>0.34200000000000003</v>
      </c>
      <c r="L707">
        <v>2432</v>
      </c>
      <c r="M707">
        <v>5272</v>
      </c>
      <c r="N707" s="3">
        <v>0.46100000000000002</v>
      </c>
      <c r="O707">
        <v>7591</v>
      </c>
      <c r="P707">
        <f t="shared" ref="P707:P770" si="78">J707-M707</f>
        <v>-4113</v>
      </c>
      <c r="Q707" s="3">
        <f t="shared" ref="Q707:Q770" si="79">J707/G707</f>
        <v>0.18022080547348779</v>
      </c>
      <c r="R707" t="str">
        <f t="shared" ref="R707:R770" si="80">RIGHT(B707,5)</f>
        <v>00-01</v>
      </c>
      <c r="S707" t="str">
        <f t="shared" ref="S707:S770" si="81">_xlfn.CONCAT(R707," ",C707)</f>
        <v>00-01 Indiana Pacers</v>
      </c>
      <c r="T707">
        <f t="shared" ref="T707:T770" si="82">J707/D707</f>
        <v>14.134146341463415</v>
      </c>
      <c r="U707">
        <f t="shared" ref="U707:U770" si="83">M707/D707</f>
        <v>64.292682926829272</v>
      </c>
      <c r="V707">
        <f t="shared" ref="V707:V770" si="84">T707+U707</f>
        <v>78.426829268292693</v>
      </c>
    </row>
    <row r="708" spans="1:22" x14ac:dyDescent="0.25">
      <c r="A708">
        <v>2001</v>
      </c>
      <c r="B708" t="s">
        <v>77</v>
      </c>
      <c r="C708" t="s">
        <v>14</v>
      </c>
      <c r="D708">
        <v>82</v>
      </c>
      <c r="E708">
        <v>19780</v>
      </c>
      <c r="F708">
        <v>2937</v>
      </c>
      <c r="G708">
        <v>7175</v>
      </c>
      <c r="H708" s="3">
        <v>0.40899999999999997</v>
      </c>
      <c r="I708">
        <v>282</v>
      </c>
      <c r="J708">
        <v>964</v>
      </c>
      <c r="K708" s="3">
        <v>0.29299999999999998</v>
      </c>
      <c r="L708">
        <v>2655</v>
      </c>
      <c r="M708">
        <v>6211</v>
      </c>
      <c r="N708" s="3">
        <v>0.42699999999999999</v>
      </c>
      <c r="O708">
        <v>7584</v>
      </c>
      <c r="P708">
        <f t="shared" si="78"/>
        <v>-5247</v>
      </c>
      <c r="Q708" s="3">
        <f t="shared" si="79"/>
        <v>0.13435540069686411</v>
      </c>
      <c r="R708" t="str">
        <f t="shared" si="80"/>
        <v>00-01</v>
      </c>
      <c r="S708" t="str">
        <f t="shared" si="81"/>
        <v>00-01 Golden State Warriors</v>
      </c>
      <c r="T708">
        <f t="shared" si="82"/>
        <v>11.75609756097561</v>
      </c>
      <c r="U708">
        <f t="shared" si="83"/>
        <v>75.743902439024396</v>
      </c>
      <c r="V708">
        <f t="shared" si="84"/>
        <v>87.5</v>
      </c>
    </row>
    <row r="709" spans="1:22" x14ac:dyDescent="0.25">
      <c r="A709">
        <v>2001</v>
      </c>
      <c r="B709" t="s">
        <v>77</v>
      </c>
      <c r="C709" t="s">
        <v>36</v>
      </c>
      <c r="D709">
        <v>82</v>
      </c>
      <c r="E709">
        <v>20030</v>
      </c>
      <c r="F709">
        <v>2896</v>
      </c>
      <c r="G709">
        <v>6467</v>
      </c>
      <c r="H709" s="3">
        <v>0.44800000000000001</v>
      </c>
      <c r="I709">
        <v>360</v>
      </c>
      <c r="J709">
        <v>1063</v>
      </c>
      <c r="K709" s="3">
        <v>0.33900000000000002</v>
      </c>
      <c r="L709">
        <v>2536</v>
      </c>
      <c r="M709">
        <v>5404</v>
      </c>
      <c r="N709" s="3">
        <v>0.46899999999999997</v>
      </c>
      <c r="O709">
        <v>7581</v>
      </c>
      <c r="P709">
        <f t="shared" si="78"/>
        <v>-4341</v>
      </c>
      <c r="Q709" s="3">
        <f t="shared" si="79"/>
        <v>0.16437297046543992</v>
      </c>
      <c r="R709" t="str">
        <f t="shared" si="80"/>
        <v>00-01</v>
      </c>
      <c r="S709" t="str">
        <f t="shared" si="81"/>
        <v>00-01 Los Angeles Clippers</v>
      </c>
      <c r="T709">
        <f t="shared" si="82"/>
        <v>12.963414634146341</v>
      </c>
      <c r="U709">
        <f t="shared" si="83"/>
        <v>65.902439024390247</v>
      </c>
      <c r="V709">
        <f t="shared" si="84"/>
        <v>78.865853658536594</v>
      </c>
    </row>
    <row r="710" spans="1:22" x14ac:dyDescent="0.25">
      <c r="A710">
        <v>2001</v>
      </c>
      <c r="B710" t="s">
        <v>77</v>
      </c>
      <c r="C710" t="s">
        <v>37</v>
      </c>
      <c r="D710">
        <v>82</v>
      </c>
      <c r="E710">
        <v>19830</v>
      </c>
      <c r="F710">
        <v>2890</v>
      </c>
      <c r="G710">
        <v>6532</v>
      </c>
      <c r="H710" s="3">
        <v>0.442</v>
      </c>
      <c r="I710">
        <v>220</v>
      </c>
      <c r="J710">
        <v>659</v>
      </c>
      <c r="K710" s="3">
        <v>0.33400000000000002</v>
      </c>
      <c r="L710">
        <v>2670</v>
      </c>
      <c r="M710">
        <v>5873</v>
      </c>
      <c r="N710" s="3">
        <v>0.45500000000000002</v>
      </c>
      <c r="O710">
        <v>7561</v>
      </c>
      <c r="P710">
        <f t="shared" si="78"/>
        <v>-5214</v>
      </c>
      <c r="Q710" s="3">
        <f t="shared" si="79"/>
        <v>0.10088793631353338</v>
      </c>
      <c r="R710" t="str">
        <f t="shared" si="80"/>
        <v>00-01</v>
      </c>
      <c r="S710" t="str">
        <f t="shared" si="81"/>
        <v>00-01 Cleveland Cavaliers</v>
      </c>
      <c r="T710">
        <f t="shared" si="82"/>
        <v>8.036585365853659</v>
      </c>
      <c r="U710">
        <f t="shared" si="83"/>
        <v>71.621951219512198</v>
      </c>
      <c r="V710">
        <f t="shared" si="84"/>
        <v>79.658536585365852</v>
      </c>
    </row>
    <row r="711" spans="1:22" x14ac:dyDescent="0.25">
      <c r="A711">
        <v>2001</v>
      </c>
      <c r="B711" t="s">
        <v>77</v>
      </c>
      <c r="C711" t="s">
        <v>58</v>
      </c>
      <c r="D711">
        <v>82</v>
      </c>
      <c r="E711">
        <v>19730</v>
      </c>
      <c r="F711">
        <v>2781</v>
      </c>
      <c r="G711">
        <v>6550</v>
      </c>
      <c r="H711" s="3">
        <v>0.42499999999999999</v>
      </c>
      <c r="I711">
        <v>361</v>
      </c>
      <c r="J711">
        <v>1084</v>
      </c>
      <c r="K711" s="3">
        <v>0.33300000000000002</v>
      </c>
      <c r="L711">
        <v>2420</v>
      </c>
      <c r="M711">
        <v>5466</v>
      </c>
      <c r="N711" s="3">
        <v>0.443</v>
      </c>
      <c r="O711">
        <v>7552</v>
      </c>
      <c r="P711">
        <f t="shared" si="78"/>
        <v>-4382</v>
      </c>
      <c r="Q711" s="3">
        <f t="shared" si="79"/>
        <v>0.16549618320610687</v>
      </c>
      <c r="R711" t="str">
        <f t="shared" si="80"/>
        <v>00-01</v>
      </c>
      <c r="S711" t="str">
        <f t="shared" si="81"/>
        <v>00-01 New Jersey Nets</v>
      </c>
      <c r="T711">
        <f t="shared" si="82"/>
        <v>13.219512195121951</v>
      </c>
      <c r="U711">
        <f t="shared" si="83"/>
        <v>66.658536585365852</v>
      </c>
      <c r="V711">
        <f t="shared" si="84"/>
        <v>79.878048780487802</v>
      </c>
    </row>
    <row r="712" spans="1:22" x14ac:dyDescent="0.25">
      <c r="A712">
        <v>2001</v>
      </c>
      <c r="B712" t="s">
        <v>77</v>
      </c>
      <c r="C712" t="s">
        <v>24</v>
      </c>
      <c r="D712">
        <v>82</v>
      </c>
      <c r="E712">
        <v>19880</v>
      </c>
      <c r="F712">
        <v>2800</v>
      </c>
      <c r="G712">
        <v>6501</v>
      </c>
      <c r="H712" s="3">
        <v>0.43099999999999999</v>
      </c>
      <c r="I712">
        <v>340</v>
      </c>
      <c r="J712">
        <v>984</v>
      </c>
      <c r="K712" s="3">
        <v>0.34599999999999997</v>
      </c>
      <c r="L712">
        <v>2460</v>
      </c>
      <c r="M712">
        <v>5517</v>
      </c>
      <c r="N712" s="3">
        <v>0.44600000000000001</v>
      </c>
      <c r="O712">
        <v>7539</v>
      </c>
      <c r="P712">
        <f t="shared" si="78"/>
        <v>-4533</v>
      </c>
      <c r="Q712" s="3">
        <f t="shared" si="79"/>
        <v>0.15136132902630364</v>
      </c>
      <c r="R712" t="str">
        <f t="shared" si="80"/>
        <v>00-01</v>
      </c>
      <c r="S712" t="str">
        <f t="shared" si="81"/>
        <v>00-01 Charlotte Hornets</v>
      </c>
      <c r="T712">
        <f t="shared" si="82"/>
        <v>12</v>
      </c>
      <c r="U712">
        <f t="shared" si="83"/>
        <v>67.280487804878049</v>
      </c>
      <c r="V712">
        <f t="shared" si="84"/>
        <v>79.280487804878049</v>
      </c>
    </row>
    <row r="713" spans="1:22" x14ac:dyDescent="0.25">
      <c r="A713">
        <v>2001</v>
      </c>
      <c r="B713" t="s">
        <v>77</v>
      </c>
      <c r="C713" t="s">
        <v>76</v>
      </c>
      <c r="D713">
        <v>82</v>
      </c>
      <c r="E713">
        <v>19780</v>
      </c>
      <c r="F713">
        <v>2870</v>
      </c>
      <c r="G713">
        <v>6539</v>
      </c>
      <c r="H713" s="3">
        <v>0.439</v>
      </c>
      <c r="I713">
        <v>325</v>
      </c>
      <c r="J713">
        <v>947</v>
      </c>
      <c r="K713" s="3">
        <v>0.34300000000000003</v>
      </c>
      <c r="L713">
        <v>2545</v>
      </c>
      <c r="M713">
        <v>5592</v>
      </c>
      <c r="N713" s="3">
        <v>0.45500000000000002</v>
      </c>
      <c r="O713">
        <v>7522</v>
      </c>
      <c r="P713">
        <f t="shared" si="78"/>
        <v>-4645</v>
      </c>
      <c r="Q713" s="3">
        <f t="shared" si="79"/>
        <v>0.14482336748738339</v>
      </c>
      <c r="R713" t="str">
        <f t="shared" si="80"/>
        <v>00-01</v>
      </c>
      <c r="S713" t="str">
        <f t="shared" si="81"/>
        <v>00-01 Vancouver Grizzlies</v>
      </c>
      <c r="T713">
        <f t="shared" si="82"/>
        <v>11.548780487804878</v>
      </c>
      <c r="U713">
        <f t="shared" si="83"/>
        <v>68.195121951219505</v>
      </c>
      <c r="V713">
        <f t="shared" si="84"/>
        <v>79.743902439024382</v>
      </c>
    </row>
    <row r="714" spans="1:22" x14ac:dyDescent="0.25">
      <c r="A714">
        <v>2001</v>
      </c>
      <c r="B714" t="s">
        <v>77</v>
      </c>
      <c r="C714" t="s">
        <v>13</v>
      </c>
      <c r="D714">
        <v>82</v>
      </c>
      <c r="E714">
        <v>19730</v>
      </c>
      <c r="F714">
        <v>2876</v>
      </c>
      <c r="G714">
        <v>6668</v>
      </c>
      <c r="H714" s="3">
        <v>0.43099999999999999</v>
      </c>
      <c r="I714">
        <v>333</v>
      </c>
      <c r="J714">
        <v>933</v>
      </c>
      <c r="K714" s="3">
        <v>0.35699999999999998</v>
      </c>
      <c r="L714">
        <v>2543</v>
      </c>
      <c r="M714">
        <v>5735</v>
      </c>
      <c r="N714" s="3">
        <v>0.443</v>
      </c>
      <c r="O714">
        <v>7459</v>
      </c>
      <c r="P714">
        <f t="shared" si="78"/>
        <v>-4802</v>
      </c>
      <c r="Q714" s="3">
        <f t="shared" si="79"/>
        <v>0.13992201559688061</v>
      </c>
      <c r="R714" t="str">
        <f t="shared" si="80"/>
        <v>00-01</v>
      </c>
      <c r="S714" t="str">
        <f t="shared" si="81"/>
        <v>00-01 Atlanta Hawks</v>
      </c>
      <c r="T714">
        <f t="shared" si="82"/>
        <v>11.378048780487806</v>
      </c>
      <c r="U714">
        <f t="shared" si="83"/>
        <v>69.939024390243901</v>
      </c>
      <c r="V714">
        <f t="shared" si="84"/>
        <v>81.317073170731703</v>
      </c>
    </row>
    <row r="715" spans="1:22" x14ac:dyDescent="0.25">
      <c r="A715">
        <v>2001</v>
      </c>
      <c r="B715" t="s">
        <v>77</v>
      </c>
      <c r="C715" t="s">
        <v>44</v>
      </c>
      <c r="D715">
        <v>82</v>
      </c>
      <c r="E715">
        <v>19880</v>
      </c>
      <c r="F715">
        <v>2694</v>
      </c>
      <c r="G715">
        <v>6258</v>
      </c>
      <c r="H715" s="3">
        <v>0.43</v>
      </c>
      <c r="I715">
        <v>478</v>
      </c>
      <c r="J715">
        <v>1384</v>
      </c>
      <c r="K715" s="3">
        <v>0.34499999999999997</v>
      </c>
      <c r="L715">
        <v>2216</v>
      </c>
      <c r="M715">
        <v>4874</v>
      </c>
      <c r="N715" s="3">
        <v>0.45500000000000002</v>
      </c>
      <c r="O715">
        <v>7289</v>
      </c>
      <c r="P715">
        <f t="shared" si="78"/>
        <v>-3490</v>
      </c>
      <c r="Q715" s="3">
        <f t="shared" si="79"/>
        <v>0.22115691914349633</v>
      </c>
      <c r="R715" t="str">
        <f t="shared" si="80"/>
        <v>00-01</v>
      </c>
      <c r="S715" t="str">
        <f t="shared" si="81"/>
        <v>00-01 Miami Heat</v>
      </c>
      <c r="T715">
        <f t="shared" si="82"/>
        <v>16.878048780487806</v>
      </c>
      <c r="U715">
        <f t="shared" si="83"/>
        <v>59.439024390243901</v>
      </c>
      <c r="V715">
        <f t="shared" si="84"/>
        <v>76.317073170731703</v>
      </c>
    </row>
    <row r="716" spans="1:22" x14ac:dyDescent="0.25">
      <c r="A716">
        <v>2001</v>
      </c>
      <c r="B716" t="s">
        <v>77</v>
      </c>
      <c r="C716" t="s">
        <v>38</v>
      </c>
      <c r="D716">
        <v>82</v>
      </c>
      <c r="E716">
        <v>19905</v>
      </c>
      <c r="F716">
        <v>2755</v>
      </c>
      <c r="G716">
        <v>6198</v>
      </c>
      <c r="H716" s="3">
        <v>0.44400000000000001</v>
      </c>
      <c r="I716">
        <v>391</v>
      </c>
      <c r="J716">
        <v>1115</v>
      </c>
      <c r="K716" s="3">
        <v>0.35099999999999998</v>
      </c>
      <c r="L716">
        <v>2364</v>
      </c>
      <c r="M716">
        <v>5083</v>
      </c>
      <c r="N716" s="3">
        <v>0.46500000000000002</v>
      </c>
      <c r="O716">
        <v>7275</v>
      </c>
      <c r="P716">
        <f t="shared" si="78"/>
        <v>-3968</v>
      </c>
      <c r="Q716" s="3">
        <f t="shared" si="79"/>
        <v>0.17989674088415619</v>
      </c>
      <c r="R716" t="str">
        <f t="shared" si="80"/>
        <v>00-01</v>
      </c>
      <c r="S716" t="str">
        <f t="shared" si="81"/>
        <v>00-01 New York Knicks</v>
      </c>
      <c r="T716">
        <f t="shared" si="82"/>
        <v>13.597560975609756</v>
      </c>
      <c r="U716">
        <f t="shared" si="83"/>
        <v>61.987804878048777</v>
      </c>
      <c r="V716">
        <f t="shared" si="84"/>
        <v>75.58536585365853</v>
      </c>
    </row>
    <row r="717" spans="1:22" x14ac:dyDescent="0.25">
      <c r="A717">
        <v>2001</v>
      </c>
      <c r="B717" t="s">
        <v>77</v>
      </c>
      <c r="C717" t="s">
        <v>20</v>
      </c>
      <c r="D717">
        <v>82</v>
      </c>
      <c r="E717">
        <v>19855</v>
      </c>
      <c r="F717">
        <v>2721</v>
      </c>
      <c r="G717">
        <v>6411</v>
      </c>
      <c r="H717" s="3">
        <v>0.42399999999999999</v>
      </c>
      <c r="I717">
        <v>329</v>
      </c>
      <c r="J717">
        <v>950</v>
      </c>
      <c r="K717" s="3">
        <v>0.34599999999999997</v>
      </c>
      <c r="L717">
        <v>2392</v>
      </c>
      <c r="M717">
        <v>5461</v>
      </c>
      <c r="N717" s="3">
        <v>0.438</v>
      </c>
      <c r="O717">
        <v>7181</v>
      </c>
      <c r="P717">
        <f t="shared" si="78"/>
        <v>-4511</v>
      </c>
      <c r="Q717" s="3">
        <f t="shared" si="79"/>
        <v>0.14818281079394791</v>
      </c>
      <c r="R717" t="str">
        <f t="shared" si="80"/>
        <v>00-01</v>
      </c>
      <c r="S717" t="str">
        <f t="shared" si="81"/>
        <v>00-01 Chicago Bulls</v>
      </c>
      <c r="T717">
        <f t="shared" si="82"/>
        <v>11.585365853658537</v>
      </c>
      <c r="U717">
        <f t="shared" si="83"/>
        <v>66.597560975609753</v>
      </c>
      <c r="V717">
        <f t="shared" si="84"/>
        <v>78.182926829268297</v>
      </c>
    </row>
    <row r="718" spans="1:22" x14ac:dyDescent="0.25">
      <c r="A718">
        <v>2000</v>
      </c>
      <c r="B718" t="s">
        <v>78</v>
      </c>
      <c r="C718" t="s">
        <v>15</v>
      </c>
      <c r="D718">
        <v>82</v>
      </c>
      <c r="E718">
        <v>19805</v>
      </c>
      <c r="F718">
        <v>3276</v>
      </c>
      <c r="G718">
        <v>7288</v>
      </c>
      <c r="H718" s="3">
        <v>0.45</v>
      </c>
      <c r="I718">
        <v>534</v>
      </c>
      <c r="J718">
        <v>1656</v>
      </c>
      <c r="K718" s="3">
        <v>0.32200000000000001</v>
      </c>
      <c r="L718">
        <v>2742</v>
      </c>
      <c r="M718">
        <v>5632</v>
      </c>
      <c r="N718" s="3">
        <v>0.48699999999999999</v>
      </c>
      <c r="O718">
        <v>8607</v>
      </c>
      <c r="P718">
        <f t="shared" si="78"/>
        <v>-3976</v>
      </c>
      <c r="Q718" s="3">
        <f t="shared" si="79"/>
        <v>0.22722283205268934</v>
      </c>
      <c r="R718" t="str">
        <f t="shared" si="80"/>
        <v>99-00</v>
      </c>
      <c r="S718" t="str">
        <f t="shared" si="81"/>
        <v>99-00 Sacramento Kings</v>
      </c>
      <c r="T718">
        <f t="shared" si="82"/>
        <v>20.195121951219512</v>
      </c>
      <c r="U718">
        <f t="shared" si="83"/>
        <v>68.682926829268297</v>
      </c>
      <c r="V718">
        <f t="shared" si="84"/>
        <v>88.878048780487802</v>
      </c>
    </row>
    <row r="719" spans="1:22" x14ac:dyDescent="0.25">
      <c r="A719">
        <v>2000</v>
      </c>
      <c r="B719" t="s">
        <v>78</v>
      </c>
      <c r="C719" t="s">
        <v>23</v>
      </c>
      <c r="D719">
        <v>82</v>
      </c>
      <c r="E719">
        <v>19830</v>
      </c>
      <c r="F719">
        <v>3044</v>
      </c>
      <c r="G719">
        <v>6635</v>
      </c>
      <c r="H719" s="3">
        <v>0.45900000000000002</v>
      </c>
      <c r="I719">
        <v>439</v>
      </c>
      <c r="J719">
        <v>1223</v>
      </c>
      <c r="K719" s="3">
        <v>0.35899999999999999</v>
      </c>
      <c r="L719">
        <v>2605</v>
      </c>
      <c r="M719">
        <v>5412</v>
      </c>
      <c r="N719" s="3">
        <v>0.48099999999999998</v>
      </c>
      <c r="O719">
        <v>8483</v>
      </c>
      <c r="P719">
        <f t="shared" si="78"/>
        <v>-4189</v>
      </c>
      <c r="Q719" s="3">
        <f t="shared" si="79"/>
        <v>0.18432554634513942</v>
      </c>
      <c r="R719" t="str">
        <f t="shared" si="80"/>
        <v>99-00</v>
      </c>
      <c r="S719" t="str">
        <f t="shared" si="81"/>
        <v>99-00 Detroit Pistons</v>
      </c>
      <c r="T719">
        <f t="shared" si="82"/>
        <v>14.914634146341463</v>
      </c>
      <c r="U719">
        <f t="shared" si="83"/>
        <v>66</v>
      </c>
      <c r="V719">
        <f t="shared" si="84"/>
        <v>80.914634146341456</v>
      </c>
    </row>
    <row r="720" spans="1:22" x14ac:dyDescent="0.25">
      <c r="A720">
        <v>2000</v>
      </c>
      <c r="B720" t="s">
        <v>78</v>
      </c>
      <c r="C720" t="s">
        <v>32</v>
      </c>
      <c r="D720">
        <v>82</v>
      </c>
      <c r="E720">
        <v>19730</v>
      </c>
      <c r="F720">
        <v>3195</v>
      </c>
      <c r="G720">
        <v>7047</v>
      </c>
      <c r="H720" s="3">
        <v>0.45300000000000001</v>
      </c>
      <c r="I720">
        <v>519</v>
      </c>
      <c r="J720">
        <v>1326</v>
      </c>
      <c r="K720" s="3">
        <v>0.39100000000000001</v>
      </c>
      <c r="L720">
        <v>2676</v>
      </c>
      <c r="M720">
        <v>5721</v>
      </c>
      <c r="N720" s="3">
        <v>0.46800000000000003</v>
      </c>
      <c r="O720">
        <v>8316</v>
      </c>
      <c r="P720">
        <f t="shared" si="78"/>
        <v>-4395</v>
      </c>
      <c r="Q720" s="3">
        <f t="shared" si="79"/>
        <v>0.18816517667092381</v>
      </c>
      <c r="R720" t="str">
        <f t="shared" si="80"/>
        <v>99-00</v>
      </c>
      <c r="S720" t="str">
        <f t="shared" si="81"/>
        <v>99-00 Dallas Mavericks</v>
      </c>
      <c r="T720">
        <f t="shared" si="82"/>
        <v>16.170731707317074</v>
      </c>
      <c r="U720">
        <f t="shared" si="83"/>
        <v>69.768292682926827</v>
      </c>
      <c r="V720">
        <f t="shared" si="84"/>
        <v>85.939024390243901</v>
      </c>
    </row>
    <row r="721" spans="1:22" x14ac:dyDescent="0.25">
      <c r="A721">
        <v>2000</v>
      </c>
      <c r="B721" t="s">
        <v>78</v>
      </c>
      <c r="C721" t="s">
        <v>30</v>
      </c>
      <c r="D721">
        <v>82</v>
      </c>
      <c r="E721">
        <v>19730</v>
      </c>
      <c r="F721">
        <v>3047</v>
      </c>
      <c r="G721">
        <v>6640</v>
      </c>
      <c r="H721" s="3">
        <v>0.45900000000000002</v>
      </c>
      <c r="I721">
        <v>583</v>
      </c>
      <c r="J721">
        <v>1487</v>
      </c>
      <c r="K721" s="3">
        <v>0.39200000000000002</v>
      </c>
      <c r="L721">
        <v>2464</v>
      </c>
      <c r="M721">
        <v>5153</v>
      </c>
      <c r="N721" s="3">
        <v>0.47799999999999998</v>
      </c>
      <c r="O721">
        <v>8306</v>
      </c>
      <c r="P721">
        <f t="shared" si="78"/>
        <v>-3666</v>
      </c>
      <c r="Q721" s="3">
        <f t="shared" si="79"/>
        <v>0.22394578313253011</v>
      </c>
      <c r="R721" t="str">
        <f t="shared" si="80"/>
        <v>99-00</v>
      </c>
      <c r="S721" t="str">
        <f t="shared" si="81"/>
        <v>99-00 Indiana Pacers</v>
      </c>
      <c r="T721">
        <f t="shared" si="82"/>
        <v>18.134146341463413</v>
      </c>
      <c r="U721">
        <f t="shared" si="83"/>
        <v>62.841463414634148</v>
      </c>
      <c r="V721">
        <f t="shared" si="84"/>
        <v>80.975609756097555</v>
      </c>
    </row>
    <row r="722" spans="1:22" x14ac:dyDescent="0.25">
      <c r="A722">
        <v>2000</v>
      </c>
      <c r="B722" t="s">
        <v>78</v>
      </c>
      <c r="C722" t="s">
        <v>50</v>
      </c>
      <c r="D722">
        <v>82</v>
      </c>
      <c r="E722">
        <v>19855</v>
      </c>
      <c r="F722">
        <v>3174</v>
      </c>
      <c r="G722">
        <v>6827</v>
      </c>
      <c r="H722" s="3">
        <v>0.46500000000000002</v>
      </c>
      <c r="I722">
        <v>394</v>
      </c>
      <c r="J722">
        <v>1069</v>
      </c>
      <c r="K722" s="3">
        <v>0.36899999999999999</v>
      </c>
      <c r="L722">
        <v>2780</v>
      </c>
      <c r="M722">
        <v>5758</v>
      </c>
      <c r="N722" s="3">
        <v>0.48299999999999998</v>
      </c>
      <c r="O722">
        <v>8300</v>
      </c>
      <c r="P722">
        <f t="shared" si="78"/>
        <v>-4689</v>
      </c>
      <c r="Q722" s="3">
        <f t="shared" si="79"/>
        <v>0.15658415116449392</v>
      </c>
      <c r="R722" t="str">
        <f t="shared" si="80"/>
        <v>99-00</v>
      </c>
      <c r="S722" t="str">
        <f t="shared" si="81"/>
        <v>99-00 Milwaukee Bucks</v>
      </c>
      <c r="T722">
        <f t="shared" si="82"/>
        <v>13.036585365853659</v>
      </c>
      <c r="U722">
        <f t="shared" si="83"/>
        <v>70.219512195121951</v>
      </c>
      <c r="V722">
        <f t="shared" si="84"/>
        <v>83.256097560975604</v>
      </c>
    </row>
    <row r="723" spans="1:22" x14ac:dyDescent="0.25">
      <c r="A723">
        <v>2000</v>
      </c>
      <c r="B723" t="s">
        <v>78</v>
      </c>
      <c r="C723" t="s">
        <v>35</v>
      </c>
      <c r="D723">
        <v>82</v>
      </c>
      <c r="E723">
        <v>19805</v>
      </c>
      <c r="F723">
        <v>3137</v>
      </c>
      <c r="G723">
        <v>6836</v>
      </c>
      <c r="H723" s="3">
        <v>0.45900000000000002</v>
      </c>
      <c r="I723">
        <v>344</v>
      </c>
      <c r="J723">
        <v>1047</v>
      </c>
      <c r="K723" s="3">
        <v>0.32900000000000001</v>
      </c>
      <c r="L723">
        <v>2793</v>
      </c>
      <c r="M723">
        <v>5789</v>
      </c>
      <c r="N723" s="3">
        <v>0.48199999999999998</v>
      </c>
      <c r="O723">
        <v>8267</v>
      </c>
      <c r="P723">
        <f t="shared" si="78"/>
        <v>-4742</v>
      </c>
      <c r="Q723" s="3">
        <f t="shared" si="79"/>
        <v>0.15315974253949677</v>
      </c>
      <c r="R723" t="str">
        <f t="shared" si="80"/>
        <v>99-00</v>
      </c>
      <c r="S723" t="str">
        <f t="shared" si="81"/>
        <v>99-00 Los Angeles Lakers</v>
      </c>
      <c r="T723">
        <f t="shared" si="82"/>
        <v>12.768292682926829</v>
      </c>
      <c r="U723">
        <f t="shared" si="83"/>
        <v>70.597560975609753</v>
      </c>
      <c r="V723">
        <f t="shared" si="84"/>
        <v>83.365853658536579</v>
      </c>
    </row>
    <row r="724" spans="1:22" x14ac:dyDescent="0.25">
      <c r="A724">
        <v>2000</v>
      </c>
      <c r="B724" t="s">
        <v>78</v>
      </c>
      <c r="C724" t="s">
        <v>33</v>
      </c>
      <c r="D724">
        <v>82</v>
      </c>
      <c r="E724">
        <v>19755</v>
      </c>
      <c r="F724">
        <v>3169</v>
      </c>
      <c r="G724">
        <v>7014</v>
      </c>
      <c r="H724" s="3">
        <v>0.45200000000000001</v>
      </c>
      <c r="I724">
        <v>294</v>
      </c>
      <c r="J724">
        <v>870</v>
      </c>
      <c r="K724" s="3">
        <v>0.33800000000000002</v>
      </c>
      <c r="L724">
        <v>2875</v>
      </c>
      <c r="M724">
        <v>6144</v>
      </c>
      <c r="N724" s="3">
        <v>0.46800000000000003</v>
      </c>
      <c r="O724">
        <v>8206</v>
      </c>
      <c r="P724">
        <f t="shared" si="78"/>
        <v>-5274</v>
      </c>
      <c r="Q724" s="3">
        <f t="shared" si="79"/>
        <v>0.12403763900769889</v>
      </c>
      <c r="R724" t="str">
        <f t="shared" si="80"/>
        <v>99-00</v>
      </c>
      <c r="S724" t="str">
        <f t="shared" si="81"/>
        <v>99-00 Orlando Magic</v>
      </c>
      <c r="T724">
        <f t="shared" si="82"/>
        <v>10.609756097560975</v>
      </c>
      <c r="U724">
        <f t="shared" si="83"/>
        <v>74.926829268292678</v>
      </c>
      <c r="V724">
        <f t="shared" si="84"/>
        <v>85.536585365853654</v>
      </c>
    </row>
    <row r="725" spans="1:22" x14ac:dyDescent="0.25">
      <c r="A725">
        <v>2000</v>
      </c>
      <c r="B725" t="s">
        <v>78</v>
      </c>
      <c r="C725" t="s">
        <v>17</v>
      </c>
      <c r="D725">
        <v>82</v>
      </c>
      <c r="E725">
        <v>19830</v>
      </c>
      <c r="F725">
        <v>3001</v>
      </c>
      <c r="G725">
        <v>6664</v>
      </c>
      <c r="H725" s="3">
        <v>0.45</v>
      </c>
      <c r="I725">
        <v>581</v>
      </c>
      <c r="J725">
        <v>1625</v>
      </c>
      <c r="K725" s="3">
        <v>0.35799999999999998</v>
      </c>
      <c r="L725">
        <v>2420</v>
      </c>
      <c r="M725">
        <v>5039</v>
      </c>
      <c r="N725" s="3">
        <v>0.48</v>
      </c>
      <c r="O725">
        <v>8156</v>
      </c>
      <c r="P725">
        <f t="shared" si="78"/>
        <v>-3414</v>
      </c>
      <c r="Q725" s="3">
        <f t="shared" si="79"/>
        <v>0.24384753901560624</v>
      </c>
      <c r="R725" t="str">
        <f t="shared" si="80"/>
        <v>99-00</v>
      </c>
      <c r="S725" t="str">
        <f t="shared" si="81"/>
        <v>99-00 Houston Rockets</v>
      </c>
      <c r="T725">
        <f t="shared" si="82"/>
        <v>19.817073170731707</v>
      </c>
      <c r="U725">
        <f t="shared" si="83"/>
        <v>61.451219512195124</v>
      </c>
      <c r="V725">
        <f t="shared" si="84"/>
        <v>81.268292682926827</v>
      </c>
    </row>
    <row r="726" spans="1:22" x14ac:dyDescent="0.25">
      <c r="A726">
        <v>2000</v>
      </c>
      <c r="B726" t="s">
        <v>78</v>
      </c>
      <c r="C726" t="s">
        <v>53</v>
      </c>
      <c r="D726">
        <v>82</v>
      </c>
      <c r="E726">
        <v>19730</v>
      </c>
      <c r="F726">
        <v>3054</v>
      </c>
      <c r="G726">
        <v>6880</v>
      </c>
      <c r="H726" s="3">
        <v>0.44400000000000001</v>
      </c>
      <c r="I726">
        <v>417</v>
      </c>
      <c r="J726">
        <v>1260</v>
      </c>
      <c r="K726" s="3">
        <v>0.33100000000000002</v>
      </c>
      <c r="L726">
        <v>2637</v>
      </c>
      <c r="M726">
        <v>5620</v>
      </c>
      <c r="N726" s="3">
        <v>0.46899999999999997</v>
      </c>
      <c r="O726">
        <v>8146</v>
      </c>
      <c r="P726">
        <f t="shared" si="78"/>
        <v>-4360</v>
      </c>
      <c r="Q726" s="3">
        <f t="shared" si="79"/>
        <v>0.18313953488372092</v>
      </c>
      <c r="R726" t="str">
        <f t="shared" si="80"/>
        <v>99-00</v>
      </c>
      <c r="S726" t="str">
        <f t="shared" si="81"/>
        <v>99-00 Boston Celtics</v>
      </c>
      <c r="T726">
        <f t="shared" si="82"/>
        <v>15.365853658536585</v>
      </c>
      <c r="U726">
        <f t="shared" si="83"/>
        <v>68.536585365853654</v>
      </c>
      <c r="V726">
        <f t="shared" si="84"/>
        <v>83.902439024390233</v>
      </c>
    </row>
    <row r="727" spans="1:22" x14ac:dyDescent="0.25">
      <c r="A727">
        <v>2000</v>
      </c>
      <c r="B727" t="s">
        <v>78</v>
      </c>
      <c r="C727" t="s">
        <v>63</v>
      </c>
      <c r="D727">
        <v>82</v>
      </c>
      <c r="E727">
        <v>19780</v>
      </c>
      <c r="F727">
        <v>3108</v>
      </c>
      <c r="G727">
        <v>6946</v>
      </c>
      <c r="H727" s="3">
        <v>0.44700000000000001</v>
      </c>
      <c r="I727">
        <v>546</v>
      </c>
      <c r="J727">
        <v>1611</v>
      </c>
      <c r="K727" s="3">
        <v>0.33900000000000002</v>
      </c>
      <c r="L727">
        <v>2562</v>
      </c>
      <c r="M727">
        <v>5335</v>
      </c>
      <c r="N727" s="3">
        <v>0.48</v>
      </c>
      <c r="O727">
        <v>8125</v>
      </c>
      <c r="P727">
        <f t="shared" si="78"/>
        <v>-3724</v>
      </c>
      <c r="Q727" s="3">
        <f t="shared" si="79"/>
        <v>0.23193204722142241</v>
      </c>
      <c r="R727" t="str">
        <f t="shared" si="80"/>
        <v>99-00</v>
      </c>
      <c r="S727" t="str">
        <f t="shared" si="81"/>
        <v>99-00 Seattle SuperSonics</v>
      </c>
      <c r="T727">
        <f t="shared" si="82"/>
        <v>19.646341463414632</v>
      </c>
      <c r="U727">
        <f t="shared" si="83"/>
        <v>65.060975609756099</v>
      </c>
      <c r="V727">
        <f t="shared" si="84"/>
        <v>84.707317073170728</v>
      </c>
    </row>
    <row r="728" spans="1:22" x14ac:dyDescent="0.25">
      <c r="A728">
        <v>2000</v>
      </c>
      <c r="B728" t="s">
        <v>78</v>
      </c>
      <c r="C728" t="s">
        <v>46</v>
      </c>
      <c r="D728">
        <v>82</v>
      </c>
      <c r="E728">
        <v>19855</v>
      </c>
      <c r="F728">
        <v>3057</v>
      </c>
      <c r="G728">
        <v>6911</v>
      </c>
      <c r="H728" s="3">
        <v>0.442</v>
      </c>
      <c r="I728">
        <v>470</v>
      </c>
      <c r="J728">
        <v>1397</v>
      </c>
      <c r="K728" s="3">
        <v>0.33600000000000002</v>
      </c>
      <c r="L728">
        <v>2587</v>
      </c>
      <c r="M728">
        <v>5514</v>
      </c>
      <c r="N728" s="3">
        <v>0.46899999999999997</v>
      </c>
      <c r="O728">
        <v>8115</v>
      </c>
      <c r="P728">
        <f t="shared" si="78"/>
        <v>-4117</v>
      </c>
      <c r="Q728" s="3">
        <f t="shared" si="79"/>
        <v>0.20214151352915641</v>
      </c>
      <c r="R728" t="str">
        <f t="shared" si="80"/>
        <v>99-00</v>
      </c>
      <c r="S728" t="str">
        <f t="shared" si="81"/>
        <v>99-00 Denver Nuggets</v>
      </c>
      <c r="T728">
        <f t="shared" si="82"/>
        <v>17.036585365853657</v>
      </c>
      <c r="U728">
        <f t="shared" si="83"/>
        <v>67.243902439024396</v>
      </c>
      <c r="V728">
        <f t="shared" si="84"/>
        <v>84.280487804878049</v>
      </c>
    </row>
    <row r="729" spans="1:22" x14ac:dyDescent="0.25">
      <c r="A729">
        <v>2000</v>
      </c>
      <c r="B729" t="s">
        <v>78</v>
      </c>
      <c r="C729" t="s">
        <v>42</v>
      </c>
      <c r="D729">
        <v>82</v>
      </c>
      <c r="E729">
        <v>19805</v>
      </c>
      <c r="F729">
        <v>3093</v>
      </c>
      <c r="G729">
        <v>6771</v>
      </c>
      <c r="H729" s="3">
        <v>0.45700000000000002</v>
      </c>
      <c r="I729">
        <v>458</v>
      </c>
      <c r="J729">
        <v>1246</v>
      </c>
      <c r="K729" s="3">
        <v>0.36799999999999999</v>
      </c>
      <c r="L729">
        <v>2635</v>
      </c>
      <c r="M729">
        <v>5525</v>
      </c>
      <c r="N729" s="3">
        <v>0.47699999999999998</v>
      </c>
      <c r="O729">
        <v>8111</v>
      </c>
      <c r="P729">
        <f t="shared" si="78"/>
        <v>-4279</v>
      </c>
      <c r="Q729" s="3">
        <f t="shared" si="79"/>
        <v>0.18402008565942993</v>
      </c>
      <c r="R729" t="str">
        <f t="shared" si="80"/>
        <v>99-00</v>
      </c>
      <c r="S729" t="str">
        <f t="shared" si="81"/>
        <v>99-00 Phoenix Suns</v>
      </c>
      <c r="T729">
        <f t="shared" si="82"/>
        <v>15.195121951219512</v>
      </c>
      <c r="U729">
        <f t="shared" si="83"/>
        <v>67.378048780487802</v>
      </c>
      <c r="V729">
        <f t="shared" si="84"/>
        <v>82.573170731707307</v>
      </c>
    </row>
    <row r="730" spans="1:22" x14ac:dyDescent="0.25">
      <c r="A730">
        <v>2000</v>
      </c>
      <c r="B730" t="s">
        <v>78</v>
      </c>
      <c r="C730" t="s">
        <v>40</v>
      </c>
      <c r="D730">
        <v>82</v>
      </c>
      <c r="E730">
        <v>19905</v>
      </c>
      <c r="F730">
        <v>3226</v>
      </c>
      <c r="G730">
        <v>6910</v>
      </c>
      <c r="H730" s="3">
        <v>0.46700000000000003</v>
      </c>
      <c r="I730">
        <v>248</v>
      </c>
      <c r="J730">
        <v>716</v>
      </c>
      <c r="K730" s="3">
        <v>0.34599999999999997</v>
      </c>
      <c r="L730">
        <v>2978</v>
      </c>
      <c r="M730">
        <v>6194</v>
      </c>
      <c r="N730" s="3">
        <v>0.48099999999999998</v>
      </c>
      <c r="O730">
        <v>8079</v>
      </c>
      <c r="P730">
        <f t="shared" si="78"/>
        <v>-5478</v>
      </c>
      <c r="Q730" s="3">
        <f t="shared" si="79"/>
        <v>0.1036179450072359</v>
      </c>
      <c r="R730" t="str">
        <f t="shared" si="80"/>
        <v>99-00</v>
      </c>
      <c r="S730" t="str">
        <f t="shared" si="81"/>
        <v>99-00 Minnesota Timberwolves</v>
      </c>
      <c r="T730">
        <f t="shared" si="82"/>
        <v>8.7317073170731714</v>
      </c>
      <c r="U730">
        <f t="shared" si="83"/>
        <v>75.536585365853654</v>
      </c>
      <c r="V730">
        <f t="shared" si="84"/>
        <v>84.268292682926827</v>
      </c>
    </row>
    <row r="731" spans="1:22" x14ac:dyDescent="0.25">
      <c r="A731">
        <v>2000</v>
      </c>
      <c r="B731" t="s">
        <v>78</v>
      </c>
      <c r="C731" t="s">
        <v>24</v>
      </c>
      <c r="D731">
        <v>82</v>
      </c>
      <c r="E731">
        <v>19780</v>
      </c>
      <c r="F731">
        <v>2935</v>
      </c>
      <c r="G731">
        <v>6533</v>
      </c>
      <c r="H731" s="3">
        <v>0.44900000000000001</v>
      </c>
      <c r="I731">
        <v>339</v>
      </c>
      <c r="J731">
        <v>1001</v>
      </c>
      <c r="K731" s="3">
        <v>0.33900000000000002</v>
      </c>
      <c r="L731">
        <v>2596</v>
      </c>
      <c r="M731">
        <v>5532</v>
      </c>
      <c r="N731" s="3">
        <v>0.46899999999999997</v>
      </c>
      <c r="O731">
        <v>8072</v>
      </c>
      <c r="P731">
        <f t="shared" si="78"/>
        <v>-4531</v>
      </c>
      <c r="Q731" s="3">
        <f t="shared" si="79"/>
        <v>0.15322210316852899</v>
      </c>
      <c r="R731" t="str">
        <f t="shared" si="80"/>
        <v>99-00</v>
      </c>
      <c r="S731" t="str">
        <f t="shared" si="81"/>
        <v>99-00 Charlotte Hornets</v>
      </c>
      <c r="T731">
        <f t="shared" si="82"/>
        <v>12.207317073170731</v>
      </c>
      <c r="U731">
        <f t="shared" si="83"/>
        <v>67.463414634146346</v>
      </c>
      <c r="V731">
        <f t="shared" si="84"/>
        <v>79.670731707317074</v>
      </c>
    </row>
    <row r="732" spans="1:22" x14ac:dyDescent="0.25">
      <c r="A732">
        <v>2000</v>
      </c>
      <c r="B732" t="s">
        <v>78</v>
      </c>
      <c r="C732" t="s">
        <v>58</v>
      </c>
      <c r="D732">
        <v>82</v>
      </c>
      <c r="E732">
        <v>19830</v>
      </c>
      <c r="F732">
        <v>2979</v>
      </c>
      <c r="G732">
        <v>6881</v>
      </c>
      <c r="H732" s="3">
        <v>0.433</v>
      </c>
      <c r="I732">
        <v>477</v>
      </c>
      <c r="J732">
        <v>1374</v>
      </c>
      <c r="K732" s="3">
        <v>0.34699999999999998</v>
      </c>
      <c r="L732">
        <v>2502</v>
      </c>
      <c r="M732">
        <v>5507</v>
      </c>
      <c r="N732" s="3">
        <v>0.45400000000000001</v>
      </c>
      <c r="O732">
        <v>8036</v>
      </c>
      <c r="P732">
        <f t="shared" si="78"/>
        <v>-4133</v>
      </c>
      <c r="Q732" s="3">
        <f t="shared" si="79"/>
        <v>0.19968027902921087</v>
      </c>
      <c r="R732" t="str">
        <f t="shared" si="80"/>
        <v>99-00</v>
      </c>
      <c r="S732" t="str">
        <f t="shared" si="81"/>
        <v>99-00 New Jersey Nets</v>
      </c>
      <c r="T732">
        <f t="shared" si="82"/>
        <v>16.756097560975611</v>
      </c>
      <c r="U732">
        <f t="shared" si="83"/>
        <v>67.158536585365852</v>
      </c>
      <c r="V732">
        <f t="shared" si="84"/>
        <v>83.914634146341456</v>
      </c>
    </row>
    <row r="733" spans="1:22" x14ac:dyDescent="0.25">
      <c r="A733">
        <v>2000</v>
      </c>
      <c r="B733" t="s">
        <v>78</v>
      </c>
      <c r="C733" t="s">
        <v>25</v>
      </c>
      <c r="D733">
        <v>82</v>
      </c>
      <c r="E733">
        <v>19780</v>
      </c>
      <c r="F733">
        <v>3021</v>
      </c>
      <c r="G733">
        <v>6430</v>
      </c>
      <c r="H733" s="3">
        <v>0.47</v>
      </c>
      <c r="I733">
        <v>407</v>
      </c>
      <c r="J733">
        <v>1128</v>
      </c>
      <c r="K733" s="3">
        <v>0.36099999999999999</v>
      </c>
      <c r="L733">
        <v>2614</v>
      </c>
      <c r="M733">
        <v>5302</v>
      </c>
      <c r="N733" s="3">
        <v>0.49299999999999999</v>
      </c>
      <c r="O733">
        <v>7991</v>
      </c>
      <c r="P733">
        <f t="shared" si="78"/>
        <v>-4174</v>
      </c>
      <c r="Q733" s="3">
        <f t="shared" si="79"/>
        <v>0.17542768273716952</v>
      </c>
      <c r="R733" t="str">
        <f t="shared" si="80"/>
        <v>99-00</v>
      </c>
      <c r="S733" t="str">
        <f t="shared" si="81"/>
        <v>99-00 Portland Trail Blazers</v>
      </c>
      <c r="T733">
        <f t="shared" si="82"/>
        <v>13.75609756097561</v>
      </c>
      <c r="U733">
        <f t="shared" si="83"/>
        <v>64.658536585365852</v>
      </c>
      <c r="V733">
        <f t="shared" si="84"/>
        <v>78.414634146341456</v>
      </c>
    </row>
    <row r="734" spans="1:22" x14ac:dyDescent="0.25">
      <c r="A734">
        <v>2000</v>
      </c>
      <c r="B734" t="s">
        <v>78</v>
      </c>
      <c r="C734" t="s">
        <v>19</v>
      </c>
      <c r="D734">
        <v>82</v>
      </c>
      <c r="E734">
        <v>19755</v>
      </c>
      <c r="F734">
        <v>2980</v>
      </c>
      <c r="G734">
        <v>6882</v>
      </c>
      <c r="H734" s="3">
        <v>0.433</v>
      </c>
      <c r="I734">
        <v>425</v>
      </c>
      <c r="J734">
        <v>1171</v>
      </c>
      <c r="K734" s="3">
        <v>0.36299999999999999</v>
      </c>
      <c r="L734">
        <v>2555</v>
      </c>
      <c r="M734">
        <v>5711</v>
      </c>
      <c r="N734" s="3">
        <v>0.44700000000000001</v>
      </c>
      <c r="O734">
        <v>7968</v>
      </c>
      <c r="P734">
        <f t="shared" si="78"/>
        <v>-4540</v>
      </c>
      <c r="Q734" s="3">
        <f t="shared" si="79"/>
        <v>0.17015402499273466</v>
      </c>
      <c r="R734" t="str">
        <f t="shared" si="80"/>
        <v>99-00</v>
      </c>
      <c r="S734" t="str">
        <f t="shared" si="81"/>
        <v>99-00 Toronto Raptors</v>
      </c>
      <c r="T734">
        <f t="shared" si="82"/>
        <v>14.280487804878049</v>
      </c>
      <c r="U734">
        <f t="shared" si="83"/>
        <v>69.646341463414629</v>
      </c>
      <c r="V734">
        <f t="shared" si="84"/>
        <v>83.926829268292678</v>
      </c>
    </row>
    <row r="735" spans="1:22" x14ac:dyDescent="0.25">
      <c r="A735">
        <v>2000</v>
      </c>
      <c r="B735" t="s">
        <v>78</v>
      </c>
      <c r="C735" t="s">
        <v>37</v>
      </c>
      <c r="D735">
        <v>82</v>
      </c>
      <c r="E735">
        <v>19855</v>
      </c>
      <c r="F735">
        <v>2977</v>
      </c>
      <c r="G735">
        <v>6734</v>
      </c>
      <c r="H735" s="3">
        <v>0.442</v>
      </c>
      <c r="I735">
        <v>343</v>
      </c>
      <c r="J735">
        <v>919</v>
      </c>
      <c r="K735" s="3">
        <v>0.373</v>
      </c>
      <c r="L735">
        <v>2634</v>
      </c>
      <c r="M735">
        <v>5815</v>
      </c>
      <c r="N735" s="3">
        <v>0.45300000000000001</v>
      </c>
      <c r="O735">
        <v>7950</v>
      </c>
      <c r="P735">
        <f t="shared" si="78"/>
        <v>-4896</v>
      </c>
      <c r="Q735" s="3">
        <f t="shared" si="79"/>
        <v>0.13647163647163646</v>
      </c>
      <c r="R735" t="str">
        <f t="shared" si="80"/>
        <v>99-00</v>
      </c>
      <c r="S735" t="str">
        <f t="shared" si="81"/>
        <v>99-00 Cleveland Cavaliers</v>
      </c>
      <c r="T735">
        <f t="shared" si="82"/>
        <v>11.207317073170731</v>
      </c>
      <c r="U735">
        <f t="shared" si="83"/>
        <v>70.91463414634147</v>
      </c>
      <c r="V735">
        <f t="shared" si="84"/>
        <v>82.121951219512198</v>
      </c>
    </row>
    <row r="736" spans="1:22" x14ac:dyDescent="0.25">
      <c r="A736">
        <v>2000</v>
      </c>
      <c r="B736" t="s">
        <v>78</v>
      </c>
      <c r="C736" t="s">
        <v>18</v>
      </c>
      <c r="D736">
        <v>82</v>
      </c>
      <c r="E736">
        <v>19805</v>
      </c>
      <c r="F736">
        <v>3010</v>
      </c>
      <c r="G736">
        <v>6681</v>
      </c>
      <c r="H736" s="3">
        <v>0.45100000000000001</v>
      </c>
      <c r="I736">
        <v>335</v>
      </c>
      <c r="J736">
        <v>890</v>
      </c>
      <c r="K736" s="3">
        <v>0.376</v>
      </c>
      <c r="L736">
        <v>2675</v>
      </c>
      <c r="M736">
        <v>5791</v>
      </c>
      <c r="N736" s="3">
        <v>0.46200000000000002</v>
      </c>
      <c r="O736">
        <v>7921</v>
      </c>
      <c r="P736">
        <f t="shared" si="78"/>
        <v>-4901</v>
      </c>
      <c r="Q736" s="3">
        <f t="shared" si="79"/>
        <v>0.13321359077982339</v>
      </c>
      <c r="R736" t="str">
        <f t="shared" si="80"/>
        <v>99-00</v>
      </c>
      <c r="S736" t="str">
        <f t="shared" si="81"/>
        <v>99-00 Washington Wizards</v>
      </c>
      <c r="T736">
        <f t="shared" si="82"/>
        <v>10.853658536585366</v>
      </c>
      <c r="U736">
        <f t="shared" si="83"/>
        <v>70.621951219512198</v>
      </c>
      <c r="V736">
        <f t="shared" si="84"/>
        <v>81.475609756097569</v>
      </c>
    </row>
    <row r="737" spans="1:22" x14ac:dyDescent="0.25">
      <c r="A737">
        <v>2000</v>
      </c>
      <c r="B737" t="s">
        <v>78</v>
      </c>
      <c r="C737" t="s">
        <v>16</v>
      </c>
      <c r="D737">
        <v>82</v>
      </c>
      <c r="E737">
        <v>19755</v>
      </c>
      <c r="F737">
        <v>2962</v>
      </c>
      <c r="G737">
        <v>6380</v>
      </c>
      <c r="H737" s="3">
        <v>0.46400000000000002</v>
      </c>
      <c r="I737">
        <v>329</v>
      </c>
      <c r="J737">
        <v>854</v>
      </c>
      <c r="K737" s="3">
        <v>0.38500000000000001</v>
      </c>
      <c r="L737">
        <v>2633</v>
      </c>
      <c r="M737">
        <v>5526</v>
      </c>
      <c r="N737" s="3">
        <v>0.47599999999999998</v>
      </c>
      <c r="O737">
        <v>7914</v>
      </c>
      <c r="P737">
        <f t="shared" si="78"/>
        <v>-4672</v>
      </c>
      <c r="Q737" s="3">
        <f t="shared" si="79"/>
        <v>0.13385579937304076</v>
      </c>
      <c r="R737" t="str">
        <f t="shared" si="80"/>
        <v>99-00</v>
      </c>
      <c r="S737" t="str">
        <f t="shared" si="81"/>
        <v>99-00 Utah Jazz</v>
      </c>
      <c r="T737">
        <f t="shared" si="82"/>
        <v>10.414634146341463</v>
      </c>
      <c r="U737">
        <f t="shared" si="83"/>
        <v>67.390243902439025</v>
      </c>
      <c r="V737">
        <f t="shared" si="84"/>
        <v>77.804878048780495</v>
      </c>
    </row>
    <row r="738" spans="1:22" x14ac:dyDescent="0.25">
      <c r="A738">
        <v>2000</v>
      </c>
      <c r="B738" t="s">
        <v>78</v>
      </c>
      <c r="C738" t="s">
        <v>21</v>
      </c>
      <c r="D738">
        <v>82</v>
      </c>
      <c r="E738">
        <v>19855</v>
      </c>
      <c r="F738">
        <v>2952</v>
      </c>
      <c r="G738">
        <v>6393</v>
      </c>
      <c r="H738" s="3">
        <v>0.46200000000000002</v>
      </c>
      <c r="I738">
        <v>330</v>
      </c>
      <c r="J738">
        <v>882</v>
      </c>
      <c r="K738" s="3">
        <v>0.374</v>
      </c>
      <c r="L738">
        <v>2622</v>
      </c>
      <c r="M738">
        <v>5511</v>
      </c>
      <c r="N738" s="3">
        <v>0.47599999999999998</v>
      </c>
      <c r="O738">
        <v>7886</v>
      </c>
      <c r="P738">
        <f t="shared" si="78"/>
        <v>-4629</v>
      </c>
      <c r="Q738" s="3">
        <f t="shared" si="79"/>
        <v>0.13796339746597841</v>
      </c>
      <c r="R738" t="str">
        <f t="shared" si="80"/>
        <v>99-00</v>
      </c>
      <c r="S738" t="str">
        <f t="shared" si="81"/>
        <v>99-00 San Antonio Spurs</v>
      </c>
      <c r="T738">
        <f t="shared" si="82"/>
        <v>10.75609756097561</v>
      </c>
      <c r="U738">
        <f t="shared" si="83"/>
        <v>67.207317073170728</v>
      </c>
      <c r="V738">
        <f t="shared" si="84"/>
        <v>77.963414634146332</v>
      </c>
    </row>
    <row r="739" spans="1:22" x14ac:dyDescent="0.25">
      <c r="A739">
        <v>2000</v>
      </c>
      <c r="B739" t="s">
        <v>78</v>
      </c>
      <c r="C739" t="s">
        <v>14</v>
      </c>
      <c r="D739">
        <v>82</v>
      </c>
      <c r="E739">
        <v>19755</v>
      </c>
      <c r="F739">
        <v>2996</v>
      </c>
      <c r="G739">
        <v>7140</v>
      </c>
      <c r="H739" s="3">
        <v>0.42</v>
      </c>
      <c r="I739">
        <v>345</v>
      </c>
      <c r="J739">
        <v>1069</v>
      </c>
      <c r="K739" s="3">
        <v>0.32300000000000001</v>
      </c>
      <c r="L739">
        <v>2651</v>
      </c>
      <c r="M739">
        <v>6071</v>
      </c>
      <c r="N739" s="3">
        <v>0.437</v>
      </c>
      <c r="O739">
        <v>7834</v>
      </c>
      <c r="P739">
        <f t="shared" si="78"/>
        <v>-5002</v>
      </c>
      <c r="Q739" s="3">
        <f t="shared" si="79"/>
        <v>0.14971988795518207</v>
      </c>
      <c r="R739" t="str">
        <f t="shared" si="80"/>
        <v>99-00</v>
      </c>
      <c r="S739" t="str">
        <f t="shared" si="81"/>
        <v>99-00 Golden State Warriors</v>
      </c>
      <c r="T739">
        <f t="shared" si="82"/>
        <v>13.036585365853659</v>
      </c>
      <c r="U739">
        <f t="shared" si="83"/>
        <v>74.036585365853654</v>
      </c>
      <c r="V739">
        <f t="shared" si="84"/>
        <v>87.073170731707307</v>
      </c>
    </row>
    <row r="740" spans="1:22" x14ac:dyDescent="0.25">
      <c r="A740">
        <v>2000</v>
      </c>
      <c r="B740" t="s">
        <v>78</v>
      </c>
      <c r="C740" t="s">
        <v>48</v>
      </c>
      <c r="D740">
        <v>82</v>
      </c>
      <c r="E740">
        <v>19830</v>
      </c>
      <c r="F740">
        <v>2993</v>
      </c>
      <c r="G740">
        <v>6776</v>
      </c>
      <c r="H740" s="3">
        <v>0.442</v>
      </c>
      <c r="I740">
        <v>208</v>
      </c>
      <c r="J740">
        <v>643</v>
      </c>
      <c r="K740" s="3">
        <v>0.32300000000000001</v>
      </c>
      <c r="L740">
        <v>2785</v>
      </c>
      <c r="M740">
        <v>6133</v>
      </c>
      <c r="N740" s="3">
        <v>0.45400000000000001</v>
      </c>
      <c r="O740">
        <v>7771</v>
      </c>
      <c r="P740">
        <f t="shared" si="78"/>
        <v>-5490</v>
      </c>
      <c r="Q740" s="3">
        <f t="shared" si="79"/>
        <v>9.4893742621015353E-2</v>
      </c>
      <c r="R740" t="str">
        <f t="shared" si="80"/>
        <v>99-00</v>
      </c>
      <c r="S740" t="str">
        <f t="shared" si="81"/>
        <v>99-00 Philadelphia 76ers</v>
      </c>
      <c r="T740">
        <f t="shared" si="82"/>
        <v>7.8414634146341466</v>
      </c>
      <c r="U740">
        <f t="shared" si="83"/>
        <v>74.792682926829272</v>
      </c>
      <c r="V740">
        <f t="shared" si="84"/>
        <v>82.634146341463421</v>
      </c>
    </row>
    <row r="741" spans="1:22" x14ac:dyDescent="0.25">
      <c r="A741">
        <v>2000</v>
      </c>
      <c r="B741" t="s">
        <v>78</v>
      </c>
      <c r="C741" t="s">
        <v>44</v>
      </c>
      <c r="D741">
        <v>82</v>
      </c>
      <c r="E741">
        <v>19830</v>
      </c>
      <c r="F741">
        <v>2974</v>
      </c>
      <c r="G741">
        <v>6462</v>
      </c>
      <c r="H741" s="3">
        <v>0.46</v>
      </c>
      <c r="I741">
        <v>446</v>
      </c>
      <c r="J741">
        <v>1202</v>
      </c>
      <c r="K741" s="3">
        <v>0.371</v>
      </c>
      <c r="L741">
        <v>2528</v>
      </c>
      <c r="M741">
        <v>5260</v>
      </c>
      <c r="N741" s="3">
        <v>0.48099999999999998</v>
      </c>
      <c r="O741">
        <v>7739</v>
      </c>
      <c r="P741">
        <f t="shared" si="78"/>
        <v>-4058</v>
      </c>
      <c r="Q741" s="3">
        <f t="shared" si="79"/>
        <v>0.18601052305787683</v>
      </c>
      <c r="R741" t="str">
        <f t="shared" si="80"/>
        <v>99-00</v>
      </c>
      <c r="S741" t="str">
        <f t="shared" si="81"/>
        <v>99-00 Miami Heat</v>
      </c>
      <c r="T741">
        <f t="shared" si="82"/>
        <v>14.658536585365853</v>
      </c>
      <c r="U741">
        <f t="shared" si="83"/>
        <v>64.146341463414629</v>
      </c>
      <c r="V741">
        <f t="shared" si="84"/>
        <v>78.804878048780481</v>
      </c>
    </row>
    <row r="742" spans="1:22" x14ac:dyDescent="0.25">
      <c r="A742">
        <v>2000</v>
      </c>
      <c r="B742" t="s">
        <v>78</v>
      </c>
      <c r="C742" t="s">
        <v>13</v>
      </c>
      <c r="D742">
        <v>82</v>
      </c>
      <c r="E742">
        <v>19830</v>
      </c>
      <c r="F742">
        <v>3000</v>
      </c>
      <c r="G742">
        <v>6807</v>
      </c>
      <c r="H742" s="3">
        <v>0.441</v>
      </c>
      <c r="I742">
        <v>258</v>
      </c>
      <c r="J742">
        <v>814</v>
      </c>
      <c r="K742" s="3">
        <v>0.317</v>
      </c>
      <c r="L742">
        <v>2742</v>
      </c>
      <c r="M742">
        <v>5993</v>
      </c>
      <c r="N742" s="3">
        <v>0.45800000000000002</v>
      </c>
      <c r="O742">
        <v>7735</v>
      </c>
      <c r="P742">
        <f t="shared" si="78"/>
        <v>-5179</v>
      </c>
      <c r="Q742" s="3">
        <f t="shared" si="79"/>
        <v>0.11958278242985163</v>
      </c>
      <c r="R742" t="str">
        <f t="shared" si="80"/>
        <v>99-00</v>
      </c>
      <c r="S742" t="str">
        <f t="shared" si="81"/>
        <v>99-00 Atlanta Hawks</v>
      </c>
      <c r="T742">
        <f t="shared" si="82"/>
        <v>9.9268292682926838</v>
      </c>
      <c r="U742">
        <f t="shared" si="83"/>
        <v>73.08536585365853</v>
      </c>
      <c r="V742">
        <f t="shared" si="84"/>
        <v>83.012195121951208</v>
      </c>
    </row>
    <row r="743" spans="1:22" x14ac:dyDescent="0.25">
      <c r="A743">
        <v>2000</v>
      </c>
      <c r="B743" t="s">
        <v>78</v>
      </c>
      <c r="C743" t="s">
        <v>76</v>
      </c>
      <c r="D743">
        <v>82</v>
      </c>
      <c r="E743">
        <v>19855</v>
      </c>
      <c r="F743">
        <v>2892</v>
      </c>
      <c r="G743">
        <v>6441</v>
      </c>
      <c r="H743" s="3">
        <v>0.44900000000000001</v>
      </c>
      <c r="I743">
        <v>324</v>
      </c>
      <c r="J743">
        <v>898</v>
      </c>
      <c r="K743" s="3">
        <v>0.36099999999999999</v>
      </c>
      <c r="L743">
        <v>2568</v>
      </c>
      <c r="M743">
        <v>5543</v>
      </c>
      <c r="N743" s="3">
        <v>0.46300000000000002</v>
      </c>
      <c r="O743">
        <v>7702</v>
      </c>
      <c r="P743">
        <f t="shared" si="78"/>
        <v>-4645</v>
      </c>
      <c r="Q743" s="3">
        <f t="shared" si="79"/>
        <v>0.13941934482223256</v>
      </c>
      <c r="R743" t="str">
        <f t="shared" si="80"/>
        <v>99-00</v>
      </c>
      <c r="S743" t="str">
        <f t="shared" si="81"/>
        <v>99-00 Vancouver Grizzlies</v>
      </c>
      <c r="T743">
        <f t="shared" si="82"/>
        <v>10.951219512195122</v>
      </c>
      <c r="U743">
        <f t="shared" si="83"/>
        <v>67.597560975609753</v>
      </c>
      <c r="V743">
        <f t="shared" si="84"/>
        <v>78.548780487804876</v>
      </c>
    </row>
    <row r="744" spans="1:22" x14ac:dyDescent="0.25">
      <c r="A744">
        <v>2000</v>
      </c>
      <c r="B744" t="s">
        <v>78</v>
      </c>
      <c r="C744" t="s">
        <v>38</v>
      </c>
      <c r="D744">
        <v>82</v>
      </c>
      <c r="E744">
        <v>19830</v>
      </c>
      <c r="F744">
        <v>2897</v>
      </c>
      <c r="G744">
        <v>6374</v>
      </c>
      <c r="H744" s="3">
        <v>0.45500000000000002</v>
      </c>
      <c r="I744">
        <v>351</v>
      </c>
      <c r="J744">
        <v>937</v>
      </c>
      <c r="K744" s="3">
        <v>0.375</v>
      </c>
      <c r="L744">
        <v>2546</v>
      </c>
      <c r="M744">
        <v>5437</v>
      </c>
      <c r="N744" s="3">
        <v>0.46800000000000003</v>
      </c>
      <c r="O744">
        <v>7555</v>
      </c>
      <c r="P744">
        <f t="shared" si="78"/>
        <v>-4500</v>
      </c>
      <c r="Q744" s="3">
        <f t="shared" si="79"/>
        <v>0.14700345152180735</v>
      </c>
      <c r="R744" t="str">
        <f t="shared" si="80"/>
        <v>99-00</v>
      </c>
      <c r="S744" t="str">
        <f t="shared" si="81"/>
        <v>99-00 New York Knicks</v>
      </c>
      <c r="T744">
        <f t="shared" si="82"/>
        <v>11.426829268292684</v>
      </c>
      <c r="U744">
        <f t="shared" si="83"/>
        <v>66.304878048780495</v>
      </c>
      <c r="V744">
        <f t="shared" si="84"/>
        <v>77.731707317073173</v>
      </c>
    </row>
    <row r="745" spans="1:22" x14ac:dyDescent="0.25">
      <c r="A745">
        <v>2000</v>
      </c>
      <c r="B745" t="s">
        <v>78</v>
      </c>
      <c r="C745" t="s">
        <v>36</v>
      </c>
      <c r="D745">
        <v>82</v>
      </c>
      <c r="E745">
        <v>19705</v>
      </c>
      <c r="F745">
        <v>2877</v>
      </c>
      <c r="G745">
        <v>6757</v>
      </c>
      <c r="H745" s="3">
        <v>0.42599999999999999</v>
      </c>
      <c r="I745">
        <v>429</v>
      </c>
      <c r="J745">
        <v>1267</v>
      </c>
      <c r="K745" s="3">
        <v>0.33900000000000002</v>
      </c>
      <c r="L745">
        <v>2448</v>
      </c>
      <c r="M745">
        <v>5490</v>
      </c>
      <c r="N745" s="3">
        <v>0.44600000000000001</v>
      </c>
      <c r="O745">
        <v>7546</v>
      </c>
      <c r="P745">
        <f t="shared" si="78"/>
        <v>-4223</v>
      </c>
      <c r="Q745" s="3">
        <f t="shared" si="79"/>
        <v>0.18750924966701199</v>
      </c>
      <c r="R745" t="str">
        <f t="shared" si="80"/>
        <v>99-00</v>
      </c>
      <c r="S745" t="str">
        <f t="shared" si="81"/>
        <v>99-00 Los Angeles Clippers</v>
      </c>
      <c r="T745">
        <f t="shared" si="82"/>
        <v>15.451219512195122</v>
      </c>
      <c r="U745">
        <f t="shared" si="83"/>
        <v>66.951219512195124</v>
      </c>
      <c r="V745">
        <f t="shared" si="84"/>
        <v>82.402439024390247</v>
      </c>
    </row>
    <row r="746" spans="1:22" x14ac:dyDescent="0.25">
      <c r="A746">
        <v>2000</v>
      </c>
      <c r="B746" t="s">
        <v>78</v>
      </c>
      <c r="C746" t="s">
        <v>20</v>
      </c>
      <c r="D746">
        <v>82</v>
      </c>
      <c r="E746">
        <v>19805</v>
      </c>
      <c r="F746">
        <v>2565</v>
      </c>
      <c r="G746">
        <v>6180</v>
      </c>
      <c r="H746" s="3">
        <v>0.41499999999999998</v>
      </c>
      <c r="I746">
        <v>340</v>
      </c>
      <c r="J746">
        <v>1032</v>
      </c>
      <c r="K746" s="3">
        <v>0.32900000000000001</v>
      </c>
      <c r="L746">
        <v>2225</v>
      </c>
      <c r="M746">
        <v>5148</v>
      </c>
      <c r="N746" s="3">
        <v>0.432</v>
      </c>
      <c r="O746">
        <v>6952</v>
      </c>
      <c r="P746">
        <f t="shared" si="78"/>
        <v>-4116</v>
      </c>
      <c r="Q746" s="3">
        <f t="shared" si="79"/>
        <v>0.16699029126213591</v>
      </c>
      <c r="R746" t="str">
        <f t="shared" si="80"/>
        <v>99-00</v>
      </c>
      <c r="S746" t="str">
        <f t="shared" si="81"/>
        <v>99-00 Chicago Bulls</v>
      </c>
      <c r="T746">
        <f t="shared" si="82"/>
        <v>12.585365853658537</v>
      </c>
      <c r="U746">
        <f t="shared" si="83"/>
        <v>62.780487804878049</v>
      </c>
      <c r="V746">
        <f t="shared" si="84"/>
        <v>75.365853658536594</v>
      </c>
    </row>
    <row r="747" spans="1:22" x14ac:dyDescent="0.25">
      <c r="A747">
        <v>1999</v>
      </c>
      <c r="B747" t="s">
        <v>79</v>
      </c>
      <c r="C747" t="s">
        <v>15</v>
      </c>
      <c r="D747">
        <v>50</v>
      </c>
      <c r="E747">
        <v>12200</v>
      </c>
      <c r="F747">
        <v>1918</v>
      </c>
      <c r="G747">
        <v>4307</v>
      </c>
      <c r="H747" s="3">
        <v>0.44500000000000001</v>
      </c>
      <c r="I747">
        <v>290</v>
      </c>
      <c r="J747">
        <v>943</v>
      </c>
      <c r="K747" s="3">
        <v>0.308</v>
      </c>
      <c r="L747">
        <v>1628</v>
      </c>
      <c r="M747">
        <v>3364</v>
      </c>
      <c r="N747" s="3">
        <v>0.48399999999999999</v>
      </c>
      <c r="O747">
        <v>5009</v>
      </c>
      <c r="P747">
        <f t="shared" si="78"/>
        <v>-2421</v>
      </c>
      <c r="Q747" s="3">
        <f t="shared" si="79"/>
        <v>0.2189459020199675</v>
      </c>
      <c r="R747" t="str">
        <f t="shared" si="80"/>
        <v>98-99</v>
      </c>
      <c r="S747" t="str">
        <f t="shared" si="81"/>
        <v>98-99 Sacramento Kings</v>
      </c>
      <c r="T747">
        <f t="shared" si="82"/>
        <v>18.86</v>
      </c>
      <c r="U747">
        <f t="shared" si="83"/>
        <v>67.28</v>
      </c>
      <c r="V747">
        <f t="shared" si="84"/>
        <v>86.14</v>
      </c>
    </row>
    <row r="748" spans="1:22" x14ac:dyDescent="0.25">
      <c r="A748">
        <v>1999</v>
      </c>
      <c r="B748" t="s">
        <v>79</v>
      </c>
      <c r="C748" t="s">
        <v>35</v>
      </c>
      <c r="D748">
        <v>50</v>
      </c>
      <c r="E748">
        <v>12050</v>
      </c>
      <c r="F748">
        <v>1841</v>
      </c>
      <c r="G748">
        <v>3935</v>
      </c>
      <c r="H748" s="3">
        <v>0.46800000000000003</v>
      </c>
      <c r="I748">
        <v>241</v>
      </c>
      <c r="J748">
        <v>685</v>
      </c>
      <c r="K748" s="3">
        <v>0.35199999999999998</v>
      </c>
      <c r="L748">
        <v>1600</v>
      </c>
      <c r="M748">
        <v>3250</v>
      </c>
      <c r="N748" s="3">
        <v>0.49199999999999999</v>
      </c>
      <c r="O748">
        <v>4950</v>
      </c>
      <c r="P748">
        <f t="shared" si="78"/>
        <v>-2565</v>
      </c>
      <c r="Q748" s="3">
        <f t="shared" si="79"/>
        <v>0.17407878017789072</v>
      </c>
      <c r="R748" t="str">
        <f t="shared" si="80"/>
        <v>98-99</v>
      </c>
      <c r="S748" t="str">
        <f t="shared" si="81"/>
        <v>98-99 Los Angeles Lakers</v>
      </c>
      <c r="T748">
        <f t="shared" si="82"/>
        <v>13.7</v>
      </c>
      <c r="U748">
        <f t="shared" si="83"/>
        <v>65</v>
      </c>
      <c r="V748">
        <f t="shared" si="84"/>
        <v>78.7</v>
      </c>
    </row>
    <row r="749" spans="1:22" x14ac:dyDescent="0.25">
      <c r="A749">
        <v>1999</v>
      </c>
      <c r="B749" t="s">
        <v>79</v>
      </c>
      <c r="C749" t="s">
        <v>42</v>
      </c>
      <c r="D749">
        <v>50</v>
      </c>
      <c r="E749">
        <v>12050</v>
      </c>
      <c r="F749">
        <v>1797</v>
      </c>
      <c r="G749">
        <v>4004</v>
      </c>
      <c r="H749" s="3">
        <v>0.44900000000000001</v>
      </c>
      <c r="I749">
        <v>261</v>
      </c>
      <c r="J749">
        <v>702</v>
      </c>
      <c r="K749" s="3">
        <v>0.372</v>
      </c>
      <c r="L749">
        <v>1536</v>
      </c>
      <c r="M749">
        <v>3302</v>
      </c>
      <c r="N749" s="3">
        <v>0.46500000000000002</v>
      </c>
      <c r="O749">
        <v>4779</v>
      </c>
      <c r="P749">
        <f t="shared" si="78"/>
        <v>-2600</v>
      </c>
      <c r="Q749" s="3">
        <f t="shared" si="79"/>
        <v>0.17532467532467533</v>
      </c>
      <c r="R749" t="str">
        <f t="shared" si="80"/>
        <v>98-99</v>
      </c>
      <c r="S749" t="str">
        <f t="shared" si="81"/>
        <v>98-99 Phoenix Suns</v>
      </c>
      <c r="T749">
        <f t="shared" si="82"/>
        <v>14.04</v>
      </c>
      <c r="U749">
        <f t="shared" si="83"/>
        <v>66.040000000000006</v>
      </c>
      <c r="V749">
        <f t="shared" si="84"/>
        <v>80.080000000000013</v>
      </c>
    </row>
    <row r="750" spans="1:22" x14ac:dyDescent="0.25">
      <c r="A750">
        <v>1999</v>
      </c>
      <c r="B750" t="s">
        <v>79</v>
      </c>
      <c r="C750" t="s">
        <v>63</v>
      </c>
      <c r="D750">
        <v>50</v>
      </c>
      <c r="E750">
        <v>12100</v>
      </c>
      <c r="F750">
        <v>1756</v>
      </c>
      <c r="G750">
        <v>3976</v>
      </c>
      <c r="H750" s="3">
        <v>0.442</v>
      </c>
      <c r="I750">
        <v>309</v>
      </c>
      <c r="J750">
        <v>899</v>
      </c>
      <c r="K750" s="3">
        <v>0.34399999999999997</v>
      </c>
      <c r="L750">
        <v>1447</v>
      </c>
      <c r="M750">
        <v>3077</v>
      </c>
      <c r="N750" s="3">
        <v>0.47</v>
      </c>
      <c r="O750">
        <v>4743</v>
      </c>
      <c r="P750">
        <f t="shared" si="78"/>
        <v>-2178</v>
      </c>
      <c r="Q750" s="3">
        <f t="shared" si="79"/>
        <v>0.2261066398390342</v>
      </c>
      <c r="R750" t="str">
        <f t="shared" si="80"/>
        <v>98-99</v>
      </c>
      <c r="S750" t="str">
        <f t="shared" si="81"/>
        <v>98-99 Seattle SuperSonics</v>
      </c>
      <c r="T750">
        <f t="shared" si="82"/>
        <v>17.98</v>
      </c>
      <c r="U750">
        <f t="shared" si="83"/>
        <v>61.54</v>
      </c>
      <c r="V750">
        <f t="shared" si="84"/>
        <v>79.52</v>
      </c>
    </row>
    <row r="751" spans="1:22" x14ac:dyDescent="0.25">
      <c r="A751">
        <v>1999</v>
      </c>
      <c r="B751" t="s">
        <v>79</v>
      </c>
      <c r="C751" t="s">
        <v>25</v>
      </c>
      <c r="D751">
        <v>50</v>
      </c>
      <c r="E751">
        <v>12175</v>
      </c>
      <c r="F751">
        <v>1747</v>
      </c>
      <c r="G751">
        <v>3956</v>
      </c>
      <c r="H751" s="3">
        <v>0.442</v>
      </c>
      <c r="I751">
        <v>246</v>
      </c>
      <c r="J751">
        <v>675</v>
      </c>
      <c r="K751" s="3">
        <v>0.36399999999999999</v>
      </c>
      <c r="L751">
        <v>1501</v>
      </c>
      <c r="M751">
        <v>3281</v>
      </c>
      <c r="N751" s="3">
        <v>0.45700000000000002</v>
      </c>
      <c r="O751">
        <v>4742</v>
      </c>
      <c r="P751">
        <f t="shared" si="78"/>
        <v>-2606</v>
      </c>
      <c r="Q751" s="3">
        <f t="shared" si="79"/>
        <v>0.17062689585439839</v>
      </c>
      <c r="R751" t="str">
        <f t="shared" si="80"/>
        <v>98-99</v>
      </c>
      <c r="S751" t="str">
        <f t="shared" si="81"/>
        <v>98-99 Portland Trail Blazers</v>
      </c>
      <c r="T751">
        <f t="shared" si="82"/>
        <v>13.5</v>
      </c>
      <c r="U751">
        <f t="shared" si="83"/>
        <v>65.62</v>
      </c>
      <c r="V751">
        <f t="shared" si="84"/>
        <v>79.12</v>
      </c>
    </row>
    <row r="752" spans="1:22" x14ac:dyDescent="0.25">
      <c r="A752">
        <v>1999</v>
      </c>
      <c r="B752" t="s">
        <v>79</v>
      </c>
      <c r="C752" t="s">
        <v>30</v>
      </c>
      <c r="D752">
        <v>50</v>
      </c>
      <c r="E752">
        <v>12100</v>
      </c>
      <c r="F752">
        <v>1731</v>
      </c>
      <c r="G752">
        <v>3866</v>
      </c>
      <c r="H752" s="3">
        <v>0.44800000000000001</v>
      </c>
      <c r="I752">
        <v>294</v>
      </c>
      <c r="J752">
        <v>799</v>
      </c>
      <c r="K752" s="3">
        <v>0.36799999999999999</v>
      </c>
      <c r="L752">
        <v>1437</v>
      </c>
      <c r="M752">
        <v>3067</v>
      </c>
      <c r="N752" s="3">
        <v>0.46899999999999997</v>
      </c>
      <c r="O752">
        <v>4733</v>
      </c>
      <c r="P752">
        <f t="shared" si="78"/>
        <v>-2268</v>
      </c>
      <c r="Q752" s="3">
        <f t="shared" si="79"/>
        <v>0.2066735644076565</v>
      </c>
      <c r="R752" t="str">
        <f t="shared" si="80"/>
        <v>98-99</v>
      </c>
      <c r="S752" t="str">
        <f t="shared" si="81"/>
        <v>98-99 Indiana Pacers</v>
      </c>
      <c r="T752">
        <f t="shared" si="82"/>
        <v>15.98</v>
      </c>
      <c r="U752">
        <f t="shared" si="83"/>
        <v>61.34</v>
      </c>
      <c r="V752">
        <f t="shared" si="84"/>
        <v>77.320000000000007</v>
      </c>
    </row>
    <row r="753" spans="1:22" x14ac:dyDescent="0.25">
      <c r="A753">
        <v>1999</v>
      </c>
      <c r="B753" t="s">
        <v>79</v>
      </c>
      <c r="C753" t="s">
        <v>17</v>
      </c>
      <c r="D753">
        <v>50</v>
      </c>
      <c r="E753">
        <v>12075</v>
      </c>
      <c r="F753">
        <v>1755</v>
      </c>
      <c r="G753">
        <v>3798</v>
      </c>
      <c r="H753" s="3">
        <v>0.46200000000000002</v>
      </c>
      <c r="I753">
        <v>336</v>
      </c>
      <c r="J753">
        <v>914</v>
      </c>
      <c r="K753" s="3">
        <v>0.36799999999999999</v>
      </c>
      <c r="L753">
        <v>1419</v>
      </c>
      <c r="M753">
        <v>2884</v>
      </c>
      <c r="N753" s="3">
        <v>0.49199999999999999</v>
      </c>
      <c r="O753">
        <v>4711</v>
      </c>
      <c r="P753">
        <f t="shared" si="78"/>
        <v>-1970</v>
      </c>
      <c r="Q753" s="3">
        <f t="shared" si="79"/>
        <v>0.24065297525013166</v>
      </c>
      <c r="R753" t="str">
        <f t="shared" si="80"/>
        <v>98-99</v>
      </c>
      <c r="S753" t="str">
        <f t="shared" si="81"/>
        <v>98-99 Houston Rockets</v>
      </c>
      <c r="T753">
        <f t="shared" si="82"/>
        <v>18.28</v>
      </c>
      <c r="U753">
        <f t="shared" si="83"/>
        <v>57.68</v>
      </c>
      <c r="V753">
        <f t="shared" si="84"/>
        <v>75.960000000000008</v>
      </c>
    </row>
    <row r="754" spans="1:22" x14ac:dyDescent="0.25">
      <c r="A754">
        <v>1999</v>
      </c>
      <c r="B754" t="s">
        <v>79</v>
      </c>
      <c r="C754" t="s">
        <v>46</v>
      </c>
      <c r="D754">
        <v>50</v>
      </c>
      <c r="E754">
        <v>12025</v>
      </c>
      <c r="F754">
        <v>1681</v>
      </c>
      <c r="G754">
        <v>3989</v>
      </c>
      <c r="H754" s="3">
        <v>0.42099999999999999</v>
      </c>
      <c r="I754">
        <v>302</v>
      </c>
      <c r="J754">
        <v>922</v>
      </c>
      <c r="K754" s="3">
        <v>0.32800000000000001</v>
      </c>
      <c r="L754">
        <v>1379</v>
      </c>
      <c r="M754">
        <v>3067</v>
      </c>
      <c r="N754" s="3">
        <v>0.45</v>
      </c>
      <c r="O754">
        <v>4674</v>
      </c>
      <c r="P754">
        <f t="shared" si="78"/>
        <v>-2145</v>
      </c>
      <c r="Q754" s="3">
        <f t="shared" si="79"/>
        <v>0.23113562296314866</v>
      </c>
      <c r="R754" t="str">
        <f t="shared" si="80"/>
        <v>98-99</v>
      </c>
      <c r="S754" t="str">
        <f t="shared" si="81"/>
        <v>98-99 Denver Nuggets</v>
      </c>
      <c r="T754">
        <f t="shared" si="82"/>
        <v>18.440000000000001</v>
      </c>
      <c r="U754">
        <f t="shared" si="83"/>
        <v>61.34</v>
      </c>
      <c r="V754">
        <f t="shared" si="84"/>
        <v>79.78</v>
      </c>
    </row>
    <row r="755" spans="1:22" x14ac:dyDescent="0.25">
      <c r="A755">
        <v>1999</v>
      </c>
      <c r="B755" t="s">
        <v>79</v>
      </c>
      <c r="C755" t="s">
        <v>16</v>
      </c>
      <c r="D755">
        <v>50</v>
      </c>
      <c r="E755">
        <v>12175</v>
      </c>
      <c r="F755">
        <v>1684</v>
      </c>
      <c r="G755">
        <v>3620</v>
      </c>
      <c r="H755" s="3">
        <v>0.46500000000000002</v>
      </c>
      <c r="I755">
        <v>140</v>
      </c>
      <c r="J755">
        <v>388</v>
      </c>
      <c r="K755" s="3">
        <v>0.36099999999999999</v>
      </c>
      <c r="L755">
        <v>1544</v>
      </c>
      <c r="M755">
        <v>3232</v>
      </c>
      <c r="N755" s="3">
        <v>0.47799999999999998</v>
      </c>
      <c r="O755">
        <v>4666</v>
      </c>
      <c r="P755">
        <f t="shared" si="78"/>
        <v>-2844</v>
      </c>
      <c r="Q755" s="3">
        <f t="shared" si="79"/>
        <v>0.10718232044198896</v>
      </c>
      <c r="R755" t="str">
        <f t="shared" si="80"/>
        <v>98-99</v>
      </c>
      <c r="S755" t="str">
        <f t="shared" si="81"/>
        <v>98-99 Utah Jazz</v>
      </c>
      <c r="T755">
        <f t="shared" si="82"/>
        <v>7.76</v>
      </c>
      <c r="U755">
        <f t="shared" si="83"/>
        <v>64.64</v>
      </c>
      <c r="V755">
        <f t="shared" si="84"/>
        <v>72.400000000000006</v>
      </c>
    </row>
    <row r="756" spans="1:22" x14ac:dyDescent="0.25">
      <c r="A756">
        <v>1999</v>
      </c>
      <c r="B756" t="s">
        <v>79</v>
      </c>
      <c r="C756" t="s">
        <v>53</v>
      </c>
      <c r="D756">
        <v>50</v>
      </c>
      <c r="E756">
        <v>12150</v>
      </c>
      <c r="F756">
        <v>1816</v>
      </c>
      <c r="G756">
        <v>4164</v>
      </c>
      <c r="H756" s="3">
        <v>0.436</v>
      </c>
      <c r="I756">
        <v>273</v>
      </c>
      <c r="J756">
        <v>758</v>
      </c>
      <c r="K756" s="3">
        <v>0.36</v>
      </c>
      <c r="L756">
        <v>1543</v>
      </c>
      <c r="M756">
        <v>3406</v>
      </c>
      <c r="N756" s="3">
        <v>0.45300000000000001</v>
      </c>
      <c r="O756">
        <v>4650</v>
      </c>
      <c r="P756">
        <f t="shared" si="78"/>
        <v>-2648</v>
      </c>
      <c r="Q756" s="3">
        <f t="shared" si="79"/>
        <v>0.18203650336215177</v>
      </c>
      <c r="R756" t="str">
        <f t="shared" si="80"/>
        <v>98-99</v>
      </c>
      <c r="S756" t="str">
        <f t="shared" si="81"/>
        <v>98-99 Boston Celtics</v>
      </c>
      <c r="T756">
        <f t="shared" si="82"/>
        <v>15.16</v>
      </c>
      <c r="U756">
        <f t="shared" si="83"/>
        <v>68.12</v>
      </c>
      <c r="V756">
        <f t="shared" si="84"/>
        <v>83.28</v>
      </c>
    </row>
    <row r="757" spans="1:22" x14ac:dyDescent="0.25">
      <c r="A757">
        <v>1999</v>
      </c>
      <c r="B757" t="s">
        <v>79</v>
      </c>
      <c r="C757" t="s">
        <v>40</v>
      </c>
      <c r="D757">
        <v>50</v>
      </c>
      <c r="E757">
        <v>12025</v>
      </c>
      <c r="F757">
        <v>1838</v>
      </c>
      <c r="G757">
        <v>4327</v>
      </c>
      <c r="H757" s="3">
        <v>0.42499999999999999</v>
      </c>
      <c r="I757">
        <v>122</v>
      </c>
      <c r="J757">
        <v>410</v>
      </c>
      <c r="K757" s="3">
        <v>0.29799999999999999</v>
      </c>
      <c r="L757">
        <v>1716</v>
      </c>
      <c r="M757">
        <v>3917</v>
      </c>
      <c r="N757" s="3">
        <v>0.438</v>
      </c>
      <c r="O757">
        <v>4647</v>
      </c>
      <c r="P757">
        <f t="shared" si="78"/>
        <v>-3507</v>
      </c>
      <c r="Q757" s="3">
        <f t="shared" si="79"/>
        <v>9.4753871042292576E-2</v>
      </c>
      <c r="R757" t="str">
        <f t="shared" si="80"/>
        <v>98-99</v>
      </c>
      <c r="S757" t="str">
        <f t="shared" si="81"/>
        <v>98-99 Minnesota Timberwolves</v>
      </c>
      <c r="T757">
        <f t="shared" si="82"/>
        <v>8.1999999999999993</v>
      </c>
      <c r="U757">
        <f t="shared" si="83"/>
        <v>78.34</v>
      </c>
      <c r="V757">
        <f t="shared" si="84"/>
        <v>86.54</v>
      </c>
    </row>
    <row r="758" spans="1:22" x14ac:dyDescent="0.25">
      <c r="A758">
        <v>1999</v>
      </c>
      <c r="B758" t="s">
        <v>79</v>
      </c>
      <c r="C758" t="s">
        <v>24</v>
      </c>
      <c r="D758">
        <v>50</v>
      </c>
      <c r="E758">
        <v>12150</v>
      </c>
      <c r="F758">
        <v>1671</v>
      </c>
      <c r="G758">
        <v>3718</v>
      </c>
      <c r="H758" s="3">
        <v>0.44900000000000001</v>
      </c>
      <c r="I758">
        <v>268</v>
      </c>
      <c r="J758">
        <v>735</v>
      </c>
      <c r="K758" s="3">
        <v>0.36499999999999999</v>
      </c>
      <c r="L758">
        <v>1403</v>
      </c>
      <c r="M758">
        <v>2983</v>
      </c>
      <c r="N758" s="3">
        <v>0.47</v>
      </c>
      <c r="O758">
        <v>4644</v>
      </c>
      <c r="P758">
        <f t="shared" si="78"/>
        <v>-2248</v>
      </c>
      <c r="Q758" s="3">
        <f t="shared" si="79"/>
        <v>0.19768692845615923</v>
      </c>
      <c r="R758" t="str">
        <f t="shared" si="80"/>
        <v>98-99</v>
      </c>
      <c r="S758" t="str">
        <f t="shared" si="81"/>
        <v>98-99 Charlotte Hornets</v>
      </c>
      <c r="T758">
        <f t="shared" si="82"/>
        <v>14.7</v>
      </c>
      <c r="U758">
        <f t="shared" si="83"/>
        <v>59.66</v>
      </c>
      <c r="V758">
        <f t="shared" si="84"/>
        <v>74.36</v>
      </c>
    </row>
    <row r="759" spans="1:22" x14ac:dyDescent="0.25">
      <c r="A759">
        <v>1999</v>
      </c>
      <c r="B759" t="s">
        <v>79</v>
      </c>
      <c r="C759" t="s">
        <v>21</v>
      </c>
      <c r="D759">
        <v>50</v>
      </c>
      <c r="E759">
        <v>12075</v>
      </c>
      <c r="F759">
        <v>1740</v>
      </c>
      <c r="G759">
        <v>3812</v>
      </c>
      <c r="H759" s="3">
        <v>0.45600000000000002</v>
      </c>
      <c r="I759">
        <v>172</v>
      </c>
      <c r="J759">
        <v>521</v>
      </c>
      <c r="K759" s="3">
        <v>0.33</v>
      </c>
      <c r="L759">
        <v>1568</v>
      </c>
      <c r="M759">
        <v>3291</v>
      </c>
      <c r="N759" s="3">
        <v>0.47599999999999998</v>
      </c>
      <c r="O759">
        <v>4640</v>
      </c>
      <c r="P759">
        <f t="shared" si="78"/>
        <v>-2770</v>
      </c>
      <c r="Q759" s="3">
        <f t="shared" si="79"/>
        <v>0.13667366211962226</v>
      </c>
      <c r="R759" t="str">
        <f t="shared" si="80"/>
        <v>98-99</v>
      </c>
      <c r="S759" t="str">
        <f t="shared" si="81"/>
        <v>98-99 San Antonio Spurs</v>
      </c>
      <c r="T759">
        <f t="shared" si="82"/>
        <v>10.42</v>
      </c>
      <c r="U759">
        <f t="shared" si="83"/>
        <v>65.819999999999993</v>
      </c>
      <c r="V759">
        <f t="shared" si="84"/>
        <v>76.239999999999995</v>
      </c>
    </row>
    <row r="760" spans="1:22" x14ac:dyDescent="0.25">
      <c r="A760">
        <v>1999</v>
      </c>
      <c r="B760" t="s">
        <v>79</v>
      </c>
      <c r="C760" t="s">
        <v>50</v>
      </c>
      <c r="D760">
        <v>50</v>
      </c>
      <c r="E760">
        <v>12050</v>
      </c>
      <c r="F760">
        <v>1753</v>
      </c>
      <c r="G760">
        <v>3818</v>
      </c>
      <c r="H760" s="3">
        <v>0.45900000000000002</v>
      </c>
      <c r="I760">
        <v>231</v>
      </c>
      <c r="J760">
        <v>619</v>
      </c>
      <c r="K760" s="3">
        <v>0.373</v>
      </c>
      <c r="L760">
        <v>1522</v>
      </c>
      <c r="M760">
        <v>3199</v>
      </c>
      <c r="N760" s="3">
        <v>0.47599999999999998</v>
      </c>
      <c r="O760">
        <v>4584</v>
      </c>
      <c r="P760">
        <f t="shared" si="78"/>
        <v>-2580</v>
      </c>
      <c r="Q760" s="3">
        <f t="shared" si="79"/>
        <v>0.16212676794133055</v>
      </c>
      <c r="R760" t="str">
        <f t="shared" si="80"/>
        <v>98-99</v>
      </c>
      <c r="S760" t="str">
        <f t="shared" si="81"/>
        <v>98-99 Milwaukee Bucks</v>
      </c>
      <c r="T760">
        <f t="shared" si="82"/>
        <v>12.38</v>
      </c>
      <c r="U760">
        <f t="shared" si="83"/>
        <v>63.98</v>
      </c>
      <c r="V760">
        <f t="shared" si="84"/>
        <v>76.36</v>
      </c>
    </row>
    <row r="761" spans="1:22" x14ac:dyDescent="0.25">
      <c r="A761">
        <v>1999</v>
      </c>
      <c r="B761" t="s">
        <v>79</v>
      </c>
      <c r="C761" t="s">
        <v>32</v>
      </c>
      <c r="D761">
        <v>50</v>
      </c>
      <c r="E761">
        <v>12075</v>
      </c>
      <c r="F761">
        <v>1749</v>
      </c>
      <c r="G761">
        <v>4033</v>
      </c>
      <c r="H761" s="3">
        <v>0.434</v>
      </c>
      <c r="I761">
        <v>202</v>
      </c>
      <c r="J761">
        <v>595</v>
      </c>
      <c r="K761" s="3">
        <v>0.33900000000000002</v>
      </c>
      <c r="L761">
        <v>1547</v>
      </c>
      <c r="M761">
        <v>3438</v>
      </c>
      <c r="N761" s="3">
        <v>0.45</v>
      </c>
      <c r="O761">
        <v>4581</v>
      </c>
      <c r="P761">
        <f t="shared" si="78"/>
        <v>-2843</v>
      </c>
      <c r="Q761" s="3">
        <f t="shared" si="79"/>
        <v>0.14753285395487231</v>
      </c>
      <c r="R761" t="str">
        <f t="shared" si="80"/>
        <v>98-99</v>
      </c>
      <c r="S761" t="str">
        <f t="shared" si="81"/>
        <v>98-99 Dallas Mavericks</v>
      </c>
      <c r="T761">
        <f t="shared" si="82"/>
        <v>11.9</v>
      </c>
      <c r="U761">
        <f t="shared" si="83"/>
        <v>68.760000000000005</v>
      </c>
      <c r="V761">
        <f t="shared" si="84"/>
        <v>80.660000000000011</v>
      </c>
    </row>
    <row r="762" spans="1:22" x14ac:dyDescent="0.25">
      <c r="A762">
        <v>1999</v>
      </c>
      <c r="B762" t="s">
        <v>79</v>
      </c>
      <c r="C762" t="s">
        <v>58</v>
      </c>
      <c r="D762">
        <v>50</v>
      </c>
      <c r="E762">
        <v>12050</v>
      </c>
      <c r="F762">
        <v>1691</v>
      </c>
      <c r="G762">
        <v>4160</v>
      </c>
      <c r="H762" s="3">
        <v>0.40600000000000003</v>
      </c>
      <c r="I762">
        <v>225</v>
      </c>
      <c r="J762">
        <v>679</v>
      </c>
      <c r="K762" s="3">
        <v>0.33100000000000002</v>
      </c>
      <c r="L762">
        <v>1466</v>
      </c>
      <c r="M762">
        <v>3481</v>
      </c>
      <c r="N762" s="3">
        <v>0.42099999999999999</v>
      </c>
      <c r="O762">
        <v>4569</v>
      </c>
      <c r="P762">
        <f t="shared" si="78"/>
        <v>-2802</v>
      </c>
      <c r="Q762" s="3">
        <f t="shared" si="79"/>
        <v>0.16322115384615385</v>
      </c>
      <c r="R762" t="str">
        <f t="shared" si="80"/>
        <v>98-99</v>
      </c>
      <c r="S762" t="str">
        <f t="shared" si="81"/>
        <v>98-99 New Jersey Nets</v>
      </c>
      <c r="T762">
        <f t="shared" si="82"/>
        <v>13.58</v>
      </c>
      <c r="U762">
        <f t="shared" si="83"/>
        <v>69.62</v>
      </c>
      <c r="V762">
        <f t="shared" si="84"/>
        <v>83.2</v>
      </c>
    </row>
    <row r="763" spans="1:22" x14ac:dyDescent="0.25">
      <c r="A763">
        <v>1999</v>
      </c>
      <c r="B763" t="s">
        <v>79</v>
      </c>
      <c r="C763" t="s">
        <v>18</v>
      </c>
      <c r="D763">
        <v>50</v>
      </c>
      <c r="E763">
        <v>12050</v>
      </c>
      <c r="F763">
        <v>1768</v>
      </c>
      <c r="G763">
        <v>3969</v>
      </c>
      <c r="H763" s="3">
        <v>0.44500000000000001</v>
      </c>
      <c r="I763">
        <v>179</v>
      </c>
      <c r="J763">
        <v>580</v>
      </c>
      <c r="K763" s="3">
        <v>0.309</v>
      </c>
      <c r="L763">
        <v>1589</v>
      </c>
      <c r="M763">
        <v>3389</v>
      </c>
      <c r="N763" s="3">
        <v>0.46899999999999997</v>
      </c>
      <c r="O763">
        <v>4560</v>
      </c>
      <c r="P763">
        <f t="shared" si="78"/>
        <v>-2809</v>
      </c>
      <c r="Q763" s="3">
        <f t="shared" si="79"/>
        <v>0.14613252708490804</v>
      </c>
      <c r="R763" t="str">
        <f t="shared" si="80"/>
        <v>98-99</v>
      </c>
      <c r="S763" t="str">
        <f t="shared" si="81"/>
        <v>98-99 Washington Wizards</v>
      </c>
      <c r="T763">
        <f t="shared" si="82"/>
        <v>11.6</v>
      </c>
      <c r="U763">
        <f t="shared" si="83"/>
        <v>67.78</v>
      </c>
      <c r="V763">
        <f t="shared" si="84"/>
        <v>79.38</v>
      </c>
    </row>
    <row r="764" spans="1:22" x14ac:dyDescent="0.25">
      <c r="A764">
        <v>1999</v>
      </c>
      <c r="B764" t="s">
        <v>79</v>
      </c>
      <c r="C764" t="s">
        <v>19</v>
      </c>
      <c r="D764">
        <v>50</v>
      </c>
      <c r="E764">
        <v>12075</v>
      </c>
      <c r="F764">
        <v>1660</v>
      </c>
      <c r="G764">
        <v>3940</v>
      </c>
      <c r="H764" s="3">
        <v>0.42099999999999999</v>
      </c>
      <c r="I764">
        <v>226</v>
      </c>
      <c r="J764">
        <v>662</v>
      </c>
      <c r="K764" s="3">
        <v>0.34100000000000003</v>
      </c>
      <c r="L764">
        <v>1434</v>
      </c>
      <c r="M764">
        <v>3278</v>
      </c>
      <c r="N764" s="3">
        <v>0.437</v>
      </c>
      <c r="O764">
        <v>4557</v>
      </c>
      <c r="P764">
        <f t="shared" si="78"/>
        <v>-2616</v>
      </c>
      <c r="Q764" s="3">
        <f t="shared" si="79"/>
        <v>0.16802030456852793</v>
      </c>
      <c r="R764" t="str">
        <f t="shared" si="80"/>
        <v>98-99</v>
      </c>
      <c r="S764" t="str">
        <f t="shared" si="81"/>
        <v>98-99 Toronto Raptors</v>
      </c>
      <c r="T764">
        <f t="shared" si="82"/>
        <v>13.24</v>
      </c>
      <c r="U764">
        <f t="shared" si="83"/>
        <v>65.56</v>
      </c>
      <c r="V764">
        <f t="shared" si="84"/>
        <v>78.8</v>
      </c>
    </row>
    <row r="765" spans="1:22" x14ac:dyDescent="0.25">
      <c r="A765">
        <v>1999</v>
      </c>
      <c r="B765" t="s">
        <v>79</v>
      </c>
      <c r="C765" t="s">
        <v>36</v>
      </c>
      <c r="D765">
        <v>50</v>
      </c>
      <c r="E765">
        <v>12125</v>
      </c>
      <c r="F765">
        <v>1711</v>
      </c>
      <c r="G765">
        <v>4007</v>
      </c>
      <c r="H765" s="3">
        <v>0.42699999999999999</v>
      </c>
      <c r="I765">
        <v>214</v>
      </c>
      <c r="J765">
        <v>668</v>
      </c>
      <c r="K765" s="3">
        <v>0.32</v>
      </c>
      <c r="L765">
        <v>1497</v>
      </c>
      <c r="M765">
        <v>3339</v>
      </c>
      <c r="N765" s="3">
        <v>0.44800000000000001</v>
      </c>
      <c r="O765">
        <v>4519</v>
      </c>
      <c r="P765">
        <f t="shared" si="78"/>
        <v>-2671</v>
      </c>
      <c r="Q765" s="3">
        <f t="shared" si="79"/>
        <v>0.16670826054404791</v>
      </c>
      <c r="R765" t="str">
        <f t="shared" si="80"/>
        <v>98-99</v>
      </c>
      <c r="S765" t="str">
        <f t="shared" si="81"/>
        <v>98-99 Los Angeles Clippers</v>
      </c>
      <c r="T765">
        <f t="shared" si="82"/>
        <v>13.36</v>
      </c>
      <c r="U765">
        <f t="shared" si="83"/>
        <v>66.78</v>
      </c>
      <c r="V765">
        <f t="shared" si="84"/>
        <v>80.14</v>
      </c>
    </row>
    <row r="766" spans="1:22" x14ac:dyDescent="0.25">
      <c r="A766">
        <v>1999</v>
      </c>
      <c r="B766" t="s">
        <v>79</v>
      </c>
      <c r="C766" t="s">
        <v>23</v>
      </c>
      <c r="D766">
        <v>50</v>
      </c>
      <c r="E766">
        <v>12050</v>
      </c>
      <c r="F766">
        <v>1660</v>
      </c>
      <c r="G766">
        <v>3716</v>
      </c>
      <c r="H766" s="3">
        <v>0.44700000000000001</v>
      </c>
      <c r="I766">
        <v>248</v>
      </c>
      <c r="J766">
        <v>679</v>
      </c>
      <c r="K766" s="3">
        <v>0.36499999999999999</v>
      </c>
      <c r="L766">
        <v>1412</v>
      </c>
      <c r="M766">
        <v>3037</v>
      </c>
      <c r="N766" s="3">
        <v>0.46500000000000002</v>
      </c>
      <c r="O766">
        <v>4518</v>
      </c>
      <c r="P766">
        <f t="shared" si="78"/>
        <v>-2358</v>
      </c>
      <c r="Q766" s="3">
        <f t="shared" si="79"/>
        <v>0.18272335844994617</v>
      </c>
      <c r="R766" t="str">
        <f t="shared" si="80"/>
        <v>98-99</v>
      </c>
      <c r="S766" t="str">
        <f t="shared" si="81"/>
        <v>98-99 Detroit Pistons</v>
      </c>
      <c r="T766">
        <f t="shared" si="82"/>
        <v>13.58</v>
      </c>
      <c r="U766">
        <f t="shared" si="83"/>
        <v>60.74</v>
      </c>
      <c r="V766">
        <f t="shared" si="84"/>
        <v>74.320000000000007</v>
      </c>
    </row>
    <row r="767" spans="1:22" x14ac:dyDescent="0.25">
      <c r="A767">
        <v>1999</v>
      </c>
      <c r="B767" t="s">
        <v>79</v>
      </c>
      <c r="C767" t="s">
        <v>48</v>
      </c>
      <c r="D767">
        <v>50</v>
      </c>
      <c r="E767">
        <v>12150</v>
      </c>
      <c r="F767">
        <v>1656</v>
      </c>
      <c r="G767">
        <v>3883</v>
      </c>
      <c r="H767" s="3">
        <v>0.42599999999999999</v>
      </c>
      <c r="I767">
        <v>98</v>
      </c>
      <c r="J767">
        <v>371</v>
      </c>
      <c r="K767" s="3">
        <v>0.26400000000000001</v>
      </c>
      <c r="L767">
        <v>1558</v>
      </c>
      <c r="M767">
        <v>3512</v>
      </c>
      <c r="N767" s="3">
        <v>0.44400000000000001</v>
      </c>
      <c r="O767">
        <v>4483</v>
      </c>
      <c r="P767">
        <f t="shared" si="78"/>
        <v>-3141</v>
      </c>
      <c r="Q767" s="3">
        <f t="shared" si="79"/>
        <v>9.5544681946948234E-2</v>
      </c>
      <c r="R767" t="str">
        <f t="shared" si="80"/>
        <v>98-99</v>
      </c>
      <c r="S767" t="str">
        <f t="shared" si="81"/>
        <v>98-99 Philadelphia 76ers</v>
      </c>
      <c r="T767">
        <f t="shared" si="82"/>
        <v>7.42</v>
      </c>
      <c r="U767">
        <f t="shared" si="83"/>
        <v>70.239999999999995</v>
      </c>
      <c r="V767">
        <f t="shared" si="84"/>
        <v>77.66</v>
      </c>
    </row>
    <row r="768" spans="1:22" x14ac:dyDescent="0.25">
      <c r="A768">
        <v>1999</v>
      </c>
      <c r="B768" t="s">
        <v>79</v>
      </c>
      <c r="C768" t="s">
        <v>33</v>
      </c>
      <c r="D768">
        <v>50</v>
      </c>
      <c r="E768">
        <v>12050</v>
      </c>
      <c r="F768">
        <v>1687</v>
      </c>
      <c r="G768">
        <v>3943</v>
      </c>
      <c r="H768" s="3">
        <v>0.42799999999999999</v>
      </c>
      <c r="I768">
        <v>223</v>
      </c>
      <c r="J768">
        <v>675</v>
      </c>
      <c r="K768" s="3">
        <v>0.33</v>
      </c>
      <c r="L768">
        <v>1464</v>
      </c>
      <c r="M768">
        <v>3268</v>
      </c>
      <c r="N768" s="3">
        <v>0.44800000000000001</v>
      </c>
      <c r="O768">
        <v>4473</v>
      </c>
      <c r="P768">
        <f t="shared" si="78"/>
        <v>-2593</v>
      </c>
      <c r="Q768" s="3">
        <f t="shared" si="79"/>
        <v>0.17118944965762109</v>
      </c>
      <c r="R768" t="str">
        <f t="shared" si="80"/>
        <v>98-99</v>
      </c>
      <c r="S768" t="str">
        <f t="shared" si="81"/>
        <v>98-99 Orlando Magic</v>
      </c>
      <c r="T768">
        <f t="shared" si="82"/>
        <v>13.5</v>
      </c>
      <c r="U768">
        <f t="shared" si="83"/>
        <v>65.36</v>
      </c>
      <c r="V768">
        <f t="shared" si="84"/>
        <v>78.86</v>
      </c>
    </row>
    <row r="769" spans="1:22" x14ac:dyDescent="0.25">
      <c r="A769">
        <v>1999</v>
      </c>
      <c r="B769" t="s">
        <v>79</v>
      </c>
      <c r="C769" t="s">
        <v>44</v>
      </c>
      <c r="D769">
        <v>50</v>
      </c>
      <c r="E769">
        <v>12025</v>
      </c>
      <c r="F769">
        <v>1616</v>
      </c>
      <c r="G769">
        <v>3565</v>
      </c>
      <c r="H769" s="3">
        <v>0.45300000000000001</v>
      </c>
      <c r="I769">
        <v>289</v>
      </c>
      <c r="J769">
        <v>804</v>
      </c>
      <c r="K769" s="3">
        <v>0.35899999999999999</v>
      </c>
      <c r="L769">
        <v>1327</v>
      </c>
      <c r="M769">
        <v>2761</v>
      </c>
      <c r="N769" s="3">
        <v>0.48099999999999998</v>
      </c>
      <c r="O769">
        <v>4449</v>
      </c>
      <c r="P769">
        <f t="shared" si="78"/>
        <v>-1957</v>
      </c>
      <c r="Q769" s="3">
        <f t="shared" si="79"/>
        <v>0.22552594670406731</v>
      </c>
      <c r="R769" t="str">
        <f t="shared" si="80"/>
        <v>98-99</v>
      </c>
      <c r="S769" t="str">
        <f t="shared" si="81"/>
        <v>98-99 Miami Heat</v>
      </c>
      <c r="T769">
        <f t="shared" si="82"/>
        <v>16.079999999999998</v>
      </c>
      <c r="U769">
        <f t="shared" si="83"/>
        <v>55.22</v>
      </c>
      <c r="V769">
        <f t="shared" si="84"/>
        <v>71.3</v>
      </c>
    </row>
    <row r="770" spans="1:22" x14ac:dyDescent="0.25">
      <c r="A770">
        <v>1999</v>
      </c>
      <c r="B770" t="s">
        <v>79</v>
      </c>
      <c r="C770" t="s">
        <v>76</v>
      </c>
      <c r="D770">
        <v>50</v>
      </c>
      <c r="E770">
        <v>12175</v>
      </c>
      <c r="F770">
        <v>1643</v>
      </c>
      <c r="G770">
        <v>3838</v>
      </c>
      <c r="H770" s="3">
        <v>0.42799999999999999</v>
      </c>
      <c r="I770">
        <v>148</v>
      </c>
      <c r="J770">
        <v>453</v>
      </c>
      <c r="K770" s="3">
        <v>0.32700000000000001</v>
      </c>
      <c r="L770">
        <v>1495</v>
      </c>
      <c r="M770">
        <v>3385</v>
      </c>
      <c r="N770" s="3">
        <v>0.442</v>
      </c>
      <c r="O770">
        <v>4443</v>
      </c>
      <c r="P770">
        <f t="shared" si="78"/>
        <v>-2932</v>
      </c>
      <c r="Q770" s="3">
        <f t="shared" si="79"/>
        <v>0.11803022407503909</v>
      </c>
      <c r="R770" t="str">
        <f t="shared" si="80"/>
        <v>98-99</v>
      </c>
      <c r="S770" t="str">
        <f t="shared" si="81"/>
        <v>98-99 Vancouver Grizzlies</v>
      </c>
      <c r="T770">
        <f t="shared" si="82"/>
        <v>9.06</v>
      </c>
      <c r="U770">
        <f t="shared" si="83"/>
        <v>67.7</v>
      </c>
      <c r="V770">
        <f t="shared" si="84"/>
        <v>76.760000000000005</v>
      </c>
    </row>
    <row r="771" spans="1:22" x14ac:dyDescent="0.25">
      <c r="A771">
        <v>1999</v>
      </c>
      <c r="B771" t="s">
        <v>79</v>
      </c>
      <c r="C771" t="s">
        <v>14</v>
      </c>
      <c r="D771">
        <v>50</v>
      </c>
      <c r="E771">
        <v>12125</v>
      </c>
      <c r="F771">
        <v>1730</v>
      </c>
      <c r="G771">
        <v>4173</v>
      </c>
      <c r="H771" s="3">
        <v>0.41499999999999998</v>
      </c>
      <c r="I771">
        <v>162</v>
      </c>
      <c r="J771">
        <v>565</v>
      </c>
      <c r="K771" s="3">
        <v>0.28699999999999998</v>
      </c>
      <c r="L771">
        <v>1568</v>
      </c>
      <c r="M771">
        <v>3608</v>
      </c>
      <c r="N771" s="3">
        <v>0.435</v>
      </c>
      <c r="O771">
        <v>4416</v>
      </c>
      <c r="P771">
        <f t="shared" ref="P771:P834" si="85">J771-M771</f>
        <v>-3043</v>
      </c>
      <c r="Q771" s="3">
        <f t="shared" ref="Q771:Q834" si="86">J771/G771</f>
        <v>0.13539420081476156</v>
      </c>
      <c r="R771" t="str">
        <f t="shared" ref="R771:R834" si="87">RIGHT(B771,5)</f>
        <v>98-99</v>
      </c>
      <c r="S771" t="str">
        <f t="shared" ref="S771:S834" si="88">_xlfn.CONCAT(R771," ",C771)</f>
        <v>98-99 Golden State Warriors</v>
      </c>
      <c r="T771">
        <f t="shared" ref="T771:T834" si="89">J771/D771</f>
        <v>11.3</v>
      </c>
      <c r="U771">
        <f t="shared" ref="U771:U834" si="90">M771/D771</f>
        <v>72.16</v>
      </c>
      <c r="V771">
        <f t="shared" ref="V771:V834" si="91">T771+U771</f>
        <v>83.46</v>
      </c>
    </row>
    <row r="772" spans="1:22" x14ac:dyDescent="0.25">
      <c r="A772">
        <v>1999</v>
      </c>
      <c r="B772" t="s">
        <v>79</v>
      </c>
      <c r="C772" t="s">
        <v>37</v>
      </c>
      <c r="D772">
        <v>50</v>
      </c>
      <c r="E772">
        <v>12050</v>
      </c>
      <c r="F772">
        <v>1562</v>
      </c>
      <c r="G772">
        <v>3561</v>
      </c>
      <c r="H772" s="3">
        <v>0.439</v>
      </c>
      <c r="I772">
        <v>182</v>
      </c>
      <c r="J772">
        <v>534</v>
      </c>
      <c r="K772" s="3">
        <v>0.34100000000000003</v>
      </c>
      <c r="L772">
        <v>1380</v>
      </c>
      <c r="M772">
        <v>3027</v>
      </c>
      <c r="N772" s="3">
        <v>0.45600000000000002</v>
      </c>
      <c r="O772">
        <v>4322</v>
      </c>
      <c r="P772">
        <f t="shared" si="85"/>
        <v>-2493</v>
      </c>
      <c r="Q772" s="3">
        <f t="shared" si="86"/>
        <v>0.14995787700084245</v>
      </c>
      <c r="R772" t="str">
        <f t="shared" si="87"/>
        <v>98-99</v>
      </c>
      <c r="S772" t="str">
        <f t="shared" si="88"/>
        <v>98-99 Cleveland Cavaliers</v>
      </c>
      <c r="T772">
        <f t="shared" si="89"/>
        <v>10.68</v>
      </c>
      <c r="U772">
        <f t="shared" si="90"/>
        <v>60.54</v>
      </c>
      <c r="V772">
        <f t="shared" si="91"/>
        <v>71.22</v>
      </c>
    </row>
    <row r="773" spans="1:22" x14ac:dyDescent="0.25">
      <c r="A773">
        <v>1999</v>
      </c>
      <c r="B773" t="s">
        <v>79</v>
      </c>
      <c r="C773" t="s">
        <v>38</v>
      </c>
      <c r="D773">
        <v>50</v>
      </c>
      <c r="E773">
        <v>12100</v>
      </c>
      <c r="F773">
        <v>1610</v>
      </c>
      <c r="G773">
        <v>3704</v>
      </c>
      <c r="H773" s="3">
        <v>0.435</v>
      </c>
      <c r="I773">
        <v>208</v>
      </c>
      <c r="J773">
        <v>589</v>
      </c>
      <c r="K773" s="3">
        <v>0.35299999999999998</v>
      </c>
      <c r="L773">
        <v>1402</v>
      </c>
      <c r="M773">
        <v>3115</v>
      </c>
      <c r="N773" s="3">
        <v>0.45</v>
      </c>
      <c r="O773">
        <v>4320</v>
      </c>
      <c r="P773">
        <f t="shared" si="85"/>
        <v>-2526</v>
      </c>
      <c r="Q773" s="3">
        <f t="shared" si="86"/>
        <v>0.15901727861771059</v>
      </c>
      <c r="R773" t="str">
        <f t="shared" si="87"/>
        <v>98-99</v>
      </c>
      <c r="S773" t="str">
        <f t="shared" si="88"/>
        <v>98-99 New York Knicks</v>
      </c>
      <c r="T773">
        <f t="shared" si="89"/>
        <v>11.78</v>
      </c>
      <c r="U773">
        <f t="shared" si="90"/>
        <v>62.3</v>
      </c>
      <c r="V773">
        <f t="shared" si="91"/>
        <v>74.08</v>
      </c>
    </row>
    <row r="774" spans="1:22" x14ac:dyDescent="0.25">
      <c r="A774">
        <v>1999</v>
      </c>
      <c r="B774" t="s">
        <v>79</v>
      </c>
      <c r="C774" t="s">
        <v>13</v>
      </c>
      <c r="D774">
        <v>50</v>
      </c>
      <c r="E774">
        <v>12075</v>
      </c>
      <c r="F774">
        <v>1539</v>
      </c>
      <c r="G774">
        <v>3760</v>
      </c>
      <c r="H774" s="3">
        <v>0.40899999999999997</v>
      </c>
      <c r="I774">
        <v>197</v>
      </c>
      <c r="J774">
        <v>644</v>
      </c>
      <c r="K774" s="3">
        <v>0.30599999999999999</v>
      </c>
      <c r="L774">
        <v>1342</v>
      </c>
      <c r="M774">
        <v>3116</v>
      </c>
      <c r="N774" s="3">
        <v>0.43099999999999999</v>
      </c>
      <c r="O774">
        <v>4315</v>
      </c>
      <c r="P774">
        <f t="shared" si="85"/>
        <v>-2472</v>
      </c>
      <c r="Q774" s="3">
        <f t="shared" si="86"/>
        <v>0.17127659574468085</v>
      </c>
      <c r="R774" t="str">
        <f t="shared" si="87"/>
        <v>98-99</v>
      </c>
      <c r="S774" t="str">
        <f t="shared" si="88"/>
        <v>98-99 Atlanta Hawks</v>
      </c>
      <c r="T774">
        <f t="shared" si="89"/>
        <v>12.88</v>
      </c>
      <c r="U774">
        <f t="shared" si="90"/>
        <v>62.32</v>
      </c>
      <c r="V774">
        <f t="shared" si="91"/>
        <v>75.2</v>
      </c>
    </row>
    <row r="775" spans="1:22" x14ac:dyDescent="0.25">
      <c r="A775">
        <v>1999</v>
      </c>
      <c r="B775" t="s">
        <v>79</v>
      </c>
      <c r="C775" t="s">
        <v>20</v>
      </c>
      <c r="D775">
        <v>50</v>
      </c>
      <c r="E775">
        <v>12075</v>
      </c>
      <c r="F775">
        <v>1539</v>
      </c>
      <c r="G775">
        <v>3837</v>
      </c>
      <c r="H775" s="3">
        <v>0.40100000000000002</v>
      </c>
      <c r="I775">
        <v>177</v>
      </c>
      <c r="J775">
        <v>612</v>
      </c>
      <c r="K775" s="3">
        <v>0.28899999999999998</v>
      </c>
      <c r="L775">
        <v>1362</v>
      </c>
      <c r="M775">
        <v>3225</v>
      </c>
      <c r="N775" s="3">
        <v>0.42199999999999999</v>
      </c>
      <c r="O775">
        <v>4095</v>
      </c>
      <c r="P775">
        <f t="shared" si="85"/>
        <v>-2613</v>
      </c>
      <c r="Q775" s="3">
        <f t="shared" si="86"/>
        <v>0.1594996090695856</v>
      </c>
      <c r="R775" t="str">
        <f t="shared" si="87"/>
        <v>98-99</v>
      </c>
      <c r="S775" t="str">
        <f t="shared" si="88"/>
        <v>98-99 Chicago Bulls</v>
      </c>
      <c r="T775">
        <f t="shared" si="89"/>
        <v>12.24</v>
      </c>
      <c r="U775">
        <f t="shared" si="90"/>
        <v>64.5</v>
      </c>
      <c r="V775">
        <f t="shared" si="91"/>
        <v>76.739999999999995</v>
      </c>
    </row>
    <row r="776" spans="1:22" x14ac:dyDescent="0.25">
      <c r="A776">
        <v>1998</v>
      </c>
      <c r="B776" t="s">
        <v>80</v>
      </c>
      <c r="C776" t="s">
        <v>35</v>
      </c>
      <c r="D776">
        <v>82</v>
      </c>
      <c r="E776">
        <v>19830</v>
      </c>
      <c r="F776">
        <v>3146</v>
      </c>
      <c r="G776">
        <v>6536</v>
      </c>
      <c r="H776" s="3">
        <v>0.48099999999999998</v>
      </c>
      <c r="I776">
        <v>497</v>
      </c>
      <c r="J776">
        <v>1415</v>
      </c>
      <c r="K776" s="3">
        <v>0.35099999999999998</v>
      </c>
      <c r="L776">
        <v>2649</v>
      </c>
      <c r="M776">
        <v>5121</v>
      </c>
      <c r="N776" s="3">
        <v>0.51700000000000002</v>
      </c>
      <c r="O776">
        <v>8652</v>
      </c>
      <c r="P776">
        <f t="shared" si="85"/>
        <v>-3706</v>
      </c>
      <c r="Q776" s="3">
        <f t="shared" si="86"/>
        <v>0.21649326805385558</v>
      </c>
      <c r="R776" t="str">
        <f t="shared" si="87"/>
        <v>97-98</v>
      </c>
      <c r="S776" t="str">
        <f t="shared" si="88"/>
        <v>97-98 Los Angeles Lakers</v>
      </c>
      <c r="T776">
        <f t="shared" si="89"/>
        <v>17.256097560975611</v>
      </c>
      <c r="U776">
        <f t="shared" si="90"/>
        <v>62.451219512195124</v>
      </c>
      <c r="V776">
        <f t="shared" si="91"/>
        <v>79.707317073170742</v>
      </c>
    </row>
    <row r="777" spans="1:22" x14ac:dyDescent="0.25">
      <c r="A777">
        <v>1998</v>
      </c>
      <c r="B777" t="s">
        <v>80</v>
      </c>
      <c r="C777" t="s">
        <v>40</v>
      </c>
      <c r="D777">
        <v>82</v>
      </c>
      <c r="E777">
        <v>19930</v>
      </c>
      <c r="F777">
        <v>3157</v>
      </c>
      <c r="G777">
        <v>6844</v>
      </c>
      <c r="H777" s="3">
        <v>0.46100000000000002</v>
      </c>
      <c r="I777">
        <v>303</v>
      </c>
      <c r="J777">
        <v>873</v>
      </c>
      <c r="K777" s="3">
        <v>0.34699999999999998</v>
      </c>
      <c r="L777">
        <v>2854</v>
      </c>
      <c r="M777">
        <v>5971</v>
      </c>
      <c r="N777" s="3">
        <v>0.47799999999999998</v>
      </c>
      <c r="O777">
        <v>8290</v>
      </c>
      <c r="P777">
        <f t="shared" si="85"/>
        <v>-5098</v>
      </c>
      <c r="Q777" s="3">
        <f t="shared" si="86"/>
        <v>0.12755698421975453</v>
      </c>
      <c r="R777" t="str">
        <f t="shared" si="87"/>
        <v>97-98</v>
      </c>
      <c r="S777" t="str">
        <f t="shared" si="88"/>
        <v>97-98 Minnesota Timberwolves</v>
      </c>
      <c r="T777">
        <f t="shared" si="89"/>
        <v>10.646341463414634</v>
      </c>
      <c r="U777">
        <f t="shared" si="90"/>
        <v>72.817073170731703</v>
      </c>
      <c r="V777">
        <f t="shared" si="91"/>
        <v>83.463414634146332</v>
      </c>
    </row>
    <row r="778" spans="1:22" x14ac:dyDescent="0.25">
      <c r="A778">
        <v>1998</v>
      </c>
      <c r="B778" t="s">
        <v>80</v>
      </c>
      <c r="C778" t="s">
        <v>16</v>
      </c>
      <c r="D778">
        <v>82</v>
      </c>
      <c r="E778">
        <v>19780</v>
      </c>
      <c r="F778">
        <v>2993</v>
      </c>
      <c r="G778">
        <v>6113</v>
      </c>
      <c r="H778" s="3">
        <v>0.49</v>
      </c>
      <c r="I778">
        <v>249</v>
      </c>
      <c r="J778">
        <v>670</v>
      </c>
      <c r="K778" s="3">
        <v>0.372</v>
      </c>
      <c r="L778">
        <v>2744</v>
      </c>
      <c r="M778">
        <v>5443</v>
      </c>
      <c r="N778" s="3">
        <v>0.504</v>
      </c>
      <c r="O778">
        <v>8279</v>
      </c>
      <c r="P778">
        <f t="shared" si="85"/>
        <v>-4773</v>
      </c>
      <c r="Q778" s="3">
        <f t="shared" si="86"/>
        <v>0.10960248650417144</v>
      </c>
      <c r="R778" t="str">
        <f t="shared" si="87"/>
        <v>97-98</v>
      </c>
      <c r="S778" t="str">
        <f t="shared" si="88"/>
        <v>97-98 Utah Jazz</v>
      </c>
      <c r="T778">
        <f t="shared" si="89"/>
        <v>8.1707317073170724</v>
      </c>
      <c r="U778">
        <f t="shared" si="90"/>
        <v>66.378048780487802</v>
      </c>
      <c r="V778">
        <f t="shared" si="91"/>
        <v>74.548780487804876</v>
      </c>
    </row>
    <row r="779" spans="1:22" x14ac:dyDescent="0.25">
      <c r="A779">
        <v>1998</v>
      </c>
      <c r="B779" t="s">
        <v>80</v>
      </c>
      <c r="C779" t="s">
        <v>63</v>
      </c>
      <c r="D779">
        <v>82</v>
      </c>
      <c r="E779">
        <v>19755</v>
      </c>
      <c r="F779">
        <v>3052</v>
      </c>
      <c r="G779">
        <v>6458</v>
      </c>
      <c r="H779" s="3">
        <v>0.47299999999999998</v>
      </c>
      <c r="I779">
        <v>621</v>
      </c>
      <c r="J779">
        <v>1569</v>
      </c>
      <c r="K779" s="3">
        <v>0.39600000000000002</v>
      </c>
      <c r="L779">
        <v>2431</v>
      </c>
      <c r="M779">
        <v>4889</v>
      </c>
      <c r="N779" s="3">
        <v>0.497</v>
      </c>
      <c r="O779">
        <v>8246</v>
      </c>
      <c r="P779">
        <f t="shared" si="85"/>
        <v>-3320</v>
      </c>
      <c r="Q779" s="3">
        <f t="shared" si="86"/>
        <v>0.24295447506968101</v>
      </c>
      <c r="R779" t="str">
        <f t="shared" si="87"/>
        <v>97-98</v>
      </c>
      <c r="S779" t="str">
        <f t="shared" si="88"/>
        <v>97-98 Seattle SuperSonics</v>
      </c>
      <c r="T779">
        <f t="shared" si="89"/>
        <v>19.134146341463413</v>
      </c>
      <c r="U779">
        <f t="shared" si="90"/>
        <v>59.621951219512198</v>
      </c>
      <c r="V779">
        <f t="shared" si="91"/>
        <v>78.756097560975604</v>
      </c>
    </row>
    <row r="780" spans="1:22" x14ac:dyDescent="0.25">
      <c r="A780">
        <v>1998</v>
      </c>
      <c r="B780" t="s">
        <v>80</v>
      </c>
      <c r="C780" t="s">
        <v>58</v>
      </c>
      <c r="D780">
        <v>82</v>
      </c>
      <c r="E780">
        <v>19880</v>
      </c>
      <c r="F780">
        <v>3055</v>
      </c>
      <c r="G780">
        <v>6928</v>
      </c>
      <c r="H780" s="3">
        <v>0.441</v>
      </c>
      <c r="I780">
        <v>310</v>
      </c>
      <c r="J780">
        <v>937</v>
      </c>
      <c r="K780" s="3">
        <v>0.33100000000000002</v>
      </c>
      <c r="L780">
        <v>2745</v>
      </c>
      <c r="M780">
        <v>5991</v>
      </c>
      <c r="N780" s="3">
        <v>0.45800000000000002</v>
      </c>
      <c r="O780">
        <v>8170</v>
      </c>
      <c r="P780">
        <f t="shared" si="85"/>
        <v>-5054</v>
      </c>
      <c r="Q780" s="3">
        <f t="shared" si="86"/>
        <v>0.13524826789838337</v>
      </c>
      <c r="R780" t="str">
        <f t="shared" si="87"/>
        <v>97-98</v>
      </c>
      <c r="S780" t="str">
        <f t="shared" si="88"/>
        <v>97-98 New Jersey Nets</v>
      </c>
      <c r="T780">
        <f t="shared" si="89"/>
        <v>11.426829268292684</v>
      </c>
      <c r="U780">
        <f t="shared" si="90"/>
        <v>73.060975609756099</v>
      </c>
      <c r="V780">
        <f t="shared" si="91"/>
        <v>84.487804878048777</v>
      </c>
    </row>
    <row r="781" spans="1:22" x14ac:dyDescent="0.25">
      <c r="A781">
        <v>1998</v>
      </c>
      <c r="B781" t="s">
        <v>80</v>
      </c>
      <c r="C781" t="s">
        <v>42</v>
      </c>
      <c r="D781">
        <v>82</v>
      </c>
      <c r="E781">
        <v>19955</v>
      </c>
      <c r="F781">
        <v>3138</v>
      </c>
      <c r="G781">
        <v>6710</v>
      </c>
      <c r="H781" s="3">
        <v>0.46800000000000003</v>
      </c>
      <c r="I781">
        <v>431</v>
      </c>
      <c r="J781">
        <v>1211</v>
      </c>
      <c r="K781" s="3">
        <v>0.35599999999999998</v>
      </c>
      <c r="L781">
        <v>2707</v>
      </c>
      <c r="M781">
        <v>5499</v>
      </c>
      <c r="N781" s="3">
        <v>0.49199999999999999</v>
      </c>
      <c r="O781">
        <v>8166</v>
      </c>
      <c r="P781">
        <f t="shared" si="85"/>
        <v>-4288</v>
      </c>
      <c r="Q781" s="3">
        <f t="shared" si="86"/>
        <v>0.18047690014903128</v>
      </c>
      <c r="R781" t="str">
        <f t="shared" si="87"/>
        <v>97-98</v>
      </c>
      <c r="S781" t="str">
        <f t="shared" si="88"/>
        <v>97-98 Phoenix Suns</v>
      </c>
      <c r="T781">
        <f t="shared" si="89"/>
        <v>14.768292682926829</v>
      </c>
      <c r="U781">
        <f t="shared" si="90"/>
        <v>67.060975609756099</v>
      </c>
      <c r="V781">
        <f t="shared" si="91"/>
        <v>81.829268292682926</v>
      </c>
    </row>
    <row r="782" spans="1:22" x14ac:dyDescent="0.25">
      <c r="A782">
        <v>1998</v>
      </c>
      <c r="B782" t="s">
        <v>80</v>
      </c>
      <c r="C782" t="s">
        <v>17</v>
      </c>
      <c r="D782">
        <v>82</v>
      </c>
      <c r="E782">
        <v>19830</v>
      </c>
      <c r="F782">
        <v>2946</v>
      </c>
      <c r="G782">
        <v>6513</v>
      </c>
      <c r="H782" s="3">
        <v>0.45200000000000001</v>
      </c>
      <c r="I782">
        <v>573</v>
      </c>
      <c r="J782">
        <v>1670</v>
      </c>
      <c r="K782" s="3">
        <v>0.34300000000000003</v>
      </c>
      <c r="L782">
        <v>2373</v>
      </c>
      <c r="M782">
        <v>4843</v>
      </c>
      <c r="N782" s="3">
        <v>0.49</v>
      </c>
      <c r="O782">
        <v>8099</v>
      </c>
      <c r="P782">
        <f t="shared" si="85"/>
        <v>-3173</v>
      </c>
      <c r="Q782" s="3">
        <f t="shared" si="86"/>
        <v>0.25641025641025639</v>
      </c>
      <c r="R782" t="str">
        <f t="shared" si="87"/>
        <v>97-98</v>
      </c>
      <c r="S782" t="str">
        <f t="shared" si="88"/>
        <v>97-98 Houston Rockets</v>
      </c>
      <c r="T782">
        <f t="shared" si="89"/>
        <v>20.365853658536587</v>
      </c>
      <c r="U782">
        <f t="shared" si="90"/>
        <v>59.060975609756099</v>
      </c>
      <c r="V782">
        <f t="shared" si="91"/>
        <v>79.426829268292693</v>
      </c>
    </row>
    <row r="783" spans="1:22" x14ac:dyDescent="0.25">
      <c r="A783">
        <v>1998</v>
      </c>
      <c r="B783" t="s">
        <v>80</v>
      </c>
      <c r="C783" t="s">
        <v>18</v>
      </c>
      <c r="D783">
        <v>82</v>
      </c>
      <c r="E783">
        <v>19805</v>
      </c>
      <c r="F783">
        <v>3080</v>
      </c>
      <c r="G783">
        <v>6811</v>
      </c>
      <c r="H783" s="3">
        <v>0.45200000000000001</v>
      </c>
      <c r="I783">
        <v>320</v>
      </c>
      <c r="J783">
        <v>944</v>
      </c>
      <c r="K783" s="3">
        <v>0.33900000000000002</v>
      </c>
      <c r="L783">
        <v>2760</v>
      </c>
      <c r="M783">
        <v>5867</v>
      </c>
      <c r="N783" s="3">
        <v>0.47</v>
      </c>
      <c r="O783">
        <v>7969</v>
      </c>
      <c r="P783">
        <f t="shared" si="85"/>
        <v>-4923</v>
      </c>
      <c r="Q783" s="3">
        <f t="shared" si="86"/>
        <v>0.13859932462193511</v>
      </c>
      <c r="R783" t="str">
        <f t="shared" si="87"/>
        <v>97-98</v>
      </c>
      <c r="S783" t="str">
        <f t="shared" si="88"/>
        <v>97-98 Washington Wizards</v>
      </c>
      <c r="T783">
        <f t="shared" si="89"/>
        <v>11.512195121951219</v>
      </c>
      <c r="U783">
        <f t="shared" si="90"/>
        <v>71.548780487804876</v>
      </c>
      <c r="V783">
        <f t="shared" si="91"/>
        <v>83.060975609756099</v>
      </c>
    </row>
    <row r="784" spans="1:22" x14ac:dyDescent="0.25">
      <c r="A784">
        <v>1998</v>
      </c>
      <c r="B784" t="s">
        <v>80</v>
      </c>
      <c r="C784" t="s">
        <v>20</v>
      </c>
      <c r="D784">
        <v>82</v>
      </c>
      <c r="E784">
        <v>19855</v>
      </c>
      <c r="F784">
        <v>3064</v>
      </c>
      <c r="G784">
        <v>6801</v>
      </c>
      <c r="H784" s="3">
        <v>0.45100000000000001</v>
      </c>
      <c r="I784">
        <v>311</v>
      </c>
      <c r="J784">
        <v>962</v>
      </c>
      <c r="K784" s="3">
        <v>0.32300000000000001</v>
      </c>
      <c r="L784">
        <v>2753</v>
      </c>
      <c r="M784">
        <v>5839</v>
      </c>
      <c r="N784" s="3">
        <v>0.47099999999999997</v>
      </c>
      <c r="O784">
        <v>7931</v>
      </c>
      <c r="P784">
        <f t="shared" si="85"/>
        <v>-4877</v>
      </c>
      <c r="Q784" s="3">
        <f t="shared" si="86"/>
        <v>0.14144978679605941</v>
      </c>
      <c r="R784" t="str">
        <f t="shared" si="87"/>
        <v>97-98</v>
      </c>
      <c r="S784" t="str">
        <f t="shared" si="88"/>
        <v>97-98 Chicago Bulls</v>
      </c>
      <c r="T784">
        <f t="shared" si="89"/>
        <v>11.731707317073171</v>
      </c>
      <c r="U784">
        <f t="shared" si="90"/>
        <v>71.207317073170728</v>
      </c>
      <c r="V784">
        <f t="shared" si="91"/>
        <v>82.939024390243901</v>
      </c>
    </row>
    <row r="785" spans="1:22" x14ac:dyDescent="0.25">
      <c r="A785">
        <v>1998</v>
      </c>
      <c r="B785" t="s">
        <v>80</v>
      </c>
      <c r="C785" t="s">
        <v>24</v>
      </c>
      <c r="D785">
        <v>82</v>
      </c>
      <c r="E785">
        <v>19780</v>
      </c>
      <c r="F785">
        <v>2968</v>
      </c>
      <c r="G785">
        <v>6344</v>
      </c>
      <c r="H785" s="3">
        <v>0.46800000000000003</v>
      </c>
      <c r="I785">
        <v>346</v>
      </c>
      <c r="J785">
        <v>904</v>
      </c>
      <c r="K785" s="3">
        <v>0.38300000000000001</v>
      </c>
      <c r="L785">
        <v>2622</v>
      </c>
      <c r="M785">
        <v>5440</v>
      </c>
      <c r="N785" s="3">
        <v>0.48199999999999998</v>
      </c>
      <c r="O785">
        <v>7923</v>
      </c>
      <c r="P785">
        <f t="shared" si="85"/>
        <v>-4536</v>
      </c>
      <c r="Q785" s="3">
        <f t="shared" si="86"/>
        <v>0.1424968474148802</v>
      </c>
      <c r="R785" t="str">
        <f t="shared" si="87"/>
        <v>97-98</v>
      </c>
      <c r="S785" t="str">
        <f t="shared" si="88"/>
        <v>97-98 Charlotte Hornets</v>
      </c>
      <c r="T785">
        <f t="shared" si="89"/>
        <v>11.024390243902438</v>
      </c>
      <c r="U785">
        <f t="shared" si="90"/>
        <v>66.341463414634148</v>
      </c>
      <c r="V785">
        <f t="shared" si="91"/>
        <v>77.365853658536594</v>
      </c>
    </row>
    <row r="786" spans="1:22" x14ac:dyDescent="0.25">
      <c r="A786">
        <v>1998</v>
      </c>
      <c r="B786" t="s">
        <v>80</v>
      </c>
      <c r="C786" t="s">
        <v>76</v>
      </c>
      <c r="D786">
        <v>82</v>
      </c>
      <c r="E786">
        <v>19830</v>
      </c>
      <c r="F786">
        <v>3006</v>
      </c>
      <c r="G786">
        <v>6567</v>
      </c>
      <c r="H786" s="3">
        <v>0.45800000000000002</v>
      </c>
      <c r="I786">
        <v>325</v>
      </c>
      <c r="J786">
        <v>898</v>
      </c>
      <c r="K786" s="3">
        <v>0.36199999999999999</v>
      </c>
      <c r="L786">
        <v>2681</v>
      </c>
      <c r="M786">
        <v>5669</v>
      </c>
      <c r="N786" s="3">
        <v>0.47299999999999998</v>
      </c>
      <c r="O786">
        <v>7923</v>
      </c>
      <c r="P786">
        <f t="shared" si="85"/>
        <v>-4771</v>
      </c>
      <c r="Q786" s="3">
        <f t="shared" si="86"/>
        <v>0.13674432769910158</v>
      </c>
      <c r="R786" t="str">
        <f t="shared" si="87"/>
        <v>97-98</v>
      </c>
      <c r="S786" t="str">
        <f t="shared" si="88"/>
        <v>97-98 Vancouver Grizzlies</v>
      </c>
      <c r="T786">
        <f t="shared" si="89"/>
        <v>10.951219512195122</v>
      </c>
      <c r="U786">
        <f t="shared" si="90"/>
        <v>69.134146341463421</v>
      </c>
      <c r="V786">
        <f t="shared" si="91"/>
        <v>80.085365853658544</v>
      </c>
    </row>
    <row r="787" spans="1:22" x14ac:dyDescent="0.25">
      <c r="A787">
        <v>1998</v>
      </c>
      <c r="B787" t="s">
        <v>80</v>
      </c>
      <c r="C787" t="s">
        <v>30</v>
      </c>
      <c r="D787">
        <v>82</v>
      </c>
      <c r="E787">
        <v>19830</v>
      </c>
      <c r="F787">
        <v>2921</v>
      </c>
      <c r="G787">
        <v>6223</v>
      </c>
      <c r="H787" s="3">
        <v>0.46899999999999997</v>
      </c>
      <c r="I787">
        <v>401</v>
      </c>
      <c r="J787">
        <v>1029</v>
      </c>
      <c r="K787" s="3">
        <v>0.39</v>
      </c>
      <c r="L787">
        <v>2520</v>
      </c>
      <c r="M787">
        <v>5194</v>
      </c>
      <c r="N787" s="3">
        <v>0.48499999999999999</v>
      </c>
      <c r="O787">
        <v>7874</v>
      </c>
      <c r="P787">
        <f t="shared" si="85"/>
        <v>-4165</v>
      </c>
      <c r="Q787" s="3">
        <f t="shared" si="86"/>
        <v>0.16535433070866143</v>
      </c>
      <c r="R787" t="str">
        <f t="shared" si="87"/>
        <v>97-98</v>
      </c>
      <c r="S787" t="str">
        <f t="shared" si="88"/>
        <v>97-98 Indiana Pacers</v>
      </c>
      <c r="T787">
        <f t="shared" si="89"/>
        <v>12.548780487804878</v>
      </c>
      <c r="U787">
        <f t="shared" si="90"/>
        <v>63.341463414634148</v>
      </c>
      <c r="V787">
        <f t="shared" si="91"/>
        <v>75.890243902439025</v>
      </c>
    </row>
    <row r="788" spans="1:22" x14ac:dyDescent="0.25">
      <c r="A788">
        <v>1998</v>
      </c>
      <c r="B788" t="s">
        <v>80</v>
      </c>
      <c r="C788" t="s">
        <v>36</v>
      </c>
      <c r="D788">
        <v>82</v>
      </c>
      <c r="E788">
        <v>19780</v>
      </c>
      <c r="F788">
        <v>2930</v>
      </c>
      <c r="G788">
        <v>6690</v>
      </c>
      <c r="H788" s="3">
        <v>0.438</v>
      </c>
      <c r="I788">
        <v>525</v>
      </c>
      <c r="J788">
        <v>1468</v>
      </c>
      <c r="K788" s="3">
        <v>0.35799999999999998</v>
      </c>
      <c r="L788">
        <v>2405</v>
      </c>
      <c r="M788">
        <v>5222</v>
      </c>
      <c r="N788" s="3">
        <v>0.46100000000000002</v>
      </c>
      <c r="O788">
        <v>7865</v>
      </c>
      <c r="P788">
        <f t="shared" si="85"/>
        <v>-3754</v>
      </c>
      <c r="Q788" s="3">
        <f t="shared" si="86"/>
        <v>0.21943198804185352</v>
      </c>
      <c r="R788" t="str">
        <f t="shared" si="87"/>
        <v>97-98</v>
      </c>
      <c r="S788" t="str">
        <f t="shared" si="88"/>
        <v>97-98 Los Angeles Clippers</v>
      </c>
      <c r="T788">
        <f t="shared" si="89"/>
        <v>17.902439024390244</v>
      </c>
      <c r="U788">
        <f t="shared" si="90"/>
        <v>63.68292682926829</v>
      </c>
      <c r="V788">
        <f t="shared" si="91"/>
        <v>81.58536585365853</v>
      </c>
    </row>
    <row r="789" spans="1:22" x14ac:dyDescent="0.25">
      <c r="A789">
        <v>1998</v>
      </c>
      <c r="B789" t="s">
        <v>80</v>
      </c>
      <c r="C789" t="s">
        <v>53</v>
      </c>
      <c r="D789">
        <v>82</v>
      </c>
      <c r="E789">
        <v>19730</v>
      </c>
      <c r="F789">
        <v>3012</v>
      </c>
      <c r="G789">
        <v>6934</v>
      </c>
      <c r="H789" s="3">
        <v>0.434</v>
      </c>
      <c r="I789">
        <v>415</v>
      </c>
      <c r="J789">
        <v>1249</v>
      </c>
      <c r="K789" s="3">
        <v>0.33200000000000002</v>
      </c>
      <c r="L789">
        <v>2597</v>
      </c>
      <c r="M789">
        <v>5685</v>
      </c>
      <c r="N789" s="3">
        <v>0.45700000000000002</v>
      </c>
      <c r="O789">
        <v>7864</v>
      </c>
      <c r="P789">
        <f t="shared" si="85"/>
        <v>-4436</v>
      </c>
      <c r="Q789" s="3">
        <f t="shared" si="86"/>
        <v>0.18012691087395444</v>
      </c>
      <c r="R789" t="str">
        <f t="shared" si="87"/>
        <v>97-98</v>
      </c>
      <c r="S789" t="str">
        <f t="shared" si="88"/>
        <v>97-98 Boston Celtics</v>
      </c>
      <c r="T789">
        <f t="shared" si="89"/>
        <v>15.231707317073171</v>
      </c>
      <c r="U789">
        <f t="shared" si="90"/>
        <v>69.329268292682926</v>
      </c>
      <c r="V789">
        <f t="shared" si="91"/>
        <v>84.560975609756099</v>
      </c>
    </row>
    <row r="790" spans="1:22" x14ac:dyDescent="0.25">
      <c r="A790">
        <v>1998</v>
      </c>
      <c r="B790" t="s">
        <v>80</v>
      </c>
      <c r="C790" t="s">
        <v>13</v>
      </c>
      <c r="D790">
        <v>82</v>
      </c>
      <c r="E790">
        <v>19880</v>
      </c>
      <c r="F790">
        <v>2887</v>
      </c>
      <c r="G790">
        <v>6352</v>
      </c>
      <c r="H790" s="3">
        <v>0.45500000000000002</v>
      </c>
      <c r="I790">
        <v>337</v>
      </c>
      <c r="J790">
        <v>1016</v>
      </c>
      <c r="K790" s="3">
        <v>0.33200000000000002</v>
      </c>
      <c r="L790">
        <v>2550</v>
      </c>
      <c r="M790">
        <v>5336</v>
      </c>
      <c r="N790" s="3">
        <v>0.47799999999999998</v>
      </c>
      <c r="O790">
        <v>7860</v>
      </c>
      <c r="P790">
        <f t="shared" si="85"/>
        <v>-4320</v>
      </c>
      <c r="Q790" s="3">
        <f t="shared" si="86"/>
        <v>0.15994962216624686</v>
      </c>
      <c r="R790" t="str">
        <f t="shared" si="87"/>
        <v>97-98</v>
      </c>
      <c r="S790" t="str">
        <f t="shared" si="88"/>
        <v>97-98 Atlanta Hawks</v>
      </c>
      <c r="T790">
        <f t="shared" si="89"/>
        <v>12.390243902439025</v>
      </c>
      <c r="U790">
        <f t="shared" si="90"/>
        <v>65.073170731707322</v>
      </c>
      <c r="V790">
        <f t="shared" si="91"/>
        <v>77.463414634146346</v>
      </c>
    </row>
    <row r="791" spans="1:22" x14ac:dyDescent="0.25">
      <c r="A791">
        <v>1998</v>
      </c>
      <c r="B791" t="s">
        <v>80</v>
      </c>
      <c r="C791" t="s">
        <v>44</v>
      </c>
      <c r="D791">
        <v>82</v>
      </c>
      <c r="E791">
        <v>19755</v>
      </c>
      <c r="F791">
        <v>2850</v>
      </c>
      <c r="G791">
        <v>6327</v>
      </c>
      <c r="H791" s="3">
        <v>0.45</v>
      </c>
      <c r="I791">
        <v>548</v>
      </c>
      <c r="J791">
        <v>1544</v>
      </c>
      <c r="K791" s="3">
        <v>0.35499999999999998</v>
      </c>
      <c r="L791">
        <v>2302</v>
      </c>
      <c r="M791">
        <v>4783</v>
      </c>
      <c r="N791" s="3">
        <v>0.48099999999999998</v>
      </c>
      <c r="O791">
        <v>7787</v>
      </c>
      <c r="P791">
        <f t="shared" si="85"/>
        <v>-3239</v>
      </c>
      <c r="Q791" s="3">
        <f t="shared" si="86"/>
        <v>0.24403350719140193</v>
      </c>
      <c r="R791" t="str">
        <f t="shared" si="87"/>
        <v>97-98</v>
      </c>
      <c r="S791" t="str">
        <f t="shared" si="88"/>
        <v>97-98 Miami Heat</v>
      </c>
      <c r="T791">
        <f t="shared" si="89"/>
        <v>18.829268292682926</v>
      </c>
      <c r="U791">
        <f t="shared" si="90"/>
        <v>58.329268292682926</v>
      </c>
      <c r="V791">
        <f t="shared" si="91"/>
        <v>77.158536585365852</v>
      </c>
    </row>
    <row r="792" spans="1:22" x14ac:dyDescent="0.25">
      <c r="A792">
        <v>1998</v>
      </c>
      <c r="B792" t="s">
        <v>80</v>
      </c>
      <c r="C792" t="s">
        <v>19</v>
      </c>
      <c r="D792">
        <v>82</v>
      </c>
      <c r="E792">
        <v>19930</v>
      </c>
      <c r="F792">
        <v>2965</v>
      </c>
      <c r="G792">
        <v>6813</v>
      </c>
      <c r="H792" s="3">
        <v>0.435</v>
      </c>
      <c r="I792">
        <v>372</v>
      </c>
      <c r="J792">
        <v>1086</v>
      </c>
      <c r="K792" s="3">
        <v>0.34300000000000003</v>
      </c>
      <c r="L792">
        <v>2593</v>
      </c>
      <c r="M792">
        <v>5727</v>
      </c>
      <c r="N792" s="3">
        <v>0.45300000000000001</v>
      </c>
      <c r="O792">
        <v>7781</v>
      </c>
      <c r="P792">
        <f t="shared" si="85"/>
        <v>-4641</v>
      </c>
      <c r="Q792" s="3">
        <f t="shared" si="86"/>
        <v>0.15940114487010126</v>
      </c>
      <c r="R792" t="str">
        <f t="shared" si="87"/>
        <v>97-98</v>
      </c>
      <c r="S792" t="str">
        <f t="shared" si="88"/>
        <v>97-98 Toronto Raptors</v>
      </c>
      <c r="T792">
        <f t="shared" si="89"/>
        <v>13.24390243902439</v>
      </c>
      <c r="U792">
        <f t="shared" si="90"/>
        <v>69.841463414634148</v>
      </c>
      <c r="V792">
        <f t="shared" si="91"/>
        <v>83.085365853658544</v>
      </c>
    </row>
    <row r="793" spans="1:22" x14ac:dyDescent="0.25">
      <c r="A793">
        <v>1998</v>
      </c>
      <c r="B793" t="s">
        <v>80</v>
      </c>
      <c r="C793" t="s">
        <v>50</v>
      </c>
      <c r="D793">
        <v>82</v>
      </c>
      <c r="E793">
        <v>19930</v>
      </c>
      <c r="F793">
        <v>2918</v>
      </c>
      <c r="G793">
        <v>6399</v>
      </c>
      <c r="H793" s="3">
        <v>0.45600000000000002</v>
      </c>
      <c r="I793">
        <v>249</v>
      </c>
      <c r="J793">
        <v>703</v>
      </c>
      <c r="K793" s="3">
        <v>0.35399999999999998</v>
      </c>
      <c r="L793">
        <v>2669</v>
      </c>
      <c r="M793">
        <v>5696</v>
      </c>
      <c r="N793" s="3">
        <v>0.46899999999999997</v>
      </c>
      <c r="O793">
        <v>7748</v>
      </c>
      <c r="P793">
        <f t="shared" si="85"/>
        <v>-4993</v>
      </c>
      <c r="Q793" s="3">
        <f t="shared" si="86"/>
        <v>0.10986091576808876</v>
      </c>
      <c r="R793" t="str">
        <f t="shared" si="87"/>
        <v>97-98</v>
      </c>
      <c r="S793" t="str">
        <f t="shared" si="88"/>
        <v>97-98 Milwaukee Bucks</v>
      </c>
      <c r="T793">
        <f t="shared" si="89"/>
        <v>8.5731707317073162</v>
      </c>
      <c r="U793">
        <f t="shared" si="90"/>
        <v>69.463414634146346</v>
      </c>
      <c r="V793">
        <f t="shared" si="91"/>
        <v>78.036585365853668</v>
      </c>
    </row>
    <row r="794" spans="1:22" x14ac:dyDescent="0.25">
      <c r="A794">
        <v>1998</v>
      </c>
      <c r="B794" t="s">
        <v>80</v>
      </c>
      <c r="C794" t="s">
        <v>25</v>
      </c>
      <c r="D794">
        <v>82</v>
      </c>
      <c r="E794">
        <v>19830</v>
      </c>
      <c r="F794">
        <v>2885</v>
      </c>
      <c r="G794">
        <v>6397</v>
      </c>
      <c r="H794" s="3">
        <v>0.45100000000000001</v>
      </c>
      <c r="I794">
        <v>324</v>
      </c>
      <c r="J794">
        <v>1047</v>
      </c>
      <c r="K794" s="3">
        <v>0.309</v>
      </c>
      <c r="L794">
        <v>2561</v>
      </c>
      <c r="M794">
        <v>5350</v>
      </c>
      <c r="N794" s="3">
        <v>0.47899999999999998</v>
      </c>
      <c r="O794">
        <v>7734</v>
      </c>
      <c r="P794">
        <f t="shared" si="85"/>
        <v>-4303</v>
      </c>
      <c r="Q794" s="3">
        <f t="shared" si="86"/>
        <v>0.16367047053306238</v>
      </c>
      <c r="R794" t="str">
        <f t="shared" si="87"/>
        <v>97-98</v>
      </c>
      <c r="S794" t="str">
        <f t="shared" si="88"/>
        <v>97-98 Portland Trail Blazers</v>
      </c>
      <c r="T794">
        <f t="shared" si="89"/>
        <v>12.768292682926829</v>
      </c>
      <c r="U794">
        <f t="shared" si="90"/>
        <v>65.243902439024396</v>
      </c>
      <c r="V794">
        <f t="shared" si="91"/>
        <v>78.012195121951223</v>
      </c>
    </row>
    <row r="795" spans="1:22" x14ac:dyDescent="0.25">
      <c r="A795">
        <v>1998</v>
      </c>
      <c r="B795" t="s">
        <v>80</v>
      </c>
      <c r="C795" t="s">
        <v>23</v>
      </c>
      <c r="D795">
        <v>82</v>
      </c>
      <c r="E795">
        <v>19955</v>
      </c>
      <c r="F795">
        <v>2862</v>
      </c>
      <c r="G795">
        <v>6373</v>
      </c>
      <c r="H795" s="3">
        <v>0.44900000000000001</v>
      </c>
      <c r="I795">
        <v>293</v>
      </c>
      <c r="J795">
        <v>938</v>
      </c>
      <c r="K795" s="3">
        <v>0.312</v>
      </c>
      <c r="L795">
        <v>2569</v>
      </c>
      <c r="M795">
        <v>5435</v>
      </c>
      <c r="N795" s="3">
        <v>0.47299999999999998</v>
      </c>
      <c r="O795">
        <v>7721</v>
      </c>
      <c r="P795">
        <f t="shared" si="85"/>
        <v>-4497</v>
      </c>
      <c r="Q795" s="3">
        <f t="shared" si="86"/>
        <v>0.1471834300957163</v>
      </c>
      <c r="R795" t="str">
        <f t="shared" si="87"/>
        <v>97-98</v>
      </c>
      <c r="S795" t="str">
        <f t="shared" si="88"/>
        <v>97-98 Detroit Pistons</v>
      </c>
      <c r="T795">
        <f t="shared" si="89"/>
        <v>11.439024390243903</v>
      </c>
      <c r="U795">
        <f t="shared" si="90"/>
        <v>66.280487804878049</v>
      </c>
      <c r="V795">
        <f t="shared" si="91"/>
        <v>77.719512195121951</v>
      </c>
    </row>
    <row r="796" spans="1:22" x14ac:dyDescent="0.25">
      <c r="A796">
        <v>1998</v>
      </c>
      <c r="B796" t="s">
        <v>80</v>
      </c>
      <c r="C796" t="s">
        <v>48</v>
      </c>
      <c r="D796">
        <v>82</v>
      </c>
      <c r="E796">
        <v>19755</v>
      </c>
      <c r="F796">
        <v>2837</v>
      </c>
      <c r="G796">
        <v>6409</v>
      </c>
      <c r="H796" s="3">
        <v>0.443</v>
      </c>
      <c r="I796">
        <v>243</v>
      </c>
      <c r="J796">
        <v>810</v>
      </c>
      <c r="K796" s="3">
        <v>0.3</v>
      </c>
      <c r="L796">
        <v>2594</v>
      </c>
      <c r="M796">
        <v>5599</v>
      </c>
      <c r="N796" s="3">
        <v>0.46300000000000002</v>
      </c>
      <c r="O796">
        <v>7651</v>
      </c>
      <c r="P796">
        <f t="shared" si="85"/>
        <v>-4789</v>
      </c>
      <c r="Q796" s="3">
        <f t="shared" si="86"/>
        <v>0.12638477141519738</v>
      </c>
      <c r="R796" t="str">
        <f t="shared" si="87"/>
        <v>97-98</v>
      </c>
      <c r="S796" t="str">
        <f t="shared" si="88"/>
        <v>97-98 Philadelphia 76ers</v>
      </c>
      <c r="T796">
        <f t="shared" si="89"/>
        <v>9.8780487804878057</v>
      </c>
      <c r="U796">
        <f t="shared" si="90"/>
        <v>68.280487804878049</v>
      </c>
      <c r="V796">
        <f t="shared" si="91"/>
        <v>78.158536585365852</v>
      </c>
    </row>
    <row r="797" spans="1:22" x14ac:dyDescent="0.25">
      <c r="A797">
        <v>1998</v>
      </c>
      <c r="B797" t="s">
        <v>80</v>
      </c>
      <c r="C797" t="s">
        <v>15</v>
      </c>
      <c r="D797">
        <v>82</v>
      </c>
      <c r="E797">
        <v>19730</v>
      </c>
      <c r="F797">
        <v>2957</v>
      </c>
      <c r="G797">
        <v>6684</v>
      </c>
      <c r="H797" s="3">
        <v>0.442</v>
      </c>
      <c r="I797">
        <v>283</v>
      </c>
      <c r="J797">
        <v>806</v>
      </c>
      <c r="K797" s="3">
        <v>0.35099999999999998</v>
      </c>
      <c r="L797">
        <v>2674</v>
      </c>
      <c r="M797">
        <v>5878</v>
      </c>
      <c r="N797" s="3">
        <v>0.45500000000000002</v>
      </c>
      <c r="O797">
        <v>7637</v>
      </c>
      <c r="P797">
        <f t="shared" si="85"/>
        <v>-5072</v>
      </c>
      <c r="Q797" s="3">
        <f t="shared" si="86"/>
        <v>0.12058647516457212</v>
      </c>
      <c r="R797" t="str">
        <f t="shared" si="87"/>
        <v>97-98</v>
      </c>
      <c r="S797" t="str">
        <f t="shared" si="88"/>
        <v>97-98 Sacramento Kings</v>
      </c>
      <c r="T797">
        <f t="shared" si="89"/>
        <v>9.8292682926829276</v>
      </c>
      <c r="U797">
        <f t="shared" si="90"/>
        <v>71.682926829268297</v>
      </c>
      <c r="V797">
        <f t="shared" si="91"/>
        <v>81.512195121951223</v>
      </c>
    </row>
    <row r="798" spans="1:22" x14ac:dyDescent="0.25">
      <c r="A798">
        <v>1998</v>
      </c>
      <c r="B798" t="s">
        <v>80</v>
      </c>
      <c r="C798" t="s">
        <v>21</v>
      </c>
      <c r="D798">
        <v>82</v>
      </c>
      <c r="E798">
        <v>19830</v>
      </c>
      <c r="F798">
        <v>2898</v>
      </c>
      <c r="G798">
        <v>6187</v>
      </c>
      <c r="H798" s="3">
        <v>0.46800000000000003</v>
      </c>
      <c r="I798">
        <v>302</v>
      </c>
      <c r="J798">
        <v>863</v>
      </c>
      <c r="K798" s="3">
        <v>0.35</v>
      </c>
      <c r="L798">
        <v>2596</v>
      </c>
      <c r="M798">
        <v>5324</v>
      </c>
      <c r="N798" s="3">
        <v>0.48799999999999999</v>
      </c>
      <c r="O798">
        <v>7587</v>
      </c>
      <c r="P798">
        <f t="shared" si="85"/>
        <v>-4461</v>
      </c>
      <c r="Q798" s="3">
        <f t="shared" si="86"/>
        <v>0.13948601907224825</v>
      </c>
      <c r="R798" t="str">
        <f t="shared" si="87"/>
        <v>97-98</v>
      </c>
      <c r="S798" t="str">
        <f t="shared" si="88"/>
        <v>97-98 San Antonio Spurs</v>
      </c>
      <c r="T798">
        <f t="shared" si="89"/>
        <v>10.524390243902438</v>
      </c>
      <c r="U798">
        <f t="shared" si="90"/>
        <v>64.926829268292678</v>
      </c>
      <c r="V798">
        <f t="shared" si="91"/>
        <v>75.451219512195109</v>
      </c>
    </row>
    <row r="799" spans="1:22" x14ac:dyDescent="0.25">
      <c r="A799">
        <v>1998</v>
      </c>
      <c r="B799" t="s">
        <v>80</v>
      </c>
      <c r="C799" t="s">
        <v>37</v>
      </c>
      <c r="D799">
        <v>82</v>
      </c>
      <c r="E799">
        <v>19830</v>
      </c>
      <c r="F799">
        <v>2817</v>
      </c>
      <c r="G799">
        <v>6207</v>
      </c>
      <c r="H799" s="3">
        <v>0.45400000000000001</v>
      </c>
      <c r="I799">
        <v>298</v>
      </c>
      <c r="J799">
        <v>801</v>
      </c>
      <c r="K799" s="3">
        <v>0.372</v>
      </c>
      <c r="L799">
        <v>2519</v>
      </c>
      <c r="M799">
        <v>5406</v>
      </c>
      <c r="N799" s="3">
        <v>0.46600000000000003</v>
      </c>
      <c r="O799">
        <v>7585</v>
      </c>
      <c r="P799">
        <f t="shared" si="85"/>
        <v>-4605</v>
      </c>
      <c r="Q799" s="3">
        <f t="shared" si="86"/>
        <v>0.1290478492025133</v>
      </c>
      <c r="R799" t="str">
        <f t="shared" si="87"/>
        <v>97-98</v>
      </c>
      <c r="S799" t="str">
        <f t="shared" si="88"/>
        <v>97-98 Cleveland Cavaliers</v>
      </c>
      <c r="T799">
        <f t="shared" si="89"/>
        <v>9.7682926829268286</v>
      </c>
      <c r="U799">
        <f t="shared" si="90"/>
        <v>65.926829268292678</v>
      </c>
      <c r="V799">
        <f t="shared" si="91"/>
        <v>75.695121951219505</v>
      </c>
    </row>
    <row r="800" spans="1:22" x14ac:dyDescent="0.25">
      <c r="A800">
        <v>1998</v>
      </c>
      <c r="B800" t="s">
        <v>80</v>
      </c>
      <c r="C800" t="s">
        <v>38</v>
      </c>
      <c r="D800">
        <v>82</v>
      </c>
      <c r="E800">
        <v>19830</v>
      </c>
      <c r="F800">
        <v>2864</v>
      </c>
      <c r="G800">
        <v>6413</v>
      </c>
      <c r="H800" s="3">
        <v>0.44700000000000001</v>
      </c>
      <c r="I800">
        <v>382</v>
      </c>
      <c r="J800">
        <v>1139</v>
      </c>
      <c r="K800" s="3">
        <v>0.33500000000000002</v>
      </c>
      <c r="L800">
        <v>2482</v>
      </c>
      <c r="M800">
        <v>5274</v>
      </c>
      <c r="N800" s="3">
        <v>0.47099999999999997</v>
      </c>
      <c r="O800">
        <v>7509</v>
      </c>
      <c r="P800">
        <f t="shared" si="85"/>
        <v>-4135</v>
      </c>
      <c r="Q800" s="3">
        <f t="shared" si="86"/>
        <v>0.1776079837829409</v>
      </c>
      <c r="R800" t="str">
        <f t="shared" si="87"/>
        <v>97-98</v>
      </c>
      <c r="S800" t="str">
        <f t="shared" si="88"/>
        <v>97-98 New York Knicks</v>
      </c>
      <c r="T800">
        <f t="shared" si="89"/>
        <v>13.890243902439025</v>
      </c>
      <c r="U800">
        <f t="shared" si="90"/>
        <v>64.317073170731703</v>
      </c>
      <c r="V800">
        <f t="shared" si="91"/>
        <v>78.207317073170728</v>
      </c>
    </row>
    <row r="801" spans="1:22" x14ac:dyDescent="0.25">
      <c r="A801">
        <v>1998</v>
      </c>
      <c r="B801" t="s">
        <v>80</v>
      </c>
      <c r="C801" t="s">
        <v>32</v>
      </c>
      <c r="D801">
        <v>82</v>
      </c>
      <c r="E801">
        <v>19905</v>
      </c>
      <c r="F801">
        <v>2882</v>
      </c>
      <c r="G801">
        <v>6754</v>
      </c>
      <c r="H801" s="3">
        <v>0.42699999999999999</v>
      </c>
      <c r="I801">
        <v>422</v>
      </c>
      <c r="J801">
        <v>1183</v>
      </c>
      <c r="K801" s="3">
        <v>0.35699999999999998</v>
      </c>
      <c r="L801">
        <v>2460</v>
      </c>
      <c r="M801">
        <v>5571</v>
      </c>
      <c r="N801" s="3">
        <v>0.442</v>
      </c>
      <c r="O801">
        <v>7494</v>
      </c>
      <c r="P801">
        <f t="shared" si="85"/>
        <v>-4388</v>
      </c>
      <c r="Q801" s="3">
        <f t="shared" si="86"/>
        <v>0.17515546342907906</v>
      </c>
      <c r="R801" t="str">
        <f t="shared" si="87"/>
        <v>97-98</v>
      </c>
      <c r="S801" t="str">
        <f t="shared" si="88"/>
        <v>97-98 Dallas Mavericks</v>
      </c>
      <c r="T801">
        <f t="shared" si="89"/>
        <v>14.426829268292684</v>
      </c>
      <c r="U801">
        <f t="shared" si="90"/>
        <v>67.939024390243901</v>
      </c>
      <c r="V801">
        <f t="shared" si="91"/>
        <v>82.365853658536579</v>
      </c>
    </row>
    <row r="802" spans="1:22" x14ac:dyDescent="0.25">
      <c r="A802">
        <v>1998</v>
      </c>
      <c r="B802" t="s">
        <v>80</v>
      </c>
      <c r="C802" t="s">
        <v>33</v>
      </c>
      <c r="D802">
        <v>82</v>
      </c>
      <c r="E802">
        <v>19830</v>
      </c>
      <c r="F802">
        <v>2771</v>
      </c>
      <c r="G802">
        <v>6455</v>
      </c>
      <c r="H802" s="3">
        <v>0.42899999999999999</v>
      </c>
      <c r="I802">
        <v>293</v>
      </c>
      <c r="J802">
        <v>907</v>
      </c>
      <c r="K802" s="3">
        <v>0.32300000000000001</v>
      </c>
      <c r="L802">
        <v>2478</v>
      </c>
      <c r="M802">
        <v>5548</v>
      </c>
      <c r="N802" s="3">
        <v>0.44700000000000001</v>
      </c>
      <c r="O802">
        <v>7387</v>
      </c>
      <c r="P802">
        <f t="shared" si="85"/>
        <v>-4641</v>
      </c>
      <c r="Q802" s="3">
        <f t="shared" si="86"/>
        <v>0.1405112316034082</v>
      </c>
      <c r="R802" t="str">
        <f t="shared" si="87"/>
        <v>97-98</v>
      </c>
      <c r="S802" t="str">
        <f t="shared" si="88"/>
        <v>97-98 Orlando Magic</v>
      </c>
      <c r="T802">
        <f t="shared" si="89"/>
        <v>11.060975609756097</v>
      </c>
      <c r="U802">
        <f t="shared" si="90"/>
        <v>67.658536585365852</v>
      </c>
      <c r="V802">
        <f t="shared" si="91"/>
        <v>78.719512195121951</v>
      </c>
    </row>
    <row r="803" spans="1:22" x14ac:dyDescent="0.25">
      <c r="A803">
        <v>1998</v>
      </c>
      <c r="B803" t="s">
        <v>80</v>
      </c>
      <c r="C803" t="s">
        <v>46</v>
      </c>
      <c r="D803">
        <v>82</v>
      </c>
      <c r="E803">
        <v>19730</v>
      </c>
      <c r="F803">
        <v>2677</v>
      </c>
      <c r="G803">
        <v>6412</v>
      </c>
      <c r="H803" s="3">
        <v>0.41699999999999998</v>
      </c>
      <c r="I803">
        <v>288</v>
      </c>
      <c r="J803">
        <v>893</v>
      </c>
      <c r="K803" s="3">
        <v>0.32300000000000001</v>
      </c>
      <c r="L803">
        <v>2389</v>
      </c>
      <c r="M803">
        <v>5519</v>
      </c>
      <c r="N803" s="3">
        <v>0.433</v>
      </c>
      <c r="O803">
        <v>7300</v>
      </c>
      <c r="P803">
        <f t="shared" si="85"/>
        <v>-4626</v>
      </c>
      <c r="Q803" s="3">
        <f t="shared" si="86"/>
        <v>0.13927011852776044</v>
      </c>
      <c r="R803" t="str">
        <f t="shared" si="87"/>
        <v>97-98</v>
      </c>
      <c r="S803" t="str">
        <f t="shared" si="88"/>
        <v>97-98 Denver Nuggets</v>
      </c>
      <c r="T803">
        <f t="shared" si="89"/>
        <v>10.890243902439025</v>
      </c>
      <c r="U803">
        <f t="shared" si="90"/>
        <v>67.304878048780495</v>
      </c>
      <c r="V803">
        <f t="shared" si="91"/>
        <v>78.195121951219519</v>
      </c>
    </row>
    <row r="804" spans="1:22" x14ac:dyDescent="0.25">
      <c r="A804">
        <v>1998</v>
      </c>
      <c r="B804" t="s">
        <v>80</v>
      </c>
      <c r="C804" t="s">
        <v>14</v>
      </c>
      <c r="D804">
        <v>82</v>
      </c>
      <c r="E804">
        <v>19830</v>
      </c>
      <c r="F804">
        <v>2845</v>
      </c>
      <c r="G804">
        <v>6883</v>
      </c>
      <c r="H804" s="3">
        <v>0.41299999999999998</v>
      </c>
      <c r="I804">
        <v>189</v>
      </c>
      <c r="J804">
        <v>696</v>
      </c>
      <c r="K804" s="3">
        <v>0.27200000000000002</v>
      </c>
      <c r="L804">
        <v>2656</v>
      </c>
      <c r="M804">
        <v>6187</v>
      </c>
      <c r="N804" s="3">
        <v>0.42899999999999999</v>
      </c>
      <c r="O804">
        <v>7237</v>
      </c>
      <c r="P804">
        <f t="shared" si="85"/>
        <v>-5491</v>
      </c>
      <c r="Q804" s="3">
        <f t="shared" si="86"/>
        <v>0.10111869824204563</v>
      </c>
      <c r="R804" t="str">
        <f t="shared" si="87"/>
        <v>97-98</v>
      </c>
      <c r="S804" t="str">
        <f t="shared" si="88"/>
        <v>97-98 Golden State Warriors</v>
      </c>
      <c r="T804">
        <f t="shared" si="89"/>
        <v>8.4878048780487809</v>
      </c>
      <c r="U804">
        <f t="shared" si="90"/>
        <v>75.451219512195124</v>
      </c>
      <c r="V804">
        <f t="shared" si="91"/>
        <v>83.939024390243901</v>
      </c>
    </row>
    <row r="805" spans="1:22" x14ac:dyDescent="0.25">
      <c r="A805">
        <v>1997</v>
      </c>
      <c r="B805" t="s">
        <v>81</v>
      </c>
      <c r="C805" t="s">
        <v>20</v>
      </c>
      <c r="D805">
        <v>82</v>
      </c>
      <c r="E805">
        <v>19730</v>
      </c>
      <c r="F805">
        <v>3277</v>
      </c>
      <c r="G805">
        <v>6923</v>
      </c>
      <c r="H805" s="3">
        <v>0.47299999999999998</v>
      </c>
      <c r="I805">
        <v>523</v>
      </c>
      <c r="J805">
        <v>1403</v>
      </c>
      <c r="K805" s="3">
        <v>0.373</v>
      </c>
      <c r="L805">
        <v>2754</v>
      </c>
      <c r="M805">
        <v>5520</v>
      </c>
      <c r="N805" s="3">
        <v>0.499</v>
      </c>
      <c r="O805">
        <v>8458</v>
      </c>
      <c r="P805">
        <f t="shared" si="85"/>
        <v>-4117</v>
      </c>
      <c r="Q805" s="3">
        <f t="shared" si="86"/>
        <v>0.20265780730897009</v>
      </c>
      <c r="R805" t="str">
        <f t="shared" si="87"/>
        <v>96-97</v>
      </c>
      <c r="S805" t="str">
        <f t="shared" si="88"/>
        <v>96-97 Chicago Bulls</v>
      </c>
      <c r="T805">
        <f t="shared" si="89"/>
        <v>17.109756097560975</v>
      </c>
      <c r="U805">
        <f t="shared" si="90"/>
        <v>67.317073170731703</v>
      </c>
      <c r="V805">
        <f t="shared" si="91"/>
        <v>84.426829268292678</v>
      </c>
    </row>
    <row r="806" spans="1:22" x14ac:dyDescent="0.25">
      <c r="A806">
        <v>1997</v>
      </c>
      <c r="B806" t="s">
        <v>81</v>
      </c>
      <c r="C806" t="s">
        <v>16</v>
      </c>
      <c r="D806">
        <v>82</v>
      </c>
      <c r="E806">
        <v>19830</v>
      </c>
      <c r="F806">
        <v>3131</v>
      </c>
      <c r="G806">
        <v>6217</v>
      </c>
      <c r="H806" s="3">
        <v>0.504</v>
      </c>
      <c r="I806">
        <v>334</v>
      </c>
      <c r="J806">
        <v>902</v>
      </c>
      <c r="K806" s="3">
        <v>0.37</v>
      </c>
      <c r="L806">
        <v>2797</v>
      </c>
      <c r="M806">
        <v>5315</v>
      </c>
      <c r="N806" s="3">
        <v>0.52600000000000002</v>
      </c>
      <c r="O806">
        <v>8454</v>
      </c>
      <c r="P806">
        <f t="shared" si="85"/>
        <v>-4413</v>
      </c>
      <c r="Q806" s="3">
        <f t="shared" si="86"/>
        <v>0.14508605436705807</v>
      </c>
      <c r="R806" t="str">
        <f t="shared" si="87"/>
        <v>96-97</v>
      </c>
      <c r="S806" t="str">
        <f t="shared" si="88"/>
        <v>96-97 Utah Jazz</v>
      </c>
      <c r="T806">
        <f t="shared" si="89"/>
        <v>11</v>
      </c>
      <c r="U806">
        <f t="shared" si="90"/>
        <v>64.817073170731703</v>
      </c>
      <c r="V806">
        <f t="shared" si="91"/>
        <v>75.817073170731703</v>
      </c>
    </row>
    <row r="807" spans="1:22" x14ac:dyDescent="0.25">
      <c r="A807">
        <v>1997</v>
      </c>
      <c r="B807" t="s">
        <v>81</v>
      </c>
      <c r="C807" t="s">
        <v>42</v>
      </c>
      <c r="D807">
        <v>82</v>
      </c>
      <c r="E807">
        <v>19855</v>
      </c>
      <c r="F807">
        <v>3143</v>
      </c>
      <c r="G807">
        <v>6705</v>
      </c>
      <c r="H807" s="3">
        <v>0.46899999999999997</v>
      </c>
      <c r="I807">
        <v>527</v>
      </c>
      <c r="J807">
        <v>1428</v>
      </c>
      <c r="K807" s="3">
        <v>0.36899999999999999</v>
      </c>
      <c r="L807">
        <v>2616</v>
      </c>
      <c r="M807">
        <v>5277</v>
      </c>
      <c r="N807" s="3">
        <v>0.496</v>
      </c>
      <c r="O807">
        <v>8431</v>
      </c>
      <c r="P807">
        <f t="shared" si="85"/>
        <v>-3849</v>
      </c>
      <c r="Q807" s="3">
        <f t="shared" si="86"/>
        <v>0.21297539149888142</v>
      </c>
      <c r="R807" t="str">
        <f t="shared" si="87"/>
        <v>96-97</v>
      </c>
      <c r="S807" t="str">
        <f t="shared" si="88"/>
        <v>96-97 Phoenix Suns</v>
      </c>
      <c r="T807">
        <f t="shared" si="89"/>
        <v>17.414634146341463</v>
      </c>
      <c r="U807">
        <f t="shared" si="90"/>
        <v>64.353658536585371</v>
      </c>
      <c r="V807">
        <f t="shared" si="91"/>
        <v>81.768292682926841</v>
      </c>
    </row>
    <row r="808" spans="1:22" x14ac:dyDescent="0.25">
      <c r="A808">
        <v>1997</v>
      </c>
      <c r="B808" t="s">
        <v>81</v>
      </c>
      <c r="C808" t="s">
        <v>63</v>
      </c>
      <c r="D808">
        <v>82</v>
      </c>
      <c r="E808">
        <v>19780</v>
      </c>
      <c r="F808">
        <v>2995</v>
      </c>
      <c r="G808">
        <v>6415</v>
      </c>
      <c r="H808" s="3">
        <v>0.46700000000000003</v>
      </c>
      <c r="I808">
        <v>559</v>
      </c>
      <c r="J808">
        <v>1583</v>
      </c>
      <c r="K808" s="3">
        <v>0.35299999999999998</v>
      </c>
      <c r="L808">
        <v>2436</v>
      </c>
      <c r="M808">
        <v>4832</v>
      </c>
      <c r="N808" s="3">
        <v>0.504</v>
      </c>
      <c r="O808">
        <v>8274</v>
      </c>
      <c r="P808">
        <f t="shared" si="85"/>
        <v>-3249</v>
      </c>
      <c r="Q808" s="3">
        <f t="shared" si="86"/>
        <v>0.24676539360872954</v>
      </c>
      <c r="R808" t="str">
        <f t="shared" si="87"/>
        <v>96-97</v>
      </c>
      <c r="S808" t="str">
        <f t="shared" si="88"/>
        <v>96-97 Seattle SuperSonics</v>
      </c>
      <c r="T808">
        <f t="shared" si="89"/>
        <v>19.304878048780488</v>
      </c>
      <c r="U808">
        <f t="shared" si="90"/>
        <v>58.926829268292686</v>
      </c>
      <c r="V808">
        <f t="shared" si="91"/>
        <v>78.231707317073173</v>
      </c>
    </row>
    <row r="809" spans="1:22" x14ac:dyDescent="0.25">
      <c r="A809">
        <v>1997</v>
      </c>
      <c r="B809" t="s">
        <v>81</v>
      </c>
      <c r="C809" t="s">
        <v>53</v>
      </c>
      <c r="D809">
        <v>82</v>
      </c>
      <c r="E809">
        <v>19905</v>
      </c>
      <c r="F809">
        <v>3066</v>
      </c>
      <c r="G809">
        <v>6967</v>
      </c>
      <c r="H809" s="3">
        <v>0.44</v>
      </c>
      <c r="I809">
        <v>467</v>
      </c>
      <c r="J809">
        <v>1331</v>
      </c>
      <c r="K809" s="3">
        <v>0.35099999999999998</v>
      </c>
      <c r="L809">
        <v>2599</v>
      </c>
      <c r="M809">
        <v>5636</v>
      </c>
      <c r="N809" s="3">
        <v>0.46100000000000002</v>
      </c>
      <c r="O809">
        <v>8248</v>
      </c>
      <c r="P809">
        <f t="shared" si="85"/>
        <v>-4305</v>
      </c>
      <c r="Q809" s="3">
        <f t="shared" si="86"/>
        <v>0.19104349074206975</v>
      </c>
      <c r="R809" t="str">
        <f t="shared" si="87"/>
        <v>96-97</v>
      </c>
      <c r="S809" t="str">
        <f t="shared" si="88"/>
        <v>96-97 Boston Celtics</v>
      </c>
      <c r="T809">
        <f t="shared" si="89"/>
        <v>16.23170731707317</v>
      </c>
      <c r="U809">
        <f t="shared" si="90"/>
        <v>68.731707317073173</v>
      </c>
      <c r="V809">
        <f t="shared" si="91"/>
        <v>84.963414634146346</v>
      </c>
    </row>
    <row r="810" spans="1:22" x14ac:dyDescent="0.25">
      <c r="A810">
        <v>1997</v>
      </c>
      <c r="B810" t="s">
        <v>81</v>
      </c>
      <c r="C810" t="s">
        <v>17</v>
      </c>
      <c r="D810">
        <v>82</v>
      </c>
      <c r="E810">
        <v>19855</v>
      </c>
      <c r="F810">
        <v>3037</v>
      </c>
      <c r="G810">
        <v>6484</v>
      </c>
      <c r="H810" s="3">
        <v>0.46800000000000003</v>
      </c>
      <c r="I810">
        <v>671</v>
      </c>
      <c r="J810">
        <v>1839</v>
      </c>
      <c r="K810" s="3">
        <v>0.36499999999999999</v>
      </c>
      <c r="L810">
        <v>2366</v>
      </c>
      <c r="M810">
        <v>4645</v>
      </c>
      <c r="N810" s="3">
        <v>0.50900000000000001</v>
      </c>
      <c r="O810">
        <v>8248</v>
      </c>
      <c r="P810">
        <f t="shared" si="85"/>
        <v>-2806</v>
      </c>
      <c r="Q810" s="3">
        <f t="shared" si="86"/>
        <v>0.28362122146822949</v>
      </c>
      <c r="R810" t="str">
        <f t="shared" si="87"/>
        <v>96-97</v>
      </c>
      <c r="S810" t="str">
        <f t="shared" si="88"/>
        <v>96-97 Houston Rockets</v>
      </c>
      <c r="T810">
        <f t="shared" si="89"/>
        <v>22.426829268292682</v>
      </c>
      <c r="U810">
        <f t="shared" si="90"/>
        <v>56.646341463414636</v>
      </c>
      <c r="V810">
        <f t="shared" si="91"/>
        <v>79.073170731707322</v>
      </c>
    </row>
    <row r="811" spans="1:22" x14ac:dyDescent="0.25">
      <c r="A811">
        <v>1997</v>
      </c>
      <c r="B811" t="s">
        <v>81</v>
      </c>
      <c r="C811" t="s">
        <v>48</v>
      </c>
      <c r="D811">
        <v>82</v>
      </c>
      <c r="E811">
        <v>19780</v>
      </c>
      <c r="F811">
        <v>3003</v>
      </c>
      <c r="G811">
        <v>6850</v>
      </c>
      <c r="H811" s="3">
        <v>0.438</v>
      </c>
      <c r="I811">
        <v>433</v>
      </c>
      <c r="J811">
        <v>1356</v>
      </c>
      <c r="K811" s="3">
        <v>0.31900000000000001</v>
      </c>
      <c r="L811">
        <v>2570</v>
      </c>
      <c r="M811">
        <v>5494</v>
      </c>
      <c r="N811" s="3">
        <v>0.46800000000000003</v>
      </c>
      <c r="O811">
        <v>8215</v>
      </c>
      <c r="P811">
        <f t="shared" si="85"/>
        <v>-4138</v>
      </c>
      <c r="Q811" s="3">
        <f t="shared" si="86"/>
        <v>0.19795620437956205</v>
      </c>
      <c r="R811" t="str">
        <f t="shared" si="87"/>
        <v>96-97</v>
      </c>
      <c r="S811" t="str">
        <f t="shared" si="88"/>
        <v>96-97 Philadelphia 76ers</v>
      </c>
      <c r="T811">
        <f t="shared" si="89"/>
        <v>16.536585365853657</v>
      </c>
      <c r="U811">
        <f t="shared" si="90"/>
        <v>67</v>
      </c>
      <c r="V811">
        <f t="shared" si="91"/>
        <v>83.536585365853654</v>
      </c>
    </row>
    <row r="812" spans="1:22" x14ac:dyDescent="0.25">
      <c r="A812">
        <v>1997</v>
      </c>
      <c r="B812" t="s">
        <v>81</v>
      </c>
      <c r="C812" t="s">
        <v>35</v>
      </c>
      <c r="D812">
        <v>82</v>
      </c>
      <c r="E812">
        <v>19930</v>
      </c>
      <c r="F812">
        <v>3018</v>
      </c>
      <c r="G812">
        <v>6642</v>
      </c>
      <c r="H812" s="3">
        <v>0.45400000000000001</v>
      </c>
      <c r="I812">
        <v>551</v>
      </c>
      <c r="J812">
        <v>1500</v>
      </c>
      <c r="K812" s="3">
        <v>0.36699999999999999</v>
      </c>
      <c r="L812">
        <v>2467</v>
      </c>
      <c r="M812">
        <v>5142</v>
      </c>
      <c r="N812" s="3">
        <v>0.48</v>
      </c>
      <c r="O812">
        <v>8200</v>
      </c>
      <c r="P812">
        <f t="shared" si="85"/>
        <v>-3642</v>
      </c>
      <c r="Q812" s="3">
        <f t="shared" si="86"/>
        <v>0.22583559168925021</v>
      </c>
      <c r="R812" t="str">
        <f t="shared" si="87"/>
        <v>96-97</v>
      </c>
      <c r="S812" t="str">
        <f t="shared" si="88"/>
        <v>96-97 Los Angeles Lakers</v>
      </c>
      <c r="T812">
        <f t="shared" si="89"/>
        <v>18.292682926829269</v>
      </c>
      <c r="U812">
        <f t="shared" si="90"/>
        <v>62.707317073170735</v>
      </c>
      <c r="V812">
        <f t="shared" si="91"/>
        <v>81</v>
      </c>
    </row>
    <row r="813" spans="1:22" x14ac:dyDescent="0.25">
      <c r="A813">
        <v>1997</v>
      </c>
      <c r="B813" t="s">
        <v>81</v>
      </c>
      <c r="C813" t="s">
        <v>14</v>
      </c>
      <c r="D813">
        <v>82</v>
      </c>
      <c r="E813">
        <v>19905</v>
      </c>
      <c r="F813">
        <v>2997</v>
      </c>
      <c r="G813">
        <v>6567</v>
      </c>
      <c r="H813" s="3">
        <v>0.45600000000000002</v>
      </c>
      <c r="I813">
        <v>481</v>
      </c>
      <c r="J813">
        <v>1363</v>
      </c>
      <c r="K813" s="3">
        <v>0.35299999999999998</v>
      </c>
      <c r="L813">
        <v>2516</v>
      </c>
      <c r="M813">
        <v>5204</v>
      </c>
      <c r="N813" s="3">
        <v>0.48299999999999998</v>
      </c>
      <c r="O813">
        <v>8171</v>
      </c>
      <c r="P813">
        <f t="shared" si="85"/>
        <v>-3841</v>
      </c>
      <c r="Q813" s="3">
        <f t="shared" si="86"/>
        <v>0.20755291609562967</v>
      </c>
      <c r="R813" t="str">
        <f t="shared" si="87"/>
        <v>96-97</v>
      </c>
      <c r="S813" t="str">
        <f t="shared" si="88"/>
        <v>96-97 Golden State Warriors</v>
      </c>
      <c r="T813">
        <f t="shared" si="89"/>
        <v>16.621951219512194</v>
      </c>
      <c r="U813">
        <f t="shared" si="90"/>
        <v>63.463414634146339</v>
      </c>
      <c r="V813">
        <f t="shared" si="91"/>
        <v>80.08536585365853</v>
      </c>
    </row>
    <row r="814" spans="1:22" x14ac:dyDescent="0.25">
      <c r="A814">
        <v>1997</v>
      </c>
      <c r="B814" t="s">
        <v>81</v>
      </c>
      <c r="C814" t="s">
        <v>82</v>
      </c>
      <c r="D814">
        <v>82</v>
      </c>
      <c r="E814">
        <v>19855</v>
      </c>
      <c r="F814">
        <v>3208</v>
      </c>
      <c r="G814">
        <v>6678</v>
      </c>
      <c r="H814" s="3">
        <v>0.48</v>
      </c>
      <c r="I814">
        <v>331</v>
      </c>
      <c r="J814">
        <v>1001</v>
      </c>
      <c r="K814" s="3">
        <v>0.33100000000000002</v>
      </c>
      <c r="L814">
        <v>2877</v>
      </c>
      <c r="M814">
        <v>5677</v>
      </c>
      <c r="N814" s="3">
        <v>0.50700000000000001</v>
      </c>
      <c r="O814">
        <v>8147</v>
      </c>
      <c r="P814">
        <f t="shared" si="85"/>
        <v>-4676</v>
      </c>
      <c r="Q814" s="3">
        <f t="shared" si="86"/>
        <v>0.14989517819706499</v>
      </c>
      <c r="R814" t="str">
        <f t="shared" si="87"/>
        <v>96-97</v>
      </c>
      <c r="S814" t="str">
        <f t="shared" si="88"/>
        <v>96-97 Washington Bullets</v>
      </c>
      <c r="T814">
        <f t="shared" si="89"/>
        <v>12.207317073170731</v>
      </c>
      <c r="U814">
        <f t="shared" si="90"/>
        <v>69.231707317073173</v>
      </c>
      <c r="V814">
        <f t="shared" si="91"/>
        <v>81.439024390243901</v>
      </c>
    </row>
    <row r="815" spans="1:22" x14ac:dyDescent="0.25">
      <c r="A815">
        <v>1997</v>
      </c>
      <c r="B815" t="s">
        <v>81</v>
      </c>
      <c r="C815" t="s">
        <v>25</v>
      </c>
      <c r="D815">
        <v>82</v>
      </c>
      <c r="E815">
        <v>19855</v>
      </c>
      <c r="F815">
        <v>3000</v>
      </c>
      <c r="G815">
        <v>6465</v>
      </c>
      <c r="H815" s="3">
        <v>0.46400000000000002</v>
      </c>
      <c r="I815">
        <v>501</v>
      </c>
      <c r="J815">
        <v>1401</v>
      </c>
      <c r="K815" s="3">
        <v>0.35799999999999998</v>
      </c>
      <c r="L815">
        <v>2499</v>
      </c>
      <c r="M815">
        <v>5064</v>
      </c>
      <c r="N815" s="3">
        <v>0.49299999999999999</v>
      </c>
      <c r="O815">
        <v>8114</v>
      </c>
      <c r="P815">
        <f t="shared" si="85"/>
        <v>-3663</v>
      </c>
      <c r="Q815" s="3">
        <f t="shared" si="86"/>
        <v>0.21670533642691414</v>
      </c>
      <c r="R815" t="str">
        <f t="shared" si="87"/>
        <v>96-97</v>
      </c>
      <c r="S815" t="str">
        <f t="shared" si="88"/>
        <v>96-97 Portland Trail Blazers</v>
      </c>
      <c r="T815">
        <f t="shared" si="89"/>
        <v>17.085365853658537</v>
      </c>
      <c r="U815">
        <f t="shared" si="90"/>
        <v>61.756097560975611</v>
      </c>
      <c r="V815">
        <f t="shared" si="91"/>
        <v>78.841463414634148</v>
      </c>
    </row>
    <row r="816" spans="1:22" x14ac:dyDescent="0.25">
      <c r="A816">
        <v>1997</v>
      </c>
      <c r="B816" t="s">
        <v>81</v>
      </c>
      <c r="C816" t="s">
        <v>24</v>
      </c>
      <c r="D816">
        <v>82</v>
      </c>
      <c r="E816">
        <v>19805</v>
      </c>
      <c r="F816">
        <v>2988</v>
      </c>
      <c r="G816">
        <v>6342</v>
      </c>
      <c r="H816" s="3">
        <v>0.47099999999999997</v>
      </c>
      <c r="I816">
        <v>591</v>
      </c>
      <c r="J816">
        <v>1382</v>
      </c>
      <c r="K816" s="3">
        <v>0.42799999999999999</v>
      </c>
      <c r="L816">
        <v>2397</v>
      </c>
      <c r="M816">
        <v>4960</v>
      </c>
      <c r="N816" s="3">
        <v>0.48299999999999998</v>
      </c>
      <c r="O816">
        <v>8108</v>
      </c>
      <c r="P816">
        <f t="shared" si="85"/>
        <v>-3578</v>
      </c>
      <c r="Q816" s="3">
        <f t="shared" si="86"/>
        <v>0.21791233049511194</v>
      </c>
      <c r="R816" t="str">
        <f t="shared" si="87"/>
        <v>96-97</v>
      </c>
      <c r="S816" t="str">
        <f t="shared" si="88"/>
        <v>96-97 Charlotte Hornets</v>
      </c>
      <c r="T816">
        <f t="shared" si="89"/>
        <v>16.853658536585368</v>
      </c>
      <c r="U816">
        <f t="shared" si="90"/>
        <v>60.487804878048777</v>
      </c>
      <c r="V816">
        <f t="shared" si="91"/>
        <v>77.341463414634148</v>
      </c>
    </row>
    <row r="817" spans="1:22" x14ac:dyDescent="0.25">
      <c r="A817">
        <v>1997</v>
      </c>
      <c r="B817" t="s">
        <v>81</v>
      </c>
      <c r="C817" t="s">
        <v>46</v>
      </c>
      <c r="D817">
        <v>82</v>
      </c>
      <c r="E817">
        <v>19930</v>
      </c>
      <c r="F817">
        <v>2934</v>
      </c>
      <c r="G817">
        <v>6687</v>
      </c>
      <c r="H817" s="3">
        <v>0.439</v>
      </c>
      <c r="I817">
        <v>636</v>
      </c>
      <c r="J817">
        <v>1711</v>
      </c>
      <c r="K817" s="3">
        <v>0.372</v>
      </c>
      <c r="L817">
        <v>2298</v>
      </c>
      <c r="M817">
        <v>4976</v>
      </c>
      <c r="N817" s="3">
        <v>0.46200000000000002</v>
      </c>
      <c r="O817">
        <v>8020</v>
      </c>
      <c r="P817">
        <f t="shared" si="85"/>
        <v>-3265</v>
      </c>
      <c r="Q817" s="3">
        <f t="shared" si="86"/>
        <v>0.25586959772693285</v>
      </c>
      <c r="R817" t="str">
        <f t="shared" si="87"/>
        <v>96-97</v>
      </c>
      <c r="S817" t="str">
        <f t="shared" si="88"/>
        <v>96-97 Denver Nuggets</v>
      </c>
      <c r="T817">
        <f t="shared" si="89"/>
        <v>20.865853658536587</v>
      </c>
      <c r="U817">
        <f t="shared" si="90"/>
        <v>60.68292682926829</v>
      </c>
      <c r="V817">
        <f t="shared" si="91"/>
        <v>81.548780487804876</v>
      </c>
    </row>
    <row r="818" spans="1:22" x14ac:dyDescent="0.25">
      <c r="A818">
        <v>1997</v>
      </c>
      <c r="B818" t="s">
        <v>81</v>
      </c>
      <c r="C818" t="s">
        <v>58</v>
      </c>
      <c r="D818">
        <v>82</v>
      </c>
      <c r="E818">
        <v>19780</v>
      </c>
      <c r="F818">
        <v>2994</v>
      </c>
      <c r="G818">
        <v>7091</v>
      </c>
      <c r="H818" s="3">
        <v>0.42199999999999999</v>
      </c>
      <c r="I818">
        <v>484</v>
      </c>
      <c r="J818">
        <v>1371</v>
      </c>
      <c r="K818" s="3">
        <v>0.35299999999999998</v>
      </c>
      <c r="L818">
        <v>2510</v>
      </c>
      <c r="M818">
        <v>5720</v>
      </c>
      <c r="N818" s="3">
        <v>0.439</v>
      </c>
      <c r="O818">
        <v>7974</v>
      </c>
      <c r="P818">
        <f t="shared" si="85"/>
        <v>-4349</v>
      </c>
      <c r="Q818" s="3">
        <f t="shared" si="86"/>
        <v>0.19334367508108871</v>
      </c>
      <c r="R818" t="str">
        <f t="shared" si="87"/>
        <v>96-97</v>
      </c>
      <c r="S818" t="str">
        <f t="shared" si="88"/>
        <v>96-97 New Jersey Nets</v>
      </c>
      <c r="T818">
        <f t="shared" si="89"/>
        <v>16.719512195121951</v>
      </c>
      <c r="U818">
        <f t="shared" si="90"/>
        <v>69.756097560975604</v>
      </c>
      <c r="V818">
        <f t="shared" si="91"/>
        <v>86.475609756097555</v>
      </c>
    </row>
    <row r="819" spans="1:22" x14ac:dyDescent="0.25">
      <c r="A819">
        <v>1997</v>
      </c>
      <c r="B819" t="s">
        <v>81</v>
      </c>
      <c r="C819" t="s">
        <v>36</v>
      </c>
      <c r="D819">
        <v>82</v>
      </c>
      <c r="E819">
        <v>19930</v>
      </c>
      <c r="F819">
        <v>2989</v>
      </c>
      <c r="G819">
        <v>6696</v>
      </c>
      <c r="H819" s="3">
        <v>0.44600000000000001</v>
      </c>
      <c r="I819">
        <v>474</v>
      </c>
      <c r="J819">
        <v>1339</v>
      </c>
      <c r="K819" s="3">
        <v>0.35399999999999998</v>
      </c>
      <c r="L819">
        <v>2515</v>
      </c>
      <c r="M819">
        <v>5357</v>
      </c>
      <c r="N819" s="3">
        <v>0.46899999999999997</v>
      </c>
      <c r="O819">
        <v>7969</v>
      </c>
      <c r="P819">
        <f t="shared" si="85"/>
        <v>-4018</v>
      </c>
      <c r="Q819" s="3">
        <f t="shared" si="86"/>
        <v>0.19997013142174433</v>
      </c>
      <c r="R819" t="str">
        <f t="shared" si="87"/>
        <v>96-97</v>
      </c>
      <c r="S819" t="str">
        <f t="shared" si="88"/>
        <v>96-97 Los Angeles Clippers</v>
      </c>
      <c r="T819">
        <f t="shared" si="89"/>
        <v>16.329268292682926</v>
      </c>
      <c r="U819">
        <f t="shared" si="90"/>
        <v>65.329268292682926</v>
      </c>
      <c r="V819">
        <f t="shared" si="91"/>
        <v>81.658536585365852</v>
      </c>
    </row>
    <row r="820" spans="1:22" x14ac:dyDescent="0.25">
      <c r="A820">
        <v>1997</v>
      </c>
      <c r="B820" t="s">
        <v>81</v>
      </c>
      <c r="C820" t="s">
        <v>15</v>
      </c>
      <c r="D820">
        <v>82</v>
      </c>
      <c r="E820">
        <v>19855</v>
      </c>
      <c r="F820">
        <v>3000</v>
      </c>
      <c r="G820">
        <v>6611</v>
      </c>
      <c r="H820" s="3">
        <v>0.45400000000000001</v>
      </c>
      <c r="I820">
        <v>414</v>
      </c>
      <c r="J820">
        <v>1058</v>
      </c>
      <c r="K820" s="3">
        <v>0.39100000000000001</v>
      </c>
      <c r="L820">
        <v>2586</v>
      </c>
      <c r="M820">
        <v>5553</v>
      </c>
      <c r="N820" s="3">
        <v>0.46600000000000003</v>
      </c>
      <c r="O820">
        <v>7908</v>
      </c>
      <c r="P820">
        <f t="shared" si="85"/>
        <v>-4495</v>
      </c>
      <c r="Q820" s="3">
        <f t="shared" si="86"/>
        <v>0.16003630313114506</v>
      </c>
      <c r="R820" t="str">
        <f t="shared" si="87"/>
        <v>96-97</v>
      </c>
      <c r="S820" t="str">
        <f t="shared" si="88"/>
        <v>96-97 Sacramento Kings</v>
      </c>
      <c r="T820">
        <f t="shared" si="89"/>
        <v>12.902439024390244</v>
      </c>
      <c r="U820">
        <f t="shared" si="90"/>
        <v>67.719512195121951</v>
      </c>
      <c r="V820">
        <f t="shared" si="91"/>
        <v>80.621951219512198</v>
      </c>
    </row>
    <row r="821" spans="1:22" x14ac:dyDescent="0.25">
      <c r="A821">
        <v>1997</v>
      </c>
      <c r="B821" t="s">
        <v>81</v>
      </c>
      <c r="C821" t="s">
        <v>40</v>
      </c>
      <c r="D821">
        <v>82</v>
      </c>
      <c r="E821">
        <v>19780</v>
      </c>
      <c r="F821">
        <v>2937</v>
      </c>
      <c r="G821">
        <v>6436</v>
      </c>
      <c r="H821" s="3">
        <v>0.45600000000000002</v>
      </c>
      <c r="I821">
        <v>371</v>
      </c>
      <c r="J821">
        <v>1093</v>
      </c>
      <c r="K821" s="3">
        <v>0.33900000000000002</v>
      </c>
      <c r="L821">
        <v>2566</v>
      </c>
      <c r="M821">
        <v>5343</v>
      </c>
      <c r="N821" s="3">
        <v>0.48</v>
      </c>
      <c r="O821">
        <v>7882</v>
      </c>
      <c r="P821">
        <f t="shared" si="85"/>
        <v>-4250</v>
      </c>
      <c r="Q821" s="3">
        <f t="shared" si="86"/>
        <v>0.16982597886886264</v>
      </c>
      <c r="R821" t="str">
        <f t="shared" si="87"/>
        <v>96-97</v>
      </c>
      <c r="S821" t="str">
        <f t="shared" si="88"/>
        <v>96-97 Minnesota Timberwolves</v>
      </c>
      <c r="T821">
        <f t="shared" si="89"/>
        <v>13.329268292682928</v>
      </c>
      <c r="U821">
        <f t="shared" si="90"/>
        <v>65.158536585365852</v>
      </c>
      <c r="V821">
        <f t="shared" si="91"/>
        <v>78.487804878048777</v>
      </c>
    </row>
    <row r="822" spans="1:22" x14ac:dyDescent="0.25">
      <c r="A822">
        <v>1997</v>
      </c>
      <c r="B822" t="s">
        <v>81</v>
      </c>
      <c r="C822" t="s">
        <v>19</v>
      </c>
      <c r="D822">
        <v>82</v>
      </c>
      <c r="E822">
        <v>19830</v>
      </c>
      <c r="F822">
        <v>2897</v>
      </c>
      <c r="G822">
        <v>6632</v>
      </c>
      <c r="H822" s="3">
        <v>0.437</v>
      </c>
      <c r="I822">
        <v>589</v>
      </c>
      <c r="J822">
        <v>1624</v>
      </c>
      <c r="K822" s="3">
        <v>0.36299999999999999</v>
      </c>
      <c r="L822">
        <v>2308</v>
      </c>
      <c r="M822">
        <v>5008</v>
      </c>
      <c r="N822" s="3">
        <v>0.46100000000000002</v>
      </c>
      <c r="O822">
        <v>7829</v>
      </c>
      <c r="P822">
        <f t="shared" si="85"/>
        <v>-3384</v>
      </c>
      <c r="Q822" s="3">
        <f t="shared" si="86"/>
        <v>0.24487334137515079</v>
      </c>
      <c r="R822" t="str">
        <f t="shared" si="87"/>
        <v>96-97</v>
      </c>
      <c r="S822" t="str">
        <f t="shared" si="88"/>
        <v>96-97 Toronto Raptors</v>
      </c>
      <c r="T822">
        <f t="shared" si="89"/>
        <v>19.804878048780488</v>
      </c>
      <c r="U822">
        <f t="shared" si="90"/>
        <v>61.073170731707314</v>
      </c>
      <c r="V822">
        <f t="shared" si="91"/>
        <v>80.878048780487802</v>
      </c>
    </row>
    <row r="823" spans="1:22" x14ac:dyDescent="0.25">
      <c r="A823">
        <v>1997</v>
      </c>
      <c r="B823" t="s">
        <v>81</v>
      </c>
      <c r="C823" t="s">
        <v>38</v>
      </c>
      <c r="D823">
        <v>82</v>
      </c>
      <c r="E823">
        <v>19855</v>
      </c>
      <c r="F823">
        <v>2882</v>
      </c>
      <c r="G823">
        <v>6227</v>
      </c>
      <c r="H823" s="3">
        <v>0.46300000000000002</v>
      </c>
      <c r="I823">
        <v>470</v>
      </c>
      <c r="J823">
        <v>1294</v>
      </c>
      <c r="K823" s="3">
        <v>0.36299999999999999</v>
      </c>
      <c r="L823">
        <v>2412</v>
      </c>
      <c r="M823">
        <v>4933</v>
      </c>
      <c r="N823" s="3">
        <v>0.48899999999999999</v>
      </c>
      <c r="O823">
        <v>7819</v>
      </c>
      <c r="P823">
        <f t="shared" si="85"/>
        <v>-3639</v>
      </c>
      <c r="Q823" s="3">
        <f t="shared" si="86"/>
        <v>0.20780472137465875</v>
      </c>
      <c r="R823" t="str">
        <f t="shared" si="87"/>
        <v>96-97</v>
      </c>
      <c r="S823" t="str">
        <f t="shared" si="88"/>
        <v>96-97 New York Knicks</v>
      </c>
      <c r="T823">
        <f t="shared" si="89"/>
        <v>15.780487804878049</v>
      </c>
      <c r="U823">
        <f t="shared" si="90"/>
        <v>60.158536585365852</v>
      </c>
      <c r="V823">
        <f t="shared" si="91"/>
        <v>75.939024390243901</v>
      </c>
    </row>
    <row r="824" spans="1:22" x14ac:dyDescent="0.25">
      <c r="A824">
        <v>1997</v>
      </c>
      <c r="B824" t="s">
        <v>81</v>
      </c>
      <c r="C824" t="s">
        <v>30</v>
      </c>
      <c r="D824">
        <v>82</v>
      </c>
      <c r="E824">
        <v>19930</v>
      </c>
      <c r="F824">
        <v>2851</v>
      </c>
      <c r="G824">
        <v>6254</v>
      </c>
      <c r="H824" s="3">
        <v>0.45600000000000002</v>
      </c>
      <c r="I824">
        <v>430</v>
      </c>
      <c r="J824">
        <v>1130</v>
      </c>
      <c r="K824" s="3">
        <v>0.38100000000000001</v>
      </c>
      <c r="L824">
        <v>2421</v>
      </c>
      <c r="M824">
        <v>5124</v>
      </c>
      <c r="N824" s="3">
        <v>0.47199999999999998</v>
      </c>
      <c r="O824">
        <v>7819</v>
      </c>
      <c r="P824">
        <f t="shared" si="85"/>
        <v>-3994</v>
      </c>
      <c r="Q824" s="3">
        <f t="shared" si="86"/>
        <v>0.18068436200831467</v>
      </c>
      <c r="R824" t="str">
        <f t="shared" si="87"/>
        <v>96-97</v>
      </c>
      <c r="S824" t="str">
        <f t="shared" si="88"/>
        <v>96-97 Indiana Pacers</v>
      </c>
      <c r="T824">
        <f t="shared" si="89"/>
        <v>13.780487804878049</v>
      </c>
      <c r="U824">
        <f t="shared" si="90"/>
        <v>62.487804878048777</v>
      </c>
      <c r="V824">
        <f t="shared" si="91"/>
        <v>76.268292682926827</v>
      </c>
    </row>
    <row r="825" spans="1:22" x14ac:dyDescent="0.25">
      <c r="A825">
        <v>1997</v>
      </c>
      <c r="B825" t="s">
        <v>81</v>
      </c>
      <c r="C825" t="s">
        <v>50</v>
      </c>
      <c r="D825">
        <v>82</v>
      </c>
      <c r="E825">
        <v>19730</v>
      </c>
      <c r="F825">
        <v>2967</v>
      </c>
      <c r="G825">
        <v>6303</v>
      </c>
      <c r="H825" s="3">
        <v>0.47099999999999997</v>
      </c>
      <c r="I825">
        <v>324</v>
      </c>
      <c r="J825">
        <v>920</v>
      </c>
      <c r="K825" s="3">
        <v>0.35199999999999998</v>
      </c>
      <c r="L825">
        <v>2643</v>
      </c>
      <c r="M825">
        <v>5383</v>
      </c>
      <c r="N825" s="3">
        <v>0.49099999999999999</v>
      </c>
      <c r="O825">
        <v>7818</v>
      </c>
      <c r="P825">
        <f t="shared" si="85"/>
        <v>-4463</v>
      </c>
      <c r="Q825" s="3">
        <f t="shared" si="86"/>
        <v>0.14596224020307791</v>
      </c>
      <c r="R825" t="str">
        <f t="shared" si="87"/>
        <v>96-97</v>
      </c>
      <c r="S825" t="str">
        <f t="shared" si="88"/>
        <v>96-97 Milwaukee Bucks</v>
      </c>
      <c r="T825">
        <f t="shared" si="89"/>
        <v>11.219512195121951</v>
      </c>
      <c r="U825">
        <f t="shared" si="90"/>
        <v>65.646341463414629</v>
      </c>
      <c r="V825">
        <f t="shared" si="91"/>
        <v>76.865853658536579</v>
      </c>
    </row>
    <row r="826" spans="1:22" x14ac:dyDescent="0.25">
      <c r="A826">
        <v>1997</v>
      </c>
      <c r="B826" t="s">
        <v>81</v>
      </c>
      <c r="C826" t="s">
        <v>44</v>
      </c>
      <c r="D826">
        <v>82</v>
      </c>
      <c r="E826">
        <v>19805</v>
      </c>
      <c r="F826">
        <v>2822</v>
      </c>
      <c r="G826">
        <v>6235</v>
      </c>
      <c r="H826" s="3">
        <v>0.45300000000000001</v>
      </c>
      <c r="I826">
        <v>678</v>
      </c>
      <c r="J826">
        <v>1865</v>
      </c>
      <c r="K826" s="3">
        <v>0.36399999999999999</v>
      </c>
      <c r="L826">
        <v>2144</v>
      </c>
      <c r="M826">
        <v>4370</v>
      </c>
      <c r="N826" s="3">
        <v>0.49099999999999999</v>
      </c>
      <c r="O826">
        <v>7776</v>
      </c>
      <c r="P826">
        <f t="shared" si="85"/>
        <v>-2505</v>
      </c>
      <c r="Q826" s="3">
        <f t="shared" si="86"/>
        <v>0.2991178829190056</v>
      </c>
      <c r="R826" t="str">
        <f t="shared" si="87"/>
        <v>96-97</v>
      </c>
      <c r="S826" t="str">
        <f t="shared" si="88"/>
        <v>96-97 Miami Heat</v>
      </c>
      <c r="T826">
        <f t="shared" si="89"/>
        <v>22.743902439024389</v>
      </c>
      <c r="U826">
        <f t="shared" si="90"/>
        <v>53.292682926829265</v>
      </c>
      <c r="V826">
        <f t="shared" si="91"/>
        <v>76.036585365853654</v>
      </c>
    </row>
    <row r="827" spans="1:22" x14ac:dyDescent="0.25">
      <c r="A827">
        <v>1997</v>
      </c>
      <c r="B827" t="s">
        <v>81</v>
      </c>
      <c r="C827" t="s">
        <v>13</v>
      </c>
      <c r="D827">
        <v>82</v>
      </c>
      <c r="E827">
        <v>19805</v>
      </c>
      <c r="F827">
        <v>2812</v>
      </c>
      <c r="G827">
        <v>6307</v>
      </c>
      <c r="H827" s="3">
        <v>0.44600000000000001</v>
      </c>
      <c r="I827">
        <v>659</v>
      </c>
      <c r="J827">
        <v>1834</v>
      </c>
      <c r="K827" s="3">
        <v>0.35899999999999999</v>
      </c>
      <c r="L827">
        <v>2153</v>
      </c>
      <c r="M827">
        <v>4473</v>
      </c>
      <c r="N827" s="3">
        <v>0.48099999999999998</v>
      </c>
      <c r="O827">
        <v>7774</v>
      </c>
      <c r="P827">
        <f t="shared" si="85"/>
        <v>-2639</v>
      </c>
      <c r="Q827" s="3">
        <f t="shared" si="86"/>
        <v>0.29078801331853499</v>
      </c>
      <c r="R827" t="str">
        <f t="shared" si="87"/>
        <v>96-97</v>
      </c>
      <c r="S827" t="str">
        <f t="shared" si="88"/>
        <v>96-97 Atlanta Hawks</v>
      </c>
      <c r="T827">
        <f t="shared" si="89"/>
        <v>22.365853658536587</v>
      </c>
      <c r="U827">
        <f t="shared" si="90"/>
        <v>54.548780487804876</v>
      </c>
      <c r="V827">
        <f t="shared" si="91"/>
        <v>76.914634146341456</v>
      </c>
    </row>
    <row r="828" spans="1:22" x14ac:dyDescent="0.25">
      <c r="A828">
        <v>1997</v>
      </c>
      <c r="B828" t="s">
        <v>81</v>
      </c>
      <c r="C828" t="s">
        <v>23</v>
      </c>
      <c r="D828">
        <v>82</v>
      </c>
      <c r="E828">
        <v>19830</v>
      </c>
      <c r="F828">
        <v>2827</v>
      </c>
      <c r="G828">
        <v>6095</v>
      </c>
      <c r="H828" s="3">
        <v>0.46400000000000002</v>
      </c>
      <c r="I828">
        <v>582</v>
      </c>
      <c r="J828">
        <v>1499</v>
      </c>
      <c r="K828" s="3">
        <v>0.38800000000000001</v>
      </c>
      <c r="L828">
        <v>2245</v>
      </c>
      <c r="M828">
        <v>4596</v>
      </c>
      <c r="N828" s="3">
        <v>0.48799999999999999</v>
      </c>
      <c r="O828">
        <v>7723</v>
      </c>
      <c r="P828">
        <f t="shared" si="85"/>
        <v>-3097</v>
      </c>
      <c r="Q828" s="3">
        <f t="shared" si="86"/>
        <v>0.24593929450369156</v>
      </c>
      <c r="R828" t="str">
        <f t="shared" si="87"/>
        <v>96-97</v>
      </c>
      <c r="S828" t="str">
        <f t="shared" si="88"/>
        <v>96-97 Detroit Pistons</v>
      </c>
      <c r="T828">
        <f t="shared" si="89"/>
        <v>18.280487804878049</v>
      </c>
      <c r="U828">
        <f t="shared" si="90"/>
        <v>56.048780487804876</v>
      </c>
      <c r="V828">
        <f t="shared" si="91"/>
        <v>74.329268292682926</v>
      </c>
    </row>
    <row r="829" spans="1:22" x14ac:dyDescent="0.25">
      <c r="A829">
        <v>1997</v>
      </c>
      <c r="B829" t="s">
        <v>81</v>
      </c>
      <c r="C829" t="s">
        <v>33</v>
      </c>
      <c r="D829">
        <v>82</v>
      </c>
      <c r="E829">
        <v>19855</v>
      </c>
      <c r="F829">
        <v>2839</v>
      </c>
      <c r="G829">
        <v>6497</v>
      </c>
      <c r="H829" s="3">
        <v>0.437</v>
      </c>
      <c r="I829">
        <v>567</v>
      </c>
      <c r="J829">
        <v>1662</v>
      </c>
      <c r="K829" s="3">
        <v>0.34100000000000003</v>
      </c>
      <c r="L829">
        <v>2272</v>
      </c>
      <c r="M829">
        <v>4835</v>
      </c>
      <c r="N829" s="3">
        <v>0.47</v>
      </c>
      <c r="O829">
        <v>7719</v>
      </c>
      <c r="P829">
        <f t="shared" si="85"/>
        <v>-3173</v>
      </c>
      <c r="Q829" s="3">
        <f t="shared" si="86"/>
        <v>0.25581037401877788</v>
      </c>
      <c r="R829" t="str">
        <f t="shared" si="87"/>
        <v>96-97</v>
      </c>
      <c r="S829" t="str">
        <f t="shared" si="88"/>
        <v>96-97 Orlando Magic</v>
      </c>
      <c r="T829">
        <f t="shared" si="89"/>
        <v>20.26829268292683</v>
      </c>
      <c r="U829">
        <f t="shared" si="90"/>
        <v>58.963414634146339</v>
      </c>
      <c r="V829">
        <f t="shared" si="91"/>
        <v>79.231707317073173</v>
      </c>
    </row>
    <row r="830" spans="1:22" x14ac:dyDescent="0.25">
      <c r="A830">
        <v>1997</v>
      </c>
      <c r="B830" t="s">
        <v>81</v>
      </c>
      <c r="C830" t="s">
        <v>32</v>
      </c>
      <c r="D830">
        <v>82</v>
      </c>
      <c r="E830">
        <v>19805</v>
      </c>
      <c r="F830">
        <v>2813</v>
      </c>
      <c r="G830">
        <v>6452</v>
      </c>
      <c r="H830" s="3">
        <v>0.436</v>
      </c>
      <c r="I830">
        <v>430</v>
      </c>
      <c r="J830">
        <v>1316</v>
      </c>
      <c r="K830" s="3">
        <v>0.32700000000000001</v>
      </c>
      <c r="L830">
        <v>2383</v>
      </c>
      <c r="M830">
        <v>5136</v>
      </c>
      <c r="N830" s="3">
        <v>0.46400000000000002</v>
      </c>
      <c r="O830">
        <v>7431</v>
      </c>
      <c r="P830">
        <f t="shared" si="85"/>
        <v>-3820</v>
      </c>
      <c r="Q830" s="3">
        <f t="shared" si="86"/>
        <v>0.20396776193428395</v>
      </c>
      <c r="R830" t="str">
        <f t="shared" si="87"/>
        <v>96-97</v>
      </c>
      <c r="S830" t="str">
        <f t="shared" si="88"/>
        <v>96-97 Dallas Mavericks</v>
      </c>
      <c r="T830">
        <f t="shared" si="89"/>
        <v>16.048780487804876</v>
      </c>
      <c r="U830">
        <f t="shared" si="90"/>
        <v>62.634146341463413</v>
      </c>
      <c r="V830">
        <f t="shared" si="91"/>
        <v>78.682926829268297</v>
      </c>
    </row>
    <row r="831" spans="1:22" x14ac:dyDescent="0.25">
      <c r="A831">
        <v>1997</v>
      </c>
      <c r="B831" t="s">
        <v>81</v>
      </c>
      <c r="C831" t="s">
        <v>21</v>
      </c>
      <c r="D831">
        <v>82</v>
      </c>
      <c r="E831">
        <v>19730</v>
      </c>
      <c r="F831">
        <v>2827</v>
      </c>
      <c r="G831">
        <v>6391</v>
      </c>
      <c r="H831" s="3">
        <v>0.442</v>
      </c>
      <c r="I831">
        <v>378</v>
      </c>
      <c r="J831">
        <v>1180</v>
      </c>
      <c r="K831" s="3">
        <v>0.32</v>
      </c>
      <c r="L831">
        <v>2449</v>
      </c>
      <c r="M831">
        <v>5211</v>
      </c>
      <c r="N831" s="3">
        <v>0.47</v>
      </c>
      <c r="O831">
        <v>7418</v>
      </c>
      <c r="P831">
        <f t="shared" si="85"/>
        <v>-4031</v>
      </c>
      <c r="Q831" s="3">
        <f t="shared" si="86"/>
        <v>0.18463464246596778</v>
      </c>
      <c r="R831" t="str">
        <f t="shared" si="87"/>
        <v>96-97</v>
      </c>
      <c r="S831" t="str">
        <f t="shared" si="88"/>
        <v>96-97 San Antonio Spurs</v>
      </c>
      <c r="T831">
        <f t="shared" si="89"/>
        <v>14.390243902439025</v>
      </c>
      <c r="U831">
        <f t="shared" si="90"/>
        <v>63.548780487804876</v>
      </c>
      <c r="V831">
        <f t="shared" si="91"/>
        <v>77.939024390243901</v>
      </c>
    </row>
    <row r="832" spans="1:22" x14ac:dyDescent="0.25">
      <c r="A832">
        <v>1997</v>
      </c>
      <c r="B832" t="s">
        <v>81</v>
      </c>
      <c r="C832" t="s">
        <v>76</v>
      </c>
      <c r="D832">
        <v>82</v>
      </c>
      <c r="E832">
        <v>19780</v>
      </c>
      <c r="F832">
        <v>2819</v>
      </c>
      <c r="G832">
        <v>6453</v>
      </c>
      <c r="H832" s="3">
        <v>0.437</v>
      </c>
      <c r="I832">
        <v>445</v>
      </c>
      <c r="J832">
        <v>1274</v>
      </c>
      <c r="K832" s="3">
        <v>0.34899999999999998</v>
      </c>
      <c r="L832">
        <v>2374</v>
      </c>
      <c r="M832">
        <v>5179</v>
      </c>
      <c r="N832" s="3">
        <v>0.45800000000000002</v>
      </c>
      <c r="O832">
        <v>7313</v>
      </c>
      <c r="P832">
        <f t="shared" si="85"/>
        <v>-3905</v>
      </c>
      <c r="Q832" s="3">
        <f t="shared" si="86"/>
        <v>0.19742755307608864</v>
      </c>
      <c r="R832" t="str">
        <f t="shared" si="87"/>
        <v>96-97</v>
      </c>
      <c r="S832" t="str">
        <f t="shared" si="88"/>
        <v>96-97 Vancouver Grizzlies</v>
      </c>
      <c r="T832">
        <f t="shared" si="89"/>
        <v>15.536585365853659</v>
      </c>
      <c r="U832">
        <f t="shared" si="90"/>
        <v>63.158536585365852</v>
      </c>
      <c r="V832">
        <f t="shared" si="91"/>
        <v>78.695121951219505</v>
      </c>
    </row>
    <row r="833" spans="1:22" x14ac:dyDescent="0.25">
      <c r="A833">
        <v>1997</v>
      </c>
      <c r="B833" t="s">
        <v>81</v>
      </c>
      <c r="C833" t="s">
        <v>37</v>
      </c>
      <c r="D833">
        <v>82</v>
      </c>
      <c r="E833">
        <v>19855</v>
      </c>
      <c r="F833">
        <v>2704</v>
      </c>
      <c r="G833">
        <v>5972</v>
      </c>
      <c r="H833" s="3">
        <v>0.45300000000000001</v>
      </c>
      <c r="I833">
        <v>483</v>
      </c>
      <c r="J833">
        <v>1284</v>
      </c>
      <c r="K833" s="3">
        <v>0.376</v>
      </c>
      <c r="L833">
        <v>2221</v>
      </c>
      <c r="M833">
        <v>4688</v>
      </c>
      <c r="N833" s="3">
        <v>0.47399999999999998</v>
      </c>
      <c r="O833">
        <v>7173</v>
      </c>
      <c r="P833">
        <f t="shared" si="85"/>
        <v>-3404</v>
      </c>
      <c r="Q833" s="3">
        <f t="shared" si="86"/>
        <v>0.21500334896182183</v>
      </c>
      <c r="R833" t="str">
        <f t="shared" si="87"/>
        <v>96-97</v>
      </c>
      <c r="S833" t="str">
        <f t="shared" si="88"/>
        <v>96-97 Cleveland Cavaliers</v>
      </c>
      <c r="T833">
        <f t="shared" si="89"/>
        <v>15.658536585365853</v>
      </c>
      <c r="U833">
        <f t="shared" si="90"/>
        <v>57.170731707317074</v>
      </c>
      <c r="V833">
        <f t="shared" si="91"/>
        <v>72.829268292682926</v>
      </c>
    </row>
    <row r="834" spans="1:22" x14ac:dyDescent="0.25">
      <c r="A834">
        <v>1996</v>
      </c>
      <c r="B834" t="s">
        <v>83</v>
      </c>
      <c r="C834" t="s">
        <v>20</v>
      </c>
      <c r="D834">
        <v>82</v>
      </c>
      <c r="E834">
        <v>19730</v>
      </c>
      <c r="F834">
        <v>3293</v>
      </c>
      <c r="G834">
        <v>6892</v>
      </c>
      <c r="H834" s="3">
        <v>0.47799999999999998</v>
      </c>
      <c r="I834">
        <v>544</v>
      </c>
      <c r="J834">
        <v>1349</v>
      </c>
      <c r="K834" s="3">
        <v>0.40300000000000002</v>
      </c>
      <c r="L834">
        <v>2749</v>
      </c>
      <c r="M834">
        <v>5543</v>
      </c>
      <c r="N834" s="3">
        <v>0.496</v>
      </c>
      <c r="O834">
        <v>8625</v>
      </c>
      <c r="P834">
        <f t="shared" si="85"/>
        <v>-4194</v>
      </c>
      <c r="Q834" s="3">
        <f t="shared" si="86"/>
        <v>0.1957341845618108</v>
      </c>
      <c r="R834" t="str">
        <f t="shared" si="87"/>
        <v>95-96</v>
      </c>
      <c r="S834" t="str">
        <f t="shared" si="88"/>
        <v>95-96 Chicago Bulls</v>
      </c>
      <c r="T834">
        <f t="shared" si="89"/>
        <v>16.451219512195124</v>
      </c>
      <c r="U834">
        <f t="shared" si="90"/>
        <v>67.597560975609753</v>
      </c>
      <c r="V834">
        <f t="shared" si="91"/>
        <v>84.048780487804876</v>
      </c>
    </row>
    <row r="835" spans="1:22" x14ac:dyDescent="0.25">
      <c r="A835">
        <v>1996</v>
      </c>
      <c r="B835" t="s">
        <v>83</v>
      </c>
      <c r="C835" t="s">
        <v>63</v>
      </c>
      <c r="D835">
        <v>82</v>
      </c>
      <c r="E835">
        <v>19880</v>
      </c>
      <c r="F835">
        <v>3074</v>
      </c>
      <c r="G835">
        <v>6401</v>
      </c>
      <c r="H835" s="3">
        <v>0.48</v>
      </c>
      <c r="I835">
        <v>581</v>
      </c>
      <c r="J835">
        <v>1596</v>
      </c>
      <c r="K835" s="3">
        <v>0.36399999999999999</v>
      </c>
      <c r="L835">
        <v>2493</v>
      </c>
      <c r="M835">
        <v>4805</v>
      </c>
      <c r="N835" s="3">
        <v>0.51900000000000002</v>
      </c>
      <c r="O835">
        <v>8572</v>
      </c>
      <c r="P835">
        <f t="shared" ref="P835:P898" si="92">J835-M835</f>
        <v>-3209</v>
      </c>
      <c r="Q835" s="3">
        <f t="shared" ref="Q835:Q898" si="93">J835/G835</f>
        <v>0.24933604124355568</v>
      </c>
      <c r="R835" t="str">
        <f t="shared" ref="R835:R898" si="94">RIGHT(B835,5)</f>
        <v>95-96</v>
      </c>
      <c r="S835" t="str">
        <f t="shared" ref="S835:S898" si="95">_xlfn.CONCAT(R835," ",C835)</f>
        <v>95-96 Seattle SuperSonics</v>
      </c>
      <c r="T835">
        <f t="shared" ref="T835:T898" si="96">J835/D835</f>
        <v>19.463414634146343</v>
      </c>
      <c r="U835">
        <f t="shared" ref="U835:U898" si="97">M835/D835</f>
        <v>58.597560975609753</v>
      </c>
      <c r="V835">
        <f t="shared" ref="V835:V898" si="98">T835+U835</f>
        <v>78.060975609756099</v>
      </c>
    </row>
    <row r="836" spans="1:22" x14ac:dyDescent="0.25">
      <c r="A836">
        <v>1996</v>
      </c>
      <c r="B836" t="s">
        <v>83</v>
      </c>
      <c r="C836" t="s">
        <v>33</v>
      </c>
      <c r="D836">
        <v>82</v>
      </c>
      <c r="E836">
        <v>19855</v>
      </c>
      <c r="F836">
        <v>3203</v>
      </c>
      <c r="G836">
        <v>6640</v>
      </c>
      <c r="H836" s="3">
        <v>0.48199999999999998</v>
      </c>
      <c r="I836">
        <v>622</v>
      </c>
      <c r="J836">
        <v>1645</v>
      </c>
      <c r="K836" s="3">
        <v>0.378</v>
      </c>
      <c r="L836">
        <v>2581</v>
      </c>
      <c r="M836">
        <v>4995</v>
      </c>
      <c r="N836" s="3">
        <v>0.51700000000000002</v>
      </c>
      <c r="O836">
        <v>8571</v>
      </c>
      <c r="P836">
        <f t="shared" si="92"/>
        <v>-3350</v>
      </c>
      <c r="Q836" s="3">
        <f t="shared" si="93"/>
        <v>0.24774096385542169</v>
      </c>
      <c r="R836" t="str">
        <f t="shared" si="94"/>
        <v>95-96</v>
      </c>
      <c r="S836" t="str">
        <f t="shared" si="95"/>
        <v>95-96 Orlando Magic</v>
      </c>
      <c r="T836">
        <f t="shared" si="96"/>
        <v>20.060975609756099</v>
      </c>
      <c r="U836">
        <f t="shared" si="97"/>
        <v>60.914634146341463</v>
      </c>
      <c r="V836">
        <f t="shared" si="98"/>
        <v>80.975609756097555</v>
      </c>
    </row>
    <row r="837" spans="1:22" x14ac:dyDescent="0.25">
      <c r="A837">
        <v>1996</v>
      </c>
      <c r="B837" t="s">
        <v>83</v>
      </c>
      <c r="C837" t="s">
        <v>42</v>
      </c>
      <c r="D837">
        <v>82</v>
      </c>
      <c r="E837">
        <v>19955</v>
      </c>
      <c r="F837">
        <v>3159</v>
      </c>
      <c r="G837">
        <v>6673</v>
      </c>
      <c r="H837" s="3">
        <v>0.47299999999999998</v>
      </c>
      <c r="I837">
        <v>327</v>
      </c>
      <c r="J837">
        <v>984</v>
      </c>
      <c r="K837" s="3">
        <v>0.33200000000000002</v>
      </c>
      <c r="L837">
        <v>2832</v>
      </c>
      <c r="M837">
        <v>5689</v>
      </c>
      <c r="N837" s="3">
        <v>0.498</v>
      </c>
      <c r="O837">
        <v>8552</v>
      </c>
      <c r="P837">
        <f t="shared" si="92"/>
        <v>-4705</v>
      </c>
      <c r="Q837" s="3">
        <f t="shared" si="93"/>
        <v>0.14745991308257156</v>
      </c>
      <c r="R837" t="str">
        <f t="shared" si="94"/>
        <v>95-96</v>
      </c>
      <c r="S837" t="str">
        <f t="shared" si="95"/>
        <v>95-96 Phoenix Suns</v>
      </c>
      <c r="T837">
        <f t="shared" si="96"/>
        <v>12</v>
      </c>
      <c r="U837">
        <f t="shared" si="97"/>
        <v>69.378048780487802</v>
      </c>
      <c r="V837">
        <f t="shared" si="98"/>
        <v>81.378048780487802</v>
      </c>
    </row>
    <row r="838" spans="1:22" x14ac:dyDescent="0.25">
      <c r="A838">
        <v>1996</v>
      </c>
      <c r="B838" t="s">
        <v>83</v>
      </c>
      <c r="C838" t="s">
        <v>53</v>
      </c>
      <c r="D838">
        <v>82</v>
      </c>
      <c r="E838">
        <v>19905</v>
      </c>
      <c r="F838">
        <v>3163</v>
      </c>
      <c r="G838">
        <v>6942</v>
      </c>
      <c r="H838" s="3">
        <v>0.45600000000000002</v>
      </c>
      <c r="I838">
        <v>539</v>
      </c>
      <c r="J838">
        <v>1453</v>
      </c>
      <c r="K838" s="3">
        <v>0.371</v>
      </c>
      <c r="L838">
        <v>2624</v>
      </c>
      <c r="M838">
        <v>5489</v>
      </c>
      <c r="N838" s="3">
        <v>0.47799999999999998</v>
      </c>
      <c r="O838">
        <v>8495</v>
      </c>
      <c r="P838">
        <f t="shared" si="92"/>
        <v>-4036</v>
      </c>
      <c r="Q838" s="3">
        <f t="shared" si="93"/>
        <v>0.20930567559781044</v>
      </c>
      <c r="R838" t="str">
        <f t="shared" si="94"/>
        <v>95-96</v>
      </c>
      <c r="S838" t="str">
        <f t="shared" si="95"/>
        <v>95-96 Boston Celtics</v>
      </c>
      <c r="T838">
        <f t="shared" si="96"/>
        <v>17.719512195121951</v>
      </c>
      <c r="U838">
        <f t="shared" si="97"/>
        <v>66.939024390243901</v>
      </c>
      <c r="V838">
        <f t="shared" si="98"/>
        <v>84.658536585365852</v>
      </c>
    </row>
    <row r="839" spans="1:22" x14ac:dyDescent="0.25">
      <c r="A839">
        <v>1996</v>
      </c>
      <c r="B839" t="s">
        <v>83</v>
      </c>
      <c r="C839" t="s">
        <v>21</v>
      </c>
      <c r="D839">
        <v>82</v>
      </c>
      <c r="E839">
        <v>19780</v>
      </c>
      <c r="F839">
        <v>3148</v>
      </c>
      <c r="G839">
        <v>6602</v>
      </c>
      <c r="H839" s="3">
        <v>0.47699999999999998</v>
      </c>
      <c r="I839">
        <v>518</v>
      </c>
      <c r="J839">
        <v>1320</v>
      </c>
      <c r="K839" s="3">
        <v>0.39200000000000002</v>
      </c>
      <c r="L839">
        <v>2630</v>
      </c>
      <c r="M839">
        <v>5282</v>
      </c>
      <c r="N839" s="3">
        <v>0.498</v>
      </c>
      <c r="O839">
        <v>8477</v>
      </c>
      <c r="P839">
        <f t="shared" si="92"/>
        <v>-3962</v>
      </c>
      <c r="Q839" s="3">
        <f t="shared" si="93"/>
        <v>0.19993941229930323</v>
      </c>
      <c r="R839" t="str">
        <f t="shared" si="94"/>
        <v>95-96</v>
      </c>
      <c r="S839" t="str">
        <f t="shared" si="95"/>
        <v>95-96 San Antonio Spurs</v>
      </c>
      <c r="T839">
        <f t="shared" si="96"/>
        <v>16.097560975609756</v>
      </c>
      <c r="U839">
        <f t="shared" si="97"/>
        <v>64.41463414634147</v>
      </c>
      <c r="V839">
        <f t="shared" si="98"/>
        <v>80.512195121951223</v>
      </c>
    </row>
    <row r="840" spans="1:22" x14ac:dyDescent="0.25">
      <c r="A840">
        <v>1996</v>
      </c>
      <c r="B840" t="s">
        <v>83</v>
      </c>
      <c r="C840" t="s">
        <v>35</v>
      </c>
      <c r="D840">
        <v>82</v>
      </c>
      <c r="E840">
        <v>19680</v>
      </c>
      <c r="F840">
        <v>3216</v>
      </c>
      <c r="G840">
        <v>6706</v>
      </c>
      <c r="H840" s="3">
        <v>0.48</v>
      </c>
      <c r="I840">
        <v>477</v>
      </c>
      <c r="J840">
        <v>1359</v>
      </c>
      <c r="K840" s="3">
        <v>0.35099999999999998</v>
      </c>
      <c r="L840">
        <v>2739</v>
      </c>
      <c r="M840">
        <v>5347</v>
      </c>
      <c r="N840" s="3">
        <v>0.51200000000000001</v>
      </c>
      <c r="O840">
        <v>8438</v>
      </c>
      <c r="P840">
        <f t="shared" si="92"/>
        <v>-3988</v>
      </c>
      <c r="Q840" s="3">
        <f t="shared" si="93"/>
        <v>0.20265433939755442</v>
      </c>
      <c r="R840" t="str">
        <f t="shared" si="94"/>
        <v>95-96</v>
      </c>
      <c r="S840" t="str">
        <f t="shared" si="95"/>
        <v>95-96 Los Angeles Lakers</v>
      </c>
      <c r="T840">
        <f t="shared" si="96"/>
        <v>16.573170731707318</v>
      </c>
      <c r="U840">
        <f t="shared" si="97"/>
        <v>65.207317073170728</v>
      </c>
      <c r="V840">
        <f t="shared" si="98"/>
        <v>81.780487804878049</v>
      </c>
    </row>
    <row r="841" spans="1:22" x14ac:dyDescent="0.25">
      <c r="A841">
        <v>1996</v>
      </c>
      <c r="B841" t="s">
        <v>83</v>
      </c>
      <c r="C841" t="s">
        <v>24</v>
      </c>
      <c r="D841">
        <v>82</v>
      </c>
      <c r="E841">
        <v>19880</v>
      </c>
      <c r="F841">
        <v>3108</v>
      </c>
      <c r="G841">
        <v>6618</v>
      </c>
      <c r="H841" s="3">
        <v>0.47</v>
      </c>
      <c r="I841">
        <v>584</v>
      </c>
      <c r="J841">
        <v>1520</v>
      </c>
      <c r="K841" s="3">
        <v>0.38400000000000001</v>
      </c>
      <c r="L841">
        <v>2524</v>
      </c>
      <c r="M841">
        <v>5098</v>
      </c>
      <c r="N841" s="3">
        <v>0.495</v>
      </c>
      <c r="O841">
        <v>8431</v>
      </c>
      <c r="P841">
        <f t="shared" si="92"/>
        <v>-3578</v>
      </c>
      <c r="Q841" s="3">
        <f t="shared" si="93"/>
        <v>0.22967663946811726</v>
      </c>
      <c r="R841" t="str">
        <f t="shared" si="94"/>
        <v>95-96</v>
      </c>
      <c r="S841" t="str">
        <f t="shared" si="95"/>
        <v>95-96 Charlotte Hornets</v>
      </c>
      <c r="T841">
        <f t="shared" si="96"/>
        <v>18.536585365853657</v>
      </c>
      <c r="U841">
        <f t="shared" si="97"/>
        <v>62.170731707317074</v>
      </c>
      <c r="V841">
        <f t="shared" si="98"/>
        <v>80.707317073170728</v>
      </c>
    </row>
    <row r="842" spans="1:22" x14ac:dyDescent="0.25">
      <c r="A842">
        <v>1996</v>
      </c>
      <c r="B842" t="s">
        <v>83</v>
      </c>
      <c r="C842" t="s">
        <v>32</v>
      </c>
      <c r="D842">
        <v>82</v>
      </c>
      <c r="E842">
        <v>19930</v>
      </c>
      <c r="F842">
        <v>3124</v>
      </c>
      <c r="G842">
        <v>7431</v>
      </c>
      <c r="H842" s="3">
        <v>0.42</v>
      </c>
      <c r="I842">
        <v>735</v>
      </c>
      <c r="J842">
        <v>2039</v>
      </c>
      <c r="K842" s="3">
        <v>0.36</v>
      </c>
      <c r="L842">
        <v>2389</v>
      </c>
      <c r="M842">
        <v>5392</v>
      </c>
      <c r="N842" s="3">
        <v>0.443</v>
      </c>
      <c r="O842">
        <v>8409</v>
      </c>
      <c r="P842">
        <f t="shared" si="92"/>
        <v>-3353</v>
      </c>
      <c r="Q842" s="3">
        <f t="shared" si="93"/>
        <v>0.27439106445969585</v>
      </c>
      <c r="R842" t="str">
        <f t="shared" si="94"/>
        <v>95-96</v>
      </c>
      <c r="S842" t="str">
        <f t="shared" si="95"/>
        <v>95-96 Dallas Mavericks</v>
      </c>
      <c r="T842">
        <f t="shared" si="96"/>
        <v>24.865853658536587</v>
      </c>
      <c r="U842">
        <f t="shared" si="97"/>
        <v>65.756097560975604</v>
      </c>
      <c r="V842">
        <f t="shared" si="98"/>
        <v>90.621951219512198</v>
      </c>
    </row>
    <row r="843" spans="1:22" x14ac:dyDescent="0.25">
      <c r="A843">
        <v>1996</v>
      </c>
      <c r="B843" t="s">
        <v>83</v>
      </c>
      <c r="C843" t="s">
        <v>82</v>
      </c>
      <c r="D843">
        <v>82</v>
      </c>
      <c r="E843">
        <v>19805</v>
      </c>
      <c r="F843">
        <v>3202</v>
      </c>
      <c r="G843">
        <v>6618</v>
      </c>
      <c r="H843" s="3">
        <v>0.48399999999999999</v>
      </c>
      <c r="I843">
        <v>493</v>
      </c>
      <c r="J843">
        <v>1212</v>
      </c>
      <c r="K843" s="3">
        <v>0.40699999999999997</v>
      </c>
      <c r="L843">
        <v>2709</v>
      </c>
      <c r="M843">
        <v>5406</v>
      </c>
      <c r="N843" s="3">
        <v>0.501</v>
      </c>
      <c r="O843">
        <v>8408</v>
      </c>
      <c r="P843">
        <f t="shared" si="92"/>
        <v>-4194</v>
      </c>
      <c r="Q843" s="3">
        <f t="shared" si="93"/>
        <v>0.18313689936536717</v>
      </c>
      <c r="R843" t="str">
        <f t="shared" si="94"/>
        <v>95-96</v>
      </c>
      <c r="S843" t="str">
        <f t="shared" si="95"/>
        <v>95-96 Washington Bullets</v>
      </c>
      <c r="T843">
        <f t="shared" si="96"/>
        <v>14.780487804878049</v>
      </c>
      <c r="U843">
        <f t="shared" si="97"/>
        <v>65.926829268292678</v>
      </c>
      <c r="V843">
        <f t="shared" si="98"/>
        <v>80.707317073170728</v>
      </c>
    </row>
    <row r="844" spans="1:22" x14ac:dyDescent="0.25">
      <c r="A844">
        <v>1996</v>
      </c>
      <c r="B844" t="s">
        <v>83</v>
      </c>
      <c r="C844" t="s">
        <v>17</v>
      </c>
      <c r="D844">
        <v>82</v>
      </c>
      <c r="E844">
        <v>19805</v>
      </c>
      <c r="F844">
        <v>3078</v>
      </c>
      <c r="G844">
        <v>6638</v>
      </c>
      <c r="H844" s="3">
        <v>0.46400000000000002</v>
      </c>
      <c r="I844">
        <v>637</v>
      </c>
      <c r="J844">
        <v>1761</v>
      </c>
      <c r="K844" s="3">
        <v>0.36199999999999999</v>
      </c>
      <c r="L844">
        <v>2441</v>
      </c>
      <c r="M844">
        <v>4877</v>
      </c>
      <c r="N844" s="3">
        <v>0.501</v>
      </c>
      <c r="O844">
        <v>8404</v>
      </c>
      <c r="P844">
        <f t="shared" si="92"/>
        <v>-3116</v>
      </c>
      <c r="Q844" s="3">
        <f t="shared" si="93"/>
        <v>0.26529075022597171</v>
      </c>
      <c r="R844" t="str">
        <f t="shared" si="94"/>
        <v>95-96</v>
      </c>
      <c r="S844" t="str">
        <f t="shared" si="95"/>
        <v>95-96 Houston Rockets</v>
      </c>
      <c r="T844">
        <f t="shared" si="96"/>
        <v>21.475609756097562</v>
      </c>
      <c r="U844">
        <f t="shared" si="97"/>
        <v>59.475609756097562</v>
      </c>
      <c r="V844">
        <f t="shared" si="98"/>
        <v>80.951219512195124</v>
      </c>
    </row>
    <row r="845" spans="1:22" x14ac:dyDescent="0.25">
      <c r="A845">
        <v>1996</v>
      </c>
      <c r="B845" t="s">
        <v>83</v>
      </c>
      <c r="C845" t="s">
        <v>16</v>
      </c>
      <c r="D845">
        <v>82</v>
      </c>
      <c r="E845">
        <v>19780</v>
      </c>
      <c r="F845">
        <v>3129</v>
      </c>
      <c r="G845">
        <v>6417</v>
      </c>
      <c r="H845" s="3">
        <v>0.48799999999999999</v>
      </c>
      <c r="I845">
        <v>377</v>
      </c>
      <c r="J845">
        <v>1013</v>
      </c>
      <c r="K845" s="3">
        <v>0.372</v>
      </c>
      <c r="L845">
        <v>2752</v>
      </c>
      <c r="M845">
        <v>5404</v>
      </c>
      <c r="N845" s="3">
        <v>0.50900000000000001</v>
      </c>
      <c r="O845">
        <v>8404</v>
      </c>
      <c r="P845">
        <f t="shared" si="92"/>
        <v>-4391</v>
      </c>
      <c r="Q845" s="3">
        <f t="shared" si="93"/>
        <v>0.15786192925042855</v>
      </c>
      <c r="R845" t="str">
        <f t="shared" si="94"/>
        <v>95-96</v>
      </c>
      <c r="S845" t="str">
        <f t="shared" si="95"/>
        <v>95-96 Utah Jazz</v>
      </c>
      <c r="T845">
        <f t="shared" si="96"/>
        <v>12.353658536585366</v>
      </c>
      <c r="U845">
        <f t="shared" si="97"/>
        <v>65.902439024390247</v>
      </c>
      <c r="V845">
        <f t="shared" si="98"/>
        <v>78.256097560975618</v>
      </c>
    </row>
    <row r="846" spans="1:22" x14ac:dyDescent="0.25">
      <c r="A846">
        <v>1996</v>
      </c>
      <c r="B846" t="s">
        <v>83</v>
      </c>
      <c r="C846" t="s">
        <v>14</v>
      </c>
      <c r="D846">
        <v>82</v>
      </c>
      <c r="E846">
        <v>19755</v>
      </c>
      <c r="F846">
        <v>3056</v>
      </c>
      <c r="G846">
        <v>6700</v>
      </c>
      <c r="H846" s="3">
        <v>0.45600000000000002</v>
      </c>
      <c r="I846">
        <v>447</v>
      </c>
      <c r="J846">
        <v>1199</v>
      </c>
      <c r="K846" s="3">
        <v>0.373</v>
      </c>
      <c r="L846">
        <v>2609</v>
      </c>
      <c r="M846">
        <v>5501</v>
      </c>
      <c r="N846" s="3">
        <v>0.47399999999999998</v>
      </c>
      <c r="O846">
        <v>8334</v>
      </c>
      <c r="P846">
        <f t="shared" si="92"/>
        <v>-4302</v>
      </c>
      <c r="Q846" s="3">
        <f t="shared" si="93"/>
        <v>0.17895522388059701</v>
      </c>
      <c r="R846" t="str">
        <f t="shared" si="94"/>
        <v>95-96</v>
      </c>
      <c r="S846" t="str">
        <f t="shared" si="95"/>
        <v>95-96 Golden State Warriors</v>
      </c>
      <c r="T846">
        <f t="shared" si="96"/>
        <v>14.621951219512194</v>
      </c>
      <c r="U846">
        <f t="shared" si="97"/>
        <v>67.08536585365853</v>
      </c>
      <c r="V846">
        <f t="shared" si="98"/>
        <v>81.707317073170728</v>
      </c>
    </row>
    <row r="847" spans="1:22" x14ac:dyDescent="0.25">
      <c r="A847">
        <v>1996</v>
      </c>
      <c r="B847" t="s">
        <v>83</v>
      </c>
      <c r="C847" t="s">
        <v>15</v>
      </c>
      <c r="D847">
        <v>82</v>
      </c>
      <c r="E847">
        <v>19755</v>
      </c>
      <c r="F847">
        <v>2971</v>
      </c>
      <c r="G847">
        <v>6494</v>
      </c>
      <c r="H847" s="3">
        <v>0.45700000000000002</v>
      </c>
      <c r="I847">
        <v>462</v>
      </c>
      <c r="J847">
        <v>1194</v>
      </c>
      <c r="K847" s="3">
        <v>0.38700000000000001</v>
      </c>
      <c r="L847">
        <v>2509</v>
      </c>
      <c r="M847">
        <v>5300</v>
      </c>
      <c r="N847" s="3">
        <v>0.47299999999999998</v>
      </c>
      <c r="O847">
        <v>8163</v>
      </c>
      <c r="P847">
        <f t="shared" si="92"/>
        <v>-4106</v>
      </c>
      <c r="Q847" s="3">
        <f t="shared" si="93"/>
        <v>0.18386202648598707</v>
      </c>
      <c r="R847" t="str">
        <f t="shared" si="94"/>
        <v>95-96</v>
      </c>
      <c r="S847" t="str">
        <f t="shared" si="95"/>
        <v>95-96 Sacramento Kings</v>
      </c>
      <c r="T847">
        <f t="shared" si="96"/>
        <v>14.560975609756097</v>
      </c>
      <c r="U847">
        <f t="shared" si="97"/>
        <v>64.634146341463421</v>
      </c>
      <c r="V847">
        <f t="shared" si="98"/>
        <v>79.195121951219519</v>
      </c>
    </row>
    <row r="848" spans="1:22" x14ac:dyDescent="0.25">
      <c r="A848">
        <v>1996</v>
      </c>
      <c r="B848" t="s">
        <v>83</v>
      </c>
      <c r="C848" t="s">
        <v>36</v>
      </c>
      <c r="D848">
        <v>82</v>
      </c>
      <c r="E848">
        <v>19730</v>
      </c>
      <c r="F848">
        <v>3126</v>
      </c>
      <c r="G848">
        <v>6618</v>
      </c>
      <c r="H848" s="3">
        <v>0.47199999999999998</v>
      </c>
      <c r="I848">
        <v>509</v>
      </c>
      <c r="J848">
        <v>1374</v>
      </c>
      <c r="K848" s="3">
        <v>0.37</v>
      </c>
      <c r="L848">
        <v>2617</v>
      </c>
      <c r="M848">
        <v>5244</v>
      </c>
      <c r="N848" s="3">
        <v>0.499</v>
      </c>
      <c r="O848">
        <v>8153</v>
      </c>
      <c r="P848">
        <f t="shared" si="92"/>
        <v>-3870</v>
      </c>
      <c r="Q848" s="3">
        <f t="shared" si="93"/>
        <v>0.20761559383499548</v>
      </c>
      <c r="R848" t="str">
        <f t="shared" si="94"/>
        <v>95-96</v>
      </c>
      <c r="S848" t="str">
        <f t="shared" si="95"/>
        <v>95-96 Los Angeles Clippers</v>
      </c>
      <c r="T848">
        <f t="shared" si="96"/>
        <v>16.756097560975611</v>
      </c>
      <c r="U848">
        <f t="shared" si="97"/>
        <v>63.951219512195124</v>
      </c>
      <c r="V848">
        <f t="shared" si="98"/>
        <v>80.707317073170742</v>
      </c>
    </row>
    <row r="849" spans="1:22" x14ac:dyDescent="0.25">
      <c r="A849">
        <v>1996</v>
      </c>
      <c r="B849" t="s">
        <v>83</v>
      </c>
      <c r="C849" t="s">
        <v>25</v>
      </c>
      <c r="D849">
        <v>82</v>
      </c>
      <c r="E849">
        <v>19905</v>
      </c>
      <c r="F849">
        <v>3064</v>
      </c>
      <c r="G849">
        <v>6688</v>
      </c>
      <c r="H849" s="3">
        <v>0.45800000000000002</v>
      </c>
      <c r="I849">
        <v>480</v>
      </c>
      <c r="J849">
        <v>1358</v>
      </c>
      <c r="K849" s="3">
        <v>0.35299999999999998</v>
      </c>
      <c r="L849">
        <v>2584</v>
      </c>
      <c r="M849">
        <v>5330</v>
      </c>
      <c r="N849" s="3">
        <v>0.48499999999999999</v>
      </c>
      <c r="O849">
        <v>8145</v>
      </c>
      <c r="P849">
        <f t="shared" si="92"/>
        <v>-3972</v>
      </c>
      <c r="Q849" s="3">
        <f t="shared" si="93"/>
        <v>0.20305023923444976</v>
      </c>
      <c r="R849" t="str">
        <f t="shared" si="94"/>
        <v>95-96</v>
      </c>
      <c r="S849" t="str">
        <f t="shared" si="95"/>
        <v>95-96 Portland Trail Blazers</v>
      </c>
      <c r="T849">
        <f t="shared" si="96"/>
        <v>16.560975609756099</v>
      </c>
      <c r="U849">
        <f t="shared" si="97"/>
        <v>65</v>
      </c>
      <c r="V849">
        <f t="shared" si="98"/>
        <v>81.560975609756099</v>
      </c>
    </row>
    <row r="850" spans="1:22" x14ac:dyDescent="0.25">
      <c r="A850">
        <v>1996</v>
      </c>
      <c r="B850" t="s">
        <v>83</v>
      </c>
      <c r="C850" t="s">
        <v>30</v>
      </c>
      <c r="D850">
        <v>82</v>
      </c>
      <c r="E850">
        <v>19755</v>
      </c>
      <c r="F850">
        <v>2979</v>
      </c>
      <c r="G850">
        <v>6205</v>
      </c>
      <c r="H850" s="3">
        <v>0.48</v>
      </c>
      <c r="I850">
        <v>363</v>
      </c>
      <c r="J850">
        <v>973</v>
      </c>
      <c r="K850" s="3">
        <v>0.373</v>
      </c>
      <c r="L850">
        <v>2616</v>
      </c>
      <c r="M850">
        <v>5232</v>
      </c>
      <c r="N850" s="3">
        <v>0.5</v>
      </c>
      <c r="O850">
        <v>8144</v>
      </c>
      <c r="P850">
        <f t="shared" si="92"/>
        <v>-4259</v>
      </c>
      <c r="Q850" s="3">
        <f t="shared" si="93"/>
        <v>0.15680902497985497</v>
      </c>
      <c r="R850" t="str">
        <f t="shared" si="94"/>
        <v>95-96</v>
      </c>
      <c r="S850" t="str">
        <f t="shared" si="95"/>
        <v>95-96 Indiana Pacers</v>
      </c>
      <c r="T850">
        <f t="shared" si="96"/>
        <v>11.865853658536585</v>
      </c>
      <c r="U850">
        <f t="shared" si="97"/>
        <v>63.804878048780488</v>
      </c>
      <c r="V850">
        <f t="shared" si="98"/>
        <v>75.670731707317074</v>
      </c>
    </row>
    <row r="851" spans="1:22" x14ac:dyDescent="0.25">
      <c r="A851">
        <v>1996</v>
      </c>
      <c r="B851" t="s">
        <v>83</v>
      </c>
      <c r="C851" t="s">
        <v>13</v>
      </c>
      <c r="D851">
        <v>82</v>
      </c>
      <c r="E851">
        <v>19730</v>
      </c>
      <c r="F851">
        <v>2985</v>
      </c>
      <c r="G851">
        <v>6665</v>
      </c>
      <c r="H851" s="3">
        <v>0.44800000000000001</v>
      </c>
      <c r="I851">
        <v>566</v>
      </c>
      <c r="J851">
        <v>1595</v>
      </c>
      <c r="K851" s="3">
        <v>0.35499999999999998</v>
      </c>
      <c r="L851">
        <v>2419</v>
      </c>
      <c r="M851">
        <v>5070</v>
      </c>
      <c r="N851" s="3">
        <v>0.47699999999999998</v>
      </c>
      <c r="O851">
        <v>8059</v>
      </c>
      <c r="P851">
        <f t="shared" si="92"/>
        <v>-3475</v>
      </c>
      <c r="Q851" s="3">
        <f t="shared" si="93"/>
        <v>0.23930982745686422</v>
      </c>
      <c r="R851" t="str">
        <f t="shared" si="94"/>
        <v>95-96</v>
      </c>
      <c r="S851" t="str">
        <f t="shared" si="95"/>
        <v>95-96 Atlanta Hawks</v>
      </c>
      <c r="T851">
        <f t="shared" si="96"/>
        <v>19.451219512195124</v>
      </c>
      <c r="U851">
        <f t="shared" si="97"/>
        <v>61.829268292682926</v>
      </c>
      <c r="V851">
        <f t="shared" si="98"/>
        <v>81.280487804878049</v>
      </c>
    </row>
    <row r="852" spans="1:22" x14ac:dyDescent="0.25">
      <c r="A852">
        <v>1996</v>
      </c>
      <c r="B852" t="s">
        <v>83</v>
      </c>
      <c r="C852" t="s">
        <v>40</v>
      </c>
      <c r="D852">
        <v>82</v>
      </c>
      <c r="E852">
        <v>19780</v>
      </c>
      <c r="F852">
        <v>2974</v>
      </c>
      <c r="G852">
        <v>6481</v>
      </c>
      <c r="H852" s="3">
        <v>0.45900000000000002</v>
      </c>
      <c r="I852">
        <v>279</v>
      </c>
      <c r="J852">
        <v>857</v>
      </c>
      <c r="K852" s="3">
        <v>0.32600000000000001</v>
      </c>
      <c r="L852">
        <v>2695</v>
      </c>
      <c r="M852">
        <v>5624</v>
      </c>
      <c r="N852" s="3">
        <v>0.47899999999999998</v>
      </c>
      <c r="O852">
        <v>8024</v>
      </c>
      <c r="P852">
        <f t="shared" si="92"/>
        <v>-4767</v>
      </c>
      <c r="Q852" s="3">
        <f t="shared" si="93"/>
        <v>0.13223268014195341</v>
      </c>
      <c r="R852" t="str">
        <f t="shared" si="94"/>
        <v>95-96</v>
      </c>
      <c r="S852" t="str">
        <f t="shared" si="95"/>
        <v>95-96 Minnesota Timberwolves</v>
      </c>
      <c r="T852">
        <f t="shared" si="96"/>
        <v>10.451219512195122</v>
      </c>
      <c r="U852">
        <f t="shared" si="97"/>
        <v>68.58536585365853</v>
      </c>
      <c r="V852">
        <f t="shared" si="98"/>
        <v>79.036585365853654</v>
      </c>
    </row>
    <row r="853" spans="1:22" x14ac:dyDescent="0.25">
      <c r="A853">
        <v>1996</v>
      </c>
      <c r="B853" t="s">
        <v>83</v>
      </c>
      <c r="C853" t="s">
        <v>46</v>
      </c>
      <c r="D853">
        <v>82</v>
      </c>
      <c r="E853">
        <v>19830</v>
      </c>
      <c r="F853">
        <v>3001</v>
      </c>
      <c r="G853">
        <v>6657</v>
      </c>
      <c r="H853" s="3">
        <v>0.45100000000000001</v>
      </c>
      <c r="I853">
        <v>397</v>
      </c>
      <c r="J853">
        <v>1148</v>
      </c>
      <c r="K853" s="3">
        <v>0.34599999999999997</v>
      </c>
      <c r="L853">
        <v>2604</v>
      </c>
      <c r="M853">
        <v>5509</v>
      </c>
      <c r="N853" s="3">
        <v>0.47299999999999998</v>
      </c>
      <c r="O853">
        <v>8013</v>
      </c>
      <c r="P853">
        <f t="shared" si="92"/>
        <v>-4361</v>
      </c>
      <c r="Q853" s="3">
        <f t="shared" si="93"/>
        <v>0.17245005257623555</v>
      </c>
      <c r="R853" t="str">
        <f t="shared" si="94"/>
        <v>95-96</v>
      </c>
      <c r="S853" t="str">
        <f t="shared" si="95"/>
        <v>95-96 Denver Nuggets</v>
      </c>
      <c r="T853">
        <f t="shared" si="96"/>
        <v>14</v>
      </c>
      <c r="U853">
        <f t="shared" si="97"/>
        <v>67.182926829268297</v>
      </c>
      <c r="V853">
        <f t="shared" si="98"/>
        <v>81.182926829268297</v>
      </c>
    </row>
    <row r="854" spans="1:22" x14ac:dyDescent="0.25">
      <c r="A854">
        <v>1996</v>
      </c>
      <c r="B854" t="s">
        <v>83</v>
      </c>
      <c r="C854" t="s">
        <v>19</v>
      </c>
      <c r="D854">
        <v>82</v>
      </c>
      <c r="E854">
        <v>19830</v>
      </c>
      <c r="F854">
        <v>3084</v>
      </c>
      <c r="G854">
        <v>6598</v>
      </c>
      <c r="H854" s="3">
        <v>0.46700000000000003</v>
      </c>
      <c r="I854">
        <v>414</v>
      </c>
      <c r="J854">
        <v>1168</v>
      </c>
      <c r="K854" s="3">
        <v>0.35399999999999998</v>
      </c>
      <c r="L854">
        <v>2670</v>
      </c>
      <c r="M854">
        <v>5430</v>
      </c>
      <c r="N854" s="3">
        <v>0.49199999999999999</v>
      </c>
      <c r="O854">
        <v>7994</v>
      </c>
      <c r="P854">
        <f t="shared" si="92"/>
        <v>-4262</v>
      </c>
      <c r="Q854" s="3">
        <f t="shared" si="93"/>
        <v>0.1770233404061837</v>
      </c>
      <c r="R854" t="str">
        <f t="shared" si="94"/>
        <v>95-96</v>
      </c>
      <c r="S854" t="str">
        <f t="shared" si="95"/>
        <v>95-96 Toronto Raptors</v>
      </c>
      <c r="T854">
        <f t="shared" si="96"/>
        <v>14.24390243902439</v>
      </c>
      <c r="U854">
        <f t="shared" si="97"/>
        <v>66.219512195121951</v>
      </c>
      <c r="V854">
        <f t="shared" si="98"/>
        <v>80.463414634146346</v>
      </c>
    </row>
    <row r="855" spans="1:22" x14ac:dyDescent="0.25">
      <c r="A855">
        <v>1996</v>
      </c>
      <c r="B855" t="s">
        <v>83</v>
      </c>
      <c r="C855" t="s">
        <v>38</v>
      </c>
      <c r="D855">
        <v>82</v>
      </c>
      <c r="E855">
        <v>19830</v>
      </c>
      <c r="F855">
        <v>3003</v>
      </c>
      <c r="G855">
        <v>6382</v>
      </c>
      <c r="H855" s="3">
        <v>0.47099999999999997</v>
      </c>
      <c r="I855">
        <v>485</v>
      </c>
      <c r="J855">
        <v>1285</v>
      </c>
      <c r="K855" s="3">
        <v>0.377</v>
      </c>
      <c r="L855">
        <v>2518</v>
      </c>
      <c r="M855">
        <v>5097</v>
      </c>
      <c r="N855" s="3">
        <v>0.49399999999999999</v>
      </c>
      <c r="O855">
        <v>7971</v>
      </c>
      <c r="P855">
        <f t="shared" si="92"/>
        <v>-3812</v>
      </c>
      <c r="Q855" s="3">
        <f t="shared" si="93"/>
        <v>0.20134753995612661</v>
      </c>
      <c r="R855" t="str">
        <f t="shared" si="94"/>
        <v>95-96</v>
      </c>
      <c r="S855" t="str">
        <f t="shared" si="95"/>
        <v>95-96 New York Knicks</v>
      </c>
      <c r="T855">
        <f t="shared" si="96"/>
        <v>15.670731707317072</v>
      </c>
      <c r="U855">
        <f t="shared" si="97"/>
        <v>62.158536585365852</v>
      </c>
      <c r="V855">
        <f t="shared" si="98"/>
        <v>77.829268292682926</v>
      </c>
    </row>
    <row r="856" spans="1:22" x14ac:dyDescent="0.25">
      <c r="A856">
        <v>1996</v>
      </c>
      <c r="B856" t="s">
        <v>83</v>
      </c>
      <c r="C856" t="s">
        <v>44</v>
      </c>
      <c r="D856">
        <v>82</v>
      </c>
      <c r="E856">
        <v>19780</v>
      </c>
      <c r="F856">
        <v>2902</v>
      </c>
      <c r="G856">
        <v>6348</v>
      </c>
      <c r="H856" s="3">
        <v>0.45700000000000002</v>
      </c>
      <c r="I856">
        <v>552</v>
      </c>
      <c r="J856">
        <v>1458</v>
      </c>
      <c r="K856" s="3">
        <v>0.379</v>
      </c>
      <c r="L856">
        <v>2350</v>
      </c>
      <c r="M856">
        <v>4890</v>
      </c>
      <c r="N856" s="3">
        <v>0.48099999999999998</v>
      </c>
      <c r="O856">
        <v>7909</v>
      </c>
      <c r="P856">
        <f t="shared" si="92"/>
        <v>-3432</v>
      </c>
      <c r="Q856" s="3">
        <f t="shared" si="93"/>
        <v>0.22967863894139887</v>
      </c>
      <c r="R856" t="str">
        <f t="shared" si="94"/>
        <v>95-96</v>
      </c>
      <c r="S856" t="str">
        <f t="shared" si="95"/>
        <v>95-96 Miami Heat</v>
      </c>
      <c r="T856">
        <f t="shared" si="96"/>
        <v>17.780487804878049</v>
      </c>
      <c r="U856">
        <f t="shared" si="97"/>
        <v>59.634146341463413</v>
      </c>
      <c r="V856">
        <f t="shared" si="98"/>
        <v>77.414634146341456</v>
      </c>
    </row>
    <row r="857" spans="1:22" x14ac:dyDescent="0.25">
      <c r="A857">
        <v>1996</v>
      </c>
      <c r="B857" t="s">
        <v>83</v>
      </c>
      <c r="C857" t="s">
        <v>50</v>
      </c>
      <c r="D857">
        <v>82</v>
      </c>
      <c r="E857">
        <v>19730</v>
      </c>
      <c r="F857">
        <v>3034</v>
      </c>
      <c r="G857">
        <v>6490</v>
      </c>
      <c r="H857" s="3">
        <v>0.46700000000000003</v>
      </c>
      <c r="I857">
        <v>357</v>
      </c>
      <c r="J857">
        <v>1056</v>
      </c>
      <c r="K857" s="3">
        <v>0.33800000000000002</v>
      </c>
      <c r="L857">
        <v>2677</v>
      </c>
      <c r="M857">
        <v>5434</v>
      </c>
      <c r="N857" s="3">
        <v>0.49299999999999999</v>
      </c>
      <c r="O857">
        <v>7837</v>
      </c>
      <c r="P857">
        <f t="shared" si="92"/>
        <v>-4378</v>
      </c>
      <c r="Q857" s="3">
        <f t="shared" si="93"/>
        <v>0.16271186440677965</v>
      </c>
      <c r="R857" t="str">
        <f t="shared" si="94"/>
        <v>95-96</v>
      </c>
      <c r="S857" t="str">
        <f t="shared" si="95"/>
        <v>95-96 Milwaukee Bucks</v>
      </c>
      <c r="T857">
        <f t="shared" si="96"/>
        <v>12.878048780487806</v>
      </c>
      <c r="U857">
        <f t="shared" si="97"/>
        <v>66.268292682926827</v>
      </c>
      <c r="V857">
        <f t="shared" si="98"/>
        <v>79.146341463414629</v>
      </c>
    </row>
    <row r="858" spans="1:22" x14ac:dyDescent="0.25">
      <c r="A858">
        <v>1996</v>
      </c>
      <c r="B858" t="s">
        <v>83</v>
      </c>
      <c r="C858" t="s">
        <v>23</v>
      </c>
      <c r="D858">
        <v>82</v>
      </c>
      <c r="E858">
        <v>19830</v>
      </c>
      <c r="F858">
        <v>2810</v>
      </c>
      <c r="G858">
        <v>6122</v>
      </c>
      <c r="H858" s="3">
        <v>0.45900000000000002</v>
      </c>
      <c r="I858">
        <v>545</v>
      </c>
      <c r="J858">
        <v>1350</v>
      </c>
      <c r="K858" s="3">
        <v>0.40400000000000003</v>
      </c>
      <c r="L858">
        <v>2265</v>
      </c>
      <c r="M858">
        <v>4772</v>
      </c>
      <c r="N858" s="3">
        <v>0.47499999999999998</v>
      </c>
      <c r="O858">
        <v>7822</v>
      </c>
      <c r="P858">
        <f t="shared" si="92"/>
        <v>-3422</v>
      </c>
      <c r="Q858" s="3">
        <f t="shared" si="93"/>
        <v>0.22051617118588696</v>
      </c>
      <c r="R858" t="str">
        <f t="shared" si="94"/>
        <v>95-96</v>
      </c>
      <c r="S858" t="str">
        <f t="shared" si="95"/>
        <v>95-96 Detroit Pistons</v>
      </c>
      <c r="T858">
        <f t="shared" si="96"/>
        <v>16.463414634146343</v>
      </c>
      <c r="U858">
        <f t="shared" si="97"/>
        <v>58.195121951219512</v>
      </c>
      <c r="V858">
        <f t="shared" si="98"/>
        <v>74.658536585365852</v>
      </c>
    </row>
    <row r="859" spans="1:22" x14ac:dyDescent="0.25">
      <c r="A859">
        <v>1996</v>
      </c>
      <c r="B859" t="s">
        <v>83</v>
      </c>
      <c r="C859" t="s">
        <v>48</v>
      </c>
      <c r="D859">
        <v>82</v>
      </c>
      <c r="E859">
        <v>19730</v>
      </c>
      <c r="F859">
        <v>2796</v>
      </c>
      <c r="G859">
        <v>6418</v>
      </c>
      <c r="H859" s="3">
        <v>0.436</v>
      </c>
      <c r="I859">
        <v>492</v>
      </c>
      <c r="J859">
        <v>1438</v>
      </c>
      <c r="K859" s="3">
        <v>0.34200000000000003</v>
      </c>
      <c r="L859">
        <v>2304</v>
      </c>
      <c r="M859">
        <v>4980</v>
      </c>
      <c r="N859" s="3">
        <v>0.46300000000000002</v>
      </c>
      <c r="O859">
        <v>7746</v>
      </c>
      <c r="P859">
        <f t="shared" si="92"/>
        <v>-3542</v>
      </c>
      <c r="Q859" s="3">
        <f t="shared" si="93"/>
        <v>0.22405733873480835</v>
      </c>
      <c r="R859" t="str">
        <f t="shared" si="94"/>
        <v>95-96</v>
      </c>
      <c r="S859" t="str">
        <f t="shared" si="95"/>
        <v>95-96 Philadelphia 76ers</v>
      </c>
      <c r="T859">
        <f t="shared" si="96"/>
        <v>17.536585365853657</v>
      </c>
      <c r="U859">
        <f t="shared" si="97"/>
        <v>60.731707317073173</v>
      </c>
      <c r="V859">
        <f t="shared" si="98"/>
        <v>78.268292682926827</v>
      </c>
    </row>
    <row r="860" spans="1:22" x14ac:dyDescent="0.25">
      <c r="A860">
        <v>1996</v>
      </c>
      <c r="B860" t="s">
        <v>83</v>
      </c>
      <c r="C860" t="s">
        <v>58</v>
      </c>
      <c r="D860">
        <v>82</v>
      </c>
      <c r="E860">
        <v>19905</v>
      </c>
      <c r="F860">
        <v>2881</v>
      </c>
      <c r="G860">
        <v>6750</v>
      </c>
      <c r="H860" s="3">
        <v>0.42699999999999999</v>
      </c>
      <c r="I860">
        <v>250</v>
      </c>
      <c r="J860">
        <v>746</v>
      </c>
      <c r="K860" s="3">
        <v>0.33500000000000002</v>
      </c>
      <c r="L860">
        <v>2631</v>
      </c>
      <c r="M860">
        <v>6004</v>
      </c>
      <c r="N860" s="3">
        <v>0.438</v>
      </c>
      <c r="O860">
        <v>7684</v>
      </c>
      <c r="P860">
        <f t="shared" si="92"/>
        <v>-5258</v>
      </c>
      <c r="Q860" s="3">
        <f t="shared" si="93"/>
        <v>0.11051851851851852</v>
      </c>
      <c r="R860" t="str">
        <f t="shared" si="94"/>
        <v>95-96</v>
      </c>
      <c r="S860" t="str">
        <f t="shared" si="95"/>
        <v>95-96 New Jersey Nets</v>
      </c>
      <c r="T860">
        <f t="shared" si="96"/>
        <v>9.0975609756097562</v>
      </c>
      <c r="U860">
        <f t="shared" si="97"/>
        <v>73.219512195121951</v>
      </c>
      <c r="V860">
        <f t="shared" si="98"/>
        <v>82.317073170731703</v>
      </c>
    </row>
    <row r="861" spans="1:22" x14ac:dyDescent="0.25">
      <c r="A861">
        <v>1996</v>
      </c>
      <c r="B861" t="s">
        <v>83</v>
      </c>
      <c r="C861" t="s">
        <v>37</v>
      </c>
      <c r="D861">
        <v>82</v>
      </c>
      <c r="E861">
        <v>19830</v>
      </c>
      <c r="F861">
        <v>2761</v>
      </c>
      <c r="G861">
        <v>5998</v>
      </c>
      <c r="H861" s="3">
        <v>0.46</v>
      </c>
      <c r="I861">
        <v>596</v>
      </c>
      <c r="J861">
        <v>1582</v>
      </c>
      <c r="K861" s="3">
        <v>0.377</v>
      </c>
      <c r="L861">
        <v>2165</v>
      </c>
      <c r="M861">
        <v>4416</v>
      </c>
      <c r="N861" s="3">
        <v>0.49</v>
      </c>
      <c r="O861">
        <v>7473</v>
      </c>
      <c r="P861">
        <f t="shared" si="92"/>
        <v>-2834</v>
      </c>
      <c r="Q861" s="3">
        <f t="shared" si="93"/>
        <v>0.26375458486162057</v>
      </c>
      <c r="R861" t="str">
        <f t="shared" si="94"/>
        <v>95-96</v>
      </c>
      <c r="S861" t="str">
        <f t="shared" si="95"/>
        <v>95-96 Cleveland Cavaliers</v>
      </c>
      <c r="T861">
        <f t="shared" si="96"/>
        <v>19.292682926829269</v>
      </c>
      <c r="U861">
        <f t="shared" si="97"/>
        <v>53.853658536585364</v>
      </c>
      <c r="V861">
        <f t="shared" si="98"/>
        <v>73.146341463414629</v>
      </c>
    </row>
    <row r="862" spans="1:22" x14ac:dyDescent="0.25">
      <c r="A862">
        <v>1996</v>
      </c>
      <c r="B862" t="s">
        <v>83</v>
      </c>
      <c r="C862" t="s">
        <v>76</v>
      </c>
      <c r="D862">
        <v>82</v>
      </c>
      <c r="E862">
        <v>19880</v>
      </c>
      <c r="F862">
        <v>2772</v>
      </c>
      <c r="G862">
        <v>6483</v>
      </c>
      <c r="H862" s="3">
        <v>0.42799999999999999</v>
      </c>
      <c r="I862">
        <v>372</v>
      </c>
      <c r="J862">
        <v>1129</v>
      </c>
      <c r="K862" s="3">
        <v>0.32900000000000001</v>
      </c>
      <c r="L862">
        <v>2400</v>
      </c>
      <c r="M862">
        <v>5354</v>
      </c>
      <c r="N862" s="3">
        <v>0.44800000000000001</v>
      </c>
      <c r="O862">
        <v>7362</v>
      </c>
      <c r="P862">
        <f t="shared" si="92"/>
        <v>-4225</v>
      </c>
      <c r="Q862" s="3">
        <f t="shared" si="93"/>
        <v>0.1741477710936295</v>
      </c>
      <c r="R862" t="str">
        <f t="shared" si="94"/>
        <v>95-96</v>
      </c>
      <c r="S862" t="str">
        <f t="shared" si="95"/>
        <v>95-96 Vancouver Grizzlies</v>
      </c>
      <c r="T862">
        <f t="shared" si="96"/>
        <v>13.768292682926829</v>
      </c>
      <c r="U862">
        <f t="shared" si="97"/>
        <v>65.292682926829272</v>
      </c>
      <c r="V862">
        <f t="shared" si="98"/>
        <v>79.060975609756099</v>
      </c>
    </row>
    <row r="863" spans="1:22" x14ac:dyDescent="0.25">
      <c r="A863">
        <v>1995</v>
      </c>
      <c r="B863" t="s">
        <v>84</v>
      </c>
      <c r="C863" t="s">
        <v>33</v>
      </c>
      <c r="D863">
        <v>82</v>
      </c>
      <c r="E863">
        <v>19930</v>
      </c>
      <c r="F863">
        <v>3460</v>
      </c>
      <c r="G863">
        <v>6899</v>
      </c>
      <c r="H863" s="3">
        <v>0.502</v>
      </c>
      <c r="I863">
        <v>523</v>
      </c>
      <c r="J863">
        <v>1412</v>
      </c>
      <c r="K863" s="3">
        <v>0.37</v>
      </c>
      <c r="L863">
        <v>2937</v>
      </c>
      <c r="M863">
        <v>5487</v>
      </c>
      <c r="N863" s="3">
        <v>0.53500000000000003</v>
      </c>
      <c r="O863">
        <v>9091</v>
      </c>
      <c r="P863">
        <f t="shared" si="92"/>
        <v>-4075</v>
      </c>
      <c r="Q863" s="3">
        <f t="shared" si="93"/>
        <v>0.20466734309320192</v>
      </c>
      <c r="R863" t="str">
        <f t="shared" si="94"/>
        <v>94-95</v>
      </c>
      <c r="S863" t="str">
        <f t="shared" si="95"/>
        <v>94-95 Orlando Magic</v>
      </c>
      <c r="T863">
        <f t="shared" si="96"/>
        <v>17.219512195121951</v>
      </c>
      <c r="U863">
        <f t="shared" si="97"/>
        <v>66.91463414634147</v>
      </c>
      <c r="V863">
        <f t="shared" si="98"/>
        <v>84.134146341463421</v>
      </c>
    </row>
    <row r="864" spans="1:22" x14ac:dyDescent="0.25">
      <c r="A864">
        <v>1995</v>
      </c>
      <c r="B864" t="s">
        <v>84</v>
      </c>
      <c r="C864" t="s">
        <v>42</v>
      </c>
      <c r="D864">
        <v>82</v>
      </c>
      <c r="E864">
        <v>19830</v>
      </c>
      <c r="F864">
        <v>3356</v>
      </c>
      <c r="G864">
        <v>6967</v>
      </c>
      <c r="H864" s="3">
        <v>0.48199999999999998</v>
      </c>
      <c r="I864">
        <v>584</v>
      </c>
      <c r="J864">
        <v>1584</v>
      </c>
      <c r="K864" s="3">
        <v>0.36899999999999999</v>
      </c>
      <c r="L864">
        <v>2772</v>
      </c>
      <c r="M864">
        <v>5383</v>
      </c>
      <c r="N864" s="3">
        <v>0.51500000000000001</v>
      </c>
      <c r="O864">
        <v>9073</v>
      </c>
      <c r="P864">
        <f t="shared" si="92"/>
        <v>-3799</v>
      </c>
      <c r="Q864" s="3">
        <f t="shared" si="93"/>
        <v>0.22735754270130615</v>
      </c>
      <c r="R864" t="str">
        <f t="shared" si="94"/>
        <v>94-95</v>
      </c>
      <c r="S864" t="str">
        <f t="shared" si="95"/>
        <v>94-95 Phoenix Suns</v>
      </c>
      <c r="T864">
        <f t="shared" si="96"/>
        <v>19.317073170731707</v>
      </c>
      <c r="U864">
        <f t="shared" si="97"/>
        <v>65.646341463414629</v>
      </c>
      <c r="V864">
        <f t="shared" si="98"/>
        <v>84.963414634146332</v>
      </c>
    </row>
    <row r="865" spans="1:22" x14ac:dyDescent="0.25">
      <c r="A865">
        <v>1995</v>
      </c>
      <c r="B865" t="s">
        <v>84</v>
      </c>
      <c r="C865" t="s">
        <v>63</v>
      </c>
      <c r="D865">
        <v>82</v>
      </c>
      <c r="E865">
        <v>19830</v>
      </c>
      <c r="F865">
        <v>3310</v>
      </c>
      <c r="G865">
        <v>6741</v>
      </c>
      <c r="H865" s="3">
        <v>0.49099999999999999</v>
      </c>
      <c r="I865">
        <v>491</v>
      </c>
      <c r="J865">
        <v>1305</v>
      </c>
      <c r="K865" s="3">
        <v>0.376</v>
      </c>
      <c r="L865">
        <v>2819</v>
      </c>
      <c r="M865">
        <v>5436</v>
      </c>
      <c r="N865" s="3">
        <v>0.51900000000000002</v>
      </c>
      <c r="O865">
        <v>9055</v>
      </c>
      <c r="P865">
        <f t="shared" si="92"/>
        <v>-4131</v>
      </c>
      <c r="Q865" s="3">
        <f t="shared" si="93"/>
        <v>0.19359145527369825</v>
      </c>
      <c r="R865" t="str">
        <f t="shared" si="94"/>
        <v>94-95</v>
      </c>
      <c r="S865" t="str">
        <f t="shared" si="95"/>
        <v>94-95 Seattle SuperSonics</v>
      </c>
      <c r="T865">
        <f t="shared" si="96"/>
        <v>15.914634146341463</v>
      </c>
      <c r="U865">
        <f t="shared" si="97"/>
        <v>66.292682926829272</v>
      </c>
      <c r="V865">
        <f t="shared" si="98"/>
        <v>82.207317073170742</v>
      </c>
    </row>
    <row r="866" spans="1:22" x14ac:dyDescent="0.25">
      <c r="A866">
        <v>1995</v>
      </c>
      <c r="B866" t="s">
        <v>84</v>
      </c>
      <c r="C866" t="s">
        <v>21</v>
      </c>
      <c r="D866">
        <v>82</v>
      </c>
      <c r="E866">
        <v>19855</v>
      </c>
      <c r="F866">
        <v>3236</v>
      </c>
      <c r="G866">
        <v>6687</v>
      </c>
      <c r="H866" s="3">
        <v>0.48399999999999999</v>
      </c>
      <c r="I866">
        <v>434</v>
      </c>
      <c r="J866">
        <v>1158</v>
      </c>
      <c r="K866" s="3">
        <v>0.375</v>
      </c>
      <c r="L866">
        <v>2802</v>
      </c>
      <c r="M866">
        <v>5529</v>
      </c>
      <c r="N866" s="3">
        <v>0.50700000000000001</v>
      </c>
      <c r="O866">
        <v>8742</v>
      </c>
      <c r="P866">
        <f t="shared" si="92"/>
        <v>-4371</v>
      </c>
      <c r="Q866" s="3">
        <f t="shared" si="93"/>
        <v>0.17317182593091071</v>
      </c>
      <c r="R866" t="str">
        <f t="shared" si="94"/>
        <v>94-95</v>
      </c>
      <c r="S866" t="str">
        <f t="shared" si="95"/>
        <v>94-95 San Antonio Spurs</v>
      </c>
      <c r="T866">
        <f t="shared" si="96"/>
        <v>14.121951219512194</v>
      </c>
      <c r="U866">
        <f t="shared" si="97"/>
        <v>67.426829268292678</v>
      </c>
      <c r="V866">
        <f t="shared" si="98"/>
        <v>81.548780487804876</v>
      </c>
    </row>
    <row r="867" spans="1:22" x14ac:dyDescent="0.25">
      <c r="A867">
        <v>1995</v>
      </c>
      <c r="B867" t="s">
        <v>84</v>
      </c>
      <c r="C867" t="s">
        <v>16</v>
      </c>
      <c r="D867">
        <v>82</v>
      </c>
      <c r="E867">
        <v>19780</v>
      </c>
      <c r="F867">
        <v>3243</v>
      </c>
      <c r="G867">
        <v>6339</v>
      </c>
      <c r="H867" s="3">
        <v>0.51200000000000001</v>
      </c>
      <c r="I867">
        <v>301</v>
      </c>
      <c r="J867">
        <v>801</v>
      </c>
      <c r="K867" s="3">
        <v>0.376</v>
      </c>
      <c r="L867">
        <v>2942</v>
      </c>
      <c r="M867">
        <v>5538</v>
      </c>
      <c r="N867" s="3">
        <v>0.53100000000000003</v>
      </c>
      <c r="O867">
        <v>8726</v>
      </c>
      <c r="P867">
        <f t="shared" si="92"/>
        <v>-4737</v>
      </c>
      <c r="Q867" s="3">
        <f t="shared" si="93"/>
        <v>0.12636062470421203</v>
      </c>
      <c r="R867" t="str">
        <f t="shared" si="94"/>
        <v>94-95</v>
      </c>
      <c r="S867" t="str">
        <f t="shared" si="95"/>
        <v>94-95 Utah Jazz</v>
      </c>
      <c r="T867">
        <f t="shared" si="96"/>
        <v>9.7682926829268286</v>
      </c>
      <c r="U867">
        <f t="shared" si="97"/>
        <v>67.536585365853654</v>
      </c>
      <c r="V867">
        <f t="shared" si="98"/>
        <v>77.304878048780481</v>
      </c>
    </row>
    <row r="868" spans="1:22" x14ac:dyDescent="0.25">
      <c r="A868">
        <v>1995</v>
      </c>
      <c r="B868" t="s">
        <v>84</v>
      </c>
      <c r="C868" t="s">
        <v>14</v>
      </c>
      <c r="D868">
        <v>82</v>
      </c>
      <c r="E868">
        <v>19905</v>
      </c>
      <c r="F868">
        <v>3217</v>
      </c>
      <c r="G868">
        <v>6873</v>
      </c>
      <c r="H868" s="3">
        <v>0.46800000000000003</v>
      </c>
      <c r="I868">
        <v>546</v>
      </c>
      <c r="J868">
        <v>1602</v>
      </c>
      <c r="K868" s="3">
        <v>0.34100000000000003</v>
      </c>
      <c r="L868">
        <v>2671</v>
      </c>
      <c r="M868">
        <v>5271</v>
      </c>
      <c r="N868" s="3">
        <v>0.50700000000000001</v>
      </c>
      <c r="O868">
        <v>8667</v>
      </c>
      <c r="P868">
        <f t="shared" si="92"/>
        <v>-3669</v>
      </c>
      <c r="Q868" s="3">
        <f t="shared" si="93"/>
        <v>0.233085988651244</v>
      </c>
      <c r="R868" t="str">
        <f t="shared" si="94"/>
        <v>94-95</v>
      </c>
      <c r="S868" t="str">
        <f t="shared" si="95"/>
        <v>94-95 Golden State Warriors</v>
      </c>
      <c r="T868">
        <f t="shared" si="96"/>
        <v>19.536585365853657</v>
      </c>
      <c r="U868">
        <f t="shared" si="97"/>
        <v>64.280487804878049</v>
      </c>
      <c r="V868">
        <f t="shared" si="98"/>
        <v>83.817073170731703</v>
      </c>
    </row>
    <row r="869" spans="1:22" x14ac:dyDescent="0.25">
      <c r="A869">
        <v>1995</v>
      </c>
      <c r="B869" t="s">
        <v>84</v>
      </c>
      <c r="C869" t="s">
        <v>35</v>
      </c>
      <c r="D869">
        <v>82</v>
      </c>
      <c r="E869">
        <v>19905</v>
      </c>
      <c r="F869">
        <v>3284</v>
      </c>
      <c r="G869">
        <v>7088</v>
      </c>
      <c r="H869" s="3">
        <v>0.46300000000000002</v>
      </c>
      <c r="I869">
        <v>525</v>
      </c>
      <c r="J869">
        <v>1492</v>
      </c>
      <c r="K869" s="3">
        <v>0.35199999999999998</v>
      </c>
      <c r="L869">
        <v>2759</v>
      </c>
      <c r="M869">
        <v>5596</v>
      </c>
      <c r="N869" s="3">
        <v>0.49299999999999999</v>
      </c>
      <c r="O869">
        <v>8616</v>
      </c>
      <c r="P869">
        <f t="shared" si="92"/>
        <v>-4104</v>
      </c>
      <c r="Q869" s="3">
        <f t="shared" si="93"/>
        <v>0.21049661399548533</v>
      </c>
      <c r="R869" t="str">
        <f t="shared" si="94"/>
        <v>94-95</v>
      </c>
      <c r="S869" t="str">
        <f t="shared" si="95"/>
        <v>94-95 Los Angeles Lakers</v>
      </c>
      <c r="T869">
        <f t="shared" si="96"/>
        <v>18.195121951219512</v>
      </c>
      <c r="U869">
        <f t="shared" si="97"/>
        <v>68.243902439024396</v>
      </c>
      <c r="V869">
        <f t="shared" si="98"/>
        <v>86.439024390243901</v>
      </c>
    </row>
    <row r="870" spans="1:22" x14ac:dyDescent="0.25">
      <c r="A870">
        <v>1995</v>
      </c>
      <c r="B870" t="s">
        <v>84</v>
      </c>
      <c r="C870" t="s">
        <v>17</v>
      </c>
      <c r="D870">
        <v>82</v>
      </c>
      <c r="E870">
        <v>19730</v>
      </c>
      <c r="F870">
        <v>3159</v>
      </c>
      <c r="G870">
        <v>6579</v>
      </c>
      <c r="H870" s="3">
        <v>0.48</v>
      </c>
      <c r="I870">
        <v>646</v>
      </c>
      <c r="J870">
        <v>1757</v>
      </c>
      <c r="K870" s="3">
        <v>0.36799999999999999</v>
      </c>
      <c r="L870">
        <v>2513</v>
      </c>
      <c r="M870">
        <v>4822</v>
      </c>
      <c r="N870" s="3">
        <v>0.52100000000000002</v>
      </c>
      <c r="O870">
        <v>8491</v>
      </c>
      <c r="P870">
        <f t="shared" si="92"/>
        <v>-3065</v>
      </c>
      <c r="Q870" s="3">
        <f t="shared" si="93"/>
        <v>0.26706186350509198</v>
      </c>
      <c r="R870" t="str">
        <f t="shared" si="94"/>
        <v>94-95</v>
      </c>
      <c r="S870" t="str">
        <f t="shared" si="95"/>
        <v>94-95 Houston Rockets</v>
      </c>
      <c r="T870">
        <f t="shared" si="96"/>
        <v>21.426829268292682</v>
      </c>
      <c r="U870">
        <f t="shared" si="97"/>
        <v>58.804878048780488</v>
      </c>
      <c r="V870">
        <f t="shared" si="98"/>
        <v>80.231707317073173</v>
      </c>
    </row>
    <row r="871" spans="1:22" x14ac:dyDescent="0.25">
      <c r="A871">
        <v>1995</v>
      </c>
      <c r="B871" t="s">
        <v>84</v>
      </c>
      <c r="C871" t="s">
        <v>32</v>
      </c>
      <c r="D871">
        <v>82</v>
      </c>
      <c r="E871">
        <v>19930</v>
      </c>
      <c r="F871">
        <v>3227</v>
      </c>
      <c r="G871">
        <v>7342</v>
      </c>
      <c r="H871" s="3">
        <v>0.44</v>
      </c>
      <c r="I871">
        <v>386</v>
      </c>
      <c r="J871">
        <v>1200</v>
      </c>
      <c r="K871" s="3">
        <v>0.32200000000000001</v>
      </c>
      <c r="L871">
        <v>2841</v>
      </c>
      <c r="M871">
        <v>6142</v>
      </c>
      <c r="N871" s="3">
        <v>0.46300000000000002</v>
      </c>
      <c r="O871">
        <v>8462</v>
      </c>
      <c r="P871">
        <f t="shared" si="92"/>
        <v>-4942</v>
      </c>
      <c r="Q871" s="3">
        <f t="shared" si="93"/>
        <v>0.16344320348678834</v>
      </c>
      <c r="R871" t="str">
        <f t="shared" si="94"/>
        <v>94-95</v>
      </c>
      <c r="S871" t="str">
        <f t="shared" si="95"/>
        <v>94-95 Dallas Mavericks</v>
      </c>
      <c r="T871">
        <f t="shared" si="96"/>
        <v>14.634146341463415</v>
      </c>
      <c r="U871">
        <f t="shared" si="97"/>
        <v>74.902439024390247</v>
      </c>
      <c r="V871">
        <f t="shared" si="98"/>
        <v>89.536585365853668</v>
      </c>
    </row>
    <row r="872" spans="1:22" x14ac:dyDescent="0.25">
      <c r="A872">
        <v>1995</v>
      </c>
      <c r="B872" t="s">
        <v>84</v>
      </c>
      <c r="C872" t="s">
        <v>25</v>
      </c>
      <c r="D872">
        <v>82</v>
      </c>
      <c r="E872">
        <v>19705</v>
      </c>
      <c r="F872">
        <v>3217</v>
      </c>
      <c r="G872">
        <v>7134</v>
      </c>
      <c r="H872" s="3">
        <v>0.45100000000000001</v>
      </c>
      <c r="I872">
        <v>462</v>
      </c>
      <c r="J872">
        <v>1266</v>
      </c>
      <c r="K872" s="3">
        <v>0.36499999999999999</v>
      </c>
      <c r="L872">
        <v>2755</v>
      </c>
      <c r="M872">
        <v>5868</v>
      </c>
      <c r="N872" s="3">
        <v>0.46899999999999997</v>
      </c>
      <c r="O872">
        <v>8451</v>
      </c>
      <c r="P872">
        <f t="shared" si="92"/>
        <v>-4602</v>
      </c>
      <c r="Q872" s="3">
        <f t="shared" si="93"/>
        <v>0.1774600504625736</v>
      </c>
      <c r="R872" t="str">
        <f t="shared" si="94"/>
        <v>94-95</v>
      </c>
      <c r="S872" t="str">
        <f t="shared" si="95"/>
        <v>94-95 Portland Trail Blazers</v>
      </c>
      <c r="T872">
        <f t="shared" si="96"/>
        <v>15.439024390243903</v>
      </c>
      <c r="U872">
        <f t="shared" si="97"/>
        <v>71.560975609756099</v>
      </c>
      <c r="V872">
        <f t="shared" si="98"/>
        <v>87</v>
      </c>
    </row>
    <row r="873" spans="1:22" x14ac:dyDescent="0.25">
      <c r="A873">
        <v>1995</v>
      </c>
      <c r="B873" t="s">
        <v>84</v>
      </c>
      <c r="C873" t="s">
        <v>53</v>
      </c>
      <c r="D873">
        <v>82</v>
      </c>
      <c r="E873">
        <v>19805</v>
      </c>
      <c r="F873">
        <v>3179</v>
      </c>
      <c r="G873">
        <v>6847</v>
      </c>
      <c r="H873" s="3">
        <v>0.46400000000000002</v>
      </c>
      <c r="I873">
        <v>362</v>
      </c>
      <c r="J873">
        <v>984</v>
      </c>
      <c r="K873" s="3">
        <v>0.36799999999999999</v>
      </c>
      <c r="L873">
        <v>2817</v>
      </c>
      <c r="M873">
        <v>5863</v>
      </c>
      <c r="N873" s="3">
        <v>0.48</v>
      </c>
      <c r="O873">
        <v>8428</v>
      </c>
      <c r="P873">
        <f t="shared" si="92"/>
        <v>-4879</v>
      </c>
      <c r="Q873" s="3">
        <f t="shared" si="93"/>
        <v>0.1437125748502994</v>
      </c>
      <c r="R873" t="str">
        <f t="shared" si="94"/>
        <v>94-95</v>
      </c>
      <c r="S873" t="str">
        <f t="shared" si="95"/>
        <v>94-95 Boston Celtics</v>
      </c>
      <c r="T873">
        <f t="shared" si="96"/>
        <v>12</v>
      </c>
      <c r="U873">
        <f t="shared" si="97"/>
        <v>71.5</v>
      </c>
      <c r="V873">
        <f t="shared" si="98"/>
        <v>83.5</v>
      </c>
    </row>
    <row r="874" spans="1:22" x14ac:dyDescent="0.25">
      <c r="A874">
        <v>1995</v>
      </c>
      <c r="B874" t="s">
        <v>84</v>
      </c>
      <c r="C874" t="s">
        <v>20</v>
      </c>
      <c r="D874">
        <v>82</v>
      </c>
      <c r="E874">
        <v>19830</v>
      </c>
      <c r="F874">
        <v>3191</v>
      </c>
      <c r="G874">
        <v>6710</v>
      </c>
      <c r="H874" s="3">
        <v>0.47599999999999998</v>
      </c>
      <c r="I874">
        <v>443</v>
      </c>
      <c r="J874">
        <v>1187</v>
      </c>
      <c r="K874" s="3">
        <v>0.373</v>
      </c>
      <c r="L874">
        <v>2748</v>
      </c>
      <c r="M874">
        <v>5523</v>
      </c>
      <c r="N874" s="3">
        <v>0.498</v>
      </c>
      <c r="O874">
        <v>8325</v>
      </c>
      <c r="P874">
        <f t="shared" si="92"/>
        <v>-4336</v>
      </c>
      <c r="Q874" s="3">
        <f t="shared" si="93"/>
        <v>0.17690014903129658</v>
      </c>
      <c r="R874" t="str">
        <f t="shared" si="94"/>
        <v>94-95</v>
      </c>
      <c r="S874" t="str">
        <f t="shared" si="95"/>
        <v>94-95 Chicago Bulls</v>
      </c>
      <c r="T874">
        <f t="shared" si="96"/>
        <v>14.475609756097562</v>
      </c>
      <c r="U874">
        <f t="shared" si="97"/>
        <v>67.353658536585371</v>
      </c>
      <c r="V874">
        <f t="shared" si="98"/>
        <v>81.82926829268294</v>
      </c>
    </row>
    <row r="875" spans="1:22" x14ac:dyDescent="0.25">
      <c r="A875">
        <v>1995</v>
      </c>
      <c r="B875" t="s">
        <v>84</v>
      </c>
      <c r="C875" t="s">
        <v>46</v>
      </c>
      <c r="D875">
        <v>82</v>
      </c>
      <c r="E875">
        <v>19980</v>
      </c>
      <c r="F875">
        <v>3098</v>
      </c>
      <c r="G875">
        <v>6461</v>
      </c>
      <c r="H875" s="3">
        <v>0.47899999999999998</v>
      </c>
      <c r="I875">
        <v>413</v>
      </c>
      <c r="J875">
        <v>1160</v>
      </c>
      <c r="K875" s="3">
        <v>0.35599999999999998</v>
      </c>
      <c r="L875">
        <v>2685</v>
      </c>
      <c r="M875">
        <v>5301</v>
      </c>
      <c r="N875" s="3">
        <v>0.50700000000000001</v>
      </c>
      <c r="O875">
        <v>8309</v>
      </c>
      <c r="P875">
        <f t="shared" si="92"/>
        <v>-4141</v>
      </c>
      <c r="Q875" s="3">
        <f t="shared" si="93"/>
        <v>0.17953877108806687</v>
      </c>
      <c r="R875" t="str">
        <f t="shared" si="94"/>
        <v>94-95</v>
      </c>
      <c r="S875" t="str">
        <f t="shared" si="95"/>
        <v>94-95 Denver Nuggets</v>
      </c>
      <c r="T875">
        <f t="shared" si="96"/>
        <v>14.146341463414634</v>
      </c>
      <c r="U875">
        <f t="shared" si="97"/>
        <v>64.646341463414629</v>
      </c>
      <c r="V875">
        <f t="shared" si="98"/>
        <v>78.792682926829258</v>
      </c>
    </row>
    <row r="876" spans="1:22" x14ac:dyDescent="0.25">
      <c r="A876">
        <v>1995</v>
      </c>
      <c r="B876" t="s">
        <v>84</v>
      </c>
      <c r="C876" t="s">
        <v>44</v>
      </c>
      <c r="D876">
        <v>82</v>
      </c>
      <c r="E876">
        <v>19805</v>
      </c>
      <c r="F876">
        <v>3144</v>
      </c>
      <c r="G876">
        <v>6738</v>
      </c>
      <c r="H876" s="3">
        <v>0.46700000000000003</v>
      </c>
      <c r="I876">
        <v>436</v>
      </c>
      <c r="J876">
        <v>1182</v>
      </c>
      <c r="K876" s="3">
        <v>0.36899999999999999</v>
      </c>
      <c r="L876">
        <v>2708</v>
      </c>
      <c r="M876">
        <v>5556</v>
      </c>
      <c r="N876" s="3">
        <v>0.48699999999999999</v>
      </c>
      <c r="O876">
        <v>8293</v>
      </c>
      <c r="P876">
        <f t="shared" si="92"/>
        <v>-4374</v>
      </c>
      <c r="Q876" s="3">
        <f t="shared" si="93"/>
        <v>0.17542297417631345</v>
      </c>
      <c r="R876" t="str">
        <f t="shared" si="94"/>
        <v>94-95</v>
      </c>
      <c r="S876" t="str">
        <f t="shared" si="95"/>
        <v>94-95 Miami Heat</v>
      </c>
      <c r="T876">
        <f t="shared" si="96"/>
        <v>14.414634146341463</v>
      </c>
      <c r="U876">
        <f t="shared" si="97"/>
        <v>67.756097560975604</v>
      </c>
      <c r="V876">
        <f t="shared" si="98"/>
        <v>82.17073170731706</v>
      </c>
    </row>
    <row r="877" spans="1:22" x14ac:dyDescent="0.25">
      <c r="A877">
        <v>1995</v>
      </c>
      <c r="B877" t="s">
        <v>84</v>
      </c>
      <c r="C877" t="s">
        <v>24</v>
      </c>
      <c r="D877">
        <v>82</v>
      </c>
      <c r="E877">
        <v>19805</v>
      </c>
      <c r="F877">
        <v>3051</v>
      </c>
      <c r="G877">
        <v>6438</v>
      </c>
      <c r="H877" s="3">
        <v>0.47399999999999998</v>
      </c>
      <c r="I877">
        <v>560</v>
      </c>
      <c r="J877">
        <v>1409</v>
      </c>
      <c r="K877" s="3">
        <v>0.39700000000000002</v>
      </c>
      <c r="L877">
        <v>2491</v>
      </c>
      <c r="M877">
        <v>5029</v>
      </c>
      <c r="N877" s="3">
        <v>0.495</v>
      </c>
      <c r="O877">
        <v>8249</v>
      </c>
      <c r="P877">
        <f t="shared" si="92"/>
        <v>-3620</v>
      </c>
      <c r="Q877" s="3">
        <f t="shared" si="93"/>
        <v>0.21885678782230505</v>
      </c>
      <c r="R877" t="str">
        <f t="shared" si="94"/>
        <v>94-95</v>
      </c>
      <c r="S877" t="str">
        <f t="shared" si="95"/>
        <v>94-95 Charlotte Hornets</v>
      </c>
      <c r="T877">
        <f t="shared" si="96"/>
        <v>17.182926829268293</v>
      </c>
      <c r="U877">
        <f t="shared" si="97"/>
        <v>61.329268292682926</v>
      </c>
      <c r="V877">
        <f t="shared" si="98"/>
        <v>78.512195121951223</v>
      </c>
    </row>
    <row r="878" spans="1:22" x14ac:dyDescent="0.25">
      <c r="A878">
        <v>1995</v>
      </c>
      <c r="B878" t="s">
        <v>84</v>
      </c>
      <c r="C878" t="s">
        <v>82</v>
      </c>
      <c r="D878">
        <v>82</v>
      </c>
      <c r="E878">
        <v>19855</v>
      </c>
      <c r="F878">
        <v>3176</v>
      </c>
      <c r="G878">
        <v>6899</v>
      </c>
      <c r="H878" s="3">
        <v>0.46</v>
      </c>
      <c r="I878">
        <v>433</v>
      </c>
      <c r="J878">
        <v>1264</v>
      </c>
      <c r="K878" s="3">
        <v>0.34300000000000003</v>
      </c>
      <c r="L878">
        <v>2743</v>
      </c>
      <c r="M878">
        <v>5635</v>
      </c>
      <c r="N878" s="3">
        <v>0.48699999999999999</v>
      </c>
      <c r="O878">
        <v>8242</v>
      </c>
      <c r="P878">
        <f t="shared" si="92"/>
        <v>-4371</v>
      </c>
      <c r="Q878" s="3">
        <f t="shared" si="93"/>
        <v>0.18321495868966517</v>
      </c>
      <c r="R878" t="str">
        <f t="shared" si="94"/>
        <v>94-95</v>
      </c>
      <c r="S878" t="str">
        <f t="shared" si="95"/>
        <v>94-95 Washington Bullets</v>
      </c>
      <c r="T878">
        <f t="shared" si="96"/>
        <v>15.414634146341463</v>
      </c>
      <c r="U878">
        <f t="shared" si="97"/>
        <v>68.719512195121951</v>
      </c>
      <c r="V878">
        <f t="shared" si="98"/>
        <v>84.134146341463406</v>
      </c>
    </row>
    <row r="879" spans="1:22" x14ac:dyDescent="0.25">
      <c r="A879">
        <v>1995</v>
      </c>
      <c r="B879" t="s">
        <v>84</v>
      </c>
      <c r="C879" t="s">
        <v>50</v>
      </c>
      <c r="D879">
        <v>82</v>
      </c>
      <c r="E879">
        <v>19855</v>
      </c>
      <c r="F879">
        <v>3022</v>
      </c>
      <c r="G879">
        <v>6586</v>
      </c>
      <c r="H879" s="3">
        <v>0.45900000000000002</v>
      </c>
      <c r="I879">
        <v>494</v>
      </c>
      <c r="J879">
        <v>1349</v>
      </c>
      <c r="K879" s="3">
        <v>0.36599999999999999</v>
      </c>
      <c r="L879">
        <v>2528</v>
      </c>
      <c r="M879">
        <v>5237</v>
      </c>
      <c r="N879" s="3">
        <v>0.48299999999999998</v>
      </c>
      <c r="O879">
        <v>8146</v>
      </c>
      <c r="P879">
        <f t="shared" si="92"/>
        <v>-3888</v>
      </c>
      <c r="Q879" s="3">
        <f t="shared" si="93"/>
        <v>0.20482842392954753</v>
      </c>
      <c r="R879" t="str">
        <f t="shared" si="94"/>
        <v>94-95</v>
      </c>
      <c r="S879" t="str">
        <f t="shared" si="95"/>
        <v>94-95 Milwaukee Bucks</v>
      </c>
      <c r="T879">
        <f t="shared" si="96"/>
        <v>16.451219512195124</v>
      </c>
      <c r="U879">
        <f t="shared" si="97"/>
        <v>63.865853658536587</v>
      </c>
      <c r="V879">
        <f t="shared" si="98"/>
        <v>80.317073170731703</v>
      </c>
    </row>
    <row r="880" spans="1:22" x14ac:dyDescent="0.25">
      <c r="A880">
        <v>1995</v>
      </c>
      <c r="B880" t="s">
        <v>84</v>
      </c>
      <c r="C880" t="s">
        <v>30</v>
      </c>
      <c r="D880">
        <v>82</v>
      </c>
      <c r="E880">
        <v>19780</v>
      </c>
      <c r="F880">
        <v>2983</v>
      </c>
      <c r="G880">
        <v>6248</v>
      </c>
      <c r="H880" s="3">
        <v>0.47699999999999998</v>
      </c>
      <c r="I880">
        <v>374</v>
      </c>
      <c r="J880">
        <v>985</v>
      </c>
      <c r="K880" s="3">
        <v>0.38</v>
      </c>
      <c r="L880">
        <v>2609</v>
      </c>
      <c r="M880">
        <v>5263</v>
      </c>
      <c r="N880" s="3">
        <v>0.496</v>
      </c>
      <c r="O880">
        <v>8136</v>
      </c>
      <c r="P880">
        <f t="shared" si="92"/>
        <v>-4278</v>
      </c>
      <c r="Q880" s="3">
        <f t="shared" si="93"/>
        <v>0.1576504481434059</v>
      </c>
      <c r="R880" t="str">
        <f t="shared" si="94"/>
        <v>94-95</v>
      </c>
      <c r="S880" t="str">
        <f t="shared" si="95"/>
        <v>94-95 Indiana Pacers</v>
      </c>
      <c r="T880">
        <f t="shared" si="96"/>
        <v>12.012195121951219</v>
      </c>
      <c r="U880">
        <f t="shared" si="97"/>
        <v>64.182926829268297</v>
      </c>
      <c r="V880">
        <f t="shared" si="98"/>
        <v>76.195121951219519</v>
      </c>
    </row>
    <row r="881" spans="1:22" x14ac:dyDescent="0.25">
      <c r="A881">
        <v>1995</v>
      </c>
      <c r="B881" t="s">
        <v>84</v>
      </c>
      <c r="C881" t="s">
        <v>15</v>
      </c>
      <c r="D881">
        <v>82</v>
      </c>
      <c r="E881">
        <v>19855</v>
      </c>
      <c r="F881">
        <v>3025</v>
      </c>
      <c r="G881">
        <v>6463</v>
      </c>
      <c r="H881" s="3">
        <v>0.46800000000000003</v>
      </c>
      <c r="I881">
        <v>359</v>
      </c>
      <c r="J881">
        <v>1037</v>
      </c>
      <c r="K881" s="3">
        <v>0.34599999999999997</v>
      </c>
      <c r="L881">
        <v>2666</v>
      </c>
      <c r="M881">
        <v>5426</v>
      </c>
      <c r="N881" s="3">
        <v>0.49099999999999999</v>
      </c>
      <c r="O881">
        <v>8056</v>
      </c>
      <c r="P881">
        <f t="shared" si="92"/>
        <v>-4389</v>
      </c>
      <c r="Q881" s="3">
        <f t="shared" si="93"/>
        <v>0.16045180256846667</v>
      </c>
      <c r="R881" t="str">
        <f t="shared" si="94"/>
        <v>94-95</v>
      </c>
      <c r="S881" t="str">
        <f t="shared" si="95"/>
        <v>94-95 Sacramento Kings</v>
      </c>
      <c r="T881">
        <f t="shared" si="96"/>
        <v>12.646341463414634</v>
      </c>
      <c r="U881">
        <f t="shared" si="97"/>
        <v>66.170731707317074</v>
      </c>
      <c r="V881">
        <f t="shared" si="98"/>
        <v>78.817073170731703</v>
      </c>
    </row>
    <row r="882" spans="1:22" x14ac:dyDescent="0.25">
      <c r="A882">
        <v>1995</v>
      </c>
      <c r="B882" t="s">
        <v>84</v>
      </c>
      <c r="C882" t="s">
        <v>38</v>
      </c>
      <c r="D882">
        <v>82</v>
      </c>
      <c r="E882">
        <v>19780</v>
      </c>
      <c r="F882">
        <v>2985</v>
      </c>
      <c r="G882">
        <v>6394</v>
      </c>
      <c r="H882" s="3">
        <v>0.46700000000000003</v>
      </c>
      <c r="I882">
        <v>532</v>
      </c>
      <c r="J882">
        <v>1446</v>
      </c>
      <c r="K882" s="3">
        <v>0.36799999999999999</v>
      </c>
      <c r="L882">
        <v>2453</v>
      </c>
      <c r="M882">
        <v>4948</v>
      </c>
      <c r="N882" s="3">
        <v>0.496</v>
      </c>
      <c r="O882">
        <v>8054</v>
      </c>
      <c r="P882">
        <f t="shared" si="92"/>
        <v>-3502</v>
      </c>
      <c r="Q882" s="3">
        <f t="shared" si="93"/>
        <v>0.22614951517047233</v>
      </c>
      <c r="R882" t="str">
        <f t="shared" si="94"/>
        <v>94-95</v>
      </c>
      <c r="S882" t="str">
        <f t="shared" si="95"/>
        <v>94-95 New York Knicks</v>
      </c>
      <c r="T882">
        <f t="shared" si="96"/>
        <v>17.634146341463413</v>
      </c>
      <c r="U882">
        <f t="shared" si="97"/>
        <v>60.341463414634148</v>
      </c>
      <c r="V882">
        <f t="shared" si="98"/>
        <v>77.975609756097555</v>
      </c>
    </row>
    <row r="883" spans="1:22" x14ac:dyDescent="0.25">
      <c r="A883">
        <v>1995</v>
      </c>
      <c r="B883" t="s">
        <v>84</v>
      </c>
      <c r="C883" t="s">
        <v>23</v>
      </c>
      <c r="D883">
        <v>82</v>
      </c>
      <c r="E883">
        <v>19730</v>
      </c>
      <c r="F883">
        <v>3060</v>
      </c>
      <c r="G883">
        <v>6633</v>
      </c>
      <c r="H883" s="3">
        <v>0.46100000000000002</v>
      </c>
      <c r="I883">
        <v>494</v>
      </c>
      <c r="J883">
        <v>1396</v>
      </c>
      <c r="K883" s="3">
        <v>0.35399999999999998</v>
      </c>
      <c r="L883">
        <v>2566</v>
      </c>
      <c r="M883">
        <v>5237</v>
      </c>
      <c r="N883" s="3">
        <v>0.49</v>
      </c>
      <c r="O883">
        <v>8053</v>
      </c>
      <c r="P883">
        <f t="shared" si="92"/>
        <v>-3841</v>
      </c>
      <c r="Q883" s="3">
        <f t="shared" si="93"/>
        <v>0.21046283732850898</v>
      </c>
      <c r="R883" t="str">
        <f t="shared" si="94"/>
        <v>94-95</v>
      </c>
      <c r="S883" t="str">
        <f t="shared" si="95"/>
        <v>94-95 Detroit Pistons</v>
      </c>
      <c r="T883">
        <f t="shared" si="96"/>
        <v>17.024390243902438</v>
      </c>
      <c r="U883">
        <f t="shared" si="97"/>
        <v>63.865853658536587</v>
      </c>
      <c r="V883">
        <f t="shared" si="98"/>
        <v>80.890243902439025</v>
      </c>
    </row>
    <row r="884" spans="1:22" x14ac:dyDescent="0.25">
      <c r="A884">
        <v>1995</v>
      </c>
      <c r="B884" t="s">
        <v>84</v>
      </c>
      <c r="C884" t="s">
        <v>58</v>
      </c>
      <c r="D884">
        <v>82</v>
      </c>
      <c r="E884">
        <v>19880</v>
      </c>
      <c r="F884">
        <v>2939</v>
      </c>
      <c r="G884">
        <v>6738</v>
      </c>
      <c r="H884" s="3">
        <v>0.436</v>
      </c>
      <c r="I884">
        <v>414</v>
      </c>
      <c r="J884">
        <v>1297</v>
      </c>
      <c r="K884" s="3">
        <v>0.31900000000000001</v>
      </c>
      <c r="L884">
        <v>2525</v>
      </c>
      <c r="M884">
        <v>5441</v>
      </c>
      <c r="N884" s="3">
        <v>0.46400000000000002</v>
      </c>
      <c r="O884">
        <v>8042</v>
      </c>
      <c r="P884">
        <f t="shared" si="92"/>
        <v>-4144</v>
      </c>
      <c r="Q884" s="3">
        <f t="shared" si="93"/>
        <v>0.19249035322054023</v>
      </c>
      <c r="R884" t="str">
        <f t="shared" si="94"/>
        <v>94-95</v>
      </c>
      <c r="S884" t="str">
        <f t="shared" si="95"/>
        <v>94-95 New Jersey Nets</v>
      </c>
      <c r="T884">
        <f t="shared" si="96"/>
        <v>15.817073170731707</v>
      </c>
      <c r="U884">
        <f t="shared" si="97"/>
        <v>66.353658536585371</v>
      </c>
      <c r="V884">
        <f t="shared" si="98"/>
        <v>82.170731707317074</v>
      </c>
    </row>
    <row r="885" spans="1:22" x14ac:dyDescent="0.25">
      <c r="A885">
        <v>1995</v>
      </c>
      <c r="B885" t="s">
        <v>84</v>
      </c>
      <c r="C885" t="s">
        <v>36</v>
      </c>
      <c r="D885">
        <v>82</v>
      </c>
      <c r="E885">
        <v>19880</v>
      </c>
      <c r="F885">
        <v>3060</v>
      </c>
      <c r="G885">
        <v>6888</v>
      </c>
      <c r="H885" s="3">
        <v>0.44400000000000001</v>
      </c>
      <c r="I885">
        <v>331</v>
      </c>
      <c r="J885">
        <v>1051</v>
      </c>
      <c r="K885" s="3">
        <v>0.315</v>
      </c>
      <c r="L885">
        <v>2729</v>
      </c>
      <c r="M885">
        <v>5837</v>
      </c>
      <c r="N885" s="3">
        <v>0.46800000000000003</v>
      </c>
      <c r="O885">
        <v>7927</v>
      </c>
      <c r="P885">
        <f t="shared" si="92"/>
        <v>-4786</v>
      </c>
      <c r="Q885" s="3">
        <f t="shared" si="93"/>
        <v>0.1525842044134727</v>
      </c>
      <c r="R885" t="str">
        <f t="shared" si="94"/>
        <v>94-95</v>
      </c>
      <c r="S885" t="str">
        <f t="shared" si="95"/>
        <v>94-95 Los Angeles Clippers</v>
      </c>
      <c r="T885">
        <f t="shared" si="96"/>
        <v>12.817073170731707</v>
      </c>
      <c r="U885">
        <f t="shared" si="97"/>
        <v>71.182926829268297</v>
      </c>
      <c r="V885">
        <f t="shared" si="98"/>
        <v>84</v>
      </c>
    </row>
    <row r="886" spans="1:22" x14ac:dyDescent="0.25">
      <c r="A886">
        <v>1995</v>
      </c>
      <c r="B886" t="s">
        <v>84</v>
      </c>
      <c r="C886" t="s">
        <v>13</v>
      </c>
      <c r="D886">
        <v>82</v>
      </c>
      <c r="E886">
        <v>19855</v>
      </c>
      <c r="F886">
        <v>2986</v>
      </c>
      <c r="G886">
        <v>6680</v>
      </c>
      <c r="H886" s="3">
        <v>0.44700000000000001</v>
      </c>
      <c r="I886">
        <v>539</v>
      </c>
      <c r="J886">
        <v>1580</v>
      </c>
      <c r="K886" s="3">
        <v>0.34100000000000003</v>
      </c>
      <c r="L886">
        <v>2447</v>
      </c>
      <c r="M886">
        <v>5100</v>
      </c>
      <c r="N886" s="3">
        <v>0.48</v>
      </c>
      <c r="O886">
        <v>7921</v>
      </c>
      <c r="P886">
        <f t="shared" si="92"/>
        <v>-3520</v>
      </c>
      <c r="Q886" s="3">
        <f t="shared" si="93"/>
        <v>0.23652694610778444</v>
      </c>
      <c r="R886" t="str">
        <f t="shared" si="94"/>
        <v>94-95</v>
      </c>
      <c r="S886" t="str">
        <f t="shared" si="95"/>
        <v>94-95 Atlanta Hawks</v>
      </c>
      <c r="T886">
        <f t="shared" si="96"/>
        <v>19.26829268292683</v>
      </c>
      <c r="U886">
        <f t="shared" si="97"/>
        <v>62.195121951219512</v>
      </c>
      <c r="V886">
        <f t="shared" si="98"/>
        <v>81.463414634146346</v>
      </c>
    </row>
    <row r="887" spans="1:22" x14ac:dyDescent="0.25">
      <c r="A887">
        <v>1995</v>
      </c>
      <c r="B887" t="s">
        <v>84</v>
      </c>
      <c r="C887" t="s">
        <v>48</v>
      </c>
      <c r="D887">
        <v>82</v>
      </c>
      <c r="E887">
        <v>19805</v>
      </c>
      <c r="F887">
        <v>2949</v>
      </c>
      <c r="G887">
        <v>6577</v>
      </c>
      <c r="H887" s="3">
        <v>0.44800000000000001</v>
      </c>
      <c r="I887">
        <v>355</v>
      </c>
      <c r="J887">
        <v>936</v>
      </c>
      <c r="K887" s="3">
        <v>0.379</v>
      </c>
      <c r="L887">
        <v>2594</v>
      </c>
      <c r="M887">
        <v>5641</v>
      </c>
      <c r="N887" s="3">
        <v>0.46</v>
      </c>
      <c r="O887">
        <v>7820</v>
      </c>
      <c r="P887">
        <f t="shared" si="92"/>
        <v>-4705</v>
      </c>
      <c r="Q887" s="3">
        <f t="shared" si="93"/>
        <v>0.14231412498099438</v>
      </c>
      <c r="R887" t="str">
        <f t="shared" si="94"/>
        <v>94-95</v>
      </c>
      <c r="S887" t="str">
        <f t="shared" si="95"/>
        <v>94-95 Philadelphia 76ers</v>
      </c>
      <c r="T887">
        <f t="shared" si="96"/>
        <v>11.414634146341463</v>
      </c>
      <c r="U887">
        <f t="shared" si="97"/>
        <v>68.792682926829272</v>
      </c>
      <c r="V887">
        <f t="shared" si="98"/>
        <v>80.207317073170742</v>
      </c>
    </row>
    <row r="888" spans="1:22" x14ac:dyDescent="0.25">
      <c r="A888">
        <v>1995</v>
      </c>
      <c r="B888" t="s">
        <v>84</v>
      </c>
      <c r="C888" t="s">
        <v>40</v>
      </c>
      <c r="D888">
        <v>82</v>
      </c>
      <c r="E888">
        <v>19780</v>
      </c>
      <c r="F888">
        <v>2792</v>
      </c>
      <c r="G888">
        <v>6219</v>
      </c>
      <c r="H888" s="3">
        <v>0.44900000000000001</v>
      </c>
      <c r="I888">
        <v>318</v>
      </c>
      <c r="J888">
        <v>1016</v>
      </c>
      <c r="K888" s="3">
        <v>0.313</v>
      </c>
      <c r="L888">
        <v>2474</v>
      </c>
      <c r="M888">
        <v>5203</v>
      </c>
      <c r="N888" s="3">
        <v>0.47499999999999998</v>
      </c>
      <c r="O888">
        <v>7726</v>
      </c>
      <c r="P888">
        <f t="shared" si="92"/>
        <v>-4187</v>
      </c>
      <c r="Q888" s="3">
        <f t="shared" si="93"/>
        <v>0.16337031677118508</v>
      </c>
      <c r="R888" t="str">
        <f t="shared" si="94"/>
        <v>94-95</v>
      </c>
      <c r="S888" t="str">
        <f t="shared" si="95"/>
        <v>94-95 Minnesota Timberwolves</v>
      </c>
      <c r="T888">
        <f t="shared" si="96"/>
        <v>12.390243902439025</v>
      </c>
      <c r="U888">
        <f t="shared" si="97"/>
        <v>63.451219512195124</v>
      </c>
      <c r="V888">
        <f t="shared" si="98"/>
        <v>75.841463414634148</v>
      </c>
    </row>
    <row r="889" spans="1:22" x14ac:dyDescent="0.25">
      <c r="A889">
        <v>1995</v>
      </c>
      <c r="B889" t="s">
        <v>84</v>
      </c>
      <c r="C889" t="s">
        <v>37</v>
      </c>
      <c r="D889">
        <v>82</v>
      </c>
      <c r="E889">
        <v>19930</v>
      </c>
      <c r="F889">
        <v>2756</v>
      </c>
      <c r="G889">
        <v>6255</v>
      </c>
      <c r="H889" s="3">
        <v>0.441</v>
      </c>
      <c r="I889">
        <v>398</v>
      </c>
      <c r="J889">
        <v>1033</v>
      </c>
      <c r="K889" s="3">
        <v>0.38500000000000001</v>
      </c>
      <c r="L889">
        <v>2358</v>
      </c>
      <c r="M889">
        <v>5222</v>
      </c>
      <c r="N889" s="3">
        <v>0.45200000000000001</v>
      </c>
      <c r="O889">
        <v>7417</v>
      </c>
      <c r="P889">
        <f t="shared" si="92"/>
        <v>-4189</v>
      </c>
      <c r="Q889" s="3">
        <f t="shared" si="93"/>
        <v>0.16514788169464428</v>
      </c>
      <c r="R889" t="str">
        <f t="shared" si="94"/>
        <v>94-95</v>
      </c>
      <c r="S889" t="str">
        <f t="shared" si="95"/>
        <v>94-95 Cleveland Cavaliers</v>
      </c>
      <c r="T889">
        <f t="shared" si="96"/>
        <v>12.597560975609756</v>
      </c>
      <c r="U889">
        <f t="shared" si="97"/>
        <v>63.68292682926829</v>
      </c>
      <c r="V889">
        <f t="shared" si="98"/>
        <v>76.280487804878049</v>
      </c>
    </row>
    <row r="890" spans="1:22" x14ac:dyDescent="0.25">
      <c r="A890">
        <v>1994</v>
      </c>
      <c r="B890" t="s">
        <v>85</v>
      </c>
      <c r="C890" t="s">
        <v>42</v>
      </c>
      <c r="D890">
        <v>82</v>
      </c>
      <c r="E890">
        <v>19705</v>
      </c>
      <c r="F890">
        <v>3429</v>
      </c>
      <c r="G890">
        <v>7080</v>
      </c>
      <c r="H890" s="3">
        <v>0.48399999999999999</v>
      </c>
      <c r="I890">
        <v>344</v>
      </c>
      <c r="J890">
        <v>1042</v>
      </c>
      <c r="K890" s="3">
        <v>0.33</v>
      </c>
      <c r="L890">
        <v>3085</v>
      </c>
      <c r="M890">
        <v>6038</v>
      </c>
      <c r="N890" s="3">
        <v>0.51100000000000001</v>
      </c>
      <c r="O890">
        <v>8876</v>
      </c>
      <c r="P890">
        <f t="shared" si="92"/>
        <v>-4996</v>
      </c>
      <c r="Q890" s="3">
        <f t="shared" si="93"/>
        <v>0.14717514124293785</v>
      </c>
      <c r="R890" t="str">
        <f t="shared" si="94"/>
        <v>93-94</v>
      </c>
      <c r="S890" t="str">
        <f t="shared" si="95"/>
        <v>93-94 Phoenix Suns</v>
      </c>
      <c r="T890">
        <f t="shared" si="96"/>
        <v>12.707317073170731</v>
      </c>
      <c r="U890">
        <f t="shared" si="97"/>
        <v>73.634146341463421</v>
      </c>
      <c r="V890">
        <f t="shared" si="98"/>
        <v>86.341463414634148</v>
      </c>
    </row>
    <row r="891" spans="1:22" x14ac:dyDescent="0.25">
      <c r="A891">
        <v>1994</v>
      </c>
      <c r="B891" t="s">
        <v>85</v>
      </c>
      <c r="C891" t="s">
        <v>14</v>
      </c>
      <c r="D891">
        <v>82</v>
      </c>
      <c r="E891">
        <v>19780</v>
      </c>
      <c r="F891">
        <v>3512</v>
      </c>
      <c r="G891">
        <v>7145</v>
      </c>
      <c r="H891" s="3">
        <v>0.49199999999999999</v>
      </c>
      <c r="I891">
        <v>291</v>
      </c>
      <c r="J891">
        <v>859</v>
      </c>
      <c r="K891" s="3">
        <v>0.33900000000000002</v>
      </c>
      <c r="L891">
        <v>3221</v>
      </c>
      <c r="M891">
        <v>6286</v>
      </c>
      <c r="N891" s="3">
        <v>0.51200000000000001</v>
      </c>
      <c r="O891">
        <v>8844</v>
      </c>
      <c r="P891">
        <f t="shared" si="92"/>
        <v>-5427</v>
      </c>
      <c r="Q891" s="3">
        <f t="shared" si="93"/>
        <v>0.12022393282015395</v>
      </c>
      <c r="R891" t="str">
        <f t="shared" si="94"/>
        <v>93-94</v>
      </c>
      <c r="S891" t="str">
        <f t="shared" si="95"/>
        <v>93-94 Golden State Warriors</v>
      </c>
      <c r="T891">
        <f t="shared" si="96"/>
        <v>10.475609756097562</v>
      </c>
      <c r="U891">
        <f t="shared" si="97"/>
        <v>76.658536585365852</v>
      </c>
      <c r="V891">
        <f t="shared" si="98"/>
        <v>87.134146341463406</v>
      </c>
    </row>
    <row r="892" spans="1:22" x14ac:dyDescent="0.25">
      <c r="A892">
        <v>1994</v>
      </c>
      <c r="B892" t="s">
        <v>85</v>
      </c>
      <c r="C892" t="s">
        <v>25</v>
      </c>
      <c r="D892">
        <v>82</v>
      </c>
      <c r="E892">
        <v>19755</v>
      </c>
      <c r="F892">
        <v>3371</v>
      </c>
      <c r="G892">
        <v>7427</v>
      </c>
      <c r="H892" s="3">
        <v>0.45400000000000001</v>
      </c>
      <c r="I892">
        <v>272</v>
      </c>
      <c r="J892">
        <v>770</v>
      </c>
      <c r="K892" s="3">
        <v>0.35299999999999998</v>
      </c>
      <c r="L892">
        <v>3099</v>
      </c>
      <c r="M892">
        <v>6657</v>
      </c>
      <c r="N892" s="3">
        <v>0.46600000000000003</v>
      </c>
      <c r="O892">
        <v>8795</v>
      </c>
      <c r="P892">
        <f t="shared" si="92"/>
        <v>-5887</v>
      </c>
      <c r="Q892" s="3">
        <f t="shared" si="93"/>
        <v>0.10367577756833177</v>
      </c>
      <c r="R892" t="str">
        <f t="shared" si="94"/>
        <v>93-94</v>
      </c>
      <c r="S892" t="str">
        <f t="shared" si="95"/>
        <v>93-94 Portland Trail Blazers</v>
      </c>
      <c r="T892">
        <f t="shared" si="96"/>
        <v>9.3902439024390247</v>
      </c>
      <c r="U892">
        <f t="shared" si="97"/>
        <v>81.182926829268297</v>
      </c>
      <c r="V892">
        <f t="shared" si="98"/>
        <v>90.573170731707322</v>
      </c>
    </row>
    <row r="893" spans="1:22" x14ac:dyDescent="0.25">
      <c r="A893">
        <v>1994</v>
      </c>
      <c r="B893" t="s">
        <v>85</v>
      </c>
      <c r="C893" t="s">
        <v>24</v>
      </c>
      <c r="D893">
        <v>82</v>
      </c>
      <c r="E893">
        <v>19830</v>
      </c>
      <c r="F893">
        <v>3382</v>
      </c>
      <c r="G893">
        <v>7100</v>
      </c>
      <c r="H893" s="3">
        <v>0.47599999999999998</v>
      </c>
      <c r="I893">
        <v>336</v>
      </c>
      <c r="J893">
        <v>916</v>
      </c>
      <c r="K893" s="3">
        <v>0.36699999999999999</v>
      </c>
      <c r="L893">
        <v>3046</v>
      </c>
      <c r="M893">
        <v>6184</v>
      </c>
      <c r="N893" s="3">
        <v>0.49299999999999999</v>
      </c>
      <c r="O893">
        <v>8732</v>
      </c>
      <c r="P893">
        <f t="shared" si="92"/>
        <v>-5268</v>
      </c>
      <c r="Q893" s="3">
        <f t="shared" si="93"/>
        <v>0.12901408450704224</v>
      </c>
      <c r="R893" t="str">
        <f t="shared" si="94"/>
        <v>93-94</v>
      </c>
      <c r="S893" t="str">
        <f t="shared" si="95"/>
        <v>93-94 Charlotte Hornets</v>
      </c>
      <c r="T893">
        <f t="shared" si="96"/>
        <v>11.170731707317072</v>
      </c>
      <c r="U893">
        <f t="shared" si="97"/>
        <v>75.41463414634147</v>
      </c>
      <c r="V893">
        <f t="shared" si="98"/>
        <v>86.585365853658544</v>
      </c>
    </row>
    <row r="894" spans="1:22" x14ac:dyDescent="0.25">
      <c r="A894">
        <v>1994</v>
      </c>
      <c r="B894" t="s">
        <v>85</v>
      </c>
      <c r="C894" t="s">
        <v>63</v>
      </c>
      <c r="D894">
        <v>82</v>
      </c>
      <c r="E894">
        <v>19730</v>
      </c>
      <c r="F894">
        <v>3338</v>
      </c>
      <c r="G894">
        <v>6901</v>
      </c>
      <c r="H894" s="3">
        <v>0.48399999999999999</v>
      </c>
      <c r="I894">
        <v>242</v>
      </c>
      <c r="J894">
        <v>722</v>
      </c>
      <c r="K894" s="3">
        <v>0.33500000000000002</v>
      </c>
      <c r="L894">
        <v>3096</v>
      </c>
      <c r="M894">
        <v>6179</v>
      </c>
      <c r="N894" s="3">
        <v>0.501</v>
      </c>
      <c r="O894">
        <v>8687</v>
      </c>
      <c r="P894">
        <f t="shared" si="92"/>
        <v>-5457</v>
      </c>
      <c r="Q894" s="3">
        <f t="shared" si="93"/>
        <v>0.10462251847558325</v>
      </c>
      <c r="R894" t="str">
        <f t="shared" si="94"/>
        <v>93-94</v>
      </c>
      <c r="S894" t="str">
        <f t="shared" si="95"/>
        <v>93-94 Seattle SuperSonics</v>
      </c>
      <c r="T894">
        <f t="shared" si="96"/>
        <v>8.8048780487804876</v>
      </c>
      <c r="U894">
        <f t="shared" si="97"/>
        <v>75.353658536585371</v>
      </c>
      <c r="V894">
        <f t="shared" si="98"/>
        <v>84.158536585365852</v>
      </c>
    </row>
    <row r="895" spans="1:22" x14ac:dyDescent="0.25">
      <c r="A895">
        <v>1994</v>
      </c>
      <c r="B895" t="s">
        <v>85</v>
      </c>
      <c r="C895" t="s">
        <v>33</v>
      </c>
      <c r="D895">
        <v>82</v>
      </c>
      <c r="E895">
        <v>19730</v>
      </c>
      <c r="F895">
        <v>3341</v>
      </c>
      <c r="G895">
        <v>6883</v>
      </c>
      <c r="H895" s="3">
        <v>0.48499999999999999</v>
      </c>
      <c r="I895">
        <v>394</v>
      </c>
      <c r="J895">
        <v>1137</v>
      </c>
      <c r="K895" s="3">
        <v>0.34699999999999998</v>
      </c>
      <c r="L895">
        <v>2947</v>
      </c>
      <c r="M895">
        <v>5746</v>
      </c>
      <c r="N895" s="3">
        <v>0.51300000000000001</v>
      </c>
      <c r="O895">
        <v>8666</v>
      </c>
      <c r="P895">
        <f t="shared" si="92"/>
        <v>-4609</v>
      </c>
      <c r="Q895" s="3">
        <f t="shared" si="93"/>
        <v>0.16518959755920384</v>
      </c>
      <c r="R895" t="str">
        <f t="shared" si="94"/>
        <v>93-94</v>
      </c>
      <c r="S895" t="str">
        <f t="shared" si="95"/>
        <v>93-94 Orlando Magic</v>
      </c>
      <c r="T895">
        <f t="shared" si="96"/>
        <v>13.865853658536585</v>
      </c>
      <c r="U895">
        <f t="shared" si="97"/>
        <v>70.073170731707322</v>
      </c>
      <c r="V895">
        <f t="shared" si="98"/>
        <v>83.939024390243901</v>
      </c>
    </row>
    <row r="896" spans="1:22" x14ac:dyDescent="0.25">
      <c r="A896">
        <v>1994</v>
      </c>
      <c r="B896" t="s">
        <v>85</v>
      </c>
      <c r="C896" t="s">
        <v>44</v>
      </c>
      <c r="D896">
        <v>82</v>
      </c>
      <c r="E896">
        <v>19805</v>
      </c>
      <c r="F896">
        <v>3197</v>
      </c>
      <c r="G896">
        <v>6896</v>
      </c>
      <c r="H896" s="3">
        <v>0.46400000000000002</v>
      </c>
      <c r="I896">
        <v>337</v>
      </c>
      <c r="J896">
        <v>997</v>
      </c>
      <c r="K896" s="3">
        <v>0.33800000000000002</v>
      </c>
      <c r="L896">
        <v>2860</v>
      </c>
      <c r="M896">
        <v>5899</v>
      </c>
      <c r="N896" s="3">
        <v>0.48499999999999999</v>
      </c>
      <c r="O896">
        <v>8475</v>
      </c>
      <c r="P896">
        <f t="shared" si="92"/>
        <v>-4902</v>
      </c>
      <c r="Q896" s="3">
        <f t="shared" si="93"/>
        <v>0.14457656612529002</v>
      </c>
      <c r="R896" t="str">
        <f t="shared" si="94"/>
        <v>93-94</v>
      </c>
      <c r="S896" t="str">
        <f t="shared" si="95"/>
        <v>93-94 Miami Heat</v>
      </c>
      <c r="T896">
        <f t="shared" si="96"/>
        <v>12.158536585365853</v>
      </c>
      <c r="U896">
        <f t="shared" si="97"/>
        <v>71.939024390243901</v>
      </c>
      <c r="V896">
        <f t="shared" si="98"/>
        <v>84.097560975609753</v>
      </c>
    </row>
    <row r="897" spans="1:22" x14ac:dyDescent="0.25">
      <c r="A897">
        <v>1994</v>
      </c>
      <c r="B897" t="s">
        <v>85</v>
      </c>
      <c r="C897" t="s">
        <v>58</v>
      </c>
      <c r="D897">
        <v>82</v>
      </c>
      <c r="E897">
        <v>19830</v>
      </c>
      <c r="F897">
        <v>3169</v>
      </c>
      <c r="G897">
        <v>7115</v>
      </c>
      <c r="H897" s="3">
        <v>0.44500000000000001</v>
      </c>
      <c r="I897">
        <v>223</v>
      </c>
      <c r="J897">
        <v>683</v>
      </c>
      <c r="K897" s="3">
        <v>0.32700000000000001</v>
      </c>
      <c r="L897">
        <v>2946</v>
      </c>
      <c r="M897">
        <v>6432</v>
      </c>
      <c r="N897" s="3">
        <v>0.45800000000000002</v>
      </c>
      <c r="O897">
        <v>8461</v>
      </c>
      <c r="P897">
        <f t="shared" si="92"/>
        <v>-5749</v>
      </c>
      <c r="Q897" s="3">
        <f t="shared" si="93"/>
        <v>9.5994378074490516E-2</v>
      </c>
      <c r="R897" t="str">
        <f t="shared" si="94"/>
        <v>93-94</v>
      </c>
      <c r="S897" t="str">
        <f t="shared" si="95"/>
        <v>93-94 New Jersey Nets</v>
      </c>
      <c r="T897">
        <f t="shared" si="96"/>
        <v>8.3292682926829276</v>
      </c>
      <c r="U897">
        <f t="shared" si="97"/>
        <v>78.439024390243901</v>
      </c>
      <c r="V897">
        <f t="shared" si="98"/>
        <v>86.768292682926827</v>
      </c>
    </row>
    <row r="898" spans="1:22" x14ac:dyDescent="0.25">
      <c r="A898">
        <v>1994</v>
      </c>
      <c r="B898" t="s">
        <v>85</v>
      </c>
      <c r="C898" t="s">
        <v>36</v>
      </c>
      <c r="D898">
        <v>82</v>
      </c>
      <c r="E898">
        <v>19780</v>
      </c>
      <c r="F898">
        <v>3343</v>
      </c>
      <c r="G898">
        <v>7163</v>
      </c>
      <c r="H898" s="3">
        <v>0.46700000000000003</v>
      </c>
      <c r="I898">
        <v>252</v>
      </c>
      <c r="J898">
        <v>831</v>
      </c>
      <c r="K898" s="3">
        <v>0.30299999999999999</v>
      </c>
      <c r="L898">
        <v>3091</v>
      </c>
      <c r="M898">
        <v>6332</v>
      </c>
      <c r="N898" s="3">
        <v>0.48799999999999999</v>
      </c>
      <c r="O898">
        <v>8447</v>
      </c>
      <c r="P898">
        <f t="shared" si="92"/>
        <v>-5501</v>
      </c>
      <c r="Q898" s="3">
        <f t="shared" si="93"/>
        <v>0.11601284378053887</v>
      </c>
      <c r="R898" t="str">
        <f t="shared" si="94"/>
        <v>93-94</v>
      </c>
      <c r="S898" t="str">
        <f t="shared" si="95"/>
        <v>93-94 Los Angeles Clippers</v>
      </c>
      <c r="T898">
        <f t="shared" si="96"/>
        <v>10.134146341463415</v>
      </c>
      <c r="U898">
        <f t="shared" si="97"/>
        <v>77.219512195121951</v>
      </c>
      <c r="V898">
        <f t="shared" si="98"/>
        <v>87.353658536585371</v>
      </c>
    </row>
    <row r="899" spans="1:22" x14ac:dyDescent="0.25">
      <c r="A899">
        <v>1994</v>
      </c>
      <c r="B899" t="s">
        <v>85</v>
      </c>
      <c r="C899" t="s">
        <v>16</v>
      </c>
      <c r="D899">
        <v>82</v>
      </c>
      <c r="E899">
        <v>19830</v>
      </c>
      <c r="F899">
        <v>3207</v>
      </c>
      <c r="G899">
        <v>6729</v>
      </c>
      <c r="H899" s="3">
        <v>0.47699999999999998</v>
      </c>
      <c r="I899">
        <v>179</v>
      </c>
      <c r="J899">
        <v>559</v>
      </c>
      <c r="K899" s="3">
        <v>0.32</v>
      </c>
      <c r="L899">
        <v>3028</v>
      </c>
      <c r="M899">
        <v>6170</v>
      </c>
      <c r="N899" s="3">
        <v>0.49099999999999999</v>
      </c>
      <c r="O899">
        <v>8354</v>
      </c>
      <c r="P899">
        <f t="shared" ref="P899:P962" si="99">J899-M899</f>
        <v>-5611</v>
      </c>
      <c r="Q899" s="3">
        <f t="shared" ref="Q899:Q962" si="100">J899/G899</f>
        <v>8.3073264972507055E-2</v>
      </c>
      <c r="R899" t="str">
        <f t="shared" ref="R899:R962" si="101">RIGHT(B899,5)</f>
        <v>93-94</v>
      </c>
      <c r="S899" t="str">
        <f t="shared" ref="S899:S962" si="102">_xlfn.CONCAT(R899," ",C899)</f>
        <v>93-94 Utah Jazz</v>
      </c>
      <c r="T899">
        <f t="shared" ref="T899:T962" si="103">J899/D899</f>
        <v>6.8170731707317076</v>
      </c>
      <c r="U899">
        <f t="shared" ref="U899:U962" si="104">M899/D899</f>
        <v>75.243902439024396</v>
      </c>
      <c r="V899">
        <f t="shared" ref="V899:V962" si="105">T899+U899</f>
        <v>82.060975609756099</v>
      </c>
    </row>
    <row r="900" spans="1:22" x14ac:dyDescent="0.25">
      <c r="A900">
        <v>1994</v>
      </c>
      <c r="B900" t="s">
        <v>85</v>
      </c>
      <c r="C900" t="s">
        <v>13</v>
      </c>
      <c r="D900">
        <v>82</v>
      </c>
      <c r="E900">
        <v>19755</v>
      </c>
      <c r="F900">
        <v>3247</v>
      </c>
      <c r="G900">
        <v>7039</v>
      </c>
      <c r="H900" s="3">
        <v>0.46100000000000002</v>
      </c>
      <c r="I900">
        <v>268</v>
      </c>
      <c r="J900">
        <v>830</v>
      </c>
      <c r="K900" s="3">
        <v>0.32300000000000001</v>
      </c>
      <c r="L900">
        <v>2979</v>
      </c>
      <c r="M900">
        <v>6209</v>
      </c>
      <c r="N900" s="3">
        <v>0.48</v>
      </c>
      <c r="O900">
        <v>8318</v>
      </c>
      <c r="P900">
        <f t="shared" si="99"/>
        <v>-5379</v>
      </c>
      <c r="Q900" s="3">
        <f t="shared" si="100"/>
        <v>0.11791447648813752</v>
      </c>
      <c r="R900" t="str">
        <f t="shared" si="101"/>
        <v>93-94</v>
      </c>
      <c r="S900" t="str">
        <f t="shared" si="102"/>
        <v>93-94 Atlanta Hawks</v>
      </c>
      <c r="T900">
        <f t="shared" si="103"/>
        <v>10.121951219512194</v>
      </c>
      <c r="U900">
        <f t="shared" si="104"/>
        <v>75.719512195121951</v>
      </c>
      <c r="V900">
        <f t="shared" si="105"/>
        <v>85.841463414634148</v>
      </c>
    </row>
    <row r="901" spans="1:22" x14ac:dyDescent="0.25">
      <c r="A901">
        <v>1994</v>
      </c>
      <c r="B901" t="s">
        <v>85</v>
      </c>
      <c r="C901" t="s">
        <v>37</v>
      </c>
      <c r="D901">
        <v>82</v>
      </c>
      <c r="E901">
        <v>19855</v>
      </c>
      <c r="F901">
        <v>3133</v>
      </c>
      <c r="G901">
        <v>6731</v>
      </c>
      <c r="H901" s="3">
        <v>0.46500000000000002</v>
      </c>
      <c r="I901">
        <v>294</v>
      </c>
      <c r="J901">
        <v>813</v>
      </c>
      <c r="K901" s="3">
        <v>0.36199999999999999</v>
      </c>
      <c r="L901">
        <v>2839</v>
      </c>
      <c r="M901">
        <v>5918</v>
      </c>
      <c r="N901" s="3">
        <v>0.48</v>
      </c>
      <c r="O901">
        <v>8296</v>
      </c>
      <c r="P901">
        <f t="shared" si="99"/>
        <v>-5105</v>
      </c>
      <c r="Q901" s="3">
        <f t="shared" si="100"/>
        <v>0.12078443024810578</v>
      </c>
      <c r="R901" t="str">
        <f t="shared" si="101"/>
        <v>93-94</v>
      </c>
      <c r="S901" t="str">
        <f t="shared" si="102"/>
        <v>93-94 Cleveland Cavaliers</v>
      </c>
      <c r="T901">
        <f t="shared" si="103"/>
        <v>9.9146341463414629</v>
      </c>
      <c r="U901">
        <f t="shared" si="104"/>
        <v>72.170731707317074</v>
      </c>
      <c r="V901">
        <f t="shared" si="105"/>
        <v>82.085365853658544</v>
      </c>
    </row>
    <row r="902" spans="1:22" x14ac:dyDescent="0.25">
      <c r="A902">
        <v>1994</v>
      </c>
      <c r="B902" t="s">
        <v>85</v>
      </c>
      <c r="C902" t="s">
        <v>17</v>
      </c>
      <c r="D902">
        <v>82</v>
      </c>
      <c r="E902">
        <v>19780</v>
      </c>
      <c r="F902">
        <v>3197</v>
      </c>
      <c r="G902">
        <v>6733</v>
      </c>
      <c r="H902" s="3">
        <v>0.47499999999999998</v>
      </c>
      <c r="I902">
        <v>429</v>
      </c>
      <c r="J902">
        <v>1285</v>
      </c>
      <c r="K902" s="3">
        <v>0.33400000000000002</v>
      </c>
      <c r="L902">
        <v>2768</v>
      </c>
      <c r="M902">
        <v>5448</v>
      </c>
      <c r="N902" s="3">
        <v>0.50800000000000001</v>
      </c>
      <c r="O902">
        <v>8292</v>
      </c>
      <c r="P902">
        <f t="shared" si="99"/>
        <v>-4163</v>
      </c>
      <c r="Q902" s="3">
        <f t="shared" si="100"/>
        <v>0.19085103222931829</v>
      </c>
      <c r="R902" t="str">
        <f t="shared" si="101"/>
        <v>93-94</v>
      </c>
      <c r="S902" t="str">
        <f t="shared" si="102"/>
        <v>93-94 Houston Rockets</v>
      </c>
      <c r="T902">
        <f t="shared" si="103"/>
        <v>15.670731707317072</v>
      </c>
      <c r="U902">
        <f t="shared" si="104"/>
        <v>66.439024390243901</v>
      </c>
      <c r="V902">
        <f t="shared" si="105"/>
        <v>82.109756097560975</v>
      </c>
    </row>
    <row r="903" spans="1:22" x14ac:dyDescent="0.25">
      <c r="A903">
        <v>1994</v>
      </c>
      <c r="B903" t="s">
        <v>85</v>
      </c>
      <c r="C903" t="s">
        <v>15</v>
      </c>
      <c r="D903">
        <v>82</v>
      </c>
      <c r="E903">
        <v>19755</v>
      </c>
      <c r="F903">
        <v>3179</v>
      </c>
      <c r="G903">
        <v>7027</v>
      </c>
      <c r="H903" s="3">
        <v>0.45200000000000001</v>
      </c>
      <c r="I903">
        <v>257</v>
      </c>
      <c r="J903">
        <v>729</v>
      </c>
      <c r="K903" s="3">
        <v>0.35299999999999998</v>
      </c>
      <c r="L903">
        <v>2922</v>
      </c>
      <c r="M903">
        <v>6298</v>
      </c>
      <c r="N903" s="3">
        <v>0.46400000000000002</v>
      </c>
      <c r="O903">
        <v>8291</v>
      </c>
      <c r="P903">
        <f t="shared" si="99"/>
        <v>-5569</v>
      </c>
      <c r="Q903" s="3">
        <f t="shared" si="100"/>
        <v>0.10374270670271808</v>
      </c>
      <c r="R903" t="str">
        <f t="shared" si="101"/>
        <v>93-94</v>
      </c>
      <c r="S903" t="str">
        <f t="shared" si="102"/>
        <v>93-94 Sacramento Kings</v>
      </c>
      <c r="T903">
        <f t="shared" si="103"/>
        <v>8.8902439024390247</v>
      </c>
      <c r="U903">
        <f t="shared" si="104"/>
        <v>76.804878048780495</v>
      </c>
      <c r="V903">
        <f t="shared" si="105"/>
        <v>85.695121951219519</v>
      </c>
    </row>
    <row r="904" spans="1:22" x14ac:dyDescent="0.25">
      <c r="A904">
        <v>1994</v>
      </c>
      <c r="B904" t="s">
        <v>85</v>
      </c>
      <c r="C904" t="s">
        <v>30</v>
      </c>
      <c r="D904">
        <v>82</v>
      </c>
      <c r="E904">
        <v>19755</v>
      </c>
      <c r="F904">
        <v>3167</v>
      </c>
      <c r="G904">
        <v>6516</v>
      </c>
      <c r="H904" s="3">
        <v>0.48599999999999999</v>
      </c>
      <c r="I904">
        <v>184</v>
      </c>
      <c r="J904">
        <v>500</v>
      </c>
      <c r="K904" s="3">
        <v>0.36799999999999999</v>
      </c>
      <c r="L904">
        <v>2983</v>
      </c>
      <c r="M904">
        <v>6016</v>
      </c>
      <c r="N904" s="3">
        <v>0.496</v>
      </c>
      <c r="O904">
        <v>8280</v>
      </c>
      <c r="P904">
        <f t="shared" si="99"/>
        <v>-5516</v>
      </c>
      <c r="Q904" s="3">
        <f t="shared" si="100"/>
        <v>7.6734192756292202E-2</v>
      </c>
      <c r="R904" t="str">
        <f t="shared" si="101"/>
        <v>93-94</v>
      </c>
      <c r="S904" t="str">
        <f t="shared" si="102"/>
        <v>93-94 Indiana Pacers</v>
      </c>
      <c r="T904">
        <f t="shared" si="103"/>
        <v>6.0975609756097562</v>
      </c>
      <c r="U904">
        <f t="shared" si="104"/>
        <v>73.365853658536579</v>
      </c>
      <c r="V904">
        <f t="shared" si="105"/>
        <v>79.463414634146332</v>
      </c>
    </row>
    <row r="905" spans="1:22" x14ac:dyDescent="0.25">
      <c r="A905">
        <v>1994</v>
      </c>
      <c r="B905" t="s">
        <v>85</v>
      </c>
      <c r="C905" t="s">
        <v>53</v>
      </c>
      <c r="D905">
        <v>82</v>
      </c>
      <c r="E905">
        <v>19905</v>
      </c>
      <c r="F905">
        <v>3333</v>
      </c>
      <c r="G905">
        <v>7057</v>
      </c>
      <c r="H905" s="3">
        <v>0.47199999999999998</v>
      </c>
      <c r="I905">
        <v>138</v>
      </c>
      <c r="J905">
        <v>477</v>
      </c>
      <c r="K905" s="3">
        <v>0.28899999999999998</v>
      </c>
      <c r="L905">
        <v>3195</v>
      </c>
      <c r="M905">
        <v>6580</v>
      </c>
      <c r="N905" s="3">
        <v>0.48599999999999999</v>
      </c>
      <c r="O905">
        <v>8267</v>
      </c>
      <c r="P905">
        <f t="shared" si="99"/>
        <v>-6103</v>
      </c>
      <c r="Q905" s="3">
        <f t="shared" si="100"/>
        <v>6.7592461385858019E-2</v>
      </c>
      <c r="R905" t="str">
        <f t="shared" si="101"/>
        <v>93-94</v>
      </c>
      <c r="S905" t="str">
        <f t="shared" si="102"/>
        <v>93-94 Boston Celtics</v>
      </c>
      <c r="T905">
        <f t="shared" si="103"/>
        <v>5.8170731707317076</v>
      </c>
      <c r="U905">
        <f t="shared" si="104"/>
        <v>80.243902439024396</v>
      </c>
      <c r="V905">
        <f t="shared" si="105"/>
        <v>86.060975609756099</v>
      </c>
    </row>
    <row r="906" spans="1:22" x14ac:dyDescent="0.25">
      <c r="A906">
        <v>1994</v>
      </c>
      <c r="B906" t="s">
        <v>85</v>
      </c>
      <c r="C906" t="s">
        <v>35</v>
      </c>
      <c r="D906">
        <v>82</v>
      </c>
      <c r="E906">
        <v>19755</v>
      </c>
      <c r="F906">
        <v>3291</v>
      </c>
      <c r="G906">
        <v>7316</v>
      </c>
      <c r="H906" s="3">
        <v>0.45</v>
      </c>
      <c r="I906">
        <v>241</v>
      </c>
      <c r="J906">
        <v>803</v>
      </c>
      <c r="K906" s="3">
        <v>0.3</v>
      </c>
      <c r="L906">
        <v>3050</v>
      </c>
      <c r="M906">
        <v>6513</v>
      </c>
      <c r="N906" s="3">
        <v>0.46800000000000003</v>
      </c>
      <c r="O906">
        <v>8233</v>
      </c>
      <c r="P906">
        <f t="shared" si="99"/>
        <v>-5710</v>
      </c>
      <c r="Q906" s="3">
        <f t="shared" si="100"/>
        <v>0.10975943138326955</v>
      </c>
      <c r="R906" t="str">
        <f t="shared" si="101"/>
        <v>93-94</v>
      </c>
      <c r="S906" t="str">
        <f t="shared" si="102"/>
        <v>93-94 Los Angeles Lakers</v>
      </c>
      <c r="T906">
        <f t="shared" si="103"/>
        <v>9.7926829268292686</v>
      </c>
      <c r="U906">
        <f t="shared" si="104"/>
        <v>79.426829268292678</v>
      </c>
      <c r="V906">
        <f t="shared" si="105"/>
        <v>89.219512195121951</v>
      </c>
    </row>
    <row r="907" spans="1:22" x14ac:dyDescent="0.25">
      <c r="A907">
        <v>1994</v>
      </c>
      <c r="B907" t="s">
        <v>85</v>
      </c>
      <c r="C907" t="s">
        <v>82</v>
      </c>
      <c r="D907">
        <v>82</v>
      </c>
      <c r="E907">
        <v>19705</v>
      </c>
      <c r="F907">
        <v>3195</v>
      </c>
      <c r="G907">
        <v>6826</v>
      </c>
      <c r="H907" s="3">
        <v>0.46800000000000003</v>
      </c>
      <c r="I907">
        <v>221</v>
      </c>
      <c r="J907">
        <v>744</v>
      </c>
      <c r="K907" s="3">
        <v>0.29699999999999999</v>
      </c>
      <c r="L907">
        <v>2974</v>
      </c>
      <c r="M907">
        <v>6082</v>
      </c>
      <c r="N907" s="3">
        <v>0.48899999999999999</v>
      </c>
      <c r="O907">
        <v>8229</v>
      </c>
      <c r="P907">
        <f t="shared" si="99"/>
        <v>-5338</v>
      </c>
      <c r="Q907" s="3">
        <f t="shared" si="100"/>
        <v>0.1089950190448286</v>
      </c>
      <c r="R907" t="str">
        <f t="shared" si="101"/>
        <v>93-94</v>
      </c>
      <c r="S907" t="str">
        <f t="shared" si="102"/>
        <v>93-94 Washington Bullets</v>
      </c>
      <c r="T907">
        <f t="shared" si="103"/>
        <v>9.0731707317073162</v>
      </c>
      <c r="U907">
        <f t="shared" si="104"/>
        <v>74.170731707317074</v>
      </c>
      <c r="V907">
        <f t="shared" si="105"/>
        <v>83.243902439024396</v>
      </c>
    </row>
    <row r="908" spans="1:22" x14ac:dyDescent="0.25">
      <c r="A908">
        <v>1994</v>
      </c>
      <c r="B908" t="s">
        <v>85</v>
      </c>
      <c r="C908" t="s">
        <v>46</v>
      </c>
      <c r="D908">
        <v>82</v>
      </c>
      <c r="E908">
        <v>19755</v>
      </c>
      <c r="F908">
        <v>3156</v>
      </c>
      <c r="G908">
        <v>6781</v>
      </c>
      <c r="H908" s="3">
        <v>0.46500000000000002</v>
      </c>
      <c r="I908">
        <v>170</v>
      </c>
      <c r="J908">
        <v>597</v>
      </c>
      <c r="K908" s="3">
        <v>0.28499999999999998</v>
      </c>
      <c r="L908">
        <v>2986</v>
      </c>
      <c r="M908">
        <v>6184</v>
      </c>
      <c r="N908" s="3">
        <v>0.48299999999999998</v>
      </c>
      <c r="O908">
        <v>8221</v>
      </c>
      <c r="P908">
        <f t="shared" si="99"/>
        <v>-5587</v>
      </c>
      <c r="Q908" s="3">
        <f t="shared" si="100"/>
        <v>8.8040112077864621E-2</v>
      </c>
      <c r="R908" t="str">
        <f t="shared" si="101"/>
        <v>93-94</v>
      </c>
      <c r="S908" t="str">
        <f t="shared" si="102"/>
        <v>93-94 Denver Nuggets</v>
      </c>
      <c r="T908">
        <f t="shared" si="103"/>
        <v>7.2804878048780486</v>
      </c>
      <c r="U908">
        <f t="shared" si="104"/>
        <v>75.41463414634147</v>
      </c>
      <c r="V908">
        <f t="shared" si="105"/>
        <v>82.695121951219519</v>
      </c>
    </row>
    <row r="909" spans="1:22" x14ac:dyDescent="0.25">
      <c r="A909">
        <v>1994</v>
      </c>
      <c r="B909" t="s">
        <v>85</v>
      </c>
      <c r="C909" t="s">
        <v>21</v>
      </c>
      <c r="D909">
        <v>82</v>
      </c>
      <c r="E909">
        <v>19780</v>
      </c>
      <c r="F909">
        <v>3178</v>
      </c>
      <c r="G909">
        <v>6688</v>
      </c>
      <c r="H909" s="3">
        <v>0.47499999999999998</v>
      </c>
      <c r="I909">
        <v>249</v>
      </c>
      <c r="J909">
        <v>714</v>
      </c>
      <c r="K909" s="3">
        <v>0.34899999999999998</v>
      </c>
      <c r="L909">
        <v>2929</v>
      </c>
      <c r="M909">
        <v>5974</v>
      </c>
      <c r="N909" s="3">
        <v>0.49</v>
      </c>
      <c r="O909">
        <v>8202</v>
      </c>
      <c r="P909">
        <f t="shared" si="99"/>
        <v>-5260</v>
      </c>
      <c r="Q909" s="3">
        <f t="shared" si="100"/>
        <v>0.10675837320574162</v>
      </c>
      <c r="R909" t="str">
        <f t="shared" si="101"/>
        <v>93-94</v>
      </c>
      <c r="S909" t="str">
        <f t="shared" si="102"/>
        <v>93-94 San Antonio Spurs</v>
      </c>
      <c r="T909">
        <f t="shared" si="103"/>
        <v>8.7073170731707314</v>
      </c>
      <c r="U909">
        <f t="shared" si="104"/>
        <v>72.853658536585371</v>
      </c>
      <c r="V909">
        <f t="shared" si="105"/>
        <v>81.560975609756099</v>
      </c>
    </row>
    <row r="910" spans="1:22" x14ac:dyDescent="0.25">
      <c r="A910">
        <v>1994</v>
      </c>
      <c r="B910" t="s">
        <v>85</v>
      </c>
      <c r="C910" t="s">
        <v>38</v>
      </c>
      <c r="D910">
        <v>82</v>
      </c>
      <c r="E910">
        <v>19755</v>
      </c>
      <c r="F910">
        <v>3098</v>
      </c>
      <c r="G910">
        <v>6735</v>
      </c>
      <c r="H910" s="3">
        <v>0.46</v>
      </c>
      <c r="I910">
        <v>316</v>
      </c>
      <c r="J910">
        <v>908</v>
      </c>
      <c r="K910" s="3">
        <v>0.34799999999999998</v>
      </c>
      <c r="L910">
        <v>2782</v>
      </c>
      <c r="M910">
        <v>5827</v>
      </c>
      <c r="N910" s="3">
        <v>0.47699999999999998</v>
      </c>
      <c r="O910">
        <v>8076</v>
      </c>
      <c r="P910">
        <f t="shared" si="99"/>
        <v>-4919</v>
      </c>
      <c r="Q910" s="3">
        <f t="shared" si="100"/>
        <v>0.13481811432813659</v>
      </c>
      <c r="R910" t="str">
        <f t="shared" si="101"/>
        <v>93-94</v>
      </c>
      <c r="S910" t="str">
        <f t="shared" si="102"/>
        <v>93-94 New York Knicks</v>
      </c>
      <c r="T910">
        <f t="shared" si="103"/>
        <v>11.073170731707316</v>
      </c>
      <c r="U910">
        <f t="shared" si="104"/>
        <v>71.060975609756099</v>
      </c>
      <c r="V910">
        <f t="shared" si="105"/>
        <v>82.134146341463421</v>
      </c>
    </row>
    <row r="911" spans="1:22" x14ac:dyDescent="0.25">
      <c r="A911">
        <v>1994</v>
      </c>
      <c r="B911" t="s">
        <v>85</v>
      </c>
      <c r="C911" t="s">
        <v>48</v>
      </c>
      <c r="D911">
        <v>82</v>
      </c>
      <c r="E911">
        <v>19805</v>
      </c>
      <c r="F911">
        <v>3103</v>
      </c>
      <c r="G911">
        <v>6819</v>
      </c>
      <c r="H911" s="3">
        <v>0.45500000000000002</v>
      </c>
      <c r="I911">
        <v>318</v>
      </c>
      <c r="J911">
        <v>942</v>
      </c>
      <c r="K911" s="3">
        <v>0.33800000000000002</v>
      </c>
      <c r="L911">
        <v>2785</v>
      </c>
      <c r="M911">
        <v>5877</v>
      </c>
      <c r="N911" s="3">
        <v>0.47399999999999998</v>
      </c>
      <c r="O911">
        <v>8033</v>
      </c>
      <c r="P911">
        <f t="shared" si="99"/>
        <v>-4935</v>
      </c>
      <c r="Q911" s="3">
        <f t="shared" si="100"/>
        <v>0.13814342278926528</v>
      </c>
      <c r="R911" t="str">
        <f t="shared" si="101"/>
        <v>93-94</v>
      </c>
      <c r="S911" t="str">
        <f t="shared" si="102"/>
        <v>93-94 Philadelphia 76ers</v>
      </c>
      <c r="T911">
        <f t="shared" si="103"/>
        <v>11.487804878048781</v>
      </c>
      <c r="U911">
        <f t="shared" si="104"/>
        <v>71.670731707317074</v>
      </c>
      <c r="V911">
        <f t="shared" si="105"/>
        <v>83.158536585365852</v>
      </c>
    </row>
    <row r="912" spans="1:22" x14ac:dyDescent="0.25">
      <c r="A912">
        <v>1994</v>
      </c>
      <c r="B912" t="s">
        <v>85</v>
      </c>
      <c r="C912" t="s">
        <v>20</v>
      </c>
      <c r="D912">
        <v>82</v>
      </c>
      <c r="E912">
        <v>19780</v>
      </c>
      <c r="F912">
        <v>3245</v>
      </c>
      <c r="G912">
        <v>6815</v>
      </c>
      <c r="H912" s="3">
        <v>0.47599999999999998</v>
      </c>
      <c r="I912">
        <v>233</v>
      </c>
      <c r="J912">
        <v>659</v>
      </c>
      <c r="K912" s="3">
        <v>0.35399999999999998</v>
      </c>
      <c r="L912">
        <v>3012</v>
      </c>
      <c r="M912">
        <v>6156</v>
      </c>
      <c r="N912" s="3">
        <v>0.48899999999999999</v>
      </c>
      <c r="O912">
        <v>8033</v>
      </c>
      <c r="P912">
        <f t="shared" si="99"/>
        <v>-5497</v>
      </c>
      <c r="Q912" s="3">
        <f t="shared" si="100"/>
        <v>9.6698459280997795E-2</v>
      </c>
      <c r="R912" t="str">
        <f t="shared" si="101"/>
        <v>93-94</v>
      </c>
      <c r="S912" t="str">
        <f t="shared" si="102"/>
        <v>93-94 Chicago Bulls</v>
      </c>
      <c r="T912">
        <f t="shared" si="103"/>
        <v>8.036585365853659</v>
      </c>
      <c r="U912">
        <f t="shared" si="104"/>
        <v>75.073170731707322</v>
      </c>
      <c r="V912">
        <f t="shared" si="105"/>
        <v>83.109756097560975</v>
      </c>
    </row>
    <row r="913" spans="1:22" x14ac:dyDescent="0.25">
      <c r="A913">
        <v>1994</v>
      </c>
      <c r="B913" t="s">
        <v>85</v>
      </c>
      <c r="C913" t="s">
        <v>50</v>
      </c>
      <c r="D913">
        <v>82</v>
      </c>
      <c r="E913">
        <v>19705</v>
      </c>
      <c r="F913">
        <v>3044</v>
      </c>
      <c r="G913">
        <v>6807</v>
      </c>
      <c r="H913" s="3">
        <v>0.44700000000000001</v>
      </c>
      <c r="I913">
        <v>331</v>
      </c>
      <c r="J913">
        <v>1019</v>
      </c>
      <c r="K913" s="3">
        <v>0.32500000000000001</v>
      </c>
      <c r="L913">
        <v>2713</v>
      </c>
      <c r="M913">
        <v>5788</v>
      </c>
      <c r="N913" s="3">
        <v>0.46899999999999997</v>
      </c>
      <c r="O913">
        <v>7949</v>
      </c>
      <c r="P913">
        <f t="shared" si="99"/>
        <v>-4769</v>
      </c>
      <c r="Q913" s="3">
        <f t="shared" si="100"/>
        <v>0.14969883942999854</v>
      </c>
      <c r="R913" t="str">
        <f t="shared" si="101"/>
        <v>93-94</v>
      </c>
      <c r="S913" t="str">
        <f t="shared" si="102"/>
        <v>93-94 Milwaukee Bucks</v>
      </c>
      <c r="T913">
        <f t="shared" si="103"/>
        <v>12.426829268292684</v>
      </c>
      <c r="U913">
        <f t="shared" si="104"/>
        <v>70.58536585365853</v>
      </c>
      <c r="V913">
        <f t="shared" si="105"/>
        <v>83.012195121951208</v>
      </c>
    </row>
    <row r="914" spans="1:22" x14ac:dyDescent="0.25">
      <c r="A914">
        <v>1994</v>
      </c>
      <c r="B914" t="s">
        <v>85</v>
      </c>
      <c r="C914" t="s">
        <v>23</v>
      </c>
      <c r="D914">
        <v>82</v>
      </c>
      <c r="E914">
        <v>19730</v>
      </c>
      <c r="F914">
        <v>3169</v>
      </c>
      <c r="G914">
        <v>7017</v>
      </c>
      <c r="H914" s="3">
        <v>0.45200000000000001</v>
      </c>
      <c r="I914">
        <v>358</v>
      </c>
      <c r="J914">
        <v>1041</v>
      </c>
      <c r="K914" s="3">
        <v>0.34399999999999997</v>
      </c>
      <c r="L914">
        <v>2811</v>
      </c>
      <c r="M914">
        <v>5976</v>
      </c>
      <c r="N914" s="3">
        <v>0.47</v>
      </c>
      <c r="O914">
        <v>7949</v>
      </c>
      <c r="P914">
        <f t="shared" si="99"/>
        <v>-4935</v>
      </c>
      <c r="Q914" s="3">
        <f t="shared" si="100"/>
        <v>0.14835399743480121</v>
      </c>
      <c r="R914" t="str">
        <f t="shared" si="101"/>
        <v>93-94</v>
      </c>
      <c r="S914" t="str">
        <f t="shared" si="102"/>
        <v>93-94 Detroit Pistons</v>
      </c>
      <c r="T914">
        <f t="shared" si="103"/>
        <v>12.695121951219512</v>
      </c>
      <c r="U914">
        <f t="shared" si="104"/>
        <v>72.878048780487802</v>
      </c>
      <c r="V914">
        <f t="shared" si="105"/>
        <v>85.573170731707307</v>
      </c>
    </row>
    <row r="915" spans="1:22" x14ac:dyDescent="0.25">
      <c r="A915">
        <v>1994</v>
      </c>
      <c r="B915" t="s">
        <v>85</v>
      </c>
      <c r="C915" t="s">
        <v>40</v>
      </c>
      <c r="D915">
        <v>82</v>
      </c>
      <c r="E915">
        <v>19730</v>
      </c>
      <c r="F915">
        <v>2985</v>
      </c>
      <c r="G915">
        <v>6535</v>
      </c>
      <c r="H915" s="3">
        <v>0.45700000000000002</v>
      </c>
      <c r="I915">
        <v>183</v>
      </c>
      <c r="J915">
        <v>557</v>
      </c>
      <c r="K915" s="3">
        <v>0.32900000000000001</v>
      </c>
      <c r="L915">
        <v>2802</v>
      </c>
      <c r="M915">
        <v>5978</v>
      </c>
      <c r="N915" s="3">
        <v>0.46899999999999997</v>
      </c>
      <c r="O915">
        <v>7930</v>
      </c>
      <c r="P915">
        <f t="shared" si="99"/>
        <v>-5421</v>
      </c>
      <c r="Q915" s="3">
        <f t="shared" si="100"/>
        <v>8.523335883703137E-2</v>
      </c>
      <c r="R915" t="str">
        <f t="shared" si="101"/>
        <v>93-94</v>
      </c>
      <c r="S915" t="str">
        <f t="shared" si="102"/>
        <v>93-94 Minnesota Timberwolves</v>
      </c>
      <c r="T915">
        <f t="shared" si="103"/>
        <v>6.7926829268292686</v>
      </c>
      <c r="U915">
        <f t="shared" si="104"/>
        <v>72.902439024390247</v>
      </c>
      <c r="V915">
        <f t="shared" si="105"/>
        <v>79.695121951219519</v>
      </c>
    </row>
    <row r="916" spans="1:22" x14ac:dyDescent="0.25">
      <c r="A916">
        <v>1994</v>
      </c>
      <c r="B916" t="s">
        <v>85</v>
      </c>
      <c r="C916" t="s">
        <v>32</v>
      </c>
      <c r="D916">
        <v>82</v>
      </c>
      <c r="E916">
        <v>19730</v>
      </c>
      <c r="F916">
        <v>3055</v>
      </c>
      <c r="G916">
        <v>7070</v>
      </c>
      <c r="H916" s="3">
        <v>0.432</v>
      </c>
      <c r="I916">
        <v>241</v>
      </c>
      <c r="J916">
        <v>773</v>
      </c>
      <c r="K916" s="3">
        <v>0.312</v>
      </c>
      <c r="L916">
        <v>2814</v>
      </c>
      <c r="M916">
        <v>6297</v>
      </c>
      <c r="N916" s="3">
        <v>0.44700000000000001</v>
      </c>
      <c r="O916">
        <v>7801</v>
      </c>
      <c r="P916">
        <f t="shared" si="99"/>
        <v>-5524</v>
      </c>
      <c r="Q916" s="3">
        <f t="shared" si="100"/>
        <v>0.10933521923620934</v>
      </c>
      <c r="R916" t="str">
        <f t="shared" si="101"/>
        <v>93-94</v>
      </c>
      <c r="S916" t="str">
        <f t="shared" si="102"/>
        <v>93-94 Dallas Mavericks</v>
      </c>
      <c r="T916">
        <f t="shared" si="103"/>
        <v>9.4268292682926838</v>
      </c>
      <c r="U916">
        <f t="shared" si="104"/>
        <v>76.792682926829272</v>
      </c>
      <c r="V916">
        <f t="shared" si="105"/>
        <v>86.219512195121951</v>
      </c>
    </row>
    <row r="917" spans="1:22" x14ac:dyDescent="0.25">
      <c r="A917">
        <v>1993</v>
      </c>
      <c r="B917" t="s">
        <v>86</v>
      </c>
      <c r="C917" t="s">
        <v>42</v>
      </c>
      <c r="D917">
        <v>82</v>
      </c>
      <c r="E917">
        <v>19730</v>
      </c>
      <c r="F917">
        <v>3494</v>
      </c>
      <c r="G917">
        <v>7093</v>
      </c>
      <c r="H917" s="3">
        <v>0.49299999999999999</v>
      </c>
      <c r="I917">
        <v>398</v>
      </c>
      <c r="J917">
        <v>1095</v>
      </c>
      <c r="K917" s="3">
        <v>0.36299999999999999</v>
      </c>
      <c r="L917">
        <v>3096</v>
      </c>
      <c r="M917">
        <v>5998</v>
      </c>
      <c r="N917" s="3">
        <v>0.51600000000000001</v>
      </c>
      <c r="O917">
        <v>9298</v>
      </c>
      <c r="P917">
        <f t="shared" si="99"/>
        <v>-4903</v>
      </c>
      <c r="Q917" s="3">
        <f t="shared" si="100"/>
        <v>0.154377555336247</v>
      </c>
      <c r="R917" t="str">
        <f t="shared" si="101"/>
        <v>92-93</v>
      </c>
      <c r="S917" t="str">
        <f t="shared" si="102"/>
        <v>92-93 Phoenix Suns</v>
      </c>
      <c r="T917">
        <f t="shared" si="103"/>
        <v>13.353658536585366</v>
      </c>
      <c r="U917">
        <f t="shared" si="104"/>
        <v>73.146341463414629</v>
      </c>
      <c r="V917">
        <f t="shared" si="105"/>
        <v>86.5</v>
      </c>
    </row>
    <row r="918" spans="1:22" x14ac:dyDescent="0.25">
      <c r="A918">
        <v>1993</v>
      </c>
      <c r="B918" t="s">
        <v>86</v>
      </c>
      <c r="C918" t="s">
        <v>24</v>
      </c>
      <c r="D918">
        <v>82</v>
      </c>
      <c r="E918">
        <v>19755</v>
      </c>
      <c r="F918">
        <v>3512</v>
      </c>
      <c r="G918">
        <v>7210</v>
      </c>
      <c r="H918" s="3">
        <v>0.48699999999999999</v>
      </c>
      <c r="I918">
        <v>175</v>
      </c>
      <c r="J918">
        <v>537</v>
      </c>
      <c r="K918" s="3">
        <v>0.32600000000000001</v>
      </c>
      <c r="L918">
        <v>3337</v>
      </c>
      <c r="M918">
        <v>6673</v>
      </c>
      <c r="N918" s="3">
        <v>0.5</v>
      </c>
      <c r="O918">
        <v>9030</v>
      </c>
      <c r="P918">
        <f t="shared" si="99"/>
        <v>-6136</v>
      </c>
      <c r="Q918" s="3">
        <f t="shared" si="100"/>
        <v>7.4479889042995837E-2</v>
      </c>
      <c r="R918" t="str">
        <f t="shared" si="101"/>
        <v>92-93</v>
      </c>
      <c r="S918" t="str">
        <f t="shared" si="102"/>
        <v>92-93 Charlotte Hornets</v>
      </c>
      <c r="T918">
        <f t="shared" si="103"/>
        <v>6.5487804878048781</v>
      </c>
      <c r="U918">
        <f t="shared" si="104"/>
        <v>81.378048780487802</v>
      </c>
      <c r="V918">
        <f t="shared" si="105"/>
        <v>87.926829268292678</v>
      </c>
    </row>
    <row r="919" spans="1:22" x14ac:dyDescent="0.25">
      <c r="A919">
        <v>1993</v>
      </c>
      <c r="B919" t="s">
        <v>86</v>
      </c>
      <c r="C919" t="s">
        <v>14</v>
      </c>
      <c r="D919">
        <v>82</v>
      </c>
      <c r="E919">
        <v>19905</v>
      </c>
      <c r="F919">
        <v>3474</v>
      </c>
      <c r="G919">
        <v>7212</v>
      </c>
      <c r="H919" s="3">
        <v>0.48199999999999998</v>
      </c>
      <c r="I919">
        <v>298</v>
      </c>
      <c r="J919">
        <v>852</v>
      </c>
      <c r="K919" s="3">
        <v>0.35</v>
      </c>
      <c r="L919">
        <v>3176</v>
      </c>
      <c r="M919">
        <v>6360</v>
      </c>
      <c r="N919" s="3">
        <v>0.499</v>
      </c>
      <c r="O919">
        <v>9014</v>
      </c>
      <c r="P919">
        <f t="shared" si="99"/>
        <v>-5508</v>
      </c>
      <c r="Q919" s="3">
        <f t="shared" si="100"/>
        <v>0.11813643926788686</v>
      </c>
      <c r="R919" t="str">
        <f t="shared" si="101"/>
        <v>92-93</v>
      </c>
      <c r="S919" t="str">
        <f t="shared" si="102"/>
        <v>92-93 Golden State Warriors</v>
      </c>
      <c r="T919">
        <f t="shared" si="103"/>
        <v>10.390243902439025</v>
      </c>
      <c r="U919">
        <f t="shared" si="104"/>
        <v>77.560975609756099</v>
      </c>
      <c r="V919">
        <f t="shared" si="105"/>
        <v>87.951219512195124</v>
      </c>
    </row>
    <row r="920" spans="1:22" x14ac:dyDescent="0.25">
      <c r="A920">
        <v>1993</v>
      </c>
      <c r="B920" t="s">
        <v>86</v>
      </c>
      <c r="C920" t="s">
        <v>25</v>
      </c>
      <c r="D920">
        <v>82</v>
      </c>
      <c r="E920">
        <v>19905</v>
      </c>
      <c r="F920">
        <v>3361</v>
      </c>
      <c r="G920">
        <v>7343</v>
      </c>
      <c r="H920" s="3">
        <v>0.45800000000000002</v>
      </c>
      <c r="I920">
        <v>275</v>
      </c>
      <c r="J920">
        <v>843</v>
      </c>
      <c r="K920" s="3">
        <v>0.32600000000000001</v>
      </c>
      <c r="L920">
        <v>3086</v>
      </c>
      <c r="M920">
        <v>6500</v>
      </c>
      <c r="N920" s="3">
        <v>0.47499999999999998</v>
      </c>
      <c r="O920">
        <v>8898</v>
      </c>
      <c r="P920">
        <f t="shared" si="99"/>
        <v>-5657</v>
      </c>
      <c r="Q920" s="3">
        <f t="shared" si="100"/>
        <v>0.11480321394525399</v>
      </c>
      <c r="R920" t="str">
        <f t="shared" si="101"/>
        <v>92-93</v>
      </c>
      <c r="S920" t="str">
        <f t="shared" si="102"/>
        <v>92-93 Portland Trail Blazers</v>
      </c>
      <c r="T920">
        <f t="shared" si="103"/>
        <v>10.280487804878049</v>
      </c>
      <c r="U920">
        <f t="shared" si="104"/>
        <v>79.268292682926827</v>
      </c>
      <c r="V920">
        <f t="shared" si="105"/>
        <v>89.548780487804876</v>
      </c>
    </row>
    <row r="921" spans="1:22" x14ac:dyDescent="0.25">
      <c r="A921">
        <v>1993</v>
      </c>
      <c r="B921" t="s">
        <v>86</v>
      </c>
      <c r="C921" t="s">
        <v>63</v>
      </c>
      <c r="D921">
        <v>82</v>
      </c>
      <c r="E921">
        <v>19780</v>
      </c>
      <c r="F921">
        <v>3473</v>
      </c>
      <c r="G921">
        <v>7140</v>
      </c>
      <c r="H921" s="3">
        <v>0.48599999999999999</v>
      </c>
      <c r="I921">
        <v>218</v>
      </c>
      <c r="J921">
        <v>610</v>
      </c>
      <c r="K921" s="3">
        <v>0.35699999999999998</v>
      </c>
      <c r="L921">
        <v>3255</v>
      </c>
      <c r="M921">
        <v>6530</v>
      </c>
      <c r="N921" s="3">
        <v>0.498</v>
      </c>
      <c r="O921">
        <v>8884</v>
      </c>
      <c r="P921">
        <f t="shared" si="99"/>
        <v>-5920</v>
      </c>
      <c r="Q921" s="3">
        <f t="shared" si="100"/>
        <v>8.5434173669467789E-2</v>
      </c>
      <c r="R921" t="str">
        <f t="shared" si="101"/>
        <v>92-93</v>
      </c>
      <c r="S921" t="str">
        <f t="shared" si="102"/>
        <v>92-93 Seattle SuperSonics</v>
      </c>
      <c r="T921">
        <f t="shared" si="103"/>
        <v>7.4390243902439028</v>
      </c>
      <c r="U921">
        <f t="shared" si="104"/>
        <v>79.634146341463421</v>
      </c>
      <c r="V921">
        <f t="shared" si="105"/>
        <v>87.073170731707322</v>
      </c>
    </row>
    <row r="922" spans="1:22" x14ac:dyDescent="0.25">
      <c r="A922">
        <v>1993</v>
      </c>
      <c r="B922" t="s">
        <v>86</v>
      </c>
      <c r="C922" t="s">
        <v>15</v>
      </c>
      <c r="D922">
        <v>82</v>
      </c>
      <c r="E922">
        <v>19780</v>
      </c>
      <c r="F922">
        <v>3360</v>
      </c>
      <c r="G922">
        <v>7264</v>
      </c>
      <c r="H922" s="3">
        <v>0.46300000000000002</v>
      </c>
      <c r="I922">
        <v>262</v>
      </c>
      <c r="J922">
        <v>788</v>
      </c>
      <c r="K922" s="3">
        <v>0.33200000000000002</v>
      </c>
      <c r="L922">
        <v>3098</v>
      </c>
      <c r="M922">
        <v>6476</v>
      </c>
      <c r="N922" s="3">
        <v>0.47799999999999998</v>
      </c>
      <c r="O922">
        <v>8847</v>
      </c>
      <c r="P922">
        <f t="shared" si="99"/>
        <v>-5688</v>
      </c>
      <c r="Q922" s="3">
        <f t="shared" si="100"/>
        <v>0.10848017621145374</v>
      </c>
      <c r="R922" t="str">
        <f t="shared" si="101"/>
        <v>92-93</v>
      </c>
      <c r="S922" t="str">
        <f t="shared" si="102"/>
        <v>92-93 Sacramento Kings</v>
      </c>
      <c r="T922">
        <f t="shared" si="103"/>
        <v>9.6097560975609753</v>
      </c>
      <c r="U922">
        <f t="shared" si="104"/>
        <v>78.975609756097555</v>
      </c>
      <c r="V922">
        <f t="shared" si="105"/>
        <v>88.58536585365853</v>
      </c>
    </row>
    <row r="923" spans="1:22" x14ac:dyDescent="0.25">
      <c r="A923">
        <v>1993</v>
      </c>
      <c r="B923" t="s">
        <v>86</v>
      </c>
      <c r="C923" t="s">
        <v>30</v>
      </c>
      <c r="D923">
        <v>82</v>
      </c>
      <c r="E923">
        <v>19755</v>
      </c>
      <c r="F923">
        <v>3371</v>
      </c>
      <c r="G923">
        <v>7022</v>
      </c>
      <c r="H923" s="3">
        <v>0.48</v>
      </c>
      <c r="I923">
        <v>257</v>
      </c>
      <c r="J923">
        <v>789</v>
      </c>
      <c r="K923" s="3">
        <v>0.32600000000000001</v>
      </c>
      <c r="L923">
        <v>3114</v>
      </c>
      <c r="M923">
        <v>6233</v>
      </c>
      <c r="N923" s="3">
        <v>0.5</v>
      </c>
      <c r="O923">
        <v>8836</v>
      </c>
      <c r="P923">
        <f t="shared" si="99"/>
        <v>-5444</v>
      </c>
      <c r="Q923" s="3">
        <f t="shared" si="100"/>
        <v>0.11236115066932498</v>
      </c>
      <c r="R923" t="str">
        <f t="shared" si="101"/>
        <v>92-93</v>
      </c>
      <c r="S923" t="str">
        <f t="shared" si="102"/>
        <v>92-93 Indiana Pacers</v>
      </c>
      <c r="T923">
        <f t="shared" si="103"/>
        <v>9.6219512195121943</v>
      </c>
      <c r="U923">
        <f t="shared" si="104"/>
        <v>76.012195121951223</v>
      </c>
      <c r="V923">
        <f t="shared" si="105"/>
        <v>85.634146341463421</v>
      </c>
    </row>
    <row r="924" spans="1:22" x14ac:dyDescent="0.25">
      <c r="A924">
        <v>1993</v>
      </c>
      <c r="B924" t="s">
        <v>86</v>
      </c>
      <c r="C924" t="s">
        <v>37</v>
      </c>
      <c r="D924">
        <v>82</v>
      </c>
      <c r="E924">
        <v>19830</v>
      </c>
      <c r="F924">
        <v>3425</v>
      </c>
      <c r="G924">
        <v>6887</v>
      </c>
      <c r="H924" s="3">
        <v>0.497</v>
      </c>
      <c r="I924">
        <v>283</v>
      </c>
      <c r="J924">
        <v>742</v>
      </c>
      <c r="K924" s="3">
        <v>0.38100000000000001</v>
      </c>
      <c r="L924">
        <v>3142</v>
      </c>
      <c r="M924">
        <v>6145</v>
      </c>
      <c r="N924" s="3">
        <v>0.51100000000000001</v>
      </c>
      <c r="O924">
        <v>8832</v>
      </c>
      <c r="P924">
        <f t="shared" si="99"/>
        <v>-5403</v>
      </c>
      <c r="Q924" s="3">
        <f t="shared" si="100"/>
        <v>0.10773921881806302</v>
      </c>
      <c r="R924" t="str">
        <f t="shared" si="101"/>
        <v>92-93</v>
      </c>
      <c r="S924" t="str">
        <f t="shared" si="102"/>
        <v>92-93 Cleveland Cavaliers</v>
      </c>
      <c r="T924">
        <f t="shared" si="103"/>
        <v>9.0487804878048781</v>
      </c>
      <c r="U924">
        <f t="shared" si="104"/>
        <v>74.939024390243901</v>
      </c>
      <c r="V924">
        <f t="shared" si="105"/>
        <v>83.987804878048777</v>
      </c>
    </row>
    <row r="925" spans="1:22" x14ac:dyDescent="0.25">
      <c r="A925">
        <v>1993</v>
      </c>
      <c r="B925" t="s">
        <v>86</v>
      </c>
      <c r="C925" t="s">
        <v>13</v>
      </c>
      <c r="D925">
        <v>82</v>
      </c>
      <c r="E925">
        <v>19830</v>
      </c>
      <c r="F925">
        <v>3392</v>
      </c>
      <c r="G925">
        <v>7272</v>
      </c>
      <c r="H925" s="3">
        <v>0.46600000000000003</v>
      </c>
      <c r="I925">
        <v>382</v>
      </c>
      <c r="J925">
        <v>1076</v>
      </c>
      <c r="K925" s="3">
        <v>0.35499999999999998</v>
      </c>
      <c r="L925">
        <v>3010</v>
      </c>
      <c r="M925">
        <v>6196</v>
      </c>
      <c r="N925" s="3">
        <v>0.48599999999999999</v>
      </c>
      <c r="O925">
        <v>8814</v>
      </c>
      <c r="P925">
        <f t="shared" si="99"/>
        <v>-5120</v>
      </c>
      <c r="Q925" s="3">
        <f t="shared" si="100"/>
        <v>0.14796479647964797</v>
      </c>
      <c r="R925" t="str">
        <f t="shared" si="101"/>
        <v>92-93</v>
      </c>
      <c r="S925" t="str">
        <f t="shared" si="102"/>
        <v>92-93 Atlanta Hawks</v>
      </c>
      <c r="T925">
        <f t="shared" si="103"/>
        <v>13.121951219512194</v>
      </c>
      <c r="U925">
        <f t="shared" si="104"/>
        <v>75.560975609756099</v>
      </c>
      <c r="V925">
        <f t="shared" si="105"/>
        <v>88.682926829268297</v>
      </c>
    </row>
    <row r="926" spans="1:22" x14ac:dyDescent="0.25">
      <c r="A926">
        <v>1993</v>
      </c>
      <c r="B926" t="s">
        <v>86</v>
      </c>
      <c r="C926" t="s">
        <v>36</v>
      </c>
      <c r="D926">
        <v>82</v>
      </c>
      <c r="E926">
        <v>19805</v>
      </c>
      <c r="F926">
        <v>3544</v>
      </c>
      <c r="G926">
        <v>7329</v>
      </c>
      <c r="H926" s="3">
        <v>0.48399999999999999</v>
      </c>
      <c r="I926">
        <v>133</v>
      </c>
      <c r="J926">
        <v>491</v>
      </c>
      <c r="K926" s="3">
        <v>0.27100000000000002</v>
      </c>
      <c r="L926">
        <v>3411</v>
      </c>
      <c r="M926">
        <v>6838</v>
      </c>
      <c r="N926" s="3">
        <v>0.499</v>
      </c>
      <c r="O926">
        <v>8783</v>
      </c>
      <c r="P926">
        <f t="shared" si="99"/>
        <v>-6347</v>
      </c>
      <c r="Q926" s="3">
        <f t="shared" si="100"/>
        <v>6.6994132896711689E-2</v>
      </c>
      <c r="R926" t="str">
        <f t="shared" si="101"/>
        <v>92-93</v>
      </c>
      <c r="S926" t="str">
        <f t="shared" si="102"/>
        <v>92-93 Los Angeles Clippers</v>
      </c>
      <c r="T926">
        <f t="shared" si="103"/>
        <v>5.9878048780487809</v>
      </c>
      <c r="U926">
        <f t="shared" si="104"/>
        <v>83.390243902439025</v>
      </c>
      <c r="V926">
        <f t="shared" si="105"/>
        <v>89.378048780487802</v>
      </c>
    </row>
    <row r="927" spans="1:22" x14ac:dyDescent="0.25">
      <c r="A927">
        <v>1993</v>
      </c>
      <c r="B927" t="s">
        <v>86</v>
      </c>
      <c r="C927" t="s">
        <v>16</v>
      </c>
      <c r="D927">
        <v>82</v>
      </c>
      <c r="E927">
        <v>19755</v>
      </c>
      <c r="F927">
        <v>3336</v>
      </c>
      <c r="G927">
        <v>6828</v>
      </c>
      <c r="H927" s="3">
        <v>0.48899999999999999</v>
      </c>
      <c r="I927">
        <v>130</v>
      </c>
      <c r="J927">
        <v>414</v>
      </c>
      <c r="K927" s="3">
        <v>0.314</v>
      </c>
      <c r="L927">
        <v>3206</v>
      </c>
      <c r="M927">
        <v>6414</v>
      </c>
      <c r="N927" s="3">
        <v>0.5</v>
      </c>
      <c r="O927">
        <v>8709</v>
      </c>
      <c r="P927">
        <f t="shared" si="99"/>
        <v>-6000</v>
      </c>
      <c r="Q927" s="3">
        <f t="shared" si="100"/>
        <v>6.0632688927943761E-2</v>
      </c>
      <c r="R927" t="str">
        <f t="shared" si="101"/>
        <v>92-93</v>
      </c>
      <c r="S927" t="str">
        <f t="shared" si="102"/>
        <v>92-93 Utah Jazz</v>
      </c>
      <c r="T927">
        <f t="shared" si="103"/>
        <v>5.0487804878048781</v>
      </c>
      <c r="U927">
        <f t="shared" si="104"/>
        <v>78.219512195121951</v>
      </c>
      <c r="V927">
        <f t="shared" si="105"/>
        <v>83.268292682926827</v>
      </c>
    </row>
    <row r="928" spans="1:22" x14ac:dyDescent="0.25">
      <c r="A928">
        <v>1993</v>
      </c>
      <c r="B928" t="s">
        <v>86</v>
      </c>
      <c r="C928" t="s">
        <v>33</v>
      </c>
      <c r="D928">
        <v>82</v>
      </c>
      <c r="E928">
        <v>19880</v>
      </c>
      <c r="F928">
        <v>3257</v>
      </c>
      <c r="G928">
        <v>6708</v>
      </c>
      <c r="H928" s="3">
        <v>0.48599999999999999</v>
      </c>
      <c r="I928">
        <v>317</v>
      </c>
      <c r="J928">
        <v>889</v>
      </c>
      <c r="K928" s="3">
        <v>0.35699999999999998</v>
      </c>
      <c r="L928">
        <v>2940</v>
      </c>
      <c r="M928">
        <v>5819</v>
      </c>
      <c r="N928" s="3">
        <v>0.505</v>
      </c>
      <c r="O928">
        <v>8652</v>
      </c>
      <c r="P928">
        <f t="shared" si="99"/>
        <v>-4930</v>
      </c>
      <c r="Q928" s="3">
        <f t="shared" si="100"/>
        <v>0.1325283243887895</v>
      </c>
      <c r="R928" t="str">
        <f t="shared" si="101"/>
        <v>92-93</v>
      </c>
      <c r="S928" t="str">
        <f t="shared" si="102"/>
        <v>92-93 Orlando Magic</v>
      </c>
      <c r="T928">
        <f t="shared" si="103"/>
        <v>10.841463414634147</v>
      </c>
      <c r="U928">
        <f t="shared" si="104"/>
        <v>70.963414634146346</v>
      </c>
      <c r="V928">
        <f t="shared" si="105"/>
        <v>81.804878048780495</v>
      </c>
    </row>
    <row r="929" spans="1:22" x14ac:dyDescent="0.25">
      <c r="A929">
        <v>1993</v>
      </c>
      <c r="B929" t="s">
        <v>86</v>
      </c>
      <c r="C929" t="s">
        <v>21</v>
      </c>
      <c r="D929">
        <v>82</v>
      </c>
      <c r="E929">
        <v>19855</v>
      </c>
      <c r="F929">
        <v>3311</v>
      </c>
      <c r="G929">
        <v>6762</v>
      </c>
      <c r="H929" s="3">
        <v>0.49</v>
      </c>
      <c r="I929">
        <v>236</v>
      </c>
      <c r="J929">
        <v>692</v>
      </c>
      <c r="K929" s="3">
        <v>0.34100000000000003</v>
      </c>
      <c r="L929">
        <v>3075</v>
      </c>
      <c r="M929">
        <v>6070</v>
      </c>
      <c r="N929" s="3">
        <v>0.50700000000000001</v>
      </c>
      <c r="O929">
        <v>8652</v>
      </c>
      <c r="P929">
        <f t="shared" si="99"/>
        <v>-5378</v>
      </c>
      <c r="Q929" s="3">
        <f t="shared" si="100"/>
        <v>0.1023365868086365</v>
      </c>
      <c r="R929" t="str">
        <f t="shared" si="101"/>
        <v>92-93</v>
      </c>
      <c r="S929" t="str">
        <f t="shared" si="102"/>
        <v>92-93 San Antonio Spurs</v>
      </c>
      <c r="T929">
        <f t="shared" si="103"/>
        <v>8.4390243902439028</v>
      </c>
      <c r="U929">
        <f t="shared" si="104"/>
        <v>74.024390243902445</v>
      </c>
      <c r="V929">
        <f t="shared" si="105"/>
        <v>82.463414634146346</v>
      </c>
    </row>
    <row r="930" spans="1:22" x14ac:dyDescent="0.25">
      <c r="A930">
        <v>1993</v>
      </c>
      <c r="B930" t="s">
        <v>86</v>
      </c>
      <c r="C930" t="s">
        <v>46</v>
      </c>
      <c r="D930">
        <v>82</v>
      </c>
      <c r="E930">
        <v>19830</v>
      </c>
      <c r="F930">
        <v>3352</v>
      </c>
      <c r="G930">
        <v>7282</v>
      </c>
      <c r="H930" s="3">
        <v>0.46</v>
      </c>
      <c r="I930">
        <v>138</v>
      </c>
      <c r="J930">
        <v>454</v>
      </c>
      <c r="K930" s="3">
        <v>0.30399999999999999</v>
      </c>
      <c r="L930">
        <v>3214</v>
      </c>
      <c r="M930">
        <v>6828</v>
      </c>
      <c r="N930" s="3">
        <v>0.47099999999999997</v>
      </c>
      <c r="O930">
        <v>8626</v>
      </c>
      <c r="P930">
        <f t="shared" si="99"/>
        <v>-6374</v>
      </c>
      <c r="Q930" s="3">
        <f t="shared" si="100"/>
        <v>6.2345509475418844E-2</v>
      </c>
      <c r="R930" t="str">
        <f t="shared" si="101"/>
        <v>92-93</v>
      </c>
      <c r="S930" t="str">
        <f t="shared" si="102"/>
        <v>92-93 Denver Nuggets</v>
      </c>
      <c r="T930">
        <f t="shared" si="103"/>
        <v>5.5365853658536581</v>
      </c>
      <c r="U930">
        <f t="shared" si="104"/>
        <v>83.268292682926827</v>
      </c>
      <c r="V930">
        <f t="shared" si="105"/>
        <v>88.804878048780481</v>
      </c>
    </row>
    <row r="931" spans="1:22" x14ac:dyDescent="0.25">
      <c r="A931">
        <v>1993</v>
      </c>
      <c r="B931" t="s">
        <v>86</v>
      </c>
      <c r="C931" t="s">
        <v>20</v>
      </c>
      <c r="D931">
        <v>82</v>
      </c>
      <c r="E931">
        <v>19830</v>
      </c>
      <c r="F931">
        <v>3475</v>
      </c>
      <c r="G931">
        <v>7205</v>
      </c>
      <c r="H931" s="3">
        <v>0.48199999999999998</v>
      </c>
      <c r="I931">
        <v>244</v>
      </c>
      <c r="J931">
        <v>669</v>
      </c>
      <c r="K931" s="3">
        <v>0.36499999999999999</v>
      </c>
      <c r="L931">
        <v>3231</v>
      </c>
      <c r="M931">
        <v>6536</v>
      </c>
      <c r="N931" s="3">
        <v>0.49399999999999999</v>
      </c>
      <c r="O931">
        <v>8625</v>
      </c>
      <c r="P931">
        <f t="shared" si="99"/>
        <v>-5867</v>
      </c>
      <c r="Q931" s="3">
        <f t="shared" si="100"/>
        <v>9.2852185981956978E-2</v>
      </c>
      <c r="R931" t="str">
        <f t="shared" si="101"/>
        <v>92-93</v>
      </c>
      <c r="S931" t="str">
        <f t="shared" si="102"/>
        <v>92-93 Chicago Bulls</v>
      </c>
      <c r="T931">
        <f t="shared" si="103"/>
        <v>8.1585365853658534</v>
      </c>
      <c r="U931">
        <f t="shared" si="104"/>
        <v>79.707317073170728</v>
      </c>
      <c r="V931">
        <f t="shared" si="105"/>
        <v>87.865853658536579</v>
      </c>
    </row>
    <row r="932" spans="1:22" x14ac:dyDescent="0.25">
      <c r="A932">
        <v>1993</v>
      </c>
      <c r="B932" t="s">
        <v>86</v>
      </c>
      <c r="C932" t="s">
        <v>48</v>
      </c>
      <c r="D932">
        <v>82</v>
      </c>
      <c r="E932">
        <v>19930</v>
      </c>
      <c r="F932">
        <v>3225</v>
      </c>
      <c r="G932">
        <v>7075</v>
      </c>
      <c r="H932" s="3">
        <v>0.45600000000000002</v>
      </c>
      <c r="I932">
        <v>330</v>
      </c>
      <c r="J932">
        <v>941</v>
      </c>
      <c r="K932" s="3">
        <v>0.35099999999999998</v>
      </c>
      <c r="L932">
        <v>2895</v>
      </c>
      <c r="M932">
        <v>6134</v>
      </c>
      <c r="N932" s="3">
        <v>0.47199999999999998</v>
      </c>
      <c r="O932">
        <v>8556</v>
      </c>
      <c r="P932">
        <f t="shared" si="99"/>
        <v>-5193</v>
      </c>
      <c r="Q932" s="3">
        <f t="shared" si="100"/>
        <v>0.1330035335689046</v>
      </c>
      <c r="R932" t="str">
        <f t="shared" si="101"/>
        <v>92-93</v>
      </c>
      <c r="S932" t="str">
        <f t="shared" si="102"/>
        <v>92-93 Philadelphia 76ers</v>
      </c>
      <c r="T932">
        <f t="shared" si="103"/>
        <v>11.475609756097562</v>
      </c>
      <c r="U932">
        <f t="shared" si="104"/>
        <v>74.804878048780495</v>
      </c>
      <c r="V932">
        <f t="shared" si="105"/>
        <v>86.280487804878049</v>
      </c>
    </row>
    <row r="933" spans="1:22" x14ac:dyDescent="0.25">
      <c r="A933">
        <v>1993</v>
      </c>
      <c r="B933" t="s">
        <v>86</v>
      </c>
      <c r="C933" t="s">
        <v>35</v>
      </c>
      <c r="D933">
        <v>82</v>
      </c>
      <c r="E933">
        <v>19830</v>
      </c>
      <c r="F933">
        <v>3309</v>
      </c>
      <c r="G933">
        <v>6994</v>
      </c>
      <c r="H933" s="3">
        <v>0.47299999999999998</v>
      </c>
      <c r="I933">
        <v>187</v>
      </c>
      <c r="J933">
        <v>626</v>
      </c>
      <c r="K933" s="3">
        <v>0.29899999999999999</v>
      </c>
      <c r="L933">
        <v>3122</v>
      </c>
      <c r="M933">
        <v>6368</v>
      </c>
      <c r="N933" s="3">
        <v>0.49</v>
      </c>
      <c r="O933">
        <v>8546</v>
      </c>
      <c r="P933">
        <f t="shared" si="99"/>
        <v>-5742</v>
      </c>
      <c r="Q933" s="3">
        <f t="shared" si="100"/>
        <v>8.9505290248784675E-2</v>
      </c>
      <c r="R933" t="str">
        <f t="shared" si="101"/>
        <v>92-93</v>
      </c>
      <c r="S933" t="str">
        <f t="shared" si="102"/>
        <v>92-93 Los Angeles Lakers</v>
      </c>
      <c r="T933">
        <f t="shared" si="103"/>
        <v>7.6341463414634143</v>
      </c>
      <c r="U933">
        <f t="shared" si="104"/>
        <v>77.658536585365852</v>
      </c>
      <c r="V933">
        <f t="shared" si="105"/>
        <v>85.292682926829272</v>
      </c>
    </row>
    <row r="934" spans="1:22" x14ac:dyDescent="0.25">
      <c r="A934">
        <v>1993</v>
      </c>
      <c r="B934" t="s">
        <v>86</v>
      </c>
      <c r="C934" t="s">
        <v>17</v>
      </c>
      <c r="D934">
        <v>82</v>
      </c>
      <c r="E934">
        <v>19780</v>
      </c>
      <c r="F934">
        <v>3280</v>
      </c>
      <c r="G934">
        <v>6744</v>
      </c>
      <c r="H934" s="3">
        <v>0.48599999999999999</v>
      </c>
      <c r="I934">
        <v>387</v>
      </c>
      <c r="J934">
        <v>1073</v>
      </c>
      <c r="K934" s="3">
        <v>0.36099999999999999</v>
      </c>
      <c r="L934">
        <v>2893</v>
      </c>
      <c r="M934">
        <v>5671</v>
      </c>
      <c r="N934" s="3">
        <v>0.51</v>
      </c>
      <c r="O934">
        <v>8531</v>
      </c>
      <c r="P934">
        <f t="shared" si="99"/>
        <v>-4598</v>
      </c>
      <c r="Q934" s="3">
        <f t="shared" si="100"/>
        <v>0.15910438908659549</v>
      </c>
      <c r="R934" t="str">
        <f t="shared" si="101"/>
        <v>92-93</v>
      </c>
      <c r="S934" t="str">
        <f t="shared" si="102"/>
        <v>92-93 Houston Rockets</v>
      </c>
      <c r="T934">
        <f t="shared" si="103"/>
        <v>13.085365853658537</v>
      </c>
      <c r="U934">
        <f t="shared" si="104"/>
        <v>69.158536585365852</v>
      </c>
      <c r="V934">
        <f t="shared" si="105"/>
        <v>82.243902439024396</v>
      </c>
    </row>
    <row r="935" spans="1:22" x14ac:dyDescent="0.25">
      <c r="A935">
        <v>1993</v>
      </c>
      <c r="B935" t="s">
        <v>86</v>
      </c>
      <c r="C935" t="s">
        <v>53</v>
      </c>
      <c r="D935">
        <v>82</v>
      </c>
      <c r="E935">
        <v>19780</v>
      </c>
      <c r="F935">
        <v>3453</v>
      </c>
      <c r="G935">
        <v>7093</v>
      </c>
      <c r="H935" s="3">
        <v>0.48699999999999999</v>
      </c>
      <c r="I935">
        <v>110</v>
      </c>
      <c r="J935">
        <v>383</v>
      </c>
      <c r="K935" s="3">
        <v>0.28699999999999998</v>
      </c>
      <c r="L935">
        <v>3343</v>
      </c>
      <c r="M935">
        <v>6710</v>
      </c>
      <c r="N935" s="3">
        <v>0.498</v>
      </c>
      <c r="O935">
        <v>8502</v>
      </c>
      <c r="P935">
        <f t="shared" si="99"/>
        <v>-6327</v>
      </c>
      <c r="Q935" s="3">
        <f t="shared" si="100"/>
        <v>5.3996898350486398E-2</v>
      </c>
      <c r="R935" t="str">
        <f t="shared" si="101"/>
        <v>92-93</v>
      </c>
      <c r="S935" t="str">
        <f t="shared" si="102"/>
        <v>92-93 Boston Celtics</v>
      </c>
      <c r="T935">
        <f t="shared" si="103"/>
        <v>4.6707317073170733</v>
      </c>
      <c r="U935">
        <f t="shared" si="104"/>
        <v>81.829268292682926</v>
      </c>
      <c r="V935">
        <f t="shared" si="105"/>
        <v>86.5</v>
      </c>
    </row>
    <row r="936" spans="1:22" x14ac:dyDescent="0.25">
      <c r="A936">
        <v>1993</v>
      </c>
      <c r="B936" t="s">
        <v>86</v>
      </c>
      <c r="C936" t="s">
        <v>44</v>
      </c>
      <c r="D936">
        <v>82</v>
      </c>
      <c r="E936">
        <v>20005</v>
      </c>
      <c r="F936">
        <v>3127</v>
      </c>
      <c r="G936">
        <v>6850</v>
      </c>
      <c r="H936" s="3">
        <v>0.45600000000000002</v>
      </c>
      <c r="I936">
        <v>333</v>
      </c>
      <c r="J936">
        <v>940</v>
      </c>
      <c r="K936" s="3">
        <v>0.35399999999999998</v>
      </c>
      <c r="L936">
        <v>2794</v>
      </c>
      <c r="M936">
        <v>5910</v>
      </c>
      <c r="N936" s="3">
        <v>0.47299999999999998</v>
      </c>
      <c r="O936">
        <v>8495</v>
      </c>
      <c r="P936">
        <f t="shared" si="99"/>
        <v>-4970</v>
      </c>
      <c r="Q936" s="3">
        <f t="shared" si="100"/>
        <v>0.13722627737226278</v>
      </c>
      <c r="R936" t="str">
        <f t="shared" si="101"/>
        <v>92-93</v>
      </c>
      <c r="S936" t="str">
        <f t="shared" si="102"/>
        <v>92-93 Miami Heat</v>
      </c>
      <c r="T936">
        <f t="shared" si="103"/>
        <v>11.463414634146341</v>
      </c>
      <c r="U936">
        <f t="shared" si="104"/>
        <v>72.073170731707322</v>
      </c>
      <c r="V936">
        <f t="shared" si="105"/>
        <v>83.536585365853668</v>
      </c>
    </row>
    <row r="937" spans="1:22" x14ac:dyDescent="0.25">
      <c r="A937">
        <v>1993</v>
      </c>
      <c r="B937" t="s">
        <v>86</v>
      </c>
      <c r="C937" t="s">
        <v>58</v>
      </c>
      <c r="D937">
        <v>82</v>
      </c>
      <c r="E937">
        <v>19780</v>
      </c>
      <c r="F937">
        <v>3272</v>
      </c>
      <c r="G937">
        <v>7084</v>
      </c>
      <c r="H937" s="3">
        <v>0.46200000000000002</v>
      </c>
      <c r="I937">
        <v>155</v>
      </c>
      <c r="J937">
        <v>488</v>
      </c>
      <c r="K937" s="3">
        <v>0.318</v>
      </c>
      <c r="L937">
        <v>3117</v>
      </c>
      <c r="M937">
        <v>6596</v>
      </c>
      <c r="N937" s="3">
        <v>0.47299999999999998</v>
      </c>
      <c r="O937">
        <v>8431</v>
      </c>
      <c r="P937">
        <f t="shared" si="99"/>
        <v>-6108</v>
      </c>
      <c r="Q937" s="3">
        <f t="shared" si="100"/>
        <v>6.8887634105025408E-2</v>
      </c>
      <c r="R937" t="str">
        <f t="shared" si="101"/>
        <v>92-93</v>
      </c>
      <c r="S937" t="str">
        <f t="shared" si="102"/>
        <v>92-93 New Jersey Nets</v>
      </c>
      <c r="T937">
        <f t="shared" si="103"/>
        <v>5.9512195121951219</v>
      </c>
      <c r="U937">
        <f t="shared" si="104"/>
        <v>80.439024390243901</v>
      </c>
      <c r="V937">
        <f t="shared" si="105"/>
        <v>86.390243902439025</v>
      </c>
    </row>
    <row r="938" spans="1:22" x14ac:dyDescent="0.25">
      <c r="A938">
        <v>1993</v>
      </c>
      <c r="B938" t="s">
        <v>86</v>
      </c>
      <c r="C938" t="s">
        <v>50</v>
      </c>
      <c r="D938">
        <v>82</v>
      </c>
      <c r="E938">
        <v>19730</v>
      </c>
      <c r="F938">
        <v>3268</v>
      </c>
      <c r="G938">
        <v>6924</v>
      </c>
      <c r="H938" s="3">
        <v>0.47199999999999998</v>
      </c>
      <c r="I938">
        <v>312</v>
      </c>
      <c r="J938">
        <v>936</v>
      </c>
      <c r="K938" s="3">
        <v>0.33300000000000002</v>
      </c>
      <c r="L938">
        <v>2956</v>
      </c>
      <c r="M938">
        <v>5988</v>
      </c>
      <c r="N938" s="3">
        <v>0.49399999999999999</v>
      </c>
      <c r="O938">
        <v>8392</v>
      </c>
      <c r="P938">
        <f t="shared" si="99"/>
        <v>-5052</v>
      </c>
      <c r="Q938" s="3">
        <f t="shared" si="100"/>
        <v>0.13518197573656845</v>
      </c>
      <c r="R938" t="str">
        <f t="shared" si="101"/>
        <v>92-93</v>
      </c>
      <c r="S938" t="str">
        <f t="shared" si="102"/>
        <v>92-93 Milwaukee Bucks</v>
      </c>
      <c r="T938">
        <f t="shared" si="103"/>
        <v>11.414634146341463</v>
      </c>
      <c r="U938">
        <f t="shared" si="104"/>
        <v>73.024390243902445</v>
      </c>
      <c r="V938">
        <f t="shared" si="105"/>
        <v>84.439024390243901</v>
      </c>
    </row>
    <row r="939" spans="1:22" x14ac:dyDescent="0.25">
      <c r="A939">
        <v>1993</v>
      </c>
      <c r="B939" t="s">
        <v>86</v>
      </c>
      <c r="C939" t="s">
        <v>82</v>
      </c>
      <c r="D939">
        <v>82</v>
      </c>
      <c r="E939">
        <v>19805</v>
      </c>
      <c r="F939">
        <v>3302</v>
      </c>
      <c r="G939">
        <v>7065</v>
      </c>
      <c r="H939" s="3">
        <v>0.46700000000000003</v>
      </c>
      <c r="I939">
        <v>174</v>
      </c>
      <c r="J939">
        <v>578</v>
      </c>
      <c r="K939" s="3">
        <v>0.30099999999999999</v>
      </c>
      <c r="L939">
        <v>3128</v>
      </c>
      <c r="M939">
        <v>6487</v>
      </c>
      <c r="N939" s="3">
        <v>0.48199999999999998</v>
      </c>
      <c r="O939">
        <v>8353</v>
      </c>
      <c r="P939">
        <f t="shared" si="99"/>
        <v>-5909</v>
      </c>
      <c r="Q939" s="3">
        <f t="shared" si="100"/>
        <v>8.1811748053786271E-2</v>
      </c>
      <c r="R939" t="str">
        <f t="shared" si="101"/>
        <v>92-93</v>
      </c>
      <c r="S939" t="str">
        <f t="shared" si="102"/>
        <v>92-93 Washington Bullets</v>
      </c>
      <c r="T939">
        <f t="shared" si="103"/>
        <v>7.0487804878048781</v>
      </c>
      <c r="U939">
        <f t="shared" si="104"/>
        <v>79.109756097560975</v>
      </c>
      <c r="V939">
        <f t="shared" si="105"/>
        <v>86.158536585365852</v>
      </c>
    </row>
    <row r="940" spans="1:22" x14ac:dyDescent="0.25">
      <c r="A940">
        <v>1993</v>
      </c>
      <c r="B940" t="s">
        <v>86</v>
      </c>
      <c r="C940" t="s">
        <v>38</v>
      </c>
      <c r="D940">
        <v>82</v>
      </c>
      <c r="E940">
        <v>19930</v>
      </c>
      <c r="F940">
        <v>3209</v>
      </c>
      <c r="G940">
        <v>6898</v>
      </c>
      <c r="H940" s="3">
        <v>0.46500000000000002</v>
      </c>
      <c r="I940">
        <v>193</v>
      </c>
      <c r="J940">
        <v>604</v>
      </c>
      <c r="K940" s="3">
        <v>0.32</v>
      </c>
      <c r="L940">
        <v>3016</v>
      </c>
      <c r="M940">
        <v>6294</v>
      </c>
      <c r="N940" s="3">
        <v>0.47899999999999998</v>
      </c>
      <c r="O940">
        <v>8328</v>
      </c>
      <c r="P940">
        <f t="shared" si="99"/>
        <v>-5690</v>
      </c>
      <c r="Q940" s="3">
        <f t="shared" si="100"/>
        <v>8.7561612061467092E-2</v>
      </c>
      <c r="R940" t="str">
        <f t="shared" si="101"/>
        <v>92-93</v>
      </c>
      <c r="S940" t="str">
        <f t="shared" si="102"/>
        <v>92-93 New York Knicks</v>
      </c>
      <c r="T940">
        <f t="shared" si="103"/>
        <v>7.3658536585365857</v>
      </c>
      <c r="U940">
        <f t="shared" si="104"/>
        <v>76.756097560975604</v>
      </c>
      <c r="V940">
        <f t="shared" si="105"/>
        <v>84.121951219512184</v>
      </c>
    </row>
    <row r="941" spans="1:22" x14ac:dyDescent="0.25">
      <c r="A941">
        <v>1993</v>
      </c>
      <c r="B941" t="s">
        <v>86</v>
      </c>
      <c r="C941" t="s">
        <v>23</v>
      </c>
      <c r="D941">
        <v>82</v>
      </c>
      <c r="E941">
        <v>19780</v>
      </c>
      <c r="F941">
        <v>3267</v>
      </c>
      <c r="G941">
        <v>7211</v>
      </c>
      <c r="H941" s="3">
        <v>0.45300000000000001</v>
      </c>
      <c r="I941">
        <v>292</v>
      </c>
      <c r="J941">
        <v>908</v>
      </c>
      <c r="K941" s="3">
        <v>0.32200000000000001</v>
      </c>
      <c r="L941">
        <v>2975</v>
      </c>
      <c r="M941">
        <v>6303</v>
      </c>
      <c r="N941" s="3">
        <v>0.47199999999999998</v>
      </c>
      <c r="O941">
        <v>8252</v>
      </c>
      <c r="P941">
        <f t="shared" si="99"/>
        <v>-5395</v>
      </c>
      <c r="Q941" s="3">
        <f t="shared" si="100"/>
        <v>0.12591873526556649</v>
      </c>
      <c r="R941" t="str">
        <f t="shared" si="101"/>
        <v>92-93</v>
      </c>
      <c r="S941" t="str">
        <f t="shared" si="102"/>
        <v>92-93 Detroit Pistons</v>
      </c>
      <c r="T941">
        <f t="shared" si="103"/>
        <v>11.073170731707316</v>
      </c>
      <c r="U941">
        <f t="shared" si="104"/>
        <v>76.865853658536579</v>
      </c>
      <c r="V941">
        <f t="shared" si="105"/>
        <v>87.939024390243901</v>
      </c>
    </row>
    <row r="942" spans="1:22" x14ac:dyDescent="0.25">
      <c r="A942">
        <v>1993</v>
      </c>
      <c r="B942" t="s">
        <v>86</v>
      </c>
      <c r="C942" t="s">
        <v>32</v>
      </c>
      <c r="D942">
        <v>82</v>
      </c>
      <c r="E942">
        <v>19730</v>
      </c>
      <c r="F942">
        <v>3164</v>
      </c>
      <c r="G942">
        <v>7271</v>
      </c>
      <c r="H942" s="3">
        <v>0.435</v>
      </c>
      <c r="I942">
        <v>283</v>
      </c>
      <c r="J942">
        <v>837</v>
      </c>
      <c r="K942" s="3">
        <v>0.33800000000000002</v>
      </c>
      <c r="L942">
        <v>2881</v>
      </c>
      <c r="M942">
        <v>6434</v>
      </c>
      <c r="N942" s="3">
        <v>0.44800000000000001</v>
      </c>
      <c r="O942">
        <v>8141</v>
      </c>
      <c r="P942">
        <f t="shared" si="99"/>
        <v>-5597</v>
      </c>
      <c r="Q942" s="3">
        <f t="shared" si="100"/>
        <v>0.11511483977444643</v>
      </c>
      <c r="R942" t="str">
        <f t="shared" si="101"/>
        <v>92-93</v>
      </c>
      <c r="S942" t="str">
        <f t="shared" si="102"/>
        <v>92-93 Dallas Mavericks</v>
      </c>
      <c r="T942">
        <f t="shared" si="103"/>
        <v>10.207317073170731</v>
      </c>
      <c r="U942">
        <f t="shared" si="104"/>
        <v>78.463414634146346</v>
      </c>
      <c r="V942">
        <f t="shared" si="105"/>
        <v>88.670731707317074</v>
      </c>
    </row>
    <row r="943" spans="1:22" x14ac:dyDescent="0.25">
      <c r="A943">
        <v>1993</v>
      </c>
      <c r="B943" t="s">
        <v>86</v>
      </c>
      <c r="C943" t="s">
        <v>40</v>
      </c>
      <c r="D943">
        <v>82</v>
      </c>
      <c r="E943">
        <v>19855</v>
      </c>
      <c r="F943">
        <v>3043</v>
      </c>
      <c r="G943">
        <v>6529</v>
      </c>
      <c r="H943" s="3">
        <v>0.46600000000000003</v>
      </c>
      <c r="I943">
        <v>166</v>
      </c>
      <c r="J943">
        <v>569</v>
      </c>
      <c r="K943" s="3">
        <v>0.29199999999999998</v>
      </c>
      <c r="L943">
        <v>2877</v>
      </c>
      <c r="M943">
        <v>5960</v>
      </c>
      <c r="N943" s="3">
        <v>0.48299999999999998</v>
      </c>
      <c r="O943">
        <v>8046</v>
      </c>
      <c r="P943">
        <f t="shared" si="99"/>
        <v>-5391</v>
      </c>
      <c r="Q943" s="3">
        <f t="shared" si="100"/>
        <v>8.7149640067391634E-2</v>
      </c>
      <c r="R943" t="str">
        <f t="shared" si="101"/>
        <v>92-93</v>
      </c>
      <c r="S943" t="str">
        <f t="shared" si="102"/>
        <v>92-93 Minnesota Timberwolves</v>
      </c>
      <c r="T943">
        <f t="shared" si="103"/>
        <v>6.9390243902439028</v>
      </c>
      <c r="U943">
        <f t="shared" si="104"/>
        <v>72.682926829268297</v>
      </c>
      <c r="V943">
        <f t="shared" si="105"/>
        <v>79.621951219512198</v>
      </c>
    </row>
    <row r="944" spans="1:22" x14ac:dyDescent="0.25">
      <c r="A944">
        <v>1992</v>
      </c>
      <c r="B944" t="s">
        <v>87</v>
      </c>
      <c r="C944" t="s">
        <v>14</v>
      </c>
      <c r="D944">
        <v>82</v>
      </c>
      <c r="E944">
        <v>19880</v>
      </c>
      <c r="F944">
        <v>3767</v>
      </c>
      <c r="G944">
        <v>7427</v>
      </c>
      <c r="H944" s="3">
        <v>0.50700000000000001</v>
      </c>
      <c r="I944">
        <v>254</v>
      </c>
      <c r="J944">
        <v>763</v>
      </c>
      <c r="K944" s="3">
        <v>0.33300000000000002</v>
      </c>
      <c r="L944">
        <v>3513</v>
      </c>
      <c r="M944">
        <v>6664</v>
      </c>
      <c r="N944" s="3">
        <v>0.52700000000000002</v>
      </c>
      <c r="O944">
        <v>9732</v>
      </c>
      <c r="P944">
        <f t="shared" si="99"/>
        <v>-5901</v>
      </c>
      <c r="Q944" s="3">
        <f t="shared" si="100"/>
        <v>0.10273327049952875</v>
      </c>
      <c r="R944" t="str">
        <f t="shared" si="101"/>
        <v>91-92</v>
      </c>
      <c r="S944" t="str">
        <f t="shared" si="102"/>
        <v>91-92 Golden State Warriors</v>
      </c>
      <c r="T944">
        <f t="shared" si="103"/>
        <v>9.3048780487804876</v>
      </c>
      <c r="U944">
        <f t="shared" si="104"/>
        <v>81.268292682926827</v>
      </c>
      <c r="V944">
        <f t="shared" si="105"/>
        <v>90.573170731707307</v>
      </c>
    </row>
    <row r="945" spans="1:22" x14ac:dyDescent="0.25">
      <c r="A945">
        <v>1992</v>
      </c>
      <c r="B945" t="s">
        <v>87</v>
      </c>
      <c r="C945" t="s">
        <v>30</v>
      </c>
      <c r="D945">
        <v>82</v>
      </c>
      <c r="E945">
        <v>19955</v>
      </c>
      <c r="F945">
        <v>3498</v>
      </c>
      <c r="G945">
        <v>7079</v>
      </c>
      <c r="H945" s="3">
        <v>0.49399999999999999</v>
      </c>
      <c r="I945">
        <v>333</v>
      </c>
      <c r="J945">
        <v>940</v>
      </c>
      <c r="K945" s="3">
        <v>0.35399999999999998</v>
      </c>
      <c r="L945">
        <v>3165</v>
      </c>
      <c r="M945">
        <v>6139</v>
      </c>
      <c r="N945" s="3">
        <v>0.51600000000000001</v>
      </c>
      <c r="O945">
        <v>9197</v>
      </c>
      <c r="P945">
        <f t="shared" si="99"/>
        <v>-5199</v>
      </c>
      <c r="Q945" s="3">
        <f t="shared" si="100"/>
        <v>0.13278711682441022</v>
      </c>
      <c r="R945" t="str">
        <f t="shared" si="101"/>
        <v>91-92</v>
      </c>
      <c r="S945" t="str">
        <f t="shared" si="102"/>
        <v>91-92 Indiana Pacers</v>
      </c>
      <c r="T945">
        <f t="shared" si="103"/>
        <v>11.463414634146341</v>
      </c>
      <c r="U945">
        <f t="shared" si="104"/>
        <v>74.865853658536579</v>
      </c>
      <c r="V945">
        <f t="shared" si="105"/>
        <v>86.329268292682926</v>
      </c>
    </row>
    <row r="946" spans="1:22" x14ac:dyDescent="0.25">
      <c r="A946">
        <v>1992</v>
      </c>
      <c r="B946" t="s">
        <v>87</v>
      </c>
      <c r="C946" t="s">
        <v>42</v>
      </c>
      <c r="D946">
        <v>82</v>
      </c>
      <c r="E946">
        <v>19805</v>
      </c>
      <c r="F946">
        <v>3553</v>
      </c>
      <c r="G946">
        <v>7219</v>
      </c>
      <c r="H946" s="3">
        <v>0.49199999999999999</v>
      </c>
      <c r="I946">
        <v>227</v>
      </c>
      <c r="J946">
        <v>596</v>
      </c>
      <c r="K946" s="3">
        <v>0.38100000000000001</v>
      </c>
      <c r="L946">
        <v>3326</v>
      </c>
      <c r="M946">
        <v>6623</v>
      </c>
      <c r="N946" s="3">
        <v>0.502</v>
      </c>
      <c r="O946">
        <v>9194</v>
      </c>
      <c r="P946">
        <f t="shared" si="99"/>
        <v>-6027</v>
      </c>
      <c r="Q946" s="3">
        <f t="shared" si="100"/>
        <v>8.2559911345061646E-2</v>
      </c>
      <c r="R946" t="str">
        <f t="shared" si="101"/>
        <v>91-92</v>
      </c>
      <c r="S946" t="str">
        <f t="shared" si="102"/>
        <v>91-92 Phoenix Suns</v>
      </c>
      <c r="T946">
        <f t="shared" si="103"/>
        <v>7.2682926829268295</v>
      </c>
      <c r="U946">
        <f t="shared" si="104"/>
        <v>80.768292682926827</v>
      </c>
      <c r="V946">
        <f t="shared" si="105"/>
        <v>88.036585365853654</v>
      </c>
    </row>
    <row r="947" spans="1:22" x14ac:dyDescent="0.25">
      <c r="A947">
        <v>1992</v>
      </c>
      <c r="B947" t="s">
        <v>87</v>
      </c>
      <c r="C947" t="s">
        <v>25</v>
      </c>
      <c r="D947">
        <v>82</v>
      </c>
      <c r="E947">
        <v>19880</v>
      </c>
      <c r="F947">
        <v>3476</v>
      </c>
      <c r="G947">
        <v>7352</v>
      </c>
      <c r="H947" s="3">
        <v>0.47299999999999998</v>
      </c>
      <c r="I947">
        <v>325</v>
      </c>
      <c r="J947">
        <v>944</v>
      </c>
      <c r="K947" s="3">
        <v>0.34399999999999997</v>
      </c>
      <c r="L947">
        <v>3151</v>
      </c>
      <c r="M947">
        <v>6408</v>
      </c>
      <c r="N947" s="3">
        <v>0.49199999999999999</v>
      </c>
      <c r="O947">
        <v>9135</v>
      </c>
      <c r="P947">
        <f t="shared" si="99"/>
        <v>-5464</v>
      </c>
      <c r="Q947" s="3">
        <f t="shared" si="100"/>
        <v>0.12840043525571274</v>
      </c>
      <c r="R947" t="str">
        <f t="shared" si="101"/>
        <v>91-92</v>
      </c>
      <c r="S947" t="str">
        <f t="shared" si="102"/>
        <v>91-92 Portland Trail Blazers</v>
      </c>
      <c r="T947">
        <f t="shared" si="103"/>
        <v>11.512195121951219</v>
      </c>
      <c r="U947">
        <f t="shared" si="104"/>
        <v>78.146341463414629</v>
      </c>
      <c r="V947">
        <f t="shared" si="105"/>
        <v>89.658536585365852</v>
      </c>
    </row>
    <row r="948" spans="1:22" x14ac:dyDescent="0.25">
      <c r="A948">
        <v>1992</v>
      </c>
      <c r="B948" t="s">
        <v>87</v>
      </c>
      <c r="C948" t="s">
        <v>20</v>
      </c>
      <c r="D948">
        <v>82</v>
      </c>
      <c r="E948">
        <v>19830</v>
      </c>
      <c r="F948">
        <v>3643</v>
      </c>
      <c r="G948">
        <v>7168</v>
      </c>
      <c r="H948" s="3">
        <v>0.50800000000000001</v>
      </c>
      <c r="I948">
        <v>138</v>
      </c>
      <c r="J948">
        <v>454</v>
      </c>
      <c r="K948" s="3">
        <v>0.30399999999999999</v>
      </c>
      <c r="L948">
        <v>3505</v>
      </c>
      <c r="M948">
        <v>6714</v>
      </c>
      <c r="N948" s="3">
        <v>0.52200000000000002</v>
      </c>
      <c r="O948">
        <v>9011</v>
      </c>
      <c r="P948">
        <f t="shared" si="99"/>
        <v>-6260</v>
      </c>
      <c r="Q948" s="3">
        <f t="shared" si="100"/>
        <v>6.3337053571428575E-2</v>
      </c>
      <c r="R948" t="str">
        <f t="shared" si="101"/>
        <v>91-92</v>
      </c>
      <c r="S948" t="str">
        <f t="shared" si="102"/>
        <v>91-92 Chicago Bulls</v>
      </c>
      <c r="T948">
        <f t="shared" si="103"/>
        <v>5.5365853658536581</v>
      </c>
      <c r="U948">
        <f t="shared" si="104"/>
        <v>81.878048780487802</v>
      </c>
      <c r="V948">
        <f t="shared" si="105"/>
        <v>87.414634146341456</v>
      </c>
    </row>
    <row r="949" spans="1:22" x14ac:dyDescent="0.25">
      <c r="A949">
        <v>1992</v>
      </c>
      <c r="B949" t="s">
        <v>87</v>
      </c>
      <c r="C949" t="s">
        <v>24</v>
      </c>
      <c r="D949">
        <v>82</v>
      </c>
      <c r="E949">
        <v>19805</v>
      </c>
      <c r="F949">
        <v>3613</v>
      </c>
      <c r="G949">
        <v>7568</v>
      </c>
      <c r="H949" s="3">
        <v>0.47699999999999998</v>
      </c>
      <c r="I949">
        <v>117</v>
      </c>
      <c r="J949">
        <v>369</v>
      </c>
      <c r="K949" s="3">
        <v>0.317</v>
      </c>
      <c r="L949">
        <v>3496</v>
      </c>
      <c r="M949">
        <v>7199</v>
      </c>
      <c r="N949" s="3">
        <v>0.48599999999999999</v>
      </c>
      <c r="O949">
        <v>8980</v>
      </c>
      <c r="P949">
        <f t="shared" si="99"/>
        <v>-6830</v>
      </c>
      <c r="Q949" s="3">
        <f t="shared" si="100"/>
        <v>4.8757928118393232E-2</v>
      </c>
      <c r="R949" t="str">
        <f t="shared" si="101"/>
        <v>91-92</v>
      </c>
      <c r="S949" t="str">
        <f t="shared" si="102"/>
        <v>91-92 Charlotte Hornets</v>
      </c>
      <c r="T949">
        <f t="shared" si="103"/>
        <v>4.5</v>
      </c>
      <c r="U949">
        <f t="shared" si="104"/>
        <v>87.792682926829272</v>
      </c>
      <c r="V949">
        <f t="shared" si="105"/>
        <v>92.292682926829272</v>
      </c>
    </row>
    <row r="950" spans="1:22" x14ac:dyDescent="0.25">
      <c r="A950">
        <v>1992</v>
      </c>
      <c r="B950" t="s">
        <v>87</v>
      </c>
      <c r="C950" t="s">
        <v>37</v>
      </c>
      <c r="D950">
        <v>82</v>
      </c>
      <c r="E950">
        <v>19805</v>
      </c>
      <c r="F950">
        <v>3427</v>
      </c>
      <c r="G950">
        <v>7025</v>
      </c>
      <c r="H950" s="3">
        <v>0.48799999999999999</v>
      </c>
      <c r="I950">
        <v>253</v>
      </c>
      <c r="J950">
        <v>708</v>
      </c>
      <c r="K950" s="3">
        <v>0.35699999999999998</v>
      </c>
      <c r="L950">
        <v>3174</v>
      </c>
      <c r="M950">
        <v>6317</v>
      </c>
      <c r="N950" s="3">
        <v>0.502</v>
      </c>
      <c r="O950">
        <v>8926</v>
      </c>
      <c r="P950">
        <f t="shared" si="99"/>
        <v>-5609</v>
      </c>
      <c r="Q950" s="3">
        <f t="shared" si="100"/>
        <v>0.10078291814946619</v>
      </c>
      <c r="R950" t="str">
        <f t="shared" si="101"/>
        <v>91-92</v>
      </c>
      <c r="S950" t="str">
        <f t="shared" si="102"/>
        <v>91-92 Cleveland Cavaliers</v>
      </c>
      <c r="T950">
        <f t="shared" si="103"/>
        <v>8.6341463414634152</v>
      </c>
      <c r="U950">
        <f t="shared" si="104"/>
        <v>77.036585365853654</v>
      </c>
      <c r="V950">
        <f t="shared" si="105"/>
        <v>85.670731707317074</v>
      </c>
    </row>
    <row r="951" spans="1:22" x14ac:dyDescent="0.25">
      <c r="A951">
        <v>1992</v>
      </c>
      <c r="B951" t="s">
        <v>87</v>
      </c>
      <c r="C951" t="s">
        <v>16</v>
      </c>
      <c r="D951">
        <v>82</v>
      </c>
      <c r="E951">
        <v>19880</v>
      </c>
      <c r="F951">
        <v>3379</v>
      </c>
      <c r="G951">
        <v>6866</v>
      </c>
      <c r="H951" s="3">
        <v>0.49199999999999999</v>
      </c>
      <c r="I951">
        <v>158</v>
      </c>
      <c r="J951">
        <v>458</v>
      </c>
      <c r="K951" s="3">
        <v>0.34499999999999997</v>
      </c>
      <c r="L951">
        <v>3221</v>
      </c>
      <c r="M951">
        <v>6408</v>
      </c>
      <c r="N951" s="3">
        <v>0.503</v>
      </c>
      <c r="O951">
        <v>8877</v>
      </c>
      <c r="P951">
        <f t="shared" si="99"/>
        <v>-5950</v>
      </c>
      <c r="Q951" s="3">
        <f t="shared" si="100"/>
        <v>6.670550538887271E-2</v>
      </c>
      <c r="R951" t="str">
        <f t="shared" si="101"/>
        <v>91-92</v>
      </c>
      <c r="S951" t="str">
        <f t="shared" si="102"/>
        <v>91-92 Utah Jazz</v>
      </c>
      <c r="T951">
        <f t="shared" si="103"/>
        <v>5.5853658536585362</v>
      </c>
      <c r="U951">
        <f t="shared" si="104"/>
        <v>78.146341463414629</v>
      </c>
      <c r="V951">
        <f t="shared" si="105"/>
        <v>83.731707317073159</v>
      </c>
    </row>
    <row r="952" spans="1:22" x14ac:dyDescent="0.25">
      <c r="A952">
        <v>1992</v>
      </c>
      <c r="B952" t="s">
        <v>87</v>
      </c>
      <c r="C952" t="s">
        <v>53</v>
      </c>
      <c r="D952">
        <v>82</v>
      </c>
      <c r="E952">
        <v>19780</v>
      </c>
      <c r="F952">
        <v>3543</v>
      </c>
      <c r="G952">
        <v>7196</v>
      </c>
      <c r="H952" s="3">
        <v>0.49199999999999999</v>
      </c>
      <c r="I952">
        <v>110</v>
      </c>
      <c r="J952">
        <v>359</v>
      </c>
      <c r="K952" s="3">
        <v>0.30599999999999999</v>
      </c>
      <c r="L952">
        <v>3433</v>
      </c>
      <c r="M952">
        <v>6837</v>
      </c>
      <c r="N952" s="3">
        <v>0.502</v>
      </c>
      <c r="O952">
        <v>8745</v>
      </c>
      <c r="P952">
        <f t="shared" si="99"/>
        <v>-6478</v>
      </c>
      <c r="Q952" s="3">
        <f t="shared" si="100"/>
        <v>4.9888827126181215E-2</v>
      </c>
      <c r="R952" t="str">
        <f t="shared" si="101"/>
        <v>91-92</v>
      </c>
      <c r="S952" t="str">
        <f t="shared" si="102"/>
        <v>91-92 Boston Celtics</v>
      </c>
      <c r="T952">
        <f t="shared" si="103"/>
        <v>4.3780487804878048</v>
      </c>
      <c r="U952">
        <f t="shared" si="104"/>
        <v>83.378048780487802</v>
      </c>
      <c r="V952">
        <f t="shared" si="105"/>
        <v>87.756097560975604</v>
      </c>
    </row>
    <row r="953" spans="1:22" x14ac:dyDescent="0.25">
      <c r="A953">
        <v>1992</v>
      </c>
      <c r="B953" t="s">
        <v>87</v>
      </c>
      <c r="C953" t="s">
        <v>63</v>
      </c>
      <c r="D953">
        <v>82</v>
      </c>
      <c r="E953">
        <v>19855</v>
      </c>
      <c r="F953">
        <v>3380</v>
      </c>
      <c r="G953">
        <v>7128</v>
      </c>
      <c r="H953" s="3">
        <v>0.47399999999999998</v>
      </c>
      <c r="I953">
        <v>205</v>
      </c>
      <c r="J953">
        <v>647</v>
      </c>
      <c r="K953" s="3">
        <v>0.317</v>
      </c>
      <c r="L953">
        <v>3175</v>
      </c>
      <c r="M953">
        <v>6481</v>
      </c>
      <c r="N953" s="3">
        <v>0.49</v>
      </c>
      <c r="O953">
        <v>8737</v>
      </c>
      <c r="P953">
        <f t="shared" si="99"/>
        <v>-5834</v>
      </c>
      <c r="Q953" s="3">
        <f t="shared" si="100"/>
        <v>9.0768799102132439E-2</v>
      </c>
      <c r="R953" t="str">
        <f t="shared" si="101"/>
        <v>91-92</v>
      </c>
      <c r="S953" t="str">
        <f t="shared" si="102"/>
        <v>91-92 Seattle SuperSonics</v>
      </c>
      <c r="T953">
        <f t="shared" si="103"/>
        <v>7.8902439024390247</v>
      </c>
      <c r="U953">
        <f t="shared" si="104"/>
        <v>79.036585365853654</v>
      </c>
      <c r="V953">
        <f t="shared" si="105"/>
        <v>86.926829268292678</v>
      </c>
    </row>
    <row r="954" spans="1:22" x14ac:dyDescent="0.25">
      <c r="A954">
        <v>1992</v>
      </c>
      <c r="B954" t="s">
        <v>87</v>
      </c>
      <c r="C954" t="s">
        <v>13</v>
      </c>
      <c r="D954">
        <v>82</v>
      </c>
      <c r="E954">
        <v>19905</v>
      </c>
      <c r="F954">
        <v>3492</v>
      </c>
      <c r="G954">
        <v>7476</v>
      </c>
      <c r="H954" s="3">
        <v>0.46700000000000003</v>
      </c>
      <c r="I954">
        <v>210</v>
      </c>
      <c r="J954">
        <v>671</v>
      </c>
      <c r="K954" s="3">
        <v>0.313</v>
      </c>
      <c r="L954">
        <v>3282</v>
      </c>
      <c r="M954">
        <v>6805</v>
      </c>
      <c r="N954" s="3">
        <v>0.48199999999999998</v>
      </c>
      <c r="O954">
        <v>8711</v>
      </c>
      <c r="P954">
        <f t="shared" si="99"/>
        <v>-6134</v>
      </c>
      <c r="Q954" s="3">
        <f t="shared" si="100"/>
        <v>8.9753879079721779E-2</v>
      </c>
      <c r="R954" t="str">
        <f t="shared" si="101"/>
        <v>91-92</v>
      </c>
      <c r="S954" t="str">
        <f t="shared" si="102"/>
        <v>91-92 Atlanta Hawks</v>
      </c>
      <c r="T954">
        <f t="shared" si="103"/>
        <v>8.1829268292682933</v>
      </c>
      <c r="U954">
        <f t="shared" si="104"/>
        <v>82.987804878048777</v>
      </c>
      <c r="V954">
        <f t="shared" si="105"/>
        <v>91.170731707317074</v>
      </c>
    </row>
    <row r="955" spans="1:22" x14ac:dyDescent="0.25">
      <c r="A955">
        <v>1992</v>
      </c>
      <c r="B955" t="s">
        <v>87</v>
      </c>
      <c r="C955" t="s">
        <v>58</v>
      </c>
      <c r="D955">
        <v>82</v>
      </c>
      <c r="E955">
        <v>19780</v>
      </c>
      <c r="F955">
        <v>3473</v>
      </c>
      <c r="G955">
        <v>7580</v>
      </c>
      <c r="H955" s="3">
        <v>0.45800000000000002</v>
      </c>
      <c r="I955">
        <v>224</v>
      </c>
      <c r="J955">
        <v>670</v>
      </c>
      <c r="K955" s="3">
        <v>0.33400000000000002</v>
      </c>
      <c r="L955">
        <v>3249</v>
      </c>
      <c r="M955">
        <v>6910</v>
      </c>
      <c r="N955" s="3">
        <v>0.47</v>
      </c>
      <c r="O955">
        <v>8641</v>
      </c>
      <c r="P955">
        <f t="shared" si="99"/>
        <v>-6240</v>
      </c>
      <c r="Q955" s="3">
        <f t="shared" si="100"/>
        <v>8.8390501319261211E-2</v>
      </c>
      <c r="R955" t="str">
        <f t="shared" si="101"/>
        <v>91-92</v>
      </c>
      <c r="S955" t="str">
        <f t="shared" si="102"/>
        <v>91-92 New Jersey Nets</v>
      </c>
      <c r="T955">
        <f t="shared" si="103"/>
        <v>8.1707317073170724</v>
      </c>
      <c r="U955">
        <f t="shared" si="104"/>
        <v>84.268292682926827</v>
      </c>
      <c r="V955">
        <f t="shared" si="105"/>
        <v>92.439024390243901</v>
      </c>
    </row>
    <row r="956" spans="1:22" x14ac:dyDescent="0.25">
      <c r="A956">
        <v>1992</v>
      </c>
      <c r="B956" t="s">
        <v>87</v>
      </c>
      <c r="C956" t="s">
        <v>50</v>
      </c>
      <c r="D956">
        <v>82</v>
      </c>
      <c r="E956">
        <v>19880</v>
      </c>
      <c r="F956">
        <v>3321</v>
      </c>
      <c r="G956">
        <v>7216</v>
      </c>
      <c r="H956" s="3">
        <v>0.46</v>
      </c>
      <c r="I956">
        <v>371</v>
      </c>
      <c r="J956">
        <v>1005</v>
      </c>
      <c r="K956" s="3">
        <v>0.36899999999999999</v>
      </c>
      <c r="L956">
        <v>2950</v>
      </c>
      <c r="M956">
        <v>6211</v>
      </c>
      <c r="N956" s="3">
        <v>0.47499999999999998</v>
      </c>
      <c r="O956">
        <v>8609</v>
      </c>
      <c r="P956">
        <f t="shared" si="99"/>
        <v>-5206</v>
      </c>
      <c r="Q956" s="3">
        <f t="shared" si="100"/>
        <v>0.13927383592017739</v>
      </c>
      <c r="R956" t="str">
        <f t="shared" si="101"/>
        <v>91-92</v>
      </c>
      <c r="S956" t="str">
        <f t="shared" si="102"/>
        <v>91-92 Milwaukee Bucks</v>
      </c>
      <c r="T956">
        <f t="shared" si="103"/>
        <v>12.25609756097561</v>
      </c>
      <c r="U956">
        <f t="shared" si="104"/>
        <v>75.743902439024396</v>
      </c>
      <c r="V956">
        <f t="shared" si="105"/>
        <v>88</v>
      </c>
    </row>
    <row r="957" spans="1:22" x14ac:dyDescent="0.25">
      <c r="A957">
        <v>1992</v>
      </c>
      <c r="B957" t="s">
        <v>87</v>
      </c>
      <c r="C957" t="s">
        <v>44</v>
      </c>
      <c r="D957">
        <v>82</v>
      </c>
      <c r="E957">
        <v>19830</v>
      </c>
      <c r="F957">
        <v>3256</v>
      </c>
      <c r="G957">
        <v>7061</v>
      </c>
      <c r="H957" s="3">
        <v>0.46100000000000002</v>
      </c>
      <c r="I957">
        <v>257</v>
      </c>
      <c r="J957">
        <v>751</v>
      </c>
      <c r="K957" s="3">
        <v>0.34200000000000003</v>
      </c>
      <c r="L957">
        <v>2999</v>
      </c>
      <c r="M957">
        <v>6310</v>
      </c>
      <c r="N957" s="3">
        <v>0.47499999999999998</v>
      </c>
      <c r="O957">
        <v>8608</v>
      </c>
      <c r="P957">
        <f t="shared" si="99"/>
        <v>-5559</v>
      </c>
      <c r="Q957" s="3">
        <f t="shared" si="100"/>
        <v>0.10635887268092338</v>
      </c>
      <c r="R957" t="str">
        <f t="shared" si="101"/>
        <v>91-92</v>
      </c>
      <c r="S957" t="str">
        <f t="shared" si="102"/>
        <v>91-92 Miami Heat</v>
      </c>
      <c r="T957">
        <f t="shared" si="103"/>
        <v>9.1585365853658534</v>
      </c>
      <c r="U957">
        <f t="shared" si="104"/>
        <v>76.951219512195124</v>
      </c>
      <c r="V957">
        <f t="shared" si="105"/>
        <v>86.109756097560975</v>
      </c>
    </row>
    <row r="958" spans="1:22" x14ac:dyDescent="0.25">
      <c r="A958">
        <v>1992</v>
      </c>
      <c r="B958" t="s">
        <v>87</v>
      </c>
      <c r="C958" t="s">
        <v>15</v>
      </c>
      <c r="D958">
        <v>82</v>
      </c>
      <c r="E958">
        <v>19830</v>
      </c>
      <c r="F958">
        <v>3348</v>
      </c>
      <c r="G958">
        <v>7189</v>
      </c>
      <c r="H958" s="3">
        <v>0.46600000000000003</v>
      </c>
      <c r="I958">
        <v>238</v>
      </c>
      <c r="J958">
        <v>675</v>
      </c>
      <c r="K958" s="3">
        <v>0.35299999999999998</v>
      </c>
      <c r="L958">
        <v>3110</v>
      </c>
      <c r="M958">
        <v>6514</v>
      </c>
      <c r="N958" s="3">
        <v>0.47699999999999998</v>
      </c>
      <c r="O958">
        <v>8549</v>
      </c>
      <c r="P958">
        <f t="shared" si="99"/>
        <v>-5839</v>
      </c>
      <c r="Q958" s="3">
        <f t="shared" si="100"/>
        <v>9.3893448323828066E-2</v>
      </c>
      <c r="R958" t="str">
        <f t="shared" si="101"/>
        <v>91-92</v>
      </c>
      <c r="S958" t="str">
        <f t="shared" si="102"/>
        <v>91-92 Sacramento Kings</v>
      </c>
      <c r="T958">
        <f t="shared" si="103"/>
        <v>8.2317073170731714</v>
      </c>
      <c r="U958">
        <f t="shared" si="104"/>
        <v>79.439024390243901</v>
      </c>
      <c r="V958">
        <f t="shared" si="105"/>
        <v>87.670731707317074</v>
      </c>
    </row>
    <row r="959" spans="1:22" x14ac:dyDescent="0.25">
      <c r="A959">
        <v>1992</v>
      </c>
      <c r="B959" t="s">
        <v>87</v>
      </c>
      <c r="C959" t="s">
        <v>21</v>
      </c>
      <c r="D959">
        <v>82</v>
      </c>
      <c r="E959">
        <v>19780</v>
      </c>
      <c r="F959">
        <v>3377</v>
      </c>
      <c r="G959">
        <v>7090</v>
      </c>
      <c r="H959" s="3">
        <v>0.47599999999999998</v>
      </c>
      <c r="I959">
        <v>118</v>
      </c>
      <c r="J959">
        <v>404</v>
      </c>
      <c r="K959" s="3">
        <v>0.29199999999999998</v>
      </c>
      <c r="L959">
        <v>3259</v>
      </c>
      <c r="M959">
        <v>6686</v>
      </c>
      <c r="N959" s="3">
        <v>0.48699999999999999</v>
      </c>
      <c r="O959">
        <v>8524</v>
      </c>
      <c r="P959">
        <f t="shared" si="99"/>
        <v>-6282</v>
      </c>
      <c r="Q959" s="3">
        <f t="shared" si="100"/>
        <v>5.6981664315937944E-2</v>
      </c>
      <c r="R959" t="str">
        <f t="shared" si="101"/>
        <v>91-92</v>
      </c>
      <c r="S959" t="str">
        <f t="shared" si="102"/>
        <v>91-92 San Antonio Spurs</v>
      </c>
      <c r="T959">
        <f t="shared" si="103"/>
        <v>4.9268292682926829</v>
      </c>
      <c r="U959">
        <f t="shared" si="104"/>
        <v>81.536585365853654</v>
      </c>
      <c r="V959">
        <f t="shared" si="105"/>
        <v>86.463414634146332</v>
      </c>
    </row>
    <row r="960" spans="1:22" x14ac:dyDescent="0.25">
      <c r="A960">
        <v>1992</v>
      </c>
      <c r="B960" t="s">
        <v>87</v>
      </c>
      <c r="C960" t="s">
        <v>36</v>
      </c>
      <c r="D960">
        <v>82</v>
      </c>
      <c r="E960">
        <v>19830</v>
      </c>
      <c r="F960">
        <v>3347</v>
      </c>
      <c r="G960">
        <v>7076</v>
      </c>
      <c r="H960" s="3">
        <v>0.47299999999999998</v>
      </c>
      <c r="I960">
        <v>145</v>
      </c>
      <c r="J960">
        <v>502</v>
      </c>
      <c r="K960" s="3">
        <v>0.28899999999999998</v>
      </c>
      <c r="L960">
        <v>3202</v>
      </c>
      <c r="M960">
        <v>6574</v>
      </c>
      <c r="N960" s="3">
        <v>0.48699999999999999</v>
      </c>
      <c r="O960">
        <v>8440</v>
      </c>
      <c r="P960">
        <f t="shared" si="99"/>
        <v>-6072</v>
      </c>
      <c r="Q960" s="3">
        <f t="shared" si="100"/>
        <v>7.0944036178632E-2</v>
      </c>
      <c r="R960" t="str">
        <f t="shared" si="101"/>
        <v>91-92</v>
      </c>
      <c r="S960" t="str">
        <f t="shared" si="102"/>
        <v>91-92 Los Angeles Clippers</v>
      </c>
      <c r="T960">
        <f t="shared" si="103"/>
        <v>6.1219512195121952</v>
      </c>
      <c r="U960">
        <f t="shared" si="104"/>
        <v>80.170731707317074</v>
      </c>
      <c r="V960">
        <f t="shared" si="105"/>
        <v>86.292682926829272</v>
      </c>
    </row>
    <row r="961" spans="1:22" x14ac:dyDescent="0.25">
      <c r="A961">
        <v>1992</v>
      </c>
      <c r="B961" t="s">
        <v>87</v>
      </c>
      <c r="C961" t="s">
        <v>82</v>
      </c>
      <c r="D961">
        <v>82</v>
      </c>
      <c r="E961">
        <v>19855</v>
      </c>
      <c r="F961">
        <v>3364</v>
      </c>
      <c r="G961">
        <v>7301</v>
      </c>
      <c r="H961" s="3">
        <v>0.46100000000000002</v>
      </c>
      <c r="I961">
        <v>146</v>
      </c>
      <c r="J961">
        <v>537</v>
      </c>
      <c r="K961" s="3">
        <v>0.27200000000000002</v>
      </c>
      <c r="L961">
        <v>3218</v>
      </c>
      <c r="M961">
        <v>6764</v>
      </c>
      <c r="N961" s="3">
        <v>0.47599999999999998</v>
      </c>
      <c r="O961">
        <v>8395</v>
      </c>
      <c r="P961">
        <f t="shared" si="99"/>
        <v>-6227</v>
      </c>
      <c r="Q961" s="3">
        <f t="shared" si="100"/>
        <v>7.3551568278318033E-2</v>
      </c>
      <c r="R961" t="str">
        <f t="shared" si="101"/>
        <v>91-92</v>
      </c>
      <c r="S961" t="str">
        <f t="shared" si="102"/>
        <v>91-92 Washington Bullets</v>
      </c>
      <c r="T961">
        <f t="shared" si="103"/>
        <v>6.5487804878048781</v>
      </c>
      <c r="U961">
        <f t="shared" si="104"/>
        <v>82.487804878048777</v>
      </c>
      <c r="V961">
        <f t="shared" si="105"/>
        <v>89.036585365853654</v>
      </c>
    </row>
    <row r="962" spans="1:22" x14ac:dyDescent="0.25">
      <c r="A962">
        <v>1992</v>
      </c>
      <c r="B962" t="s">
        <v>87</v>
      </c>
      <c r="C962" t="s">
        <v>17</v>
      </c>
      <c r="D962">
        <v>82</v>
      </c>
      <c r="E962">
        <v>19880</v>
      </c>
      <c r="F962">
        <v>3273</v>
      </c>
      <c r="G962">
        <v>6894</v>
      </c>
      <c r="H962" s="3">
        <v>0.47499999999999998</v>
      </c>
      <c r="I962">
        <v>329</v>
      </c>
      <c r="J962">
        <v>959</v>
      </c>
      <c r="K962" s="3">
        <v>0.34300000000000003</v>
      </c>
      <c r="L962">
        <v>2944</v>
      </c>
      <c r="M962">
        <v>5935</v>
      </c>
      <c r="N962" s="3">
        <v>0.496</v>
      </c>
      <c r="O962">
        <v>8366</v>
      </c>
      <c r="P962">
        <f t="shared" si="99"/>
        <v>-4976</v>
      </c>
      <c r="Q962" s="3">
        <f t="shared" si="100"/>
        <v>0.13910646939367566</v>
      </c>
      <c r="R962" t="str">
        <f t="shared" si="101"/>
        <v>91-92</v>
      </c>
      <c r="S962" t="str">
        <f t="shared" si="102"/>
        <v>91-92 Houston Rockets</v>
      </c>
      <c r="T962">
        <f t="shared" si="103"/>
        <v>11.695121951219512</v>
      </c>
      <c r="U962">
        <f t="shared" si="104"/>
        <v>72.378048780487802</v>
      </c>
      <c r="V962">
        <f t="shared" si="105"/>
        <v>84.073170731707307</v>
      </c>
    </row>
    <row r="963" spans="1:22" x14ac:dyDescent="0.25">
      <c r="A963">
        <v>1992</v>
      </c>
      <c r="B963" t="s">
        <v>87</v>
      </c>
      <c r="C963" t="s">
        <v>48</v>
      </c>
      <c r="D963">
        <v>82</v>
      </c>
      <c r="E963">
        <v>19755</v>
      </c>
      <c r="F963">
        <v>3187</v>
      </c>
      <c r="G963">
        <v>6761</v>
      </c>
      <c r="H963" s="3">
        <v>0.47099999999999997</v>
      </c>
      <c r="I963">
        <v>227</v>
      </c>
      <c r="J963">
        <v>680</v>
      </c>
      <c r="K963" s="3">
        <v>0.33400000000000002</v>
      </c>
      <c r="L963">
        <v>2960</v>
      </c>
      <c r="M963">
        <v>6081</v>
      </c>
      <c r="N963" s="3">
        <v>0.48699999999999999</v>
      </c>
      <c r="O963">
        <v>8358</v>
      </c>
      <c r="P963">
        <f t="shared" ref="P963:P1026" si="106">J963-M963</f>
        <v>-5401</v>
      </c>
      <c r="Q963" s="3">
        <f t="shared" ref="Q963:Q1026" si="107">J963/G963</f>
        <v>0.10057683774589558</v>
      </c>
      <c r="R963" t="str">
        <f t="shared" ref="R963:R1026" si="108">RIGHT(B963,5)</f>
        <v>91-92</v>
      </c>
      <c r="S963" t="str">
        <f t="shared" ref="S963:S1026" si="109">_xlfn.CONCAT(R963," ",C963)</f>
        <v>91-92 Philadelphia 76ers</v>
      </c>
      <c r="T963">
        <f t="shared" ref="T963:T1026" si="110">J963/D963</f>
        <v>8.2926829268292686</v>
      </c>
      <c r="U963">
        <f t="shared" ref="U963:U1026" si="111">M963/D963</f>
        <v>74.158536585365852</v>
      </c>
      <c r="V963">
        <f t="shared" ref="V963:V1026" si="112">T963+U963</f>
        <v>82.451219512195124</v>
      </c>
    </row>
    <row r="964" spans="1:22" x14ac:dyDescent="0.25">
      <c r="A964">
        <v>1992</v>
      </c>
      <c r="B964" t="s">
        <v>87</v>
      </c>
      <c r="C964" t="s">
        <v>33</v>
      </c>
      <c r="D964">
        <v>82</v>
      </c>
      <c r="E964">
        <v>19705</v>
      </c>
      <c r="F964">
        <v>3220</v>
      </c>
      <c r="G964">
        <v>7102</v>
      </c>
      <c r="H964" s="3">
        <v>0.45300000000000001</v>
      </c>
      <c r="I964">
        <v>197</v>
      </c>
      <c r="J964">
        <v>608</v>
      </c>
      <c r="K964" s="3">
        <v>0.32400000000000001</v>
      </c>
      <c r="L964">
        <v>3023</v>
      </c>
      <c r="M964">
        <v>6494</v>
      </c>
      <c r="N964" s="3">
        <v>0.46600000000000003</v>
      </c>
      <c r="O964">
        <v>8330</v>
      </c>
      <c r="P964">
        <f t="shared" si="106"/>
        <v>-5886</v>
      </c>
      <c r="Q964" s="3">
        <f t="shared" si="107"/>
        <v>8.5609687411996621E-2</v>
      </c>
      <c r="R964" t="str">
        <f t="shared" si="108"/>
        <v>91-92</v>
      </c>
      <c r="S964" t="str">
        <f t="shared" si="109"/>
        <v>91-92 Orlando Magic</v>
      </c>
      <c r="T964">
        <f t="shared" si="110"/>
        <v>7.4146341463414638</v>
      </c>
      <c r="U964">
        <f t="shared" si="111"/>
        <v>79.195121951219505</v>
      </c>
      <c r="V964">
        <f t="shared" si="112"/>
        <v>86.609756097560975</v>
      </c>
    </row>
    <row r="965" spans="1:22" x14ac:dyDescent="0.25">
      <c r="A965">
        <v>1992</v>
      </c>
      <c r="B965" t="s">
        <v>87</v>
      </c>
      <c r="C965" t="s">
        <v>38</v>
      </c>
      <c r="D965">
        <v>82</v>
      </c>
      <c r="E965">
        <v>19855</v>
      </c>
      <c r="F965">
        <v>3312</v>
      </c>
      <c r="G965">
        <v>6947</v>
      </c>
      <c r="H965" s="3">
        <v>0.47699999999999998</v>
      </c>
      <c r="I965">
        <v>201</v>
      </c>
      <c r="J965">
        <v>618</v>
      </c>
      <c r="K965" s="3">
        <v>0.32500000000000001</v>
      </c>
      <c r="L965">
        <v>3111</v>
      </c>
      <c r="M965">
        <v>6329</v>
      </c>
      <c r="N965" s="3">
        <v>0.49199999999999999</v>
      </c>
      <c r="O965">
        <v>8328</v>
      </c>
      <c r="P965">
        <f t="shared" si="106"/>
        <v>-5711</v>
      </c>
      <c r="Q965" s="3">
        <f t="shared" si="107"/>
        <v>8.8959262991219229E-2</v>
      </c>
      <c r="R965" t="str">
        <f t="shared" si="108"/>
        <v>91-92</v>
      </c>
      <c r="S965" t="str">
        <f t="shared" si="109"/>
        <v>91-92 New York Knicks</v>
      </c>
      <c r="T965">
        <f t="shared" si="110"/>
        <v>7.5365853658536581</v>
      </c>
      <c r="U965">
        <f t="shared" si="111"/>
        <v>77.182926829268297</v>
      </c>
      <c r="V965">
        <f t="shared" si="112"/>
        <v>84.719512195121951</v>
      </c>
    </row>
    <row r="966" spans="1:22" x14ac:dyDescent="0.25">
      <c r="A966">
        <v>1992</v>
      </c>
      <c r="B966" t="s">
        <v>87</v>
      </c>
      <c r="C966" t="s">
        <v>40</v>
      </c>
      <c r="D966">
        <v>82</v>
      </c>
      <c r="E966">
        <v>19805</v>
      </c>
      <c r="F966">
        <v>3366</v>
      </c>
      <c r="G966">
        <v>7342</v>
      </c>
      <c r="H966" s="3">
        <v>0.45800000000000002</v>
      </c>
      <c r="I966">
        <v>126</v>
      </c>
      <c r="J966">
        <v>394</v>
      </c>
      <c r="K966" s="3">
        <v>0.32</v>
      </c>
      <c r="L966">
        <v>3240</v>
      </c>
      <c r="M966">
        <v>6948</v>
      </c>
      <c r="N966" s="3">
        <v>0.46600000000000003</v>
      </c>
      <c r="O966">
        <v>8237</v>
      </c>
      <c r="P966">
        <f t="shared" si="106"/>
        <v>-6554</v>
      </c>
      <c r="Q966" s="3">
        <f t="shared" si="107"/>
        <v>5.3663851811495508E-2</v>
      </c>
      <c r="R966" t="str">
        <f t="shared" si="108"/>
        <v>91-92</v>
      </c>
      <c r="S966" t="str">
        <f t="shared" si="109"/>
        <v>91-92 Minnesota Timberwolves</v>
      </c>
      <c r="T966">
        <f t="shared" si="110"/>
        <v>4.8048780487804876</v>
      </c>
      <c r="U966">
        <f t="shared" si="111"/>
        <v>84.731707317073173</v>
      </c>
      <c r="V966">
        <f t="shared" si="112"/>
        <v>89.536585365853654</v>
      </c>
    </row>
    <row r="967" spans="1:22" x14ac:dyDescent="0.25">
      <c r="A967">
        <v>1992</v>
      </c>
      <c r="B967" t="s">
        <v>87</v>
      </c>
      <c r="C967" t="s">
        <v>35</v>
      </c>
      <c r="D967">
        <v>82</v>
      </c>
      <c r="E967">
        <v>19830</v>
      </c>
      <c r="F967">
        <v>3183</v>
      </c>
      <c r="G967">
        <v>6977</v>
      </c>
      <c r="H967" s="3">
        <v>0.45600000000000002</v>
      </c>
      <c r="I967">
        <v>119</v>
      </c>
      <c r="J967">
        <v>445</v>
      </c>
      <c r="K967" s="3">
        <v>0.26700000000000002</v>
      </c>
      <c r="L967">
        <v>3064</v>
      </c>
      <c r="M967">
        <v>6532</v>
      </c>
      <c r="N967" s="3">
        <v>0.46899999999999997</v>
      </c>
      <c r="O967">
        <v>8229</v>
      </c>
      <c r="P967">
        <f t="shared" si="106"/>
        <v>-6087</v>
      </c>
      <c r="Q967" s="3">
        <f t="shared" si="107"/>
        <v>6.3780994696861118E-2</v>
      </c>
      <c r="R967" t="str">
        <f t="shared" si="108"/>
        <v>91-92</v>
      </c>
      <c r="S967" t="str">
        <f t="shared" si="109"/>
        <v>91-92 Los Angeles Lakers</v>
      </c>
      <c r="T967">
        <f t="shared" si="110"/>
        <v>5.4268292682926829</v>
      </c>
      <c r="U967">
        <f t="shared" si="111"/>
        <v>79.658536585365852</v>
      </c>
      <c r="V967">
        <f t="shared" si="112"/>
        <v>85.08536585365853</v>
      </c>
    </row>
    <row r="968" spans="1:22" x14ac:dyDescent="0.25">
      <c r="A968">
        <v>1992</v>
      </c>
      <c r="B968" t="s">
        <v>87</v>
      </c>
      <c r="C968" t="s">
        <v>46</v>
      </c>
      <c r="D968">
        <v>82</v>
      </c>
      <c r="E968">
        <v>19780</v>
      </c>
      <c r="F968">
        <v>3262</v>
      </c>
      <c r="G968">
        <v>7380</v>
      </c>
      <c r="H968" s="3">
        <v>0.442</v>
      </c>
      <c r="I968">
        <v>126</v>
      </c>
      <c r="J968">
        <v>418</v>
      </c>
      <c r="K968" s="3">
        <v>0.30099999999999999</v>
      </c>
      <c r="L968">
        <v>3136</v>
      </c>
      <c r="M968">
        <v>6962</v>
      </c>
      <c r="N968" s="3">
        <v>0.45</v>
      </c>
      <c r="O968">
        <v>8176</v>
      </c>
      <c r="P968">
        <f t="shared" si="106"/>
        <v>-6544</v>
      </c>
      <c r="Q968" s="3">
        <f t="shared" si="107"/>
        <v>5.6639566395663955E-2</v>
      </c>
      <c r="R968" t="str">
        <f t="shared" si="108"/>
        <v>91-92</v>
      </c>
      <c r="S968" t="str">
        <f t="shared" si="109"/>
        <v>91-92 Denver Nuggets</v>
      </c>
      <c r="T968">
        <f t="shared" si="110"/>
        <v>5.0975609756097562</v>
      </c>
      <c r="U968">
        <f t="shared" si="111"/>
        <v>84.902439024390247</v>
      </c>
      <c r="V968">
        <f t="shared" si="112"/>
        <v>90</v>
      </c>
    </row>
    <row r="969" spans="1:22" x14ac:dyDescent="0.25">
      <c r="A969">
        <v>1992</v>
      </c>
      <c r="B969" t="s">
        <v>87</v>
      </c>
      <c r="C969" t="s">
        <v>23</v>
      </c>
      <c r="D969">
        <v>82</v>
      </c>
      <c r="E969">
        <v>19780</v>
      </c>
      <c r="F969">
        <v>3191</v>
      </c>
      <c r="G969">
        <v>6867</v>
      </c>
      <c r="H969" s="3">
        <v>0.46500000000000002</v>
      </c>
      <c r="I969">
        <v>165</v>
      </c>
      <c r="J969">
        <v>526</v>
      </c>
      <c r="K969" s="3">
        <v>0.314</v>
      </c>
      <c r="L969">
        <v>3026</v>
      </c>
      <c r="M969">
        <v>6341</v>
      </c>
      <c r="N969" s="3">
        <v>0.47699999999999998</v>
      </c>
      <c r="O969">
        <v>8113</v>
      </c>
      <c r="P969">
        <f t="shared" si="106"/>
        <v>-5815</v>
      </c>
      <c r="Q969" s="3">
        <f t="shared" si="107"/>
        <v>7.6598223387214212E-2</v>
      </c>
      <c r="R969" t="str">
        <f t="shared" si="108"/>
        <v>91-92</v>
      </c>
      <c r="S969" t="str">
        <f t="shared" si="109"/>
        <v>91-92 Detroit Pistons</v>
      </c>
      <c r="T969">
        <f t="shared" si="110"/>
        <v>6.4146341463414638</v>
      </c>
      <c r="U969">
        <f t="shared" si="111"/>
        <v>77.329268292682926</v>
      </c>
      <c r="V969">
        <f t="shared" si="112"/>
        <v>83.743902439024396</v>
      </c>
    </row>
    <row r="970" spans="1:22" x14ac:dyDescent="0.25">
      <c r="A970">
        <v>1992</v>
      </c>
      <c r="B970" t="s">
        <v>87</v>
      </c>
      <c r="C970" t="s">
        <v>32</v>
      </c>
      <c r="D970">
        <v>82</v>
      </c>
      <c r="E970">
        <v>19755</v>
      </c>
      <c r="F970">
        <v>3120</v>
      </c>
      <c r="G970">
        <v>7104</v>
      </c>
      <c r="H970" s="3">
        <v>0.439</v>
      </c>
      <c r="I970">
        <v>268</v>
      </c>
      <c r="J970">
        <v>797</v>
      </c>
      <c r="K970" s="3">
        <v>0.33600000000000002</v>
      </c>
      <c r="L970">
        <v>2852</v>
      </c>
      <c r="M970">
        <v>6307</v>
      </c>
      <c r="N970" s="3">
        <v>0.45200000000000001</v>
      </c>
      <c r="O970">
        <v>8007</v>
      </c>
      <c r="P970">
        <f t="shared" si="106"/>
        <v>-5510</v>
      </c>
      <c r="Q970" s="3">
        <f t="shared" si="107"/>
        <v>0.11219031531531531</v>
      </c>
      <c r="R970" t="str">
        <f t="shared" si="108"/>
        <v>91-92</v>
      </c>
      <c r="S970" t="str">
        <f t="shared" si="109"/>
        <v>91-92 Dallas Mavericks</v>
      </c>
      <c r="T970">
        <f t="shared" si="110"/>
        <v>9.7195121951219505</v>
      </c>
      <c r="U970">
        <f t="shared" si="111"/>
        <v>76.91463414634147</v>
      </c>
      <c r="V970">
        <f t="shared" si="112"/>
        <v>86.634146341463421</v>
      </c>
    </row>
    <row r="971" spans="1:22" x14ac:dyDescent="0.25">
      <c r="A971">
        <v>1991</v>
      </c>
      <c r="B971" t="s">
        <v>88</v>
      </c>
      <c r="C971" t="s">
        <v>46</v>
      </c>
      <c r="D971">
        <v>82</v>
      </c>
      <c r="E971">
        <v>19730</v>
      </c>
      <c r="F971">
        <v>3901</v>
      </c>
      <c r="G971">
        <v>8868</v>
      </c>
      <c r="H971" s="3">
        <v>0.44</v>
      </c>
      <c r="I971">
        <v>300</v>
      </c>
      <c r="J971">
        <v>1059</v>
      </c>
      <c r="K971" s="3">
        <v>0.28299999999999997</v>
      </c>
      <c r="L971">
        <v>3601</v>
      </c>
      <c r="M971">
        <v>7809</v>
      </c>
      <c r="N971" s="3">
        <v>0.46100000000000002</v>
      </c>
      <c r="O971">
        <v>9828</v>
      </c>
      <c r="P971">
        <f t="shared" si="106"/>
        <v>-6750</v>
      </c>
      <c r="Q971" s="3">
        <f t="shared" si="107"/>
        <v>0.11941813261163735</v>
      </c>
      <c r="R971" t="str">
        <f t="shared" si="108"/>
        <v>90-91</v>
      </c>
      <c r="S971" t="str">
        <f t="shared" si="109"/>
        <v>90-91 Denver Nuggets</v>
      </c>
      <c r="T971">
        <f t="shared" si="110"/>
        <v>12.914634146341463</v>
      </c>
      <c r="U971">
        <f t="shared" si="111"/>
        <v>95.231707317073173</v>
      </c>
      <c r="V971">
        <f t="shared" si="112"/>
        <v>108.14634146341464</v>
      </c>
    </row>
    <row r="972" spans="1:22" x14ac:dyDescent="0.25">
      <c r="A972">
        <v>1991</v>
      </c>
      <c r="B972" t="s">
        <v>88</v>
      </c>
      <c r="C972" t="s">
        <v>14</v>
      </c>
      <c r="D972">
        <v>82</v>
      </c>
      <c r="E972">
        <v>19805</v>
      </c>
      <c r="F972">
        <v>3566</v>
      </c>
      <c r="G972">
        <v>7346</v>
      </c>
      <c r="H972" s="3">
        <v>0.48499999999999999</v>
      </c>
      <c r="I972">
        <v>270</v>
      </c>
      <c r="J972">
        <v>801</v>
      </c>
      <c r="K972" s="3">
        <v>0.33700000000000002</v>
      </c>
      <c r="L972">
        <v>3296</v>
      </c>
      <c r="M972">
        <v>6545</v>
      </c>
      <c r="N972" s="3">
        <v>0.504</v>
      </c>
      <c r="O972">
        <v>9564</v>
      </c>
      <c r="P972">
        <f t="shared" si="106"/>
        <v>-5744</v>
      </c>
      <c r="Q972" s="3">
        <f t="shared" si="107"/>
        <v>0.10903893275251837</v>
      </c>
      <c r="R972" t="str">
        <f t="shared" si="108"/>
        <v>90-91</v>
      </c>
      <c r="S972" t="str">
        <f t="shared" si="109"/>
        <v>90-91 Golden State Warriors</v>
      </c>
      <c r="T972">
        <f t="shared" si="110"/>
        <v>9.7682926829268286</v>
      </c>
      <c r="U972">
        <f t="shared" si="111"/>
        <v>79.817073170731703</v>
      </c>
      <c r="V972">
        <f t="shared" si="112"/>
        <v>89.58536585365853</v>
      </c>
    </row>
    <row r="973" spans="1:22" x14ac:dyDescent="0.25">
      <c r="A973">
        <v>1991</v>
      </c>
      <c r="B973" t="s">
        <v>88</v>
      </c>
      <c r="C973" t="s">
        <v>25</v>
      </c>
      <c r="D973">
        <v>82</v>
      </c>
      <c r="E973">
        <v>19905</v>
      </c>
      <c r="F973">
        <v>3577</v>
      </c>
      <c r="G973">
        <v>7369</v>
      </c>
      <c r="H973" s="3">
        <v>0.48499999999999999</v>
      </c>
      <c r="I973">
        <v>341</v>
      </c>
      <c r="J973">
        <v>904</v>
      </c>
      <c r="K973" s="3">
        <v>0.377</v>
      </c>
      <c r="L973">
        <v>3236</v>
      </c>
      <c r="M973">
        <v>6465</v>
      </c>
      <c r="N973" s="3">
        <v>0.501</v>
      </c>
      <c r="O973">
        <v>9407</v>
      </c>
      <c r="P973">
        <f t="shared" si="106"/>
        <v>-5561</v>
      </c>
      <c r="Q973" s="3">
        <f t="shared" si="107"/>
        <v>0.12267607545121455</v>
      </c>
      <c r="R973" t="str">
        <f t="shared" si="108"/>
        <v>90-91</v>
      </c>
      <c r="S973" t="str">
        <f t="shared" si="109"/>
        <v>90-91 Portland Trail Blazers</v>
      </c>
      <c r="T973">
        <f t="shared" si="110"/>
        <v>11.024390243902438</v>
      </c>
      <c r="U973">
        <f t="shared" si="111"/>
        <v>78.841463414634148</v>
      </c>
      <c r="V973">
        <f t="shared" si="112"/>
        <v>89.865853658536594</v>
      </c>
    </row>
    <row r="974" spans="1:22" x14ac:dyDescent="0.25">
      <c r="A974">
        <v>1991</v>
      </c>
      <c r="B974" t="s">
        <v>88</v>
      </c>
      <c r="C974" t="s">
        <v>42</v>
      </c>
      <c r="D974">
        <v>82</v>
      </c>
      <c r="E974">
        <v>19730</v>
      </c>
      <c r="F974">
        <v>3573</v>
      </c>
      <c r="G974">
        <v>7199</v>
      </c>
      <c r="H974" s="3">
        <v>0.496</v>
      </c>
      <c r="I974">
        <v>138</v>
      </c>
      <c r="J974">
        <v>432</v>
      </c>
      <c r="K974" s="3">
        <v>0.31900000000000001</v>
      </c>
      <c r="L974">
        <v>3435</v>
      </c>
      <c r="M974">
        <v>6767</v>
      </c>
      <c r="N974" s="3">
        <v>0.50800000000000001</v>
      </c>
      <c r="O974">
        <v>9348</v>
      </c>
      <c r="P974">
        <f t="shared" si="106"/>
        <v>-6335</v>
      </c>
      <c r="Q974" s="3">
        <f t="shared" si="107"/>
        <v>6.0008334490901517E-2</v>
      </c>
      <c r="R974" t="str">
        <f t="shared" si="108"/>
        <v>90-91</v>
      </c>
      <c r="S974" t="str">
        <f t="shared" si="109"/>
        <v>90-91 Phoenix Suns</v>
      </c>
      <c r="T974">
        <f t="shared" si="110"/>
        <v>5.2682926829268295</v>
      </c>
      <c r="U974">
        <f t="shared" si="111"/>
        <v>82.524390243902445</v>
      </c>
      <c r="V974">
        <f t="shared" si="112"/>
        <v>87.792682926829272</v>
      </c>
    </row>
    <row r="975" spans="1:22" x14ac:dyDescent="0.25">
      <c r="A975">
        <v>1991</v>
      </c>
      <c r="B975" t="s">
        <v>88</v>
      </c>
      <c r="C975" t="s">
        <v>30</v>
      </c>
      <c r="D975">
        <v>82</v>
      </c>
      <c r="E975">
        <v>19805</v>
      </c>
      <c r="F975">
        <v>3450</v>
      </c>
      <c r="G975">
        <v>6994</v>
      </c>
      <c r="H975" s="3">
        <v>0.49299999999999999</v>
      </c>
      <c r="I975">
        <v>249</v>
      </c>
      <c r="J975">
        <v>749</v>
      </c>
      <c r="K975" s="3">
        <v>0.33200000000000002</v>
      </c>
      <c r="L975">
        <v>3201</v>
      </c>
      <c r="M975">
        <v>6245</v>
      </c>
      <c r="N975" s="3">
        <v>0.51300000000000001</v>
      </c>
      <c r="O975">
        <v>9159</v>
      </c>
      <c r="P975">
        <f t="shared" si="106"/>
        <v>-5496</v>
      </c>
      <c r="Q975" s="3">
        <f t="shared" si="107"/>
        <v>0.10709179296539892</v>
      </c>
      <c r="R975" t="str">
        <f t="shared" si="108"/>
        <v>90-91</v>
      </c>
      <c r="S975" t="str">
        <f t="shared" si="109"/>
        <v>90-91 Indiana Pacers</v>
      </c>
      <c r="T975">
        <f t="shared" si="110"/>
        <v>9.1341463414634152</v>
      </c>
      <c r="U975">
        <f t="shared" si="111"/>
        <v>76.158536585365852</v>
      </c>
      <c r="V975">
        <f t="shared" si="112"/>
        <v>85.292682926829272</v>
      </c>
    </row>
    <row r="976" spans="1:22" x14ac:dyDescent="0.25">
      <c r="A976">
        <v>1991</v>
      </c>
      <c r="B976" t="s">
        <v>88</v>
      </c>
      <c r="C976" t="s">
        <v>53</v>
      </c>
      <c r="D976">
        <v>82</v>
      </c>
      <c r="E976">
        <v>19805</v>
      </c>
      <c r="F976">
        <v>3695</v>
      </c>
      <c r="G976">
        <v>7214</v>
      </c>
      <c r="H976" s="3">
        <v>0.51200000000000001</v>
      </c>
      <c r="I976">
        <v>109</v>
      </c>
      <c r="J976">
        <v>346</v>
      </c>
      <c r="K976" s="3">
        <v>0.315</v>
      </c>
      <c r="L976">
        <v>3586</v>
      </c>
      <c r="M976">
        <v>6868</v>
      </c>
      <c r="N976" s="3">
        <v>0.52200000000000002</v>
      </c>
      <c r="O976">
        <v>9145</v>
      </c>
      <c r="P976">
        <f t="shared" si="106"/>
        <v>-6522</v>
      </c>
      <c r="Q976" s="3">
        <f t="shared" si="107"/>
        <v>4.7962295536456888E-2</v>
      </c>
      <c r="R976" t="str">
        <f t="shared" si="108"/>
        <v>90-91</v>
      </c>
      <c r="S976" t="str">
        <f t="shared" si="109"/>
        <v>90-91 Boston Celtics</v>
      </c>
      <c r="T976">
        <f t="shared" si="110"/>
        <v>4.2195121951219514</v>
      </c>
      <c r="U976">
        <f t="shared" si="111"/>
        <v>83.756097560975604</v>
      </c>
      <c r="V976">
        <f t="shared" si="112"/>
        <v>87.975609756097555</v>
      </c>
    </row>
    <row r="977" spans="1:22" x14ac:dyDescent="0.25">
      <c r="A977">
        <v>1991</v>
      </c>
      <c r="B977" t="s">
        <v>88</v>
      </c>
      <c r="C977" t="s">
        <v>20</v>
      </c>
      <c r="D977">
        <v>82</v>
      </c>
      <c r="E977">
        <v>19755</v>
      </c>
      <c r="F977">
        <v>3632</v>
      </c>
      <c r="G977">
        <v>7125</v>
      </c>
      <c r="H977" s="3">
        <v>0.51</v>
      </c>
      <c r="I977">
        <v>155</v>
      </c>
      <c r="J977">
        <v>424</v>
      </c>
      <c r="K977" s="3">
        <v>0.36599999999999999</v>
      </c>
      <c r="L977">
        <v>3477</v>
      </c>
      <c r="M977">
        <v>6701</v>
      </c>
      <c r="N977" s="3">
        <v>0.51900000000000002</v>
      </c>
      <c r="O977">
        <v>9024</v>
      </c>
      <c r="P977">
        <f t="shared" si="106"/>
        <v>-6277</v>
      </c>
      <c r="Q977" s="3">
        <f t="shared" si="107"/>
        <v>5.950877192982456E-2</v>
      </c>
      <c r="R977" t="str">
        <f t="shared" si="108"/>
        <v>90-91</v>
      </c>
      <c r="S977" t="str">
        <f t="shared" si="109"/>
        <v>90-91 Chicago Bulls</v>
      </c>
      <c r="T977">
        <f t="shared" si="110"/>
        <v>5.1707317073170733</v>
      </c>
      <c r="U977">
        <f t="shared" si="111"/>
        <v>81.719512195121951</v>
      </c>
      <c r="V977">
        <f t="shared" si="112"/>
        <v>86.890243902439025</v>
      </c>
    </row>
    <row r="978" spans="1:22" x14ac:dyDescent="0.25">
      <c r="A978">
        <v>1991</v>
      </c>
      <c r="B978" t="s">
        <v>88</v>
      </c>
      <c r="C978" t="s">
        <v>13</v>
      </c>
      <c r="D978">
        <v>82</v>
      </c>
      <c r="E978">
        <v>19755</v>
      </c>
      <c r="F978">
        <v>3349</v>
      </c>
      <c r="G978">
        <v>7223</v>
      </c>
      <c r="H978" s="3">
        <v>0.46400000000000002</v>
      </c>
      <c r="I978">
        <v>271</v>
      </c>
      <c r="J978">
        <v>836</v>
      </c>
      <c r="K978" s="3">
        <v>0.32400000000000001</v>
      </c>
      <c r="L978">
        <v>3078</v>
      </c>
      <c r="M978">
        <v>6387</v>
      </c>
      <c r="N978" s="3">
        <v>0.48199999999999998</v>
      </c>
      <c r="O978">
        <v>9003</v>
      </c>
      <c r="P978">
        <f t="shared" si="106"/>
        <v>-5551</v>
      </c>
      <c r="Q978" s="3">
        <f t="shared" si="107"/>
        <v>0.11574138169735566</v>
      </c>
      <c r="R978" t="str">
        <f t="shared" si="108"/>
        <v>90-91</v>
      </c>
      <c r="S978" t="str">
        <f t="shared" si="109"/>
        <v>90-91 Atlanta Hawks</v>
      </c>
      <c r="T978">
        <f t="shared" si="110"/>
        <v>10.195121951219512</v>
      </c>
      <c r="U978">
        <f t="shared" si="111"/>
        <v>77.890243902439025</v>
      </c>
      <c r="V978">
        <f t="shared" si="112"/>
        <v>88.085365853658544</v>
      </c>
    </row>
    <row r="979" spans="1:22" x14ac:dyDescent="0.25">
      <c r="A979">
        <v>1991</v>
      </c>
      <c r="B979" t="s">
        <v>88</v>
      </c>
      <c r="C979" t="s">
        <v>21</v>
      </c>
      <c r="D979">
        <v>82</v>
      </c>
      <c r="E979">
        <v>19830</v>
      </c>
      <c r="F979">
        <v>3409</v>
      </c>
      <c r="G979">
        <v>6988</v>
      </c>
      <c r="H979" s="3">
        <v>0.48799999999999999</v>
      </c>
      <c r="I979">
        <v>81</v>
      </c>
      <c r="J979">
        <v>297</v>
      </c>
      <c r="K979" s="3">
        <v>0.27300000000000002</v>
      </c>
      <c r="L979">
        <v>3328</v>
      </c>
      <c r="M979">
        <v>6691</v>
      </c>
      <c r="N979" s="3">
        <v>0.497</v>
      </c>
      <c r="O979">
        <v>8782</v>
      </c>
      <c r="P979">
        <f t="shared" si="106"/>
        <v>-6394</v>
      </c>
      <c r="Q979" s="3">
        <f t="shared" si="107"/>
        <v>4.2501431024613623E-2</v>
      </c>
      <c r="R979" t="str">
        <f t="shared" si="108"/>
        <v>90-91</v>
      </c>
      <c r="S979" t="str">
        <f t="shared" si="109"/>
        <v>90-91 San Antonio Spurs</v>
      </c>
      <c r="T979">
        <f t="shared" si="110"/>
        <v>3.6219512195121952</v>
      </c>
      <c r="U979">
        <f t="shared" si="111"/>
        <v>81.597560975609753</v>
      </c>
      <c r="V979">
        <f t="shared" si="112"/>
        <v>85.219512195121951</v>
      </c>
    </row>
    <row r="980" spans="1:22" x14ac:dyDescent="0.25">
      <c r="A980">
        <v>1991</v>
      </c>
      <c r="B980" t="s">
        <v>88</v>
      </c>
      <c r="C980" t="s">
        <v>17</v>
      </c>
      <c r="D980">
        <v>82</v>
      </c>
      <c r="E980">
        <v>19855</v>
      </c>
      <c r="F980">
        <v>3403</v>
      </c>
      <c r="G980">
        <v>7287</v>
      </c>
      <c r="H980" s="3">
        <v>0.46700000000000003</v>
      </c>
      <c r="I980">
        <v>316</v>
      </c>
      <c r="J980">
        <v>989</v>
      </c>
      <c r="K980" s="3">
        <v>0.32</v>
      </c>
      <c r="L980">
        <v>3087</v>
      </c>
      <c r="M980">
        <v>6298</v>
      </c>
      <c r="N980" s="3">
        <v>0.49</v>
      </c>
      <c r="O980">
        <v>8753</v>
      </c>
      <c r="P980">
        <f t="shared" si="106"/>
        <v>-5309</v>
      </c>
      <c r="Q980" s="3">
        <f t="shared" si="107"/>
        <v>0.13572114724852477</v>
      </c>
      <c r="R980" t="str">
        <f t="shared" si="108"/>
        <v>90-91</v>
      </c>
      <c r="S980" t="str">
        <f t="shared" si="109"/>
        <v>90-91 Houston Rockets</v>
      </c>
      <c r="T980">
        <f t="shared" si="110"/>
        <v>12.060975609756097</v>
      </c>
      <c r="U980">
        <f t="shared" si="111"/>
        <v>76.804878048780495</v>
      </c>
      <c r="V980">
        <f t="shared" si="112"/>
        <v>88.865853658536594</v>
      </c>
    </row>
    <row r="981" spans="1:22" x14ac:dyDescent="0.25">
      <c r="A981">
        <v>1991</v>
      </c>
      <c r="B981" t="s">
        <v>88</v>
      </c>
      <c r="C981" t="s">
        <v>63</v>
      </c>
      <c r="D981">
        <v>82</v>
      </c>
      <c r="E981">
        <v>19880</v>
      </c>
      <c r="F981">
        <v>3500</v>
      </c>
      <c r="G981">
        <v>7117</v>
      </c>
      <c r="H981" s="3">
        <v>0.49199999999999999</v>
      </c>
      <c r="I981">
        <v>136</v>
      </c>
      <c r="J981">
        <v>427</v>
      </c>
      <c r="K981" s="3">
        <v>0.31900000000000001</v>
      </c>
      <c r="L981">
        <v>3364</v>
      </c>
      <c r="M981">
        <v>6690</v>
      </c>
      <c r="N981" s="3">
        <v>0.503</v>
      </c>
      <c r="O981">
        <v>8744</v>
      </c>
      <c r="P981">
        <f t="shared" si="106"/>
        <v>-6263</v>
      </c>
      <c r="Q981" s="3">
        <f t="shared" si="107"/>
        <v>5.999718982717437E-2</v>
      </c>
      <c r="R981" t="str">
        <f t="shared" si="108"/>
        <v>90-91</v>
      </c>
      <c r="S981" t="str">
        <f t="shared" si="109"/>
        <v>90-91 Seattle SuperSonics</v>
      </c>
      <c r="T981">
        <f t="shared" si="110"/>
        <v>5.2073170731707314</v>
      </c>
      <c r="U981">
        <f t="shared" si="111"/>
        <v>81.58536585365853</v>
      </c>
      <c r="V981">
        <f t="shared" si="112"/>
        <v>86.792682926829258</v>
      </c>
    </row>
    <row r="982" spans="1:22" x14ac:dyDescent="0.25">
      <c r="A982">
        <v>1991</v>
      </c>
      <c r="B982" t="s">
        <v>88</v>
      </c>
      <c r="C982" t="s">
        <v>50</v>
      </c>
      <c r="D982">
        <v>82</v>
      </c>
      <c r="E982">
        <v>19855</v>
      </c>
      <c r="F982">
        <v>3337</v>
      </c>
      <c r="G982">
        <v>6948</v>
      </c>
      <c r="H982" s="3">
        <v>0.48</v>
      </c>
      <c r="I982">
        <v>257</v>
      </c>
      <c r="J982">
        <v>753</v>
      </c>
      <c r="K982" s="3">
        <v>0.34100000000000003</v>
      </c>
      <c r="L982">
        <v>3080</v>
      </c>
      <c r="M982">
        <v>6195</v>
      </c>
      <c r="N982" s="3">
        <v>0.497</v>
      </c>
      <c r="O982">
        <v>8727</v>
      </c>
      <c r="P982">
        <f t="shared" si="106"/>
        <v>-5442</v>
      </c>
      <c r="Q982" s="3">
        <f t="shared" si="107"/>
        <v>0.10837651122625216</v>
      </c>
      <c r="R982" t="str">
        <f t="shared" si="108"/>
        <v>90-91</v>
      </c>
      <c r="S982" t="str">
        <f t="shared" si="109"/>
        <v>90-91 Milwaukee Bucks</v>
      </c>
      <c r="T982">
        <f t="shared" si="110"/>
        <v>9.1829268292682933</v>
      </c>
      <c r="U982">
        <f t="shared" si="111"/>
        <v>75.548780487804876</v>
      </c>
      <c r="V982">
        <f t="shared" si="112"/>
        <v>84.731707317073173</v>
      </c>
    </row>
    <row r="983" spans="1:22" x14ac:dyDescent="0.25">
      <c r="A983">
        <v>1991</v>
      </c>
      <c r="B983" t="s">
        <v>88</v>
      </c>
      <c r="C983" t="s">
        <v>35</v>
      </c>
      <c r="D983">
        <v>82</v>
      </c>
      <c r="E983">
        <v>19830</v>
      </c>
      <c r="F983">
        <v>3343</v>
      </c>
      <c r="G983">
        <v>6911</v>
      </c>
      <c r="H983" s="3">
        <v>0.48399999999999999</v>
      </c>
      <c r="I983">
        <v>226</v>
      </c>
      <c r="J983">
        <v>744</v>
      </c>
      <c r="K983" s="3">
        <v>0.30399999999999999</v>
      </c>
      <c r="L983">
        <v>3117</v>
      </c>
      <c r="M983">
        <v>6167</v>
      </c>
      <c r="N983" s="3">
        <v>0.505</v>
      </c>
      <c r="O983">
        <v>8717</v>
      </c>
      <c r="P983">
        <f t="shared" si="106"/>
        <v>-5423</v>
      </c>
      <c r="Q983" s="3">
        <f t="shared" si="107"/>
        <v>0.10765446389813341</v>
      </c>
      <c r="R983" t="str">
        <f t="shared" si="108"/>
        <v>90-91</v>
      </c>
      <c r="S983" t="str">
        <f t="shared" si="109"/>
        <v>90-91 Los Angeles Lakers</v>
      </c>
      <c r="T983">
        <f t="shared" si="110"/>
        <v>9.0731707317073162</v>
      </c>
      <c r="U983">
        <f t="shared" si="111"/>
        <v>75.207317073170728</v>
      </c>
      <c r="V983">
        <f t="shared" si="112"/>
        <v>84.280487804878049</v>
      </c>
    </row>
    <row r="984" spans="1:22" x14ac:dyDescent="0.25">
      <c r="A984">
        <v>1991</v>
      </c>
      <c r="B984" t="s">
        <v>88</v>
      </c>
      <c r="C984" t="s">
        <v>33</v>
      </c>
      <c r="D984">
        <v>82</v>
      </c>
      <c r="E984">
        <v>19780</v>
      </c>
      <c r="F984">
        <v>3298</v>
      </c>
      <c r="G984">
        <v>7256</v>
      </c>
      <c r="H984" s="3">
        <v>0.45500000000000002</v>
      </c>
      <c r="I984">
        <v>270</v>
      </c>
      <c r="J984">
        <v>754</v>
      </c>
      <c r="K984" s="3">
        <v>0.35799999999999998</v>
      </c>
      <c r="L984">
        <v>3028</v>
      </c>
      <c r="M984">
        <v>6502</v>
      </c>
      <c r="N984" s="3">
        <v>0.46600000000000003</v>
      </c>
      <c r="O984">
        <v>8684</v>
      </c>
      <c r="P984">
        <f t="shared" si="106"/>
        <v>-5748</v>
      </c>
      <c r="Q984" s="3">
        <f t="shared" si="107"/>
        <v>0.10391400220507166</v>
      </c>
      <c r="R984" t="str">
        <f t="shared" si="108"/>
        <v>90-91</v>
      </c>
      <c r="S984" t="str">
        <f t="shared" si="109"/>
        <v>90-91 Orlando Magic</v>
      </c>
      <c r="T984">
        <f t="shared" si="110"/>
        <v>9.1951219512195124</v>
      </c>
      <c r="U984">
        <f t="shared" si="111"/>
        <v>79.292682926829272</v>
      </c>
      <c r="V984">
        <f t="shared" si="112"/>
        <v>88.487804878048792</v>
      </c>
    </row>
    <row r="985" spans="1:22" x14ac:dyDescent="0.25">
      <c r="A985">
        <v>1991</v>
      </c>
      <c r="B985" t="s">
        <v>88</v>
      </c>
      <c r="C985" t="s">
        <v>48</v>
      </c>
      <c r="D985">
        <v>82</v>
      </c>
      <c r="E985">
        <v>20080</v>
      </c>
      <c r="F985">
        <v>3289</v>
      </c>
      <c r="G985">
        <v>6925</v>
      </c>
      <c r="H985" s="3">
        <v>0.47499999999999998</v>
      </c>
      <c r="I985">
        <v>195</v>
      </c>
      <c r="J985">
        <v>618</v>
      </c>
      <c r="K985" s="3">
        <v>0.316</v>
      </c>
      <c r="L985">
        <v>3094</v>
      </c>
      <c r="M985">
        <v>6307</v>
      </c>
      <c r="N985" s="3">
        <v>0.49099999999999999</v>
      </c>
      <c r="O985">
        <v>8641</v>
      </c>
      <c r="P985">
        <f t="shared" si="106"/>
        <v>-5689</v>
      </c>
      <c r="Q985" s="3">
        <f t="shared" si="107"/>
        <v>8.9241877256317687E-2</v>
      </c>
      <c r="R985" t="str">
        <f t="shared" si="108"/>
        <v>90-91</v>
      </c>
      <c r="S985" t="str">
        <f t="shared" si="109"/>
        <v>90-91 Philadelphia 76ers</v>
      </c>
      <c r="T985">
        <f t="shared" si="110"/>
        <v>7.5365853658536581</v>
      </c>
      <c r="U985">
        <f t="shared" si="111"/>
        <v>76.91463414634147</v>
      </c>
      <c r="V985">
        <f t="shared" si="112"/>
        <v>84.451219512195124</v>
      </c>
    </row>
    <row r="986" spans="1:22" x14ac:dyDescent="0.25">
      <c r="A986">
        <v>1991</v>
      </c>
      <c r="B986" t="s">
        <v>88</v>
      </c>
      <c r="C986" t="s">
        <v>16</v>
      </c>
      <c r="D986">
        <v>82</v>
      </c>
      <c r="E986">
        <v>19780</v>
      </c>
      <c r="F986">
        <v>3214</v>
      </c>
      <c r="G986">
        <v>6537</v>
      </c>
      <c r="H986" s="3">
        <v>0.49199999999999999</v>
      </c>
      <c r="I986">
        <v>148</v>
      </c>
      <c r="J986">
        <v>458</v>
      </c>
      <c r="K986" s="3">
        <v>0.32300000000000001</v>
      </c>
      <c r="L986">
        <v>3066</v>
      </c>
      <c r="M986">
        <v>6079</v>
      </c>
      <c r="N986" s="3">
        <v>0.504</v>
      </c>
      <c r="O986">
        <v>8527</v>
      </c>
      <c r="P986">
        <f t="shared" si="106"/>
        <v>-5621</v>
      </c>
      <c r="Q986" s="3">
        <f t="shared" si="107"/>
        <v>7.0062719902095769E-2</v>
      </c>
      <c r="R986" t="str">
        <f t="shared" si="108"/>
        <v>90-91</v>
      </c>
      <c r="S986" t="str">
        <f t="shared" si="109"/>
        <v>90-91 Utah Jazz</v>
      </c>
      <c r="T986">
        <f t="shared" si="110"/>
        <v>5.5853658536585362</v>
      </c>
      <c r="U986">
        <f t="shared" si="111"/>
        <v>74.134146341463421</v>
      </c>
      <c r="V986">
        <f t="shared" si="112"/>
        <v>79.719512195121951</v>
      </c>
    </row>
    <row r="987" spans="1:22" x14ac:dyDescent="0.25">
      <c r="A987">
        <v>1991</v>
      </c>
      <c r="B987" t="s">
        <v>88</v>
      </c>
      <c r="C987" t="s">
        <v>36</v>
      </c>
      <c r="D987">
        <v>82</v>
      </c>
      <c r="E987">
        <v>19805</v>
      </c>
      <c r="F987">
        <v>3391</v>
      </c>
      <c r="G987">
        <v>7315</v>
      </c>
      <c r="H987" s="3">
        <v>0.46400000000000002</v>
      </c>
      <c r="I987">
        <v>113</v>
      </c>
      <c r="J987">
        <v>434</v>
      </c>
      <c r="K987" s="3">
        <v>0.26</v>
      </c>
      <c r="L987">
        <v>3278</v>
      </c>
      <c r="M987">
        <v>6881</v>
      </c>
      <c r="N987" s="3">
        <v>0.47599999999999998</v>
      </c>
      <c r="O987">
        <v>8491</v>
      </c>
      <c r="P987">
        <f t="shared" si="106"/>
        <v>-6447</v>
      </c>
      <c r="Q987" s="3">
        <f t="shared" si="107"/>
        <v>5.9330143540669858E-2</v>
      </c>
      <c r="R987" t="str">
        <f t="shared" si="108"/>
        <v>90-91</v>
      </c>
      <c r="S987" t="str">
        <f t="shared" si="109"/>
        <v>90-91 Los Angeles Clippers</v>
      </c>
      <c r="T987">
        <f t="shared" si="110"/>
        <v>5.2926829268292686</v>
      </c>
      <c r="U987">
        <f t="shared" si="111"/>
        <v>83.91463414634147</v>
      </c>
      <c r="V987">
        <f t="shared" si="112"/>
        <v>89.207317073170742</v>
      </c>
    </row>
    <row r="988" spans="1:22" x14ac:dyDescent="0.25">
      <c r="A988">
        <v>1991</v>
      </c>
      <c r="B988" t="s">
        <v>88</v>
      </c>
      <c r="C988" t="s">
        <v>38</v>
      </c>
      <c r="D988">
        <v>82</v>
      </c>
      <c r="E988">
        <v>19955</v>
      </c>
      <c r="F988">
        <v>3308</v>
      </c>
      <c r="G988">
        <v>6822</v>
      </c>
      <c r="H988" s="3">
        <v>0.48499999999999999</v>
      </c>
      <c r="I988">
        <v>185</v>
      </c>
      <c r="J988">
        <v>558</v>
      </c>
      <c r="K988" s="3">
        <v>0.33200000000000002</v>
      </c>
      <c r="L988">
        <v>3123</v>
      </c>
      <c r="M988">
        <v>6264</v>
      </c>
      <c r="N988" s="3">
        <v>0.499</v>
      </c>
      <c r="O988">
        <v>8455</v>
      </c>
      <c r="P988">
        <f t="shared" si="106"/>
        <v>-5706</v>
      </c>
      <c r="Q988" s="3">
        <f t="shared" si="107"/>
        <v>8.1794195250659632E-2</v>
      </c>
      <c r="R988" t="str">
        <f t="shared" si="108"/>
        <v>90-91</v>
      </c>
      <c r="S988" t="str">
        <f t="shared" si="109"/>
        <v>90-91 New York Knicks</v>
      </c>
      <c r="T988">
        <f t="shared" si="110"/>
        <v>6.8048780487804876</v>
      </c>
      <c r="U988">
        <f t="shared" si="111"/>
        <v>76.390243902439025</v>
      </c>
      <c r="V988">
        <f t="shared" si="112"/>
        <v>83.195121951219505</v>
      </c>
    </row>
    <row r="989" spans="1:22" x14ac:dyDescent="0.25">
      <c r="A989">
        <v>1991</v>
      </c>
      <c r="B989" t="s">
        <v>88</v>
      </c>
      <c r="C989" t="s">
        <v>58</v>
      </c>
      <c r="D989">
        <v>82</v>
      </c>
      <c r="E989">
        <v>19830</v>
      </c>
      <c r="F989">
        <v>3311</v>
      </c>
      <c r="G989">
        <v>7459</v>
      </c>
      <c r="H989" s="3">
        <v>0.44400000000000001</v>
      </c>
      <c r="I989">
        <v>161</v>
      </c>
      <c r="J989">
        <v>586</v>
      </c>
      <c r="K989" s="3">
        <v>0.27500000000000002</v>
      </c>
      <c r="L989">
        <v>3150</v>
      </c>
      <c r="M989">
        <v>6873</v>
      </c>
      <c r="N989" s="3">
        <v>0.45800000000000002</v>
      </c>
      <c r="O989">
        <v>8441</v>
      </c>
      <c r="P989">
        <f t="shared" si="106"/>
        <v>-6287</v>
      </c>
      <c r="Q989" s="3">
        <f t="shared" si="107"/>
        <v>7.8562810028153907E-2</v>
      </c>
      <c r="R989" t="str">
        <f t="shared" si="108"/>
        <v>90-91</v>
      </c>
      <c r="S989" t="str">
        <f t="shared" si="109"/>
        <v>90-91 New Jersey Nets</v>
      </c>
      <c r="T989">
        <f t="shared" si="110"/>
        <v>7.1463414634146343</v>
      </c>
      <c r="U989">
        <f t="shared" si="111"/>
        <v>83.817073170731703</v>
      </c>
      <c r="V989">
        <f t="shared" si="112"/>
        <v>90.963414634146332</v>
      </c>
    </row>
    <row r="990" spans="1:22" x14ac:dyDescent="0.25">
      <c r="A990">
        <v>1991</v>
      </c>
      <c r="B990" t="s">
        <v>88</v>
      </c>
      <c r="C990" t="s">
        <v>24</v>
      </c>
      <c r="D990">
        <v>82</v>
      </c>
      <c r="E990">
        <v>19805</v>
      </c>
      <c r="F990">
        <v>3286</v>
      </c>
      <c r="G990">
        <v>7033</v>
      </c>
      <c r="H990" s="3">
        <v>0.46700000000000003</v>
      </c>
      <c r="I990">
        <v>131</v>
      </c>
      <c r="J990">
        <v>417</v>
      </c>
      <c r="K990" s="3">
        <v>0.314</v>
      </c>
      <c r="L990">
        <v>3155</v>
      </c>
      <c r="M990">
        <v>6616</v>
      </c>
      <c r="N990" s="3">
        <v>0.47699999999999998</v>
      </c>
      <c r="O990">
        <v>8428</v>
      </c>
      <c r="P990">
        <f t="shared" si="106"/>
        <v>-6199</v>
      </c>
      <c r="Q990" s="3">
        <f t="shared" si="107"/>
        <v>5.9291909569173892E-2</v>
      </c>
      <c r="R990" t="str">
        <f t="shared" si="108"/>
        <v>90-91</v>
      </c>
      <c r="S990" t="str">
        <f t="shared" si="109"/>
        <v>90-91 Charlotte Hornets</v>
      </c>
      <c r="T990">
        <f t="shared" si="110"/>
        <v>5.0853658536585362</v>
      </c>
      <c r="U990">
        <f t="shared" si="111"/>
        <v>80.682926829268297</v>
      </c>
      <c r="V990">
        <f t="shared" si="112"/>
        <v>85.768292682926827</v>
      </c>
    </row>
    <row r="991" spans="1:22" x14ac:dyDescent="0.25">
      <c r="A991">
        <v>1991</v>
      </c>
      <c r="B991" t="s">
        <v>88</v>
      </c>
      <c r="C991" t="s">
        <v>44</v>
      </c>
      <c r="D991">
        <v>82</v>
      </c>
      <c r="E991">
        <v>19780</v>
      </c>
      <c r="F991">
        <v>3280</v>
      </c>
      <c r="G991">
        <v>7139</v>
      </c>
      <c r="H991" s="3">
        <v>0.45900000000000002</v>
      </c>
      <c r="I991">
        <v>140</v>
      </c>
      <c r="J991">
        <v>464</v>
      </c>
      <c r="K991" s="3">
        <v>0.30199999999999999</v>
      </c>
      <c r="L991">
        <v>3140</v>
      </c>
      <c r="M991">
        <v>6675</v>
      </c>
      <c r="N991" s="3">
        <v>0.47</v>
      </c>
      <c r="O991">
        <v>8349</v>
      </c>
      <c r="P991">
        <f t="shared" si="106"/>
        <v>-6211</v>
      </c>
      <c r="Q991" s="3">
        <f t="shared" si="107"/>
        <v>6.4995097352570391E-2</v>
      </c>
      <c r="R991" t="str">
        <f t="shared" si="108"/>
        <v>90-91</v>
      </c>
      <c r="S991" t="str">
        <f t="shared" si="109"/>
        <v>90-91 Miami Heat</v>
      </c>
      <c r="T991">
        <f t="shared" si="110"/>
        <v>5.6585365853658534</v>
      </c>
      <c r="U991">
        <f t="shared" si="111"/>
        <v>81.402439024390247</v>
      </c>
      <c r="V991">
        <f t="shared" si="112"/>
        <v>87.060975609756099</v>
      </c>
    </row>
    <row r="992" spans="1:22" x14ac:dyDescent="0.25">
      <c r="A992">
        <v>1991</v>
      </c>
      <c r="B992" t="s">
        <v>88</v>
      </c>
      <c r="C992" t="s">
        <v>37</v>
      </c>
      <c r="D992">
        <v>82</v>
      </c>
      <c r="E992">
        <v>19830</v>
      </c>
      <c r="F992">
        <v>3259</v>
      </c>
      <c r="G992">
        <v>6857</v>
      </c>
      <c r="H992" s="3">
        <v>0.47499999999999998</v>
      </c>
      <c r="I992">
        <v>160</v>
      </c>
      <c r="J992">
        <v>479</v>
      </c>
      <c r="K992" s="3">
        <v>0.33400000000000002</v>
      </c>
      <c r="L992">
        <v>3099</v>
      </c>
      <c r="M992">
        <v>6378</v>
      </c>
      <c r="N992" s="3">
        <v>0.48599999999999999</v>
      </c>
      <c r="O992">
        <v>8343</v>
      </c>
      <c r="P992">
        <f t="shared" si="106"/>
        <v>-5899</v>
      </c>
      <c r="Q992" s="3">
        <f t="shared" si="107"/>
        <v>6.9855621992124833E-2</v>
      </c>
      <c r="R992" t="str">
        <f t="shared" si="108"/>
        <v>90-91</v>
      </c>
      <c r="S992" t="str">
        <f t="shared" si="109"/>
        <v>90-91 Cleveland Cavaliers</v>
      </c>
      <c r="T992">
        <f t="shared" si="110"/>
        <v>5.8414634146341466</v>
      </c>
      <c r="U992">
        <f t="shared" si="111"/>
        <v>77.780487804878049</v>
      </c>
      <c r="V992">
        <f t="shared" si="112"/>
        <v>83.621951219512198</v>
      </c>
    </row>
    <row r="993" spans="1:22" x14ac:dyDescent="0.25">
      <c r="A993">
        <v>1991</v>
      </c>
      <c r="B993" t="s">
        <v>88</v>
      </c>
      <c r="C993" t="s">
        <v>82</v>
      </c>
      <c r="D993">
        <v>82</v>
      </c>
      <c r="E993">
        <v>19855</v>
      </c>
      <c r="F993">
        <v>3390</v>
      </c>
      <c r="G993">
        <v>7268</v>
      </c>
      <c r="H993" s="3">
        <v>0.46600000000000003</v>
      </c>
      <c r="I993">
        <v>55</v>
      </c>
      <c r="J993">
        <v>284</v>
      </c>
      <c r="K993" s="3">
        <v>0.19400000000000001</v>
      </c>
      <c r="L993">
        <v>3335</v>
      </c>
      <c r="M993">
        <v>6984</v>
      </c>
      <c r="N993" s="3">
        <v>0.47799999999999998</v>
      </c>
      <c r="O993">
        <v>8313</v>
      </c>
      <c r="P993">
        <f t="shared" si="106"/>
        <v>-6700</v>
      </c>
      <c r="Q993" s="3">
        <f t="shared" si="107"/>
        <v>3.9075399009356082E-2</v>
      </c>
      <c r="R993" t="str">
        <f t="shared" si="108"/>
        <v>90-91</v>
      </c>
      <c r="S993" t="str">
        <f t="shared" si="109"/>
        <v>90-91 Washington Bullets</v>
      </c>
      <c r="T993">
        <f t="shared" si="110"/>
        <v>3.4634146341463414</v>
      </c>
      <c r="U993">
        <f t="shared" si="111"/>
        <v>85.170731707317074</v>
      </c>
      <c r="V993">
        <f t="shared" si="112"/>
        <v>88.634146341463421</v>
      </c>
    </row>
    <row r="994" spans="1:22" x14ac:dyDescent="0.25">
      <c r="A994">
        <v>1991</v>
      </c>
      <c r="B994" t="s">
        <v>88</v>
      </c>
      <c r="C994" t="s">
        <v>23</v>
      </c>
      <c r="D994">
        <v>82</v>
      </c>
      <c r="E994">
        <v>19805</v>
      </c>
      <c r="F994">
        <v>3194</v>
      </c>
      <c r="G994">
        <v>6875</v>
      </c>
      <c r="H994" s="3">
        <v>0.46500000000000002</v>
      </c>
      <c r="I994">
        <v>131</v>
      </c>
      <c r="J994">
        <v>440</v>
      </c>
      <c r="K994" s="3">
        <v>0.29799999999999999</v>
      </c>
      <c r="L994">
        <v>3063</v>
      </c>
      <c r="M994">
        <v>6435</v>
      </c>
      <c r="N994" s="3">
        <v>0.47599999999999998</v>
      </c>
      <c r="O994">
        <v>8205</v>
      </c>
      <c r="P994">
        <f t="shared" si="106"/>
        <v>-5995</v>
      </c>
      <c r="Q994" s="3">
        <f t="shared" si="107"/>
        <v>6.4000000000000001E-2</v>
      </c>
      <c r="R994" t="str">
        <f t="shared" si="108"/>
        <v>90-91</v>
      </c>
      <c r="S994" t="str">
        <f t="shared" si="109"/>
        <v>90-91 Detroit Pistons</v>
      </c>
      <c r="T994">
        <f t="shared" si="110"/>
        <v>5.3658536585365857</v>
      </c>
      <c r="U994">
        <f t="shared" si="111"/>
        <v>78.475609756097555</v>
      </c>
      <c r="V994">
        <f t="shared" si="112"/>
        <v>83.841463414634134</v>
      </c>
    </row>
    <row r="995" spans="1:22" x14ac:dyDescent="0.25">
      <c r="A995">
        <v>1991</v>
      </c>
      <c r="B995" t="s">
        <v>88</v>
      </c>
      <c r="C995" t="s">
        <v>32</v>
      </c>
      <c r="D995">
        <v>82</v>
      </c>
      <c r="E995">
        <v>19805</v>
      </c>
      <c r="F995">
        <v>3245</v>
      </c>
      <c r="G995">
        <v>6890</v>
      </c>
      <c r="H995" s="3">
        <v>0.47099999999999997</v>
      </c>
      <c r="I995">
        <v>193</v>
      </c>
      <c r="J995">
        <v>600</v>
      </c>
      <c r="K995" s="3">
        <v>0.32200000000000001</v>
      </c>
      <c r="L995">
        <v>3052</v>
      </c>
      <c r="M995">
        <v>6290</v>
      </c>
      <c r="N995" s="3">
        <v>0.48499999999999999</v>
      </c>
      <c r="O995">
        <v>8195</v>
      </c>
      <c r="P995">
        <f t="shared" si="106"/>
        <v>-5690</v>
      </c>
      <c r="Q995" s="3">
        <f t="shared" si="107"/>
        <v>8.7082728592162553E-2</v>
      </c>
      <c r="R995" t="str">
        <f t="shared" si="108"/>
        <v>90-91</v>
      </c>
      <c r="S995" t="str">
        <f t="shared" si="109"/>
        <v>90-91 Dallas Mavericks</v>
      </c>
      <c r="T995">
        <f t="shared" si="110"/>
        <v>7.3170731707317076</v>
      </c>
      <c r="U995">
        <f t="shared" si="111"/>
        <v>76.707317073170728</v>
      </c>
      <c r="V995">
        <f t="shared" si="112"/>
        <v>84.024390243902431</v>
      </c>
    </row>
    <row r="996" spans="1:22" x14ac:dyDescent="0.25">
      <c r="A996">
        <v>1991</v>
      </c>
      <c r="B996" t="s">
        <v>88</v>
      </c>
      <c r="C996" t="s">
        <v>40</v>
      </c>
      <c r="D996">
        <v>82</v>
      </c>
      <c r="E996">
        <v>19905</v>
      </c>
      <c r="F996">
        <v>3265</v>
      </c>
      <c r="G996">
        <v>7276</v>
      </c>
      <c r="H996" s="3">
        <v>0.44900000000000001</v>
      </c>
      <c r="I996">
        <v>108</v>
      </c>
      <c r="J996">
        <v>381</v>
      </c>
      <c r="K996" s="3">
        <v>0.28299999999999997</v>
      </c>
      <c r="L996">
        <v>3157</v>
      </c>
      <c r="M996">
        <v>6895</v>
      </c>
      <c r="N996" s="3">
        <v>0.45800000000000002</v>
      </c>
      <c r="O996">
        <v>8169</v>
      </c>
      <c r="P996">
        <f t="shared" si="106"/>
        <v>-6514</v>
      </c>
      <c r="Q996" s="3">
        <f t="shared" si="107"/>
        <v>5.2363936228697089E-2</v>
      </c>
      <c r="R996" t="str">
        <f t="shared" si="108"/>
        <v>90-91</v>
      </c>
      <c r="S996" t="str">
        <f t="shared" si="109"/>
        <v>90-91 Minnesota Timberwolves</v>
      </c>
      <c r="T996">
        <f t="shared" si="110"/>
        <v>4.6463414634146343</v>
      </c>
      <c r="U996">
        <f t="shared" si="111"/>
        <v>84.08536585365853</v>
      </c>
      <c r="V996">
        <f t="shared" si="112"/>
        <v>88.731707317073159</v>
      </c>
    </row>
    <row r="997" spans="1:22" x14ac:dyDescent="0.25">
      <c r="A997">
        <v>1991</v>
      </c>
      <c r="B997" t="s">
        <v>88</v>
      </c>
      <c r="C997" t="s">
        <v>15</v>
      </c>
      <c r="D997">
        <v>82</v>
      </c>
      <c r="E997">
        <v>19705</v>
      </c>
      <c r="F997">
        <v>3086</v>
      </c>
      <c r="G997">
        <v>6818</v>
      </c>
      <c r="H997" s="3">
        <v>0.45300000000000001</v>
      </c>
      <c r="I997">
        <v>216</v>
      </c>
      <c r="J997">
        <v>578</v>
      </c>
      <c r="K997" s="3">
        <v>0.374</v>
      </c>
      <c r="L997">
        <v>2870</v>
      </c>
      <c r="M997">
        <v>6240</v>
      </c>
      <c r="N997" s="3">
        <v>0.46</v>
      </c>
      <c r="O997">
        <v>7928</v>
      </c>
      <c r="P997">
        <f t="shared" si="106"/>
        <v>-5662</v>
      </c>
      <c r="Q997" s="3">
        <f t="shared" si="107"/>
        <v>8.4775594015840422E-2</v>
      </c>
      <c r="R997" t="str">
        <f t="shared" si="108"/>
        <v>90-91</v>
      </c>
      <c r="S997" t="str">
        <f t="shared" si="109"/>
        <v>90-91 Sacramento Kings</v>
      </c>
      <c r="T997">
        <f t="shared" si="110"/>
        <v>7.0487804878048781</v>
      </c>
      <c r="U997">
        <f t="shared" si="111"/>
        <v>76.097560975609753</v>
      </c>
      <c r="V997">
        <f t="shared" si="112"/>
        <v>83.146341463414629</v>
      </c>
    </row>
    <row r="998" spans="1:22" x14ac:dyDescent="0.25">
      <c r="A998">
        <v>1990</v>
      </c>
      <c r="B998" t="s">
        <v>89</v>
      </c>
      <c r="C998" t="s">
        <v>14</v>
      </c>
      <c r="D998">
        <v>82</v>
      </c>
      <c r="E998">
        <v>19705</v>
      </c>
      <c r="F998">
        <v>3489</v>
      </c>
      <c r="G998">
        <v>7208</v>
      </c>
      <c r="H998" s="3">
        <v>0.48399999999999999</v>
      </c>
      <c r="I998">
        <v>243</v>
      </c>
      <c r="J998">
        <v>750</v>
      </c>
      <c r="K998" s="3">
        <v>0.32400000000000001</v>
      </c>
      <c r="L998">
        <v>3246</v>
      </c>
      <c r="M998">
        <v>6458</v>
      </c>
      <c r="N998" s="3">
        <v>0.503</v>
      </c>
      <c r="O998">
        <v>9534</v>
      </c>
      <c r="P998">
        <f t="shared" si="106"/>
        <v>-5708</v>
      </c>
      <c r="Q998" s="3">
        <f t="shared" si="107"/>
        <v>0.10405105438401775</v>
      </c>
      <c r="R998" t="str">
        <f t="shared" si="108"/>
        <v>89-90</v>
      </c>
      <c r="S998" t="str">
        <f t="shared" si="109"/>
        <v>89-90 Golden State Warriors</v>
      </c>
      <c r="T998">
        <f t="shared" si="110"/>
        <v>9.1463414634146343</v>
      </c>
      <c r="U998">
        <f t="shared" si="111"/>
        <v>78.756097560975604</v>
      </c>
      <c r="V998">
        <f t="shared" si="112"/>
        <v>87.902439024390233</v>
      </c>
    </row>
    <row r="999" spans="1:22" x14ac:dyDescent="0.25">
      <c r="A999">
        <v>1990</v>
      </c>
      <c r="B999" t="s">
        <v>89</v>
      </c>
      <c r="C999" t="s">
        <v>42</v>
      </c>
      <c r="D999">
        <v>82</v>
      </c>
      <c r="E999">
        <v>19855</v>
      </c>
      <c r="F999">
        <v>3544</v>
      </c>
      <c r="G999">
        <v>7139</v>
      </c>
      <c r="H999" s="3">
        <v>0.496</v>
      </c>
      <c r="I999">
        <v>176</v>
      </c>
      <c r="J999">
        <v>543</v>
      </c>
      <c r="K999" s="3">
        <v>0.32400000000000001</v>
      </c>
      <c r="L999">
        <v>3368</v>
      </c>
      <c r="M999">
        <v>6596</v>
      </c>
      <c r="N999" s="3">
        <v>0.51100000000000001</v>
      </c>
      <c r="O999">
        <v>9423</v>
      </c>
      <c r="P999">
        <f t="shared" si="106"/>
        <v>-6053</v>
      </c>
      <c r="Q999" s="3">
        <f t="shared" si="107"/>
        <v>7.6061072979408881E-2</v>
      </c>
      <c r="R999" t="str">
        <f t="shared" si="108"/>
        <v>89-90</v>
      </c>
      <c r="S999" t="str">
        <f t="shared" si="109"/>
        <v>89-90 Phoenix Suns</v>
      </c>
      <c r="T999">
        <f t="shared" si="110"/>
        <v>6.6219512195121952</v>
      </c>
      <c r="U999">
        <f t="shared" si="111"/>
        <v>80.439024390243901</v>
      </c>
      <c r="V999">
        <f t="shared" si="112"/>
        <v>87.060975609756099</v>
      </c>
    </row>
    <row r="1000" spans="1:22" x14ac:dyDescent="0.25">
      <c r="A1000">
        <v>1990</v>
      </c>
      <c r="B1000" t="s">
        <v>89</v>
      </c>
      <c r="C1000" t="s">
        <v>46</v>
      </c>
      <c r="D1000">
        <v>82</v>
      </c>
      <c r="E1000">
        <v>19805</v>
      </c>
      <c r="F1000">
        <v>3716</v>
      </c>
      <c r="G1000">
        <v>8015</v>
      </c>
      <c r="H1000" s="3">
        <v>0.46400000000000002</v>
      </c>
      <c r="I1000">
        <v>228</v>
      </c>
      <c r="J1000">
        <v>677</v>
      </c>
      <c r="K1000" s="3">
        <v>0.33700000000000002</v>
      </c>
      <c r="L1000">
        <v>3488</v>
      </c>
      <c r="M1000">
        <v>7338</v>
      </c>
      <c r="N1000" s="3">
        <v>0.47499999999999998</v>
      </c>
      <c r="O1000">
        <v>9397</v>
      </c>
      <c r="P1000">
        <f t="shared" si="106"/>
        <v>-6661</v>
      </c>
      <c r="Q1000" s="3">
        <f t="shared" si="107"/>
        <v>8.4466625077978794E-2</v>
      </c>
      <c r="R1000" t="str">
        <f t="shared" si="108"/>
        <v>89-90</v>
      </c>
      <c r="S1000" t="str">
        <f t="shared" si="109"/>
        <v>89-90 Denver Nuggets</v>
      </c>
      <c r="T1000">
        <f t="shared" si="110"/>
        <v>8.2560975609756095</v>
      </c>
      <c r="U1000">
        <f t="shared" si="111"/>
        <v>89.487804878048777</v>
      </c>
      <c r="V1000">
        <f t="shared" si="112"/>
        <v>97.743902439024382</v>
      </c>
    </row>
    <row r="1001" spans="1:22" x14ac:dyDescent="0.25">
      <c r="A1001">
        <v>1990</v>
      </c>
      <c r="B1001" t="s">
        <v>89</v>
      </c>
      <c r="C1001" t="s">
        <v>25</v>
      </c>
      <c r="D1001">
        <v>82</v>
      </c>
      <c r="E1001">
        <v>19880</v>
      </c>
      <c r="F1001">
        <v>3572</v>
      </c>
      <c r="G1001">
        <v>7547</v>
      </c>
      <c r="H1001" s="3">
        <v>0.47299999999999998</v>
      </c>
      <c r="I1001">
        <v>190</v>
      </c>
      <c r="J1001">
        <v>565</v>
      </c>
      <c r="K1001" s="3">
        <v>0.33600000000000002</v>
      </c>
      <c r="L1001">
        <v>3382</v>
      </c>
      <c r="M1001">
        <v>6982</v>
      </c>
      <c r="N1001" s="3">
        <v>0.48399999999999999</v>
      </c>
      <c r="O1001">
        <v>9365</v>
      </c>
      <c r="P1001">
        <f t="shared" si="106"/>
        <v>-6417</v>
      </c>
      <c r="Q1001" s="3">
        <f t="shared" si="107"/>
        <v>7.4864184444149995E-2</v>
      </c>
      <c r="R1001" t="str">
        <f t="shared" si="108"/>
        <v>89-90</v>
      </c>
      <c r="S1001" t="str">
        <f t="shared" si="109"/>
        <v>89-90 Portland Trail Blazers</v>
      </c>
      <c r="T1001">
        <f t="shared" si="110"/>
        <v>6.8902439024390247</v>
      </c>
      <c r="U1001">
        <f t="shared" si="111"/>
        <v>85.146341463414629</v>
      </c>
      <c r="V1001">
        <f t="shared" si="112"/>
        <v>92.036585365853654</v>
      </c>
    </row>
    <row r="1002" spans="1:22" x14ac:dyDescent="0.25">
      <c r="A1002">
        <v>1990</v>
      </c>
      <c r="B1002" t="s">
        <v>89</v>
      </c>
      <c r="C1002" t="s">
        <v>33</v>
      </c>
      <c r="D1002">
        <v>82</v>
      </c>
      <c r="E1002">
        <v>19805</v>
      </c>
      <c r="F1002">
        <v>3457</v>
      </c>
      <c r="G1002">
        <v>7525</v>
      </c>
      <c r="H1002" s="3">
        <v>0.45900000000000002</v>
      </c>
      <c r="I1002">
        <v>116</v>
      </c>
      <c r="J1002">
        <v>393</v>
      </c>
      <c r="K1002" s="3">
        <v>0.29499999999999998</v>
      </c>
      <c r="L1002">
        <v>3341</v>
      </c>
      <c r="M1002">
        <v>7132</v>
      </c>
      <c r="N1002" s="3">
        <v>0.46800000000000003</v>
      </c>
      <c r="O1002">
        <v>9090</v>
      </c>
      <c r="P1002">
        <f t="shared" si="106"/>
        <v>-6739</v>
      </c>
      <c r="Q1002" s="3">
        <f t="shared" si="107"/>
        <v>5.2225913621262457E-2</v>
      </c>
      <c r="R1002" t="str">
        <f t="shared" si="108"/>
        <v>89-90</v>
      </c>
      <c r="S1002" t="str">
        <f t="shared" si="109"/>
        <v>89-90 Orlando Magic</v>
      </c>
      <c r="T1002">
        <f t="shared" si="110"/>
        <v>4.7926829268292686</v>
      </c>
      <c r="U1002">
        <f t="shared" si="111"/>
        <v>86.975609756097555</v>
      </c>
      <c r="V1002">
        <f t="shared" si="112"/>
        <v>91.768292682926827</v>
      </c>
    </row>
    <row r="1003" spans="1:22" x14ac:dyDescent="0.25">
      <c r="A1003">
        <v>1990</v>
      </c>
      <c r="B1003" t="s">
        <v>89</v>
      </c>
      <c r="C1003" t="s">
        <v>35</v>
      </c>
      <c r="D1003">
        <v>82</v>
      </c>
      <c r="E1003">
        <v>19855</v>
      </c>
      <c r="F1003">
        <v>3434</v>
      </c>
      <c r="G1003">
        <v>7010</v>
      </c>
      <c r="H1003" s="3">
        <v>0.49</v>
      </c>
      <c r="I1003">
        <v>309</v>
      </c>
      <c r="J1003">
        <v>841</v>
      </c>
      <c r="K1003" s="3">
        <v>0.36699999999999999</v>
      </c>
      <c r="L1003">
        <v>3125</v>
      </c>
      <c r="M1003">
        <v>6169</v>
      </c>
      <c r="N1003" s="3">
        <v>0.50700000000000001</v>
      </c>
      <c r="O1003">
        <v>9079</v>
      </c>
      <c r="P1003">
        <f t="shared" si="106"/>
        <v>-5328</v>
      </c>
      <c r="Q1003" s="3">
        <f t="shared" si="107"/>
        <v>0.11997146932952925</v>
      </c>
      <c r="R1003" t="str">
        <f t="shared" si="108"/>
        <v>89-90</v>
      </c>
      <c r="S1003" t="str">
        <f t="shared" si="109"/>
        <v>89-90 Los Angeles Lakers</v>
      </c>
      <c r="T1003">
        <f t="shared" si="110"/>
        <v>10.25609756097561</v>
      </c>
      <c r="U1003">
        <f t="shared" si="111"/>
        <v>75.231707317073173</v>
      </c>
      <c r="V1003">
        <f t="shared" si="112"/>
        <v>85.487804878048777</v>
      </c>
    </row>
    <row r="1004" spans="1:22" x14ac:dyDescent="0.25">
      <c r="A1004">
        <v>1990</v>
      </c>
      <c r="B1004" t="s">
        <v>89</v>
      </c>
      <c r="C1004" t="s">
        <v>48</v>
      </c>
      <c r="D1004">
        <v>82</v>
      </c>
      <c r="E1004">
        <v>19805</v>
      </c>
      <c r="F1004">
        <v>3437</v>
      </c>
      <c r="G1004">
        <v>7028</v>
      </c>
      <c r="H1004" s="3">
        <v>0.48899999999999999</v>
      </c>
      <c r="I1004">
        <v>189</v>
      </c>
      <c r="J1004">
        <v>543</v>
      </c>
      <c r="K1004" s="3">
        <v>0.34799999999999998</v>
      </c>
      <c r="L1004">
        <v>3248</v>
      </c>
      <c r="M1004">
        <v>6485</v>
      </c>
      <c r="N1004" s="3">
        <v>0.501</v>
      </c>
      <c r="O1004">
        <v>9039</v>
      </c>
      <c r="P1004">
        <f t="shared" si="106"/>
        <v>-5942</v>
      </c>
      <c r="Q1004" s="3">
        <f t="shared" si="107"/>
        <v>7.7262379055207747E-2</v>
      </c>
      <c r="R1004" t="str">
        <f t="shared" si="108"/>
        <v>89-90</v>
      </c>
      <c r="S1004" t="str">
        <f t="shared" si="109"/>
        <v>89-90 Philadelphia 76ers</v>
      </c>
      <c r="T1004">
        <f t="shared" si="110"/>
        <v>6.6219512195121952</v>
      </c>
      <c r="U1004">
        <f t="shared" si="111"/>
        <v>79.08536585365853</v>
      </c>
      <c r="V1004">
        <f t="shared" si="112"/>
        <v>85.707317073170728</v>
      </c>
    </row>
    <row r="1005" spans="1:22" x14ac:dyDescent="0.25">
      <c r="A1005">
        <v>1990</v>
      </c>
      <c r="B1005" t="s">
        <v>89</v>
      </c>
      <c r="C1005" t="s">
        <v>53</v>
      </c>
      <c r="D1005">
        <v>82</v>
      </c>
      <c r="E1005">
        <v>19705</v>
      </c>
      <c r="F1005">
        <v>3563</v>
      </c>
      <c r="G1005">
        <v>7148</v>
      </c>
      <c r="H1005" s="3">
        <v>0.498</v>
      </c>
      <c r="I1005">
        <v>106</v>
      </c>
      <c r="J1005">
        <v>404</v>
      </c>
      <c r="K1005" s="3">
        <v>0.26200000000000001</v>
      </c>
      <c r="L1005">
        <v>3457</v>
      </c>
      <c r="M1005">
        <v>6744</v>
      </c>
      <c r="N1005" s="3">
        <v>0.51300000000000001</v>
      </c>
      <c r="O1005">
        <v>9023</v>
      </c>
      <c r="P1005">
        <f t="shared" si="106"/>
        <v>-6340</v>
      </c>
      <c r="Q1005" s="3">
        <f t="shared" si="107"/>
        <v>5.6519306099608285E-2</v>
      </c>
      <c r="R1005" t="str">
        <f t="shared" si="108"/>
        <v>89-90</v>
      </c>
      <c r="S1005" t="str">
        <f t="shared" si="109"/>
        <v>89-90 Boston Celtics</v>
      </c>
      <c r="T1005">
        <f t="shared" si="110"/>
        <v>4.9268292682926829</v>
      </c>
      <c r="U1005">
        <f t="shared" si="111"/>
        <v>82.243902439024396</v>
      </c>
      <c r="V1005">
        <f t="shared" si="112"/>
        <v>87.170731707317074</v>
      </c>
    </row>
    <row r="1006" spans="1:22" x14ac:dyDescent="0.25">
      <c r="A1006">
        <v>1990</v>
      </c>
      <c r="B1006" t="s">
        <v>89</v>
      </c>
      <c r="C1006" t="s">
        <v>20</v>
      </c>
      <c r="D1006">
        <v>82</v>
      </c>
      <c r="E1006">
        <v>19830</v>
      </c>
      <c r="F1006">
        <v>3531</v>
      </c>
      <c r="G1006">
        <v>7090</v>
      </c>
      <c r="H1006" s="3">
        <v>0.498</v>
      </c>
      <c r="I1006">
        <v>250</v>
      </c>
      <c r="J1006">
        <v>669</v>
      </c>
      <c r="K1006" s="3">
        <v>0.374</v>
      </c>
      <c r="L1006">
        <v>3281</v>
      </c>
      <c r="M1006">
        <v>6421</v>
      </c>
      <c r="N1006" s="3">
        <v>0.51100000000000001</v>
      </c>
      <c r="O1006">
        <v>8977</v>
      </c>
      <c r="P1006">
        <f t="shared" si="106"/>
        <v>-5752</v>
      </c>
      <c r="Q1006" s="3">
        <f t="shared" si="107"/>
        <v>9.4358251057827927E-2</v>
      </c>
      <c r="R1006" t="str">
        <f t="shared" si="108"/>
        <v>89-90</v>
      </c>
      <c r="S1006" t="str">
        <f t="shared" si="109"/>
        <v>89-90 Chicago Bulls</v>
      </c>
      <c r="T1006">
        <f t="shared" si="110"/>
        <v>8.1585365853658534</v>
      </c>
      <c r="U1006">
        <f t="shared" si="111"/>
        <v>78.304878048780495</v>
      </c>
      <c r="V1006">
        <f t="shared" si="112"/>
        <v>86.463414634146346</v>
      </c>
    </row>
    <row r="1007" spans="1:22" x14ac:dyDescent="0.25">
      <c r="A1007">
        <v>1990</v>
      </c>
      <c r="B1007" t="s">
        <v>89</v>
      </c>
      <c r="C1007" t="s">
        <v>30</v>
      </c>
      <c r="D1007">
        <v>82</v>
      </c>
      <c r="E1007">
        <v>19880</v>
      </c>
      <c r="F1007">
        <v>3381</v>
      </c>
      <c r="G1007">
        <v>6807</v>
      </c>
      <c r="H1007" s="3">
        <v>0.497</v>
      </c>
      <c r="I1007">
        <v>294</v>
      </c>
      <c r="J1007">
        <v>770</v>
      </c>
      <c r="K1007" s="3">
        <v>0.38200000000000001</v>
      </c>
      <c r="L1007">
        <v>3087</v>
      </c>
      <c r="M1007">
        <v>6037</v>
      </c>
      <c r="N1007" s="3">
        <v>0.51100000000000001</v>
      </c>
      <c r="O1007">
        <v>8962</v>
      </c>
      <c r="P1007">
        <f t="shared" si="106"/>
        <v>-5267</v>
      </c>
      <c r="Q1007" s="3">
        <f t="shared" si="107"/>
        <v>0.11311884824445424</v>
      </c>
      <c r="R1007" t="str">
        <f t="shared" si="108"/>
        <v>89-90</v>
      </c>
      <c r="S1007" t="str">
        <f t="shared" si="109"/>
        <v>89-90 Indiana Pacers</v>
      </c>
      <c r="T1007">
        <f t="shared" si="110"/>
        <v>9.3902439024390247</v>
      </c>
      <c r="U1007">
        <f t="shared" si="111"/>
        <v>73.621951219512198</v>
      </c>
      <c r="V1007">
        <f t="shared" si="112"/>
        <v>83.012195121951223</v>
      </c>
    </row>
    <row r="1008" spans="1:22" x14ac:dyDescent="0.25">
      <c r="A1008">
        <v>1990</v>
      </c>
      <c r="B1008" t="s">
        <v>89</v>
      </c>
      <c r="C1008" t="s">
        <v>13</v>
      </c>
      <c r="D1008">
        <v>82</v>
      </c>
      <c r="E1008">
        <v>19730</v>
      </c>
      <c r="F1008">
        <v>3417</v>
      </c>
      <c r="G1008">
        <v>7019</v>
      </c>
      <c r="H1008" s="3">
        <v>0.48699999999999999</v>
      </c>
      <c r="I1008">
        <v>124</v>
      </c>
      <c r="J1008">
        <v>411</v>
      </c>
      <c r="K1008" s="3">
        <v>0.30199999999999999</v>
      </c>
      <c r="L1008">
        <v>3293</v>
      </c>
      <c r="M1008">
        <v>6608</v>
      </c>
      <c r="N1008" s="3">
        <v>0.498</v>
      </c>
      <c r="O1008">
        <v>8901</v>
      </c>
      <c r="P1008">
        <f t="shared" si="106"/>
        <v>-6197</v>
      </c>
      <c r="Q1008" s="3">
        <f t="shared" si="107"/>
        <v>5.8555349764923777E-2</v>
      </c>
      <c r="R1008" t="str">
        <f t="shared" si="108"/>
        <v>89-90</v>
      </c>
      <c r="S1008" t="str">
        <f t="shared" si="109"/>
        <v>89-90 Atlanta Hawks</v>
      </c>
      <c r="T1008">
        <f t="shared" si="110"/>
        <v>5.0121951219512191</v>
      </c>
      <c r="U1008">
        <f t="shared" si="111"/>
        <v>80.58536585365853</v>
      </c>
      <c r="V1008">
        <f t="shared" si="112"/>
        <v>85.597560975609753</v>
      </c>
    </row>
    <row r="1009" spans="1:22" x14ac:dyDescent="0.25">
      <c r="A1009">
        <v>1990</v>
      </c>
      <c r="B1009" t="s">
        <v>89</v>
      </c>
      <c r="C1009" t="s">
        <v>38</v>
      </c>
      <c r="D1009">
        <v>82</v>
      </c>
      <c r="E1009">
        <v>19830</v>
      </c>
      <c r="F1009">
        <v>3434</v>
      </c>
      <c r="G1009">
        <v>7089</v>
      </c>
      <c r="H1009" s="3">
        <v>0.48399999999999999</v>
      </c>
      <c r="I1009">
        <v>236</v>
      </c>
      <c r="J1009">
        <v>710</v>
      </c>
      <c r="K1009" s="3">
        <v>0.33200000000000002</v>
      </c>
      <c r="L1009">
        <v>3198</v>
      </c>
      <c r="M1009">
        <v>6379</v>
      </c>
      <c r="N1009" s="3">
        <v>0.501</v>
      </c>
      <c r="O1009">
        <v>8879</v>
      </c>
      <c r="P1009">
        <f t="shared" si="106"/>
        <v>-5669</v>
      </c>
      <c r="Q1009" s="3">
        <f t="shared" si="107"/>
        <v>0.10015516998166173</v>
      </c>
      <c r="R1009" t="str">
        <f t="shared" si="108"/>
        <v>89-90</v>
      </c>
      <c r="S1009" t="str">
        <f t="shared" si="109"/>
        <v>89-90 New York Knicks</v>
      </c>
      <c r="T1009">
        <f t="shared" si="110"/>
        <v>8.6585365853658534</v>
      </c>
      <c r="U1009">
        <f t="shared" si="111"/>
        <v>77.792682926829272</v>
      </c>
      <c r="V1009">
        <f t="shared" si="112"/>
        <v>86.451219512195124</v>
      </c>
    </row>
    <row r="1010" spans="1:22" x14ac:dyDescent="0.25">
      <c r="A1010">
        <v>1990</v>
      </c>
      <c r="B1010" t="s">
        <v>89</v>
      </c>
      <c r="C1010" t="s">
        <v>82</v>
      </c>
      <c r="D1010">
        <v>82</v>
      </c>
      <c r="E1010">
        <v>19830</v>
      </c>
      <c r="F1010">
        <v>3598</v>
      </c>
      <c r="G1010">
        <v>7581</v>
      </c>
      <c r="H1010" s="3">
        <v>0.47499999999999998</v>
      </c>
      <c r="I1010">
        <v>37</v>
      </c>
      <c r="J1010">
        <v>197</v>
      </c>
      <c r="K1010" s="3">
        <v>0.188</v>
      </c>
      <c r="L1010">
        <v>3561</v>
      </c>
      <c r="M1010">
        <v>7384</v>
      </c>
      <c r="N1010" s="3">
        <v>0.48199999999999998</v>
      </c>
      <c r="O1010">
        <v>8832</v>
      </c>
      <c r="P1010">
        <f t="shared" si="106"/>
        <v>-7187</v>
      </c>
      <c r="Q1010" s="3">
        <f t="shared" si="107"/>
        <v>2.5986017675768368E-2</v>
      </c>
      <c r="R1010" t="str">
        <f t="shared" si="108"/>
        <v>89-90</v>
      </c>
      <c r="S1010" t="str">
        <f t="shared" si="109"/>
        <v>89-90 Washington Bullets</v>
      </c>
      <c r="T1010">
        <f t="shared" si="110"/>
        <v>2.4024390243902438</v>
      </c>
      <c r="U1010">
        <f t="shared" si="111"/>
        <v>90.048780487804876</v>
      </c>
      <c r="V1010">
        <f t="shared" si="112"/>
        <v>92.451219512195124</v>
      </c>
    </row>
    <row r="1011" spans="1:22" x14ac:dyDescent="0.25">
      <c r="A1011">
        <v>1990</v>
      </c>
      <c r="B1011" t="s">
        <v>89</v>
      </c>
      <c r="C1011" t="s">
        <v>63</v>
      </c>
      <c r="D1011">
        <v>82</v>
      </c>
      <c r="E1011">
        <v>19905</v>
      </c>
      <c r="F1011">
        <v>3466</v>
      </c>
      <c r="G1011">
        <v>7243</v>
      </c>
      <c r="H1011" s="3">
        <v>0.47899999999999998</v>
      </c>
      <c r="I1011">
        <v>231</v>
      </c>
      <c r="J1011">
        <v>650</v>
      </c>
      <c r="K1011" s="3">
        <v>0.35499999999999998</v>
      </c>
      <c r="L1011">
        <v>3235</v>
      </c>
      <c r="M1011">
        <v>6593</v>
      </c>
      <c r="N1011" s="3">
        <v>0.49099999999999999</v>
      </c>
      <c r="O1011">
        <v>8769</v>
      </c>
      <c r="P1011">
        <f t="shared" si="106"/>
        <v>-5943</v>
      </c>
      <c r="Q1011" s="3">
        <f t="shared" si="107"/>
        <v>8.9741819687974594E-2</v>
      </c>
      <c r="R1011" t="str">
        <f t="shared" si="108"/>
        <v>89-90</v>
      </c>
      <c r="S1011" t="str">
        <f t="shared" si="109"/>
        <v>89-90 Seattle SuperSonics</v>
      </c>
      <c r="T1011">
        <f t="shared" si="110"/>
        <v>7.9268292682926829</v>
      </c>
      <c r="U1011">
        <f t="shared" si="111"/>
        <v>80.402439024390247</v>
      </c>
      <c r="V1011">
        <f t="shared" si="112"/>
        <v>88.329268292682926</v>
      </c>
    </row>
    <row r="1012" spans="1:22" x14ac:dyDescent="0.25">
      <c r="A1012">
        <v>1990</v>
      </c>
      <c r="B1012" t="s">
        <v>89</v>
      </c>
      <c r="C1012" t="s">
        <v>16</v>
      </c>
      <c r="D1012">
        <v>82</v>
      </c>
      <c r="E1012">
        <v>19830</v>
      </c>
      <c r="F1012">
        <v>3330</v>
      </c>
      <c r="G1012">
        <v>6593</v>
      </c>
      <c r="H1012" s="3">
        <v>0.505</v>
      </c>
      <c r="I1012">
        <v>226</v>
      </c>
      <c r="J1012">
        <v>630</v>
      </c>
      <c r="K1012" s="3">
        <v>0.35899999999999999</v>
      </c>
      <c r="L1012">
        <v>3104</v>
      </c>
      <c r="M1012">
        <v>5963</v>
      </c>
      <c r="N1012" s="3">
        <v>0.52100000000000002</v>
      </c>
      <c r="O1012">
        <v>8760</v>
      </c>
      <c r="P1012">
        <f t="shared" si="106"/>
        <v>-5333</v>
      </c>
      <c r="Q1012" s="3">
        <f t="shared" si="107"/>
        <v>9.5555892613377824E-2</v>
      </c>
      <c r="R1012" t="str">
        <f t="shared" si="108"/>
        <v>89-90</v>
      </c>
      <c r="S1012" t="str">
        <f t="shared" si="109"/>
        <v>89-90 Utah Jazz</v>
      </c>
      <c r="T1012">
        <f t="shared" si="110"/>
        <v>7.6829268292682924</v>
      </c>
      <c r="U1012">
        <f t="shared" si="111"/>
        <v>72.719512195121951</v>
      </c>
      <c r="V1012">
        <f t="shared" si="112"/>
        <v>80.402439024390247</v>
      </c>
    </row>
    <row r="1013" spans="1:22" x14ac:dyDescent="0.25">
      <c r="A1013">
        <v>1990</v>
      </c>
      <c r="B1013" t="s">
        <v>89</v>
      </c>
      <c r="C1013" t="s">
        <v>17</v>
      </c>
      <c r="D1013">
        <v>82</v>
      </c>
      <c r="E1013">
        <v>19805</v>
      </c>
      <c r="F1013">
        <v>3483</v>
      </c>
      <c r="G1013">
        <v>7250</v>
      </c>
      <c r="H1013" s="3">
        <v>0.48</v>
      </c>
      <c r="I1013">
        <v>153</v>
      </c>
      <c r="J1013">
        <v>491</v>
      </c>
      <c r="K1013" s="3">
        <v>0.312</v>
      </c>
      <c r="L1013">
        <v>3330</v>
      </c>
      <c r="M1013">
        <v>6759</v>
      </c>
      <c r="N1013" s="3">
        <v>0.49299999999999999</v>
      </c>
      <c r="O1013">
        <v>8752</v>
      </c>
      <c r="P1013">
        <f t="shared" si="106"/>
        <v>-6268</v>
      </c>
      <c r="Q1013" s="3">
        <f t="shared" si="107"/>
        <v>6.7724137931034489E-2</v>
      </c>
      <c r="R1013" t="str">
        <f t="shared" si="108"/>
        <v>89-90</v>
      </c>
      <c r="S1013" t="str">
        <f t="shared" si="109"/>
        <v>89-90 Houston Rockets</v>
      </c>
      <c r="T1013">
        <f t="shared" si="110"/>
        <v>5.9878048780487809</v>
      </c>
      <c r="U1013">
        <f t="shared" si="111"/>
        <v>82.426829268292678</v>
      </c>
      <c r="V1013">
        <f t="shared" si="112"/>
        <v>88.414634146341456</v>
      </c>
    </row>
    <row r="1014" spans="1:22" x14ac:dyDescent="0.25">
      <c r="A1014">
        <v>1990</v>
      </c>
      <c r="B1014" t="s">
        <v>89</v>
      </c>
      <c r="C1014" t="s">
        <v>21</v>
      </c>
      <c r="D1014">
        <v>82</v>
      </c>
      <c r="E1014">
        <v>19730</v>
      </c>
      <c r="F1014">
        <v>3388</v>
      </c>
      <c r="G1014">
        <v>6997</v>
      </c>
      <c r="H1014" s="3">
        <v>0.48399999999999999</v>
      </c>
      <c r="I1014">
        <v>54</v>
      </c>
      <c r="J1014">
        <v>226</v>
      </c>
      <c r="K1014" s="3">
        <v>0.23899999999999999</v>
      </c>
      <c r="L1014">
        <v>3334</v>
      </c>
      <c r="M1014">
        <v>6771</v>
      </c>
      <c r="N1014" s="3">
        <v>0.49199999999999999</v>
      </c>
      <c r="O1014">
        <v>8718</v>
      </c>
      <c r="P1014">
        <f t="shared" si="106"/>
        <v>-6545</v>
      </c>
      <c r="Q1014" s="3">
        <f t="shared" si="107"/>
        <v>3.2299556952979848E-2</v>
      </c>
      <c r="R1014" t="str">
        <f t="shared" si="108"/>
        <v>89-90</v>
      </c>
      <c r="S1014" t="str">
        <f t="shared" si="109"/>
        <v>89-90 San Antonio Spurs</v>
      </c>
      <c r="T1014">
        <f t="shared" si="110"/>
        <v>2.7560975609756095</v>
      </c>
      <c r="U1014">
        <f t="shared" si="111"/>
        <v>82.573170731707322</v>
      </c>
      <c r="V1014">
        <f t="shared" si="112"/>
        <v>85.329268292682926</v>
      </c>
    </row>
    <row r="1015" spans="1:22" x14ac:dyDescent="0.25">
      <c r="A1015">
        <v>1990</v>
      </c>
      <c r="B1015" t="s">
        <v>89</v>
      </c>
      <c r="C1015" t="s">
        <v>50</v>
      </c>
      <c r="D1015">
        <v>82</v>
      </c>
      <c r="E1015">
        <v>19830</v>
      </c>
      <c r="F1015">
        <v>3380</v>
      </c>
      <c r="G1015">
        <v>7146</v>
      </c>
      <c r="H1015" s="3">
        <v>0.47299999999999998</v>
      </c>
      <c r="I1015">
        <v>209</v>
      </c>
      <c r="J1015">
        <v>670</v>
      </c>
      <c r="K1015" s="3">
        <v>0.312</v>
      </c>
      <c r="L1015">
        <v>3171</v>
      </c>
      <c r="M1015">
        <v>6476</v>
      </c>
      <c r="N1015" s="3">
        <v>0.49</v>
      </c>
      <c r="O1015">
        <v>8691</v>
      </c>
      <c r="P1015">
        <f t="shared" si="106"/>
        <v>-5806</v>
      </c>
      <c r="Q1015" s="3">
        <f t="shared" si="107"/>
        <v>9.3758746151693259E-2</v>
      </c>
      <c r="R1015" t="str">
        <f t="shared" si="108"/>
        <v>89-90</v>
      </c>
      <c r="S1015" t="str">
        <f t="shared" si="109"/>
        <v>89-90 Milwaukee Bucks</v>
      </c>
      <c r="T1015">
        <f t="shared" si="110"/>
        <v>8.1707317073170724</v>
      </c>
      <c r="U1015">
        <f t="shared" si="111"/>
        <v>78.975609756097555</v>
      </c>
      <c r="V1015">
        <f t="shared" si="112"/>
        <v>87.146341463414629</v>
      </c>
    </row>
    <row r="1016" spans="1:22" x14ac:dyDescent="0.25">
      <c r="A1016">
        <v>1990</v>
      </c>
      <c r="B1016" t="s">
        <v>89</v>
      </c>
      <c r="C1016" t="s">
        <v>23</v>
      </c>
      <c r="D1016">
        <v>82</v>
      </c>
      <c r="E1016">
        <v>19805</v>
      </c>
      <c r="F1016">
        <v>3333</v>
      </c>
      <c r="G1016">
        <v>6980</v>
      </c>
      <c r="H1016" s="3">
        <v>0.47799999999999998</v>
      </c>
      <c r="I1016">
        <v>177</v>
      </c>
      <c r="J1016">
        <v>541</v>
      </c>
      <c r="K1016" s="3">
        <v>0.32700000000000001</v>
      </c>
      <c r="L1016">
        <v>3156</v>
      </c>
      <c r="M1016">
        <v>6439</v>
      </c>
      <c r="N1016" s="3">
        <v>0.49</v>
      </c>
      <c r="O1016">
        <v>8556</v>
      </c>
      <c r="P1016">
        <f t="shared" si="106"/>
        <v>-5898</v>
      </c>
      <c r="Q1016" s="3">
        <f t="shared" si="107"/>
        <v>7.7507163323782241E-2</v>
      </c>
      <c r="R1016" t="str">
        <f t="shared" si="108"/>
        <v>89-90</v>
      </c>
      <c r="S1016" t="str">
        <f t="shared" si="109"/>
        <v>89-90 Detroit Pistons</v>
      </c>
      <c r="T1016">
        <f t="shared" si="110"/>
        <v>6.5975609756097562</v>
      </c>
      <c r="U1016">
        <f t="shared" si="111"/>
        <v>78.524390243902445</v>
      </c>
      <c r="V1016">
        <f t="shared" si="112"/>
        <v>85.121951219512198</v>
      </c>
    </row>
    <row r="1017" spans="1:22" x14ac:dyDescent="0.25">
      <c r="A1017">
        <v>1990</v>
      </c>
      <c r="B1017" t="s">
        <v>89</v>
      </c>
      <c r="C1017" t="s">
        <v>36</v>
      </c>
      <c r="D1017">
        <v>82</v>
      </c>
      <c r="E1017">
        <v>19805</v>
      </c>
      <c r="F1017">
        <v>3319</v>
      </c>
      <c r="G1017">
        <v>6853</v>
      </c>
      <c r="H1017" s="3">
        <v>0.48399999999999999</v>
      </c>
      <c r="I1017">
        <v>56</v>
      </c>
      <c r="J1017">
        <v>230</v>
      </c>
      <c r="K1017" s="3">
        <v>0.24299999999999999</v>
      </c>
      <c r="L1017">
        <v>3263</v>
      </c>
      <c r="M1017">
        <v>6623</v>
      </c>
      <c r="N1017" s="3">
        <v>0.49299999999999999</v>
      </c>
      <c r="O1017">
        <v>8509</v>
      </c>
      <c r="P1017">
        <f t="shared" si="106"/>
        <v>-6393</v>
      </c>
      <c r="Q1017" s="3">
        <f t="shared" si="107"/>
        <v>3.3561943674303228E-2</v>
      </c>
      <c r="R1017" t="str">
        <f t="shared" si="108"/>
        <v>89-90</v>
      </c>
      <c r="S1017" t="str">
        <f t="shared" si="109"/>
        <v>89-90 Los Angeles Clippers</v>
      </c>
      <c r="T1017">
        <f t="shared" si="110"/>
        <v>2.8048780487804876</v>
      </c>
      <c r="U1017">
        <f t="shared" si="111"/>
        <v>80.768292682926827</v>
      </c>
      <c r="V1017">
        <f t="shared" si="112"/>
        <v>83.573170731707307</v>
      </c>
    </row>
    <row r="1018" spans="1:22" x14ac:dyDescent="0.25">
      <c r="A1018">
        <v>1990</v>
      </c>
      <c r="B1018" t="s">
        <v>89</v>
      </c>
      <c r="C1018" t="s">
        <v>37</v>
      </c>
      <c r="D1018">
        <v>82</v>
      </c>
      <c r="E1018">
        <v>19880</v>
      </c>
      <c r="F1018">
        <v>3214</v>
      </c>
      <c r="G1018">
        <v>6977</v>
      </c>
      <c r="H1018" s="3">
        <v>0.46100000000000002</v>
      </c>
      <c r="I1018">
        <v>346</v>
      </c>
      <c r="J1018">
        <v>851</v>
      </c>
      <c r="K1018" s="3">
        <v>0.40699999999999997</v>
      </c>
      <c r="L1018">
        <v>2868</v>
      </c>
      <c r="M1018">
        <v>6126</v>
      </c>
      <c r="N1018" s="3">
        <v>0.46800000000000003</v>
      </c>
      <c r="O1018">
        <v>8411</v>
      </c>
      <c r="P1018">
        <f t="shared" si="106"/>
        <v>-5275</v>
      </c>
      <c r="Q1018" s="3">
        <f t="shared" si="107"/>
        <v>0.12197219435287372</v>
      </c>
      <c r="R1018" t="str">
        <f t="shared" si="108"/>
        <v>89-90</v>
      </c>
      <c r="S1018" t="str">
        <f t="shared" si="109"/>
        <v>89-90 Cleveland Cavaliers</v>
      </c>
      <c r="T1018">
        <f t="shared" si="110"/>
        <v>10.378048780487806</v>
      </c>
      <c r="U1018">
        <f t="shared" si="111"/>
        <v>74.707317073170728</v>
      </c>
      <c r="V1018">
        <f t="shared" si="112"/>
        <v>85.08536585365853</v>
      </c>
    </row>
    <row r="1019" spans="1:22" x14ac:dyDescent="0.25">
      <c r="A1019">
        <v>1990</v>
      </c>
      <c r="B1019" t="s">
        <v>89</v>
      </c>
      <c r="C1019" t="s">
        <v>32</v>
      </c>
      <c r="D1019">
        <v>82</v>
      </c>
      <c r="E1019">
        <v>19855</v>
      </c>
      <c r="F1019">
        <v>3246</v>
      </c>
      <c r="G1019">
        <v>6831</v>
      </c>
      <c r="H1019" s="3">
        <v>0.47499999999999998</v>
      </c>
      <c r="I1019">
        <v>157</v>
      </c>
      <c r="J1019">
        <v>486</v>
      </c>
      <c r="K1019" s="3">
        <v>0.32300000000000001</v>
      </c>
      <c r="L1019">
        <v>3089</v>
      </c>
      <c r="M1019">
        <v>6345</v>
      </c>
      <c r="N1019" s="3">
        <v>0.48699999999999999</v>
      </c>
      <c r="O1019">
        <v>8384</v>
      </c>
      <c r="P1019">
        <f t="shared" si="106"/>
        <v>-5859</v>
      </c>
      <c r="Q1019" s="3">
        <f t="shared" si="107"/>
        <v>7.1146245059288543E-2</v>
      </c>
      <c r="R1019" t="str">
        <f t="shared" si="108"/>
        <v>89-90</v>
      </c>
      <c r="S1019" t="str">
        <f t="shared" si="109"/>
        <v>89-90 Dallas Mavericks</v>
      </c>
      <c r="T1019">
        <f t="shared" si="110"/>
        <v>5.9268292682926829</v>
      </c>
      <c r="U1019">
        <f t="shared" si="111"/>
        <v>77.378048780487802</v>
      </c>
      <c r="V1019">
        <f t="shared" si="112"/>
        <v>83.304878048780481</v>
      </c>
    </row>
    <row r="1020" spans="1:22" x14ac:dyDescent="0.25">
      <c r="A1020">
        <v>1990</v>
      </c>
      <c r="B1020" t="s">
        <v>89</v>
      </c>
      <c r="C1020" t="s">
        <v>15</v>
      </c>
      <c r="D1020">
        <v>82</v>
      </c>
      <c r="E1020">
        <v>19755</v>
      </c>
      <c r="F1020">
        <v>3305</v>
      </c>
      <c r="G1020">
        <v>7056</v>
      </c>
      <c r="H1020" s="3">
        <v>0.46800000000000003</v>
      </c>
      <c r="I1020">
        <v>216</v>
      </c>
      <c r="J1020">
        <v>649</v>
      </c>
      <c r="K1020" s="3">
        <v>0.33300000000000002</v>
      </c>
      <c r="L1020">
        <v>3089</v>
      </c>
      <c r="M1020">
        <v>6407</v>
      </c>
      <c r="N1020" s="3">
        <v>0.48199999999999998</v>
      </c>
      <c r="O1020">
        <v>8341</v>
      </c>
      <c r="P1020">
        <f t="shared" si="106"/>
        <v>-5758</v>
      </c>
      <c r="Q1020" s="3">
        <f t="shared" si="107"/>
        <v>9.1978458049886622E-2</v>
      </c>
      <c r="R1020" t="str">
        <f t="shared" si="108"/>
        <v>89-90</v>
      </c>
      <c r="S1020" t="str">
        <f t="shared" si="109"/>
        <v>89-90 Sacramento Kings</v>
      </c>
      <c r="T1020">
        <f t="shared" si="110"/>
        <v>7.9146341463414638</v>
      </c>
      <c r="U1020">
        <f t="shared" si="111"/>
        <v>78.134146341463421</v>
      </c>
      <c r="V1020">
        <f t="shared" si="112"/>
        <v>86.048780487804891</v>
      </c>
    </row>
    <row r="1021" spans="1:22" x14ac:dyDescent="0.25">
      <c r="A1021">
        <v>1990</v>
      </c>
      <c r="B1021" t="s">
        <v>89</v>
      </c>
      <c r="C1021" t="s">
        <v>44</v>
      </c>
      <c r="D1021">
        <v>82</v>
      </c>
      <c r="E1021">
        <v>19730</v>
      </c>
      <c r="F1021">
        <v>3383</v>
      </c>
      <c r="G1021">
        <v>7345</v>
      </c>
      <c r="H1021" s="3">
        <v>0.46100000000000002</v>
      </c>
      <c r="I1021">
        <v>88</v>
      </c>
      <c r="J1021">
        <v>300</v>
      </c>
      <c r="K1021" s="3">
        <v>0.29299999999999998</v>
      </c>
      <c r="L1021">
        <v>3295</v>
      </c>
      <c r="M1021">
        <v>7045</v>
      </c>
      <c r="N1021" s="3">
        <v>0.46800000000000003</v>
      </c>
      <c r="O1021">
        <v>8247</v>
      </c>
      <c r="P1021">
        <f t="shared" si="106"/>
        <v>-6745</v>
      </c>
      <c r="Q1021" s="3">
        <f t="shared" si="107"/>
        <v>4.084411164057182E-2</v>
      </c>
      <c r="R1021" t="str">
        <f t="shared" si="108"/>
        <v>89-90</v>
      </c>
      <c r="S1021" t="str">
        <f t="shared" si="109"/>
        <v>89-90 Miami Heat</v>
      </c>
      <c r="T1021">
        <f t="shared" si="110"/>
        <v>3.6585365853658538</v>
      </c>
      <c r="U1021">
        <f t="shared" si="111"/>
        <v>85.91463414634147</v>
      </c>
      <c r="V1021">
        <f t="shared" si="112"/>
        <v>89.573170731707322</v>
      </c>
    </row>
    <row r="1022" spans="1:22" x14ac:dyDescent="0.25">
      <c r="A1022">
        <v>1990</v>
      </c>
      <c r="B1022" t="s">
        <v>89</v>
      </c>
      <c r="C1022" t="s">
        <v>24</v>
      </c>
      <c r="D1022">
        <v>82</v>
      </c>
      <c r="E1022">
        <v>19755</v>
      </c>
      <c r="F1022">
        <v>3270</v>
      </c>
      <c r="G1022">
        <v>7183</v>
      </c>
      <c r="H1022" s="3">
        <v>0.45500000000000002</v>
      </c>
      <c r="I1022">
        <v>205</v>
      </c>
      <c r="J1022">
        <v>611</v>
      </c>
      <c r="K1022" s="3">
        <v>0.33600000000000002</v>
      </c>
      <c r="L1022">
        <v>3065</v>
      </c>
      <c r="M1022">
        <v>6572</v>
      </c>
      <c r="N1022" s="3">
        <v>0.46600000000000003</v>
      </c>
      <c r="O1022">
        <v>8232</v>
      </c>
      <c r="P1022">
        <f t="shared" si="106"/>
        <v>-5961</v>
      </c>
      <c r="Q1022" s="3">
        <f t="shared" si="107"/>
        <v>8.5061951830711399E-2</v>
      </c>
      <c r="R1022" t="str">
        <f t="shared" si="108"/>
        <v>89-90</v>
      </c>
      <c r="S1022" t="str">
        <f t="shared" si="109"/>
        <v>89-90 Charlotte Hornets</v>
      </c>
      <c r="T1022">
        <f t="shared" si="110"/>
        <v>7.4512195121951219</v>
      </c>
      <c r="U1022">
        <f t="shared" si="111"/>
        <v>80.146341463414629</v>
      </c>
      <c r="V1022">
        <f t="shared" si="112"/>
        <v>87.597560975609753</v>
      </c>
    </row>
    <row r="1023" spans="1:22" x14ac:dyDescent="0.25">
      <c r="A1023">
        <v>1990</v>
      </c>
      <c r="B1023" t="s">
        <v>89</v>
      </c>
      <c r="C1023" t="s">
        <v>58</v>
      </c>
      <c r="D1023">
        <v>82</v>
      </c>
      <c r="E1023">
        <v>19705</v>
      </c>
      <c r="F1023">
        <v>3157</v>
      </c>
      <c r="G1023">
        <v>7415</v>
      </c>
      <c r="H1023" s="3">
        <v>0.42599999999999999</v>
      </c>
      <c r="I1023">
        <v>140</v>
      </c>
      <c r="J1023">
        <v>506</v>
      </c>
      <c r="K1023" s="3">
        <v>0.27700000000000002</v>
      </c>
      <c r="L1023">
        <v>3017</v>
      </c>
      <c r="M1023">
        <v>6909</v>
      </c>
      <c r="N1023" s="3">
        <v>0.437</v>
      </c>
      <c r="O1023">
        <v>8208</v>
      </c>
      <c r="P1023">
        <f t="shared" si="106"/>
        <v>-6403</v>
      </c>
      <c r="Q1023" s="3">
        <f t="shared" si="107"/>
        <v>6.8240053944706669E-2</v>
      </c>
      <c r="R1023" t="str">
        <f t="shared" si="108"/>
        <v>89-90</v>
      </c>
      <c r="S1023" t="str">
        <f t="shared" si="109"/>
        <v>89-90 New Jersey Nets</v>
      </c>
      <c r="T1023">
        <f t="shared" si="110"/>
        <v>6.1707317073170733</v>
      </c>
      <c r="U1023">
        <f t="shared" si="111"/>
        <v>84.256097560975604</v>
      </c>
      <c r="V1023">
        <f t="shared" si="112"/>
        <v>90.426829268292678</v>
      </c>
    </row>
    <row r="1024" spans="1:22" x14ac:dyDescent="0.25">
      <c r="A1024">
        <v>1990</v>
      </c>
      <c r="B1024" t="s">
        <v>89</v>
      </c>
      <c r="C1024" t="s">
        <v>40</v>
      </c>
      <c r="D1024">
        <v>82</v>
      </c>
      <c r="E1024">
        <v>19855</v>
      </c>
      <c r="F1024">
        <v>3067</v>
      </c>
      <c r="G1024">
        <v>6876</v>
      </c>
      <c r="H1024" s="3">
        <v>0.44600000000000001</v>
      </c>
      <c r="I1024">
        <v>73</v>
      </c>
      <c r="J1024">
        <v>294</v>
      </c>
      <c r="K1024" s="3">
        <v>0.248</v>
      </c>
      <c r="L1024">
        <v>2994</v>
      </c>
      <c r="M1024">
        <v>6582</v>
      </c>
      <c r="N1024" s="3">
        <v>0.45500000000000002</v>
      </c>
      <c r="O1024">
        <v>7803</v>
      </c>
      <c r="P1024">
        <f t="shared" si="106"/>
        <v>-6288</v>
      </c>
      <c r="Q1024" s="3">
        <f t="shared" si="107"/>
        <v>4.2757417102966842E-2</v>
      </c>
      <c r="R1024" t="str">
        <f t="shared" si="108"/>
        <v>89-90</v>
      </c>
      <c r="S1024" t="str">
        <f t="shared" si="109"/>
        <v>89-90 Minnesota Timberwolves</v>
      </c>
      <c r="T1024">
        <f t="shared" si="110"/>
        <v>3.5853658536585367</v>
      </c>
      <c r="U1024">
        <f t="shared" si="111"/>
        <v>80.268292682926827</v>
      </c>
      <c r="V1024">
        <f t="shared" si="112"/>
        <v>83.853658536585357</v>
      </c>
    </row>
    <row r="1025" spans="1:22" x14ac:dyDescent="0.25">
      <c r="A1025">
        <v>1989</v>
      </c>
      <c r="B1025" t="s">
        <v>90</v>
      </c>
      <c r="C1025" t="s">
        <v>42</v>
      </c>
      <c r="D1025">
        <v>82</v>
      </c>
      <c r="E1025">
        <v>19755</v>
      </c>
      <c r="F1025">
        <v>3754</v>
      </c>
      <c r="G1025">
        <v>7545</v>
      </c>
      <c r="H1025" s="3">
        <v>0.498</v>
      </c>
      <c r="I1025">
        <v>168</v>
      </c>
      <c r="J1025">
        <v>481</v>
      </c>
      <c r="K1025" s="3">
        <v>0.34899999999999998</v>
      </c>
      <c r="L1025">
        <v>3586</v>
      </c>
      <c r="M1025">
        <v>7064</v>
      </c>
      <c r="N1025" s="3">
        <v>0.50800000000000001</v>
      </c>
      <c r="O1025">
        <v>9727</v>
      </c>
      <c r="P1025">
        <f t="shared" si="106"/>
        <v>-6583</v>
      </c>
      <c r="Q1025" s="3">
        <f t="shared" si="107"/>
        <v>6.3750828363154405E-2</v>
      </c>
      <c r="R1025" t="str">
        <f t="shared" si="108"/>
        <v>88-89</v>
      </c>
      <c r="S1025" t="str">
        <f t="shared" si="109"/>
        <v>88-89 Phoenix Suns</v>
      </c>
      <c r="T1025">
        <f t="shared" si="110"/>
        <v>5.8658536585365857</v>
      </c>
      <c r="U1025">
        <f t="shared" si="111"/>
        <v>86.146341463414629</v>
      </c>
      <c r="V1025">
        <f t="shared" si="112"/>
        <v>92.012195121951208</v>
      </c>
    </row>
    <row r="1026" spans="1:22" x14ac:dyDescent="0.25">
      <c r="A1026">
        <v>1989</v>
      </c>
      <c r="B1026" t="s">
        <v>90</v>
      </c>
      <c r="C1026" t="s">
        <v>46</v>
      </c>
      <c r="D1026">
        <v>82</v>
      </c>
      <c r="E1026">
        <v>19880</v>
      </c>
      <c r="F1026">
        <v>3813</v>
      </c>
      <c r="G1026">
        <v>8140</v>
      </c>
      <c r="H1026" s="3">
        <v>0.46800000000000003</v>
      </c>
      <c r="I1026">
        <v>228</v>
      </c>
      <c r="J1026">
        <v>676</v>
      </c>
      <c r="K1026" s="3">
        <v>0.33700000000000002</v>
      </c>
      <c r="L1026">
        <v>3585</v>
      </c>
      <c r="M1026">
        <v>7464</v>
      </c>
      <c r="N1026" s="3">
        <v>0.48</v>
      </c>
      <c r="O1026">
        <v>9675</v>
      </c>
      <c r="P1026">
        <f t="shared" si="106"/>
        <v>-6788</v>
      </c>
      <c r="Q1026" s="3">
        <f t="shared" si="107"/>
        <v>8.3046683046683042E-2</v>
      </c>
      <c r="R1026" t="str">
        <f t="shared" si="108"/>
        <v>88-89</v>
      </c>
      <c r="S1026" t="str">
        <f t="shared" si="109"/>
        <v>88-89 Denver Nuggets</v>
      </c>
      <c r="T1026">
        <f t="shared" si="110"/>
        <v>8.2439024390243905</v>
      </c>
      <c r="U1026">
        <f t="shared" si="111"/>
        <v>91.024390243902445</v>
      </c>
      <c r="V1026">
        <f t="shared" si="112"/>
        <v>99.268292682926841</v>
      </c>
    </row>
    <row r="1027" spans="1:22" x14ac:dyDescent="0.25">
      <c r="A1027">
        <v>1989</v>
      </c>
      <c r="B1027" t="s">
        <v>90</v>
      </c>
      <c r="C1027" t="s">
        <v>38</v>
      </c>
      <c r="D1027">
        <v>82</v>
      </c>
      <c r="E1027">
        <v>19805</v>
      </c>
      <c r="F1027">
        <v>3701</v>
      </c>
      <c r="G1027">
        <v>7611</v>
      </c>
      <c r="H1027" s="3">
        <v>0.48599999999999999</v>
      </c>
      <c r="I1027">
        <v>386</v>
      </c>
      <c r="J1027">
        <v>1147</v>
      </c>
      <c r="K1027" s="3">
        <v>0.33700000000000002</v>
      </c>
      <c r="L1027">
        <v>3315</v>
      </c>
      <c r="M1027">
        <v>6464</v>
      </c>
      <c r="N1027" s="3">
        <v>0.51300000000000001</v>
      </c>
      <c r="O1027">
        <v>9567</v>
      </c>
      <c r="P1027">
        <f t="shared" ref="P1027:P1090" si="113">J1027-M1027</f>
        <v>-5317</v>
      </c>
      <c r="Q1027" s="3">
        <f t="shared" ref="Q1027:Q1090" si="114">J1027/G1027</f>
        <v>0.15070292996978057</v>
      </c>
      <c r="R1027" t="str">
        <f t="shared" ref="R1027:R1090" si="115">RIGHT(B1027,5)</f>
        <v>88-89</v>
      </c>
      <c r="S1027" t="str">
        <f t="shared" ref="S1027:S1090" si="116">_xlfn.CONCAT(R1027," ",C1027)</f>
        <v>88-89 New York Knicks</v>
      </c>
      <c r="T1027">
        <f t="shared" ref="T1027:T1090" si="117">J1027/D1027</f>
        <v>13.987804878048781</v>
      </c>
      <c r="U1027">
        <f t="shared" ref="U1027:U1090" si="118">M1027/D1027</f>
        <v>78.829268292682926</v>
      </c>
      <c r="V1027">
        <f t="shared" ref="V1027:V1090" si="119">T1027+U1027</f>
        <v>92.817073170731703</v>
      </c>
    </row>
    <row r="1028" spans="1:22" x14ac:dyDescent="0.25">
      <c r="A1028">
        <v>1989</v>
      </c>
      <c r="B1028" t="s">
        <v>90</v>
      </c>
      <c r="C1028" t="s">
        <v>14</v>
      </c>
      <c r="D1028">
        <v>82</v>
      </c>
      <c r="E1028">
        <v>19905</v>
      </c>
      <c r="F1028">
        <v>3730</v>
      </c>
      <c r="G1028">
        <v>7977</v>
      </c>
      <c r="H1028" s="3">
        <v>0.46800000000000003</v>
      </c>
      <c r="I1028">
        <v>194</v>
      </c>
      <c r="J1028">
        <v>629</v>
      </c>
      <c r="K1028" s="3">
        <v>0.308</v>
      </c>
      <c r="L1028">
        <v>3536</v>
      </c>
      <c r="M1028">
        <v>7348</v>
      </c>
      <c r="N1028" s="3">
        <v>0.48099999999999998</v>
      </c>
      <c r="O1028">
        <v>9558</v>
      </c>
      <c r="P1028">
        <f t="shared" si="113"/>
        <v>-6719</v>
      </c>
      <c r="Q1028" s="3">
        <f t="shared" si="114"/>
        <v>7.8851698633571513E-2</v>
      </c>
      <c r="R1028" t="str">
        <f t="shared" si="115"/>
        <v>88-89</v>
      </c>
      <c r="S1028" t="str">
        <f t="shared" si="116"/>
        <v>88-89 Golden State Warriors</v>
      </c>
      <c r="T1028">
        <f t="shared" si="117"/>
        <v>7.6707317073170733</v>
      </c>
      <c r="U1028">
        <f t="shared" si="118"/>
        <v>89.609756097560975</v>
      </c>
      <c r="V1028">
        <f t="shared" si="119"/>
        <v>97.280487804878049</v>
      </c>
    </row>
    <row r="1029" spans="1:22" x14ac:dyDescent="0.25">
      <c r="A1029">
        <v>1989</v>
      </c>
      <c r="B1029" t="s">
        <v>90</v>
      </c>
      <c r="C1029" t="s">
        <v>35</v>
      </c>
      <c r="D1029">
        <v>82</v>
      </c>
      <c r="E1029">
        <v>19805</v>
      </c>
      <c r="F1029">
        <v>3584</v>
      </c>
      <c r="G1029">
        <v>7143</v>
      </c>
      <c r="H1029" s="3">
        <v>0.502</v>
      </c>
      <c r="I1029">
        <v>227</v>
      </c>
      <c r="J1029">
        <v>667</v>
      </c>
      <c r="K1029" s="3">
        <v>0.34</v>
      </c>
      <c r="L1029">
        <v>3357</v>
      </c>
      <c r="M1029">
        <v>6476</v>
      </c>
      <c r="N1029" s="3">
        <v>0.51800000000000002</v>
      </c>
      <c r="O1029">
        <v>9406</v>
      </c>
      <c r="P1029">
        <f t="shared" si="113"/>
        <v>-5809</v>
      </c>
      <c r="Q1029" s="3">
        <f t="shared" si="114"/>
        <v>9.3378132437351255E-2</v>
      </c>
      <c r="R1029" t="str">
        <f t="shared" si="115"/>
        <v>88-89</v>
      </c>
      <c r="S1029" t="str">
        <f t="shared" si="116"/>
        <v>88-89 Los Angeles Lakers</v>
      </c>
      <c r="T1029">
        <f t="shared" si="117"/>
        <v>8.1341463414634152</v>
      </c>
      <c r="U1029">
        <f t="shared" si="118"/>
        <v>78.975609756097555</v>
      </c>
      <c r="V1029">
        <f t="shared" si="119"/>
        <v>87.109756097560975</v>
      </c>
    </row>
    <row r="1030" spans="1:22" x14ac:dyDescent="0.25">
      <c r="A1030">
        <v>1989</v>
      </c>
      <c r="B1030" t="s">
        <v>90</v>
      </c>
      <c r="C1030" t="s">
        <v>25</v>
      </c>
      <c r="D1030">
        <v>82</v>
      </c>
      <c r="E1030">
        <v>19830</v>
      </c>
      <c r="F1030">
        <v>3695</v>
      </c>
      <c r="G1030">
        <v>7795</v>
      </c>
      <c r="H1030" s="3">
        <v>0.47399999999999998</v>
      </c>
      <c r="I1030">
        <v>216</v>
      </c>
      <c r="J1030">
        <v>645</v>
      </c>
      <c r="K1030" s="3">
        <v>0.33500000000000002</v>
      </c>
      <c r="L1030">
        <v>3479</v>
      </c>
      <c r="M1030">
        <v>7150</v>
      </c>
      <c r="N1030" s="3">
        <v>0.48699999999999999</v>
      </c>
      <c r="O1030">
        <v>9395</v>
      </c>
      <c r="P1030">
        <f t="shared" si="113"/>
        <v>-6505</v>
      </c>
      <c r="Q1030" s="3">
        <f t="shared" si="114"/>
        <v>8.2745349583066063E-2</v>
      </c>
      <c r="R1030" t="str">
        <f t="shared" si="115"/>
        <v>88-89</v>
      </c>
      <c r="S1030" t="str">
        <f t="shared" si="116"/>
        <v>88-89 Portland Trail Blazers</v>
      </c>
      <c r="T1030">
        <f t="shared" si="117"/>
        <v>7.8658536585365857</v>
      </c>
      <c r="U1030">
        <f t="shared" si="118"/>
        <v>87.195121951219505</v>
      </c>
      <c r="V1030">
        <f t="shared" si="119"/>
        <v>95.060975609756085</v>
      </c>
    </row>
    <row r="1031" spans="1:22" x14ac:dyDescent="0.25">
      <c r="A1031">
        <v>1989</v>
      </c>
      <c r="B1031" t="s">
        <v>90</v>
      </c>
      <c r="C1031" t="s">
        <v>63</v>
      </c>
      <c r="D1031">
        <v>82</v>
      </c>
      <c r="E1031">
        <v>19780</v>
      </c>
      <c r="F1031">
        <v>3564</v>
      </c>
      <c r="G1031">
        <v>7478</v>
      </c>
      <c r="H1031" s="3">
        <v>0.47699999999999998</v>
      </c>
      <c r="I1031">
        <v>293</v>
      </c>
      <c r="J1031">
        <v>774</v>
      </c>
      <c r="K1031" s="3">
        <v>0.379</v>
      </c>
      <c r="L1031">
        <v>3271</v>
      </c>
      <c r="M1031">
        <v>6704</v>
      </c>
      <c r="N1031" s="3">
        <v>0.48799999999999999</v>
      </c>
      <c r="O1031">
        <v>9196</v>
      </c>
      <c r="P1031">
        <f t="shared" si="113"/>
        <v>-5930</v>
      </c>
      <c r="Q1031" s="3">
        <f t="shared" si="114"/>
        <v>0.10350361059106714</v>
      </c>
      <c r="R1031" t="str">
        <f t="shared" si="115"/>
        <v>88-89</v>
      </c>
      <c r="S1031" t="str">
        <f t="shared" si="116"/>
        <v>88-89 Seattle SuperSonics</v>
      </c>
      <c r="T1031">
        <f t="shared" si="117"/>
        <v>9.4390243902439028</v>
      </c>
      <c r="U1031">
        <f t="shared" si="118"/>
        <v>81.756097560975604</v>
      </c>
      <c r="V1031">
        <f t="shared" si="119"/>
        <v>91.195121951219505</v>
      </c>
    </row>
    <row r="1032" spans="1:22" x14ac:dyDescent="0.25">
      <c r="A1032">
        <v>1989</v>
      </c>
      <c r="B1032" t="s">
        <v>90</v>
      </c>
      <c r="C1032" t="s">
        <v>48</v>
      </c>
      <c r="D1032">
        <v>82</v>
      </c>
      <c r="E1032">
        <v>19780</v>
      </c>
      <c r="F1032">
        <v>3500</v>
      </c>
      <c r="G1032">
        <v>7201</v>
      </c>
      <c r="H1032" s="3">
        <v>0.48599999999999999</v>
      </c>
      <c r="I1032">
        <v>204</v>
      </c>
      <c r="J1032">
        <v>646</v>
      </c>
      <c r="K1032" s="3">
        <v>0.316</v>
      </c>
      <c r="L1032">
        <v>3296</v>
      </c>
      <c r="M1032">
        <v>6555</v>
      </c>
      <c r="N1032" s="3">
        <v>0.503</v>
      </c>
      <c r="O1032">
        <v>9174</v>
      </c>
      <c r="P1032">
        <f t="shared" si="113"/>
        <v>-5909</v>
      </c>
      <c r="Q1032" s="3">
        <f t="shared" si="114"/>
        <v>8.9709762532981532E-2</v>
      </c>
      <c r="R1032" t="str">
        <f t="shared" si="115"/>
        <v>88-89</v>
      </c>
      <c r="S1032" t="str">
        <f t="shared" si="116"/>
        <v>88-89 Philadelphia 76ers</v>
      </c>
      <c r="T1032">
        <f t="shared" si="117"/>
        <v>7.8780487804878048</v>
      </c>
      <c r="U1032">
        <f t="shared" si="118"/>
        <v>79.939024390243901</v>
      </c>
      <c r="V1032">
        <f t="shared" si="119"/>
        <v>87.817073170731703</v>
      </c>
    </row>
    <row r="1033" spans="1:22" x14ac:dyDescent="0.25">
      <c r="A1033">
        <v>1989</v>
      </c>
      <c r="B1033" t="s">
        <v>90</v>
      </c>
      <c r="C1033" t="s">
        <v>13</v>
      </c>
      <c r="D1033">
        <v>82</v>
      </c>
      <c r="E1033">
        <v>19805</v>
      </c>
      <c r="F1033">
        <v>3412</v>
      </c>
      <c r="G1033">
        <v>7230</v>
      </c>
      <c r="H1033" s="3">
        <v>0.47199999999999998</v>
      </c>
      <c r="I1033">
        <v>110</v>
      </c>
      <c r="J1033">
        <v>397</v>
      </c>
      <c r="K1033" s="3">
        <v>0.27700000000000002</v>
      </c>
      <c r="L1033">
        <v>3302</v>
      </c>
      <c r="M1033">
        <v>6833</v>
      </c>
      <c r="N1033" s="3">
        <v>0.48299999999999998</v>
      </c>
      <c r="O1033">
        <v>9102</v>
      </c>
      <c r="P1033">
        <f t="shared" si="113"/>
        <v>-6436</v>
      </c>
      <c r="Q1033" s="3">
        <f t="shared" si="114"/>
        <v>5.4910096818810511E-2</v>
      </c>
      <c r="R1033" t="str">
        <f t="shared" si="115"/>
        <v>88-89</v>
      </c>
      <c r="S1033" t="str">
        <f t="shared" si="116"/>
        <v>88-89 Atlanta Hawks</v>
      </c>
      <c r="T1033">
        <f t="shared" si="117"/>
        <v>4.8414634146341466</v>
      </c>
      <c r="U1033">
        <f t="shared" si="118"/>
        <v>83.329268292682926</v>
      </c>
      <c r="V1033">
        <f t="shared" si="119"/>
        <v>88.170731707317074</v>
      </c>
    </row>
    <row r="1034" spans="1:22" x14ac:dyDescent="0.25">
      <c r="A1034">
        <v>1989</v>
      </c>
      <c r="B1034" t="s">
        <v>90</v>
      </c>
      <c r="C1034" t="s">
        <v>53</v>
      </c>
      <c r="D1034">
        <v>82</v>
      </c>
      <c r="E1034">
        <v>19780</v>
      </c>
      <c r="F1034">
        <v>3520</v>
      </c>
      <c r="G1034">
        <v>7143</v>
      </c>
      <c r="H1034" s="3">
        <v>0.49299999999999999</v>
      </c>
      <c r="I1034">
        <v>78</v>
      </c>
      <c r="J1034">
        <v>309</v>
      </c>
      <c r="K1034" s="3">
        <v>0.252</v>
      </c>
      <c r="L1034">
        <v>3442</v>
      </c>
      <c r="M1034">
        <v>6834</v>
      </c>
      <c r="N1034" s="3">
        <v>0.504</v>
      </c>
      <c r="O1034">
        <v>8958</v>
      </c>
      <c r="P1034">
        <f t="shared" si="113"/>
        <v>-6525</v>
      </c>
      <c r="Q1034" s="3">
        <f t="shared" si="114"/>
        <v>4.3259134817303653E-2</v>
      </c>
      <c r="R1034" t="str">
        <f t="shared" si="115"/>
        <v>88-89</v>
      </c>
      <c r="S1034" t="str">
        <f t="shared" si="116"/>
        <v>88-89 Boston Celtics</v>
      </c>
      <c r="T1034">
        <f t="shared" si="117"/>
        <v>3.7682926829268291</v>
      </c>
      <c r="U1034">
        <f t="shared" si="118"/>
        <v>83.341463414634148</v>
      </c>
      <c r="V1034">
        <f t="shared" si="119"/>
        <v>87.109756097560975</v>
      </c>
    </row>
    <row r="1035" spans="1:22" x14ac:dyDescent="0.25">
      <c r="A1035">
        <v>1989</v>
      </c>
      <c r="B1035" t="s">
        <v>90</v>
      </c>
      <c r="C1035" t="s">
        <v>50</v>
      </c>
      <c r="D1035">
        <v>82</v>
      </c>
      <c r="E1035">
        <v>19755</v>
      </c>
      <c r="F1035">
        <v>3399</v>
      </c>
      <c r="G1035">
        <v>7167</v>
      </c>
      <c r="H1035" s="3">
        <v>0.47399999999999998</v>
      </c>
      <c r="I1035">
        <v>179</v>
      </c>
      <c r="J1035">
        <v>567</v>
      </c>
      <c r="K1035" s="3">
        <v>0.316</v>
      </c>
      <c r="L1035">
        <v>3220</v>
      </c>
      <c r="M1035">
        <v>6600</v>
      </c>
      <c r="N1035" s="3">
        <v>0.48799999999999999</v>
      </c>
      <c r="O1035">
        <v>8932</v>
      </c>
      <c r="P1035">
        <f t="shared" si="113"/>
        <v>-6033</v>
      </c>
      <c r="Q1035" s="3">
        <f t="shared" si="114"/>
        <v>7.9112599413980744E-2</v>
      </c>
      <c r="R1035" t="str">
        <f t="shared" si="115"/>
        <v>88-89</v>
      </c>
      <c r="S1035" t="str">
        <f t="shared" si="116"/>
        <v>88-89 Milwaukee Bucks</v>
      </c>
      <c r="T1035">
        <f t="shared" si="117"/>
        <v>6.9146341463414638</v>
      </c>
      <c r="U1035">
        <f t="shared" si="118"/>
        <v>80.487804878048777</v>
      </c>
      <c r="V1035">
        <f t="shared" si="119"/>
        <v>87.402439024390247</v>
      </c>
    </row>
    <row r="1036" spans="1:22" x14ac:dyDescent="0.25">
      <c r="A1036">
        <v>1989</v>
      </c>
      <c r="B1036" t="s">
        <v>90</v>
      </c>
      <c r="C1036" t="s">
        <v>37</v>
      </c>
      <c r="D1036">
        <v>82</v>
      </c>
      <c r="E1036">
        <v>19755</v>
      </c>
      <c r="F1036">
        <v>3466</v>
      </c>
      <c r="G1036">
        <v>6904</v>
      </c>
      <c r="H1036" s="3">
        <v>0.502</v>
      </c>
      <c r="I1036">
        <v>170</v>
      </c>
      <c r="J1036">
        <v>474</v>
      </c>
      <c r="K1036" s="3">
        <v>0.35899999999999999</v>
      </c>
      <c r="L1036">
        <v>3296</v>
      </c>
      <c r="M1036">
        <v>6430</v>
      </c>
      <c r="N1036" s="3">
        <v>0.51300000000000001</v>
      </c>
      <c r="O1036">
        <v>8923</v>
      </c>
      <c r="P1036">
        <f t="shared" si="113"/>
        <v>-5956</v>
      </c>
      <c r="Q1036" s="3">
        <f t="shared" si="114"/>
        <v>6.8655851680185398E-2</v>
      </c>
      <c r="R1036" t="str">
        <f t="shared" si="115"/>
        <v>88-89</v>
      </c>
      <c r="S1036" t="str">
        <f t="shared" si="116"/>
        <v>88-89 Cleveland Cavaliers</v>
      </c>
      <c r="T1036">
        <f t="shared" si="117"/>
        <v>5.7804878048780486</v>
      </c>
      <c r="U1036">
        <f t="shared" si="118"/>
        <v>78.41463414634147</v>
      </c>
      <c r="V1036">
        <f t="shared" si="119"/>
        <v>84.195121951219519</v>
      </c>
    </row>
    <row r="1037" spans="1:22" x14ac:dyDescent="0.25">
      <c r="A1037">
        <v>1989</v>
      </c>
      <c r="B1037" t="s">
        <v>90</v>
      </c>
      <c r="C1037" t="s">
        <v>17</v>
      </c>
      <c r="D1037">
        <v>82</v>
      </c>
      <c r="E1037">
        <v>19855</v>
      </c>
      <c r="F1037">
        <v>3412</v>
      </c>
      <c r="G1037">
        <v>7196</v>
      </c>
      <c r="H1037" s="3">
        <v>0.47399999999999998</v>
      </c>
      <c r="I1037">
        <v>164</v>
      </c>
      <c r="J1037">
        <v>523</v>
      </c>
      <c r="K1037" s="3">
        <v>0.314</v>
      </c>
      <c r="L1037">
        <v>3248</v>
      </c>
      <c r="M1037">
        <v>6673</v>
      </c>
      <c r="N1037" s="3">
        <v>0.48699999999999999</v>
      </c>
      <c r="O1037">
        <v>8897</v>
      </c>
      <c r="P1037">
        <f t="shared" si="113"/>
        <v>-6150</v>
      </c>
      <c r="Q1037" s="3">
        <f t="shared" si="114"/>
        <v>7.2679266259032801E-2</v>
      </c>
      <c r="R1037" t="str">
        <f t="shared" si="115"/>
        <v>88-89</v>
      </c>
      <c r="S1037" t="str">
        <f t="shared" si="116"/>
        <v>88-89 Houston Rockets</v>
      </c>
      <c r="T1037">
        <f t="shared" si="117"/>
        <v>6.3780487804878048</v>
      </c>
      <c r="U1037">
        <f t="shared" si="118"/>
        <v>81.378048780487802</v>
      </c>
      <c r="V1037">
        <f t="shared" si="119"/>
        <v>87.756097560975604</v>
      </c>
    </row>
    <row r="1038" spans="1:22" x14ac:dyDescent="0.25">
      <c r="A1038">
        <v>1989</v>
      </c>
      <c r="B1038" t="s">
        <v>90</v>
      </c>
      <c r="C1038" t="s">
        <v>82</v>
      </c>
      <c r="D1038">
        <v>82</v>
      </c>
      <c r="E1038">
        <v>19855</v>
      </c>
      <c r="F1038">
        <v>3519</v>
      </c>
      <c r="G1038">
        <v>7591</v>
      </c>
      <c r="H1038" s="3">
        <v>0.46400000000000002</v>
      </c>
      <c r="I1038">
        <v>52</v>
      </c>
      <c r="J1038">
        <v>243</v>
      </c>
      <c r="K1038" s="3">
        <v>0.214</v>
      </c>
      <c r="L1038">
        <v>3467</v>
      </c>
      <c r="M1038">
        <v>7348</v>
      </c>
      <c r="N1038" s="3">
        <v>0.47199999999999998</v>
      </c>
      <c r="O1038">
        <v>8879</v>
      </c>
      <c r="P1038">
        <f t="shared" si="113"/>
        <v>-7105</v>
      </c>
      <c r="Q1038" s="3">
        <f t="shared" si="114"/>
        <v>3.2011592675536819E-2</v>
      </c>
      <c r="R1038" t="str">
        <f t="shared" si="115"/>
        <v>88-89</v>
      </c>
      <c r="S1038" t="str">
        <f t="shared" si="116"/>
        <v>88-89 Washington Bullets</v>
      </c>
      <c r="T1038">
        <f t="shared" si="117"/>
        <v>2.9634146341463414</v>
      </c>
      <c r="U1038">
        <f t="shared" si="118"/>
        <v>89.609756097560975</v>
      </c>
      <c r="V1038">
        <f t="shared" si="119"/>
        <v>92.573170731707322</v>
      </c>
    </row>
    <row r="1039" spans="1:22" x14ac:dyDescent="0.25">
      <c r="A1039">
        <v>1989</v>
      </c>
      <c r="B1039" t="s">
        <v>90</v>
      </c>
      <c r="C1039" t="s">
        <v>30</v>
      </c>
      <c r="D1039">
        <v>82</v>
      </c>
      <c r="E1039">
        <v>19855</v>
      </c>
      <c r="F1039">
        <v>3385</v>
      </c>
      <c r="G1039">
        <v>6945</v>
      </c>
      <c r="H1039" s="3">
        <v>0.48699999999999999</v>
      </c>
      <c r="I1039">
        <v>202</v>
      </c>
      <c r="J1039">
        <v>615</v>
      </c>
      <c r="K1039" s="3">
        <v>0.32800000000000001</v>
      </c>
      <c r="L1039">
        <v>3183</v>
      </c>
      <c r="M1039">
        <v>6330</v>
      </c>
      <c r="N1039" s="3">
        <v>0.503</v>
      </c>
      <c r="O1039">
        <v>8767</v>
      </c>
      <c r="P1039">
        <f t="shared" si="113"/>
        <v>-5715</v>
      </c>
      <c r="Q1039" s="3">
        <f t="shared" si="114"/>
        <v>8.8552915766738655E-2</v>
      </c>
      <c r="R1039" t="str">
        <f t="shared" si="115"/>
        <v>88-89</v>
      </c>
      <c r="S1039" t="str">
        <f t="shared" si="116"/>
        <v>88-89 Indiana Pacers</v>
      </c>
      <c r="T1039">
        <f t="shared" si="117"/>
        <v>7.5</v>
      </c>
      <c r="U1039">
        <f t="shared" si="118"/>
        <v>77.195121951219505</v>
      </c>
      <c r="V1039">
        <f t="shared" si="119"/>
        <v>84.695121951219505</v>
      </c>
    </row>
    <row r="1040" spans="1:22" x14ac:dyDescent="0.25">
      <c r="A1040">
        <v>1989</v>
      </c>
      <c r="B1040" t="s">
        <v>90</v>
      </c>
      <c r="C1040" t="s">
        <v>23</v>
      </c>
      <c r="D1040">
        <v>82</v>
      </c>
      <c r="E1040">
        <v>19830</v>
      </c>
      <c r="F1040">
        <v>3395</v>
      </c>
      <c r="G1040">
        <v>6879</v>
      </c>
      <c r="H1040" s="3">
        <v>0.49399999999999999</v>
      </c>
      <c r="I1040">
        <v>120</v>
      </c>
      <c r="J1040">
        <v>400</v>
      </c>
      <c r="K1040" s="3">
        <v>0.3</v>
      </c>
      <c r="L1040">
        <v>3275</v>
      </c>
      <c r="M1040">
        <v>6479</v>
      </c>
      <c r="N1040" s="3">
        <v>0.505</v>
      </c>
      <c r="O1040">
        <v>8740</v>
      </c>
      <c r="P1040">
        <f t="shared" si="113"/>
        <v>-6079</v>
      </c>
      <c r="Q1040" s="3">
        <f t="shared" si="114"/>
        <v>5.8147986625963079E-2</v>
      </c>
      <c r="R1040" t="str">
        <f t="shared" si="115"/>
        <v>88-89</v>
      </c>
      <c r="S1040" t="str">
        <f t="shared" si="116"/>
        <v>88-89 Detroit Pistons</v>
      </c>
      <c r="T1040">
        <f t="shared" si="117"/>
        <v>4.8780487804878048</v>
      </c>
      <c r="U1040">
        <f t="shared" si="118"/>
        <v>79.012195121951223</v>
      </c>
      <c r="V1040">
        <f t="shared" si="119"/>
        <v>83.890243902439025</v>
      </c>
    </row>
    <row r="1041" spans="1:22" x14ac:dyDescent="0.25">
      <c r="A1041">
        <v>1989</v>
      </c>
      <c r="B1041" t="s">
        <v>90</v>
      </c>
      <c r="C1041" t="s">
        <v>20</v>
      </c>
      <c r="D1041">
        <v>82</v>
      </c>
      <c r="E1041">
        <v>19780</v>
      </c>
      <c r="F1041">
        <v>3448</v>
      </c>
      <c r="G1041">
        <v>6968</v>
      </c>
      <c r="H1041" s="3">
        <v>0.495</v>
      </c>
      <c r="I1041">
        <v>174</v>
      </c>
      <c r="J1041">
        <v>530</v>
      </c>
      <c r="K1041" s="3">
        <v>0.32800000000000001</v>
      </c>
      <c r="L1041">
        <v>3274</v>
      </c>
      <c r="M1041">
        <v>6438</v>
      </c>
      <c r="N1041" s="3">
        <v>0.50900000000000001</v>
      </c>
      <c r="O1041">
        <v>8726</v>
      </c>
      <c r="P1041">
        <f t="shared" si="113"/>
        <v>-5908</v>
      </c>
      <c r="Q1041" s="3">
        <f t="shared" si="114"/>
        <v>7.6061997703788742E-2</v>
      </c>
      <c r="R1041" t="str">
        <f t="shared" si="115"/>
        <v>88-89</v>
      </c>
      <c r="S1041" t="str">
        <f t="shared" si="116"/>
        <v>88-89 Chicago Bulls</v>
      </c>
      <c r="T1041">
        <f t="shared" si="117"/>
        <v>6.4634146341463419</v>
      </c>
      <c r="U1041">
        <f t="shared" si="118"/>
        <v>78.512195121951223</v>
      </c>
      <c r="V1041">
        <f t="shared" si="119"/>
        <v>84.975609756097569</v>
      </c>
    </row>
    <row r="1042" spans="1:22" x14ac:dyDescent="0.25">
      <c r="A1042">
        <v>1989</v>
      </c>
      <c r="B1042" t="s">
        <v>90</v>
      </c>
      <c r="C1042" t="s">
        <v>36</v>
      </c>
      <c r="D1042">
        <v>82</v>
      </c>
      <c r="E1042">
        <v>19855</v>
      </c>
      <c r="F1042">
        <v>3526</v>
      </c>
      <c r="G1042">
        <v>7428</v>
      </c>
      <c r="H1042" s="3">
        <v>0.47499999999999998</v>
      </c>
      <c r="I1042">
        <v>54</v>
      </c>
      <c r="J1042">
        <v>234</v>
      </c>
      <c r="K1042" s="3">
        <v>0.23100000000000001</v>
      </c>
      <c r="L1042">
        <v>3472</v>
      </c>
      <c r="M1042">
        <v>7194</v>
      </c>
      <c r="N1042" s="3">
        <v>0.48299999999999998</v>
      </c>
      <c r="O1042">
        <v>8712</v>
      </c>
      <c r="P1042">
        <f t="shared" si="113"/>
        <v>-6960</v>
      </c>
      <c r="Q1042" s="3">
        <f t="shared" si="114"/>
        <v>3.1502423263327951E-2</v>
      </c>
      <c r="R1042" t="str">
        <f t="shared" si="115"/>
        <v>88-89</v>
      </c>
      <c r="S1042" t="str">
        <f t="shared" si="116"/>
        <v>88-89 Los Angeles Clippers</v>
      </c>
      <c r="T1042">
        <f t="shared" si="117"/>
        <v>2.8536585365853657</v>
      </c>
      <c r="U1042">
        <f t="shared" si="118"/>
        <v>87.731707317073173</v>
      </c>
      <c r="V1042">
        <f t="shared" si="119"/>
        <v>90.585365853658544</v>
      </c>
    </row>
    <row r="1043" spans="1:22" x14ac:dyDescent="0.25">
      <c r="A1043">
        <v>1989</v>
      </c>
      <c r="B1043" t="s">
        <v>90</v>
      </c>
      <c r="C1043" t="s">
        <v>21</v>
      </c>
      <c r="D1043">
        <v>82</v>
      </c>
      <c r="E1043">
        <v>19755</v>
      </c>
      <c r="F1043">
        <v>3469</v>
      </c>
      <c r="G1043">
        <v>7409</v>
      </c>
      <c r="H1043" s="3">
        <v>0.46800000000000003</v>
      </c>
      <c r="I1043">
        <v>63</v>
      </c>
      <c r="J1043">
        <v>293</v>
      </c>
      <c r="K1043" s="3">
        <v>0.215</v>
      </c>
      <c r="L1043">
        <v>3406</v>
      </c>
      <c r="M1043">
        <v>7116</v>
      </c>
      <c r="N1043" s="3">
        <v>0.47899999999999998</v>
      </c>
      <c r="O1043">
        <v>8652</v>
      </c>
      <c r="P1043">
        <f t="shared" si="113"/>
        <v>-6823</v>
      </c>
      <c r="Q1043" s="3">
        <f t="shared" si="114"/>
        <v>3.9546497503036848E-2</v>
      </c>
      <c r="R1043" t="str">
        <f t="shared" si="115"/>
        <v>88-89</v>
      </c>
      <c r="S1043" t="str">
        <f t="shared" si="116"/>
        <v>88-89 San Antonio Spurs</v>
      </c>
      <c r="T1043">
        <f t="shared" si="117"/>
        <v>3.5731707317073171</v>
      </c>
      <c r="U1043">
        <f t="shared" si="118"/>
        <v>86.780487804878049</v>
      </c>
      <c r="V1043">
        <f t="shared" si="119"/>
        <v>90.353658536585371</v>
      </c>
    </row>
    <row r="1044" spans="1:22" x14ac:dyDescent="0.25">
      <c r="A1044">
        <v>1989</v>
      </c>
      <c r="B1044" t="s">
        <v>90</v>
      </c>
      <c r="C1044" t="s">
        <v>15</v>
      </c>
      <c r="D1044">
        <v>82</v>
      </c>
      <c r="E1044">
        <v>19780</v>
      </c>
      <c r="F1044">
        <v>3362</v>
      </c>
      <c r="G1044">
        <v>7351</v>
      </c>
      <c r="H1044" s="3">
        <v>0.45700000000000002</v>
      </c>
      <c r="I1044">
        <v>307</v>
      </c>
      <c r="J1044">
        <v>824</v>
      </c>
      <c r="K1044" s="3">
        <v>0.373</v>
      </c>
      <c r="L1044">
        <v>3055</v>
      </c>
      <c r="M1044">
        <v>6527</v>
      </c>
      <c r="N1044" s="3">
        <v>0.46800000000000003</v>
      </c>
      <c r="O1044">
        <v>8651</v>
      </c>
      <c r="P1044">
        <f t="shared" si="113"/>
        <v>-5703</v>
      </c>
      <c r="Q1044" s="3">
        <f t="shared" si="114"/>
        <v>0.11209359270847503</v>
      </c>
      <c r="R1044" t="str">
        <f t="shared" si="115"/>
        <v>88-89</v>
      </c>
      <c r="S1044" t="str">
        <f t="shared" si="116"/>
        <v>88-89 Sacramento Kings</v>
      </c>
      <c r="T1044">
        <f t="shared" si="117"/>
        <v>10.048780487804878</v>
      </c>
      <c r="U1044">
        <f t="shared" si="118"/>
        <v>79.597560975609753</v>
      </c>
      <c r="V1044">
        <f t="shared" si="119"/>
        <v>89.646341463414629</v>
      </c>
    </row>
    <row r="1045" spans="1:22" x14ac:dyDescent="0.25">
      <c r="A1045">
        <v>1989</v>
      </c>
      <c r="B1045" t="s">
        <v>90</v>
      </c>
      <c r="C1045" t="s">
        <v>16</v>
      </c>
      <c r="D1045">
        <v>82</v>
      </c>
      <c r="E1045">
        <v>19730</v>
      </c>
      <c r="F1045">
        <v>3182</v>
      </c>
      <c r="G1045">
        <v>6595</v>
      </c>
      <c r="H1045" s="3">
        <v>0.48199999999999998</v>
      </c>
      <c r="I1045">
        <v>114</v>
      </c>
      <c r="J1045">
        <v>380</v>
      </c>
      <c r="K1045" s="3">
        <v>0.3</v>
      </c>
      <c r="L1045">
        <v>3068</v>
      </c>
      <c r="M1045">
        <v>6215</v>
      </c>
      <c r="N1045" s="3">
        <v>0.49399999999999999</v>
      </c>
      <c r="O1045">
        <v>8588</v>
      </c>
      <c r="P1045">
        <f t="shared" si="113"/>
        <v>-5835</v>
      </c>
      <c r="Q1045" s="3">
        <f t="shared" si="114"/>
        <v>5.7619408642911298E-2</v>
      </c>
      <c r="R1045" t="str">
        <f t="shared" si="115"/>
        <v>88-89</v>
      </c>
      <c r="S1045" t="str">
        <f t="shared" si="116"/>
        <v>88-89 Utah Jazz</v>
      </c>
      <c r="T1045">
        <f t="shared" si="117"/>
        <v>4.6341463414634143</v>
      </c>
      <c r="U1045">
        <f t="shared" si="118"/>
        <v>75.792682926829272</v>
      </c>
      <c r="V1045">
        <f t="shared" si="119"/>
        <v>80.426829268292693</v>
      </c>
    </row>
    <row r="1046" spans="1:22" x14ac:dyDescent="0.25">
      <c r="A1046">
        <v>1989</v>
      </c>
      <c r="B1046" t="s">
        <v>90</v>
      </c>
      <c r="C1046" t="s">
        <v>24</v>
      </c>
      <c r="D1046">
        <v>82</v>
      </c>
      <c r="E1046">
        <v>19780</v>
      </c>
      <c r="F1046">
        <v>3426</v>
      </c>
      <c r="G1046">
        <v>7430</v>
      </c>
      <c r="H1046" s="3">
        <v>0.46100000000000002</v>
      </c>
      <c r="I1046">
        <v>134</v>
      </c>
      <c r="J1046">
        <v>430</v>
      </c>
      <c r="K1046" s="3">
        <v>0.312</v>
      </c>
      <c r="L1046">
        <v>3292</v>
      </c>
      <c r="M1046">
        <v>7000</v>
      </c>
      <c r="N1046" s="3">
        <v>0.47</v>
      </c>
      <c r="O1046">
        <v>8566</v>
      </c>
      <c r="P1046">
        <f t="shared" si="113"/>
        <v>-6570</v>
      </c>
      <c r="Q1046" s="3">
        <f t="shared" si="114"/>
        <v>5.7873485868102287E-2</v>
      </c>
      <c r="R1046" t="str">
        <f t="shared" si="115"/>
        <v>88-89</v>
      </c>
      <c r="S1046" t="str">
        <f t="shared" si="116"/>
        <v>88-89 Charlotte Hornets</v>
      </c>
      <c r="T1046">
        <f t="shared" si="117"/>
        <v>5.2439024390243905</v>
      </c>
      <c r="U1046">
        <f t="shared" si="118"/>
        <v>85.365853658536579</v>
      </c>
      <c r="V1046">
        <f t="shared" si="119"/>
        <v>90.609756097560975</v>
      </c>
    </row>
    <row r="1047" spans="1:22" x14ac:dyDescent="0.25">
      <c r="A1047">
        <v>1989</v>
      </c>
      <c r="B1047" t="s">
        <v>90</v>
      </c>
      <c r="C1047" t="s">
        <v>58</v>
      </c>
      <c r="D1047">
        <v>82</v>
      </c>
      <c r="E1047">
        <v>19805</v>
      </c>
      <c r="F1047">
        <v>3333</v>
      </c>
      <c r="G1047">
        <v>7226</v>
      </c>
      <c r="H1047" s="3">
        <v>0.46100000000000002</v>
      </c>
      <c r="I1047">
        <v>187</v>
      </c>
      <c r="J1047">
        <v>568</v>
      </c>
      <c r="K1047" s="3">
        <v>0.32900000000000001</v>
      </c>
      <c r="L1047">
        <v>3146</v>
      </c>
      <c r="M1047">
        <v>6658</v>
      </c>
      <c r="N1047" s="3">
        <v>0.47299999999999998</v>
      </c>
      <c r="O1047">
        <v>8506</v>
      </c>
      <c r="P1047">
        <f t="shared" si="113"/>
        <v>-6090</v>
      </c>
      <c r="Q1047" s="3">
        <f t="shared" si="114"/>
        <v>7.8605037365070574E-2</v>
      </c>
      <c r="R1047" t="str">
        <f t="shared" si="115"/>
        <v>88-89</v>
      </c>
      <c r="S1047" t="str">
        <f t="shared" si="116"/>
        <v>88-89 New Jersey Nets</v>
      </c>
      <c r="T1047">
        <f t="shared" si="117"/>
        <v>6.9268292682926829</v>
      </c>
      <c r="U1047">
        <f t="shared" si="118"/>
        <v>81.195121951219505</v>
      </c>
      <c r="V1047">
        <f t="shared" si="119"/>
        <v>88.121951219512184</v>
      </c>
    </row>
    <row r="1048" spans="1:22" x14ac:dyDescent="0.25">
      <c r="A1048">
        <v>1989</v>
      </c>
      <c r="B1048" t="s">
        <v>90</v>
      </c>
      <c r="C1048" t="s">
        <v>32</v>
      </c>
      <c r="D1048">
        <v>82</v>
      </c>
      <c r="E1048">
        <v>19780</v>
      </c>
      <c r="F1048">
        <v>3244</v>
      </c>
      <c r="G1048">
        <v>6917</v>
      </c>
      <c r="H1048" s="3">
        <v>0.46899999999999997</v>
      </c>
      <c r="I1048">
        <v>211</v>
      </c>
      <c r="J1048">
        <v>681</v>
      </c>
      <c r="K1048" s="3">
        <v>0.31</v>
      </c>
      <c r="L1048">
        <v>3033</v>
      </c>
      <c r="M1048">
        <v>6236</v>
      </c>
      <c r="N1048" s="3">
        <v>0.48599999999999999</v>
      </c>
      <c r="O1048">
        <v>8484</v>
      </c>
      <c r="P1048">
        <f t="shared" si="113"/>
        <v>-5555</v>
      </c>
      <c r="Q1048" s="3">
        <f t="shared" si="114"/>
        <v>9.8453086598236234E-2</v>
      </c>
      <c r="R1048" t="str">
        <f t="shared" si="115"/>
        <v>88-89</v>
      </c>
      <c r="S1048" t="str">
        <f t="shared" si="116"/>
        <v>88-89 Dallas Mavericks</v>
      </c>
      <c r="T1048">
        <f t="shared" si="117"/>
        <v>8.3048780487804876</v>
      </c>
      <c r="U1048">
        <f t="shared" si="118"/>
        <v>76.048780487804876</v>
      </c>
      <c r="V1048">
        <f t="shared" si="119"/>
        <v>84.353658536585357</v>
      </c>
    </row>
    <row r="1049" spans="1:22" x14ac:dyDescent="0.25">
      <c r="A1049">
        <v>1989</v>
      </c>
      <c r="B1049" t="s">
        <v>90</v>
      </c>
      <c r="C1049" t="s">
        <v>44</v>
      </c>
      <c r="D1049">
        <v>82</v>
      </c>
      <c r="E1049">
        <v>19855</v>
      </c>
      <c r="F1049">
        <v>3221</v>
      </c>
      <c r="G1049">
        <v>7116</v>
      </c>
      <c r="H1049" s="3">
        <v>0.45300000000000001</v>
      </c>
      <c r="I1049">
        <v>97</v>
      </c>
      <c r="J1049">
        <v>298</v>
      </c>
      <c r="K1049" s="3">
        <v>0.32600000000000001</v>
      </c>
      <c r="L1049">
        <v>3124</v>
      </c>
      <c r="M1049">
        <v>6818</v>
      </c>
      <c r="N1049" s="3">
        <v>0.45800000000000002</v>
      </c>
      <c r="O1049">
        <v>8016</v>
      </c>
      <c r="P1049">
        <f t="shared" si="113"/>
        <v>-6520</v>
      </c>
      <c r="Q1049" s="3">
        <f t="shared" si="114"/>
        <v>4.1877459246767848E-2</v>
      </c>
      <c r="R1049" t="str">
        <f t="shared" si="115"/>
        <v>88-89</v>
      </c>
      <c r="S1049" t="str">
        <f t="shared" si="116"/>
        <v>88-89 Miami Heat</v>
      </c>
      <c r="T1049">
        <f t="shared" si="117"/>
        <v>3.6341463414634148</v>
      </c>
      <c r="U1049">
        <f t="shared" si="118"/>
        <v>83.146341463414629</v>
      </c>
      <c r="V1049">
        <f t="shared" si="119"/>
        <v>86.780487804878049</v>
      </c>
    </row>
    <row r="1050" spans="1:22" x14ac:dyDescent="0.25">
      <c r="A1050">
        <v>1988</v>
      </c>
      <c r="B1050" t="s">
        <v>91</v>
      </c>
      <c r="C1050" t="s">
        <v>46</v>
      </c>
      <c r="D1050">
        <v>82</v>
      </c>
      <c r="E1050">
        <v>19780</v>
      </c>
      <c r="F1050">
        <v>3770</v>
      </c>
      <c r="G1050">
        <v>7961</v>
      </c>
      <c r="H1050" s="3">
        <v>0.47399999999999998</v>
      </c>
      <c r="I1050">
        <v>192</v>
      </c>
      <c r="J1050">
        <v>562</v>
      </c>
      <c r="K1050" s="3">
        <v>0.34200000000000003</v>
      </c>
      <c r="L1050">
        <v>3578</v>
      </c>
      <c r="M1050">
        <v>7399</v>
      </c>
      <c r="N1050" s="3">
        <v>0.48399999999999999</v>
      </c>
      <c r="O1050">
        <v>9573</v>
      </c>
      <c r="P1050">
        <f t="shared" si="113"/>
        <v>-6837</v>
      </c>
      <c r="Q1050" s="3">
        <f t="shared" si="114"/>
        <v>7.0594146464012061E-2</v>
      </c>
      <c r="R1050" t="str">
        <f t="shared" si="115"/>
        <v>87-88</v>
      </c>
      <c r="S1050" t="str">
        <f t="shared" si="116"/>
        <v>87-88 Denver Nuggets</v>
      </c>
      <c r="T1050">
        <f t="shared" si="117"/>
        <v>6.8536585365853657</v>
      </c>
      <c r="U1050">
        <f t="shared" si="118"/>
        <v>90.231707317073173</v>
      </c>
      <c r="V1050">
        <f t="shared" si="119"/>
        <v>97.085365853658544</v>
      </c>
    </row>
    <row r="1051" spans="1:22" x14ac:dyDescent="0.25">
      <c r="A1051">
        <v>1988</v>
      </c>
      <c r="B1051" t="s">
        <v>91</v>
      </c>
      <c r="C1051" t="s">
        <v>25</v>
      </c>
      <c r="D1051">
        <v>82</v>
      </c>
      <c r="E1051">
        <v>19730</v>
      </c>
      <c r="F1051">
        <v>3661</v>
      </c>
      <c r="G1051">
        <v>7460</v>
      </c>
      <c r="H1051" s="3">
        <v>0.49099999999999999</v>
      </c>
      <c r="I1051">
        <v>117</v>
      </c>
      <c r="J1051">
        <v>380</v>
      </c>
      <c r="K1051" s="3">
        <v>0.308</v>
      </c>
      <c r="L1051">
        <v>3544</v>
      </c>
      <c r="M1051">
        <v>7080</v>
      </c>
      <c r="N1051" s="3">
        <v>0.501</v>
      </c>
      <c r="O1051">
        <v>9518</v>
      </c>
      <c r="P1051">
        <f t="shared" si="113"/>
        <v>-6700</v>
      </c>
      <c r="Q1051" s="3">
        <f t="shared" si="114"/>
        <v>5.0938337801608578E-2</v>
      </c>
      <c r="R1051" t="str">
        <f t="shared" si="115"/>
        <v>87-88</v>
      </c>
      <c r="S1051" t="str">
        <f t="shared" si="116"/>
        <v>87-88 Portland Trail Blazers</v>
      </c>
      <c r="T1051">
        <f t="shared" si="117"/>
        <v>4.6341463414634143</v>
      </c>
      <c r="U1051">
        <f t="shared" si="118"/>
        <v>86.341463414634148</v>
      </c>
      <c r="V1051">
        <f t="shared" si="119"/>
        <v>90.975609756097569</v>
      </c>
    </row>
    <row r="1052" spans="1:22" x14ac:dyDescent="0.25">
      <c r="A1052">
        <v>1988</v>
      </c>
      <c r="B1052" t="s">
        <v>91</v>
      </c>
      <c r="C1052" t="s">
        <v>53</v>
      </c>
      <c r="D1052">
        <v>82</v>
      </c>
      <c r="E1052">
        <v>19780</v>
      </c>
      <c r="F1052">
        <v>3599</v>
      </c>
      <c r="G1052">
        <v>6905</v>
      </c>
      <c r="H1052" s="3">
        <v>0.52100000000000002</v>
      </c>
      <c r="I1052">
        <v>271</v>
      </c>
      <c r="J1052">
        <v>705</v>
      </c>
      <c r="K1052" s="3">
        <v>0.38400000000000001</v>
      </c>
      <c r="L1052">
        <v>3328</v>
      </c>
      <c r="M1052">
        <v>6200</v>
      </c>
      <c r="N1052" s="3">
        <v>0.53700000000000003</v>
      </c>
      <c r="O1052">
        <v>9315</v>
      </c>
      <c r="P1052">
        <f t="shared" si="113"/>
        <v>-5495</v>
      </c>
      <c r="Q1052" s="3">
        <f t="shared" si="114"/>
        <v>0.10209992758870384</v>
      </c>
      <c r="R1052" t="str">
        <f t="shared" si="115"/>
        <v>87-88</v>
      </c>
      <c r="S1052" t="str">
        <f t="shared" si="116"/>
        <v>87-88 Boston Celtics</v>
      </c>
      <c r="T1052">
        <f t="shared" si="117"/>
        <v>8.5975609756097562</v>
      </c>
      <c r="U1052">
        <f t="shared" si="118"/>
        <v>75.609756097560975</v>
      </c>
      <c r="V1052">
        <f t="shared" si="119"/>
        <v>84.207317073170728</v>
      </c>
    </row>
    <row r="1053" spans="1:22" x14ac:dyDescent="0.25">
      <c r="A1053">
        <v>1988</v>
      </c>
      <c r="B1053" t="s">
        <v>91</v>
      </c>
      <c r="C1053" t="s">
        <v>21</v>
      </c>
      <c r="D1053">
        <v>82</v>
      </c>
      <c r="E1053">
        <v>19805</v>
      </c>
      <c r="F1053">
        <v>3706</v>
      </c>
      <c r="G1053">
        <v>7559</v>
      </c>
      <c r="H1053" s="3">
        <v>0.49</v>
      </c>
      <c r="I1053">
        <v>133</v>
      </c>
      <c r="J1053">
        <v>412</v>
      </c>
      <c r="K1053" s="3">
        <v>0.32300000000000001</v>
      </c>
      <c r="L1053">
        <v>3573</v>
      </c>
      <c r="M1053">
        <v>7147</v>
      </c>
      <c r="N1053" s="3">
        <v>0.5</v>
      </c>
      <c r="O1053">
        <v>9314</v>
      </c>
      <c r="P1053">
        <f t="shared" si="113"/>
        <v>-6735</v>
      </c>
      <c r="Q1053" s="3">
        <f t="shared" si="114"/>
        <v>5.4504564095779862E-2</v>
      </c>
      <c r="R1053" t="str">
        <f t="shared" si="115"/>
        <v>87-88</v>
      </c>
      <c r="S1053" t="str">
        <f t="shared" si="116"/>
        <v>87-88 San Antonio Spurs</v>
      </c>
      <c r="T1053">
        <f t="shared" si="117"/>
        <v>5.024390243902439</v>
      </c>
      <c r="U1053">
        <f t="shared" si="118"/>
        <v>87.158536585365852</v>
      </c>
      <c r="V1053">
        <f t="shared" si="119"/>
        <v>92.182926829268297</v>
      </c>
    </row>
    <row r="1054" spans="1:22" x14ac:dyDescent="0.25">
      <c r="A1054">
        <v>1988</v>
      </c>
      <c r="B1054" t="s">
        <v>91</v>
      </c>
      <c r="C1054" t="s">
        <v>35</v>
      </c>
      <c r="D1054">
        <v>82</v>
      </c>
      <c r="E1054">
        <v>19805</v>
      </c>
      <c r="F1054">
        <v>3576</v>
      </c>
      <c r="G1054">
        <v>7078</v>
      </c>
      <c r="H1054" s="3">
        <v>0.505</v>
      </c>
      <c r="I1054">
        <v>142</v>
      </c>
      <c r="J1054">
        <v>478</v>
      </c>
      <c r="K1054" s="3">
        <v>0.29699999999999999</v>
      </c>
      <c r="L1054">
        <v>3434</v>
      </c>
      <c r="M1054">
        <v>6600</v>
      </c>
      <c r="N1054" s="3">
        <v>0.52</v>
      </c>
      <c r="O1054">
        <v>9250</v>
      </c>
      <c r="P1054">
        <f t="shared" si="113"/>
        <v>-6122</v>
      </c>
      <c r="Q1054" s="3">
        <f t="shared" si="114"/>
        <v>6.7533201469341622E-2</v>
      </c>
      <c r="R1054" t="str">
        <f t="shared" si="115"/>
        <v>87-88</v>
      </c>
      <c r="S1054" t="str">
        <f t="shared" si="116"/>
        <v>87-88 Los Angeles Lakers</v>
      </c>
      <c r="T1054">
        <f t="shared" si="117"/>
        <v>5.8292682926829267</v>
      </c>
      <c r="U1054">
        <f t="shared" si="118"/>
        <v>80.487804878048777</v>
      </c>
      <c r="V1054">
        <f t="shared" si="119"/>
        <v>86.317073170731703</v>
      </c>
    </row>
    <row r="1055" spans="1:22" x14ac:dyDescent="0.25">
      <c r="A1055">
        <v>1988</v>
      </c>
      <c r="B1055" t="s">
        <v>91</v>
      </c>
      <c r="C1055" t="s">
        <v>63</v>
      </c>
      <c r="D1055">
        <v>82</v>
      </c>
      <c r="E1055">
        <v>19855</v>
      </c>
      <c r="F1055">
        <v>3544</v>
      </c>
      <c r="G1055">
        <v>7443</v>
      </c>
      <c r="H1055" s="3">
        <v>0.47599999999999998</v>
      </c>
      <c r="I1055">
        <v>221</v>
      </c>
      <c r="J1055">
        <v>638</v>
      </c>
      <c r="K1055" s="3">
        <v>0.34599999999999997</v>
      </c>
      <c r="L1055">
        <v>3323</v>
      </c>
      <c r="M1055">
        <v>6805</v>
      </c>
      <c r="N1055" s="3">
        <v>0.48799999999999999</v>
      </c>
      <c r="O1055">
        <v>9135</v>
      </c>
      <c r="P1055">
        <f t="shared" si="113"/>
        <v>-6167</v>
      </c>
      <c r="Q1055" s="3">
        <f t="shared" si="114"/>
        <v>8.5718124412199379E-2</v>
      </c>
      <c r="R1055" t="str">
        <f t="shared" si="115"/>
        <v>87-88</v>
      </c>
      <c r="S1055" t="str">
        <f t="shared" si="116"/>
        <v>87-88 Seattle SuperSonics</v>
      </c>
      <c r="T1055">
        <f t="shared" si="117"/>
        <v>7.7804878048780486</v>
      </c>
      <c r="U1055">
        <f t="shared" si="118"/>
        <v>82.987804878048777</v>
      </c>
      <c r="V1055">
        <f t="shared" si="119"/>
        <v>90.768292682926827</v>
      </c>
    </row>
    <row r="1056" spans="1:22" x14ac:dyDescent="0.25">
      <c r="A1056">
        <v>1988</v>
      </c>
      <c r="B1056" t="s">
        <v>91</v>
      </c>
      <c r="C1056" t="s">
        <v>32</v>
      </c>
      <c r="D1056">
        <v>82</v>
      </c>
      <c r="E1056">
        <v>19755</v>
      </c>
      <c r="F1056">
        <v>3413</v>
      </c>
      <c r="G1056">
        <v>7191</v>
      </c>
      <c r="H1056" s="3">
        <v>0.47499999999999998</v>
      </c>
      <c r="I1056">
        <v>154</v>
      </c>
      <c r="J1056">
        <v>526</v>
      </c>
      <c r="K1056" s="3">
        <v>0.29299999999999998</v>
      </c>
      <c r="L1056">
        <v>3259</v>
      </c>
      <c r="M1056">
        <v>6665</v>
      </c>
      <c r="N1056" s="3">
        <v>0.48899999999999999</v>
      </c>
      <c r="O1056">
        <v>8960</v>
      </c>
      <c r="P1056">
        <f t="shared" si="113"/>
        <v>-6139</v>
      </c>
      <c r="Q1056" s="3">
        <f t="shared" si="114"/>
        <v>7.3146989292170769E-2</v>
      </c>
      <c r="R1056" t="str">
        <f t="shared" si="115"/>
        <v>87-88</v>
      </c>
      <c r="S1056" t="str">
        <f t="shared" si="116"/>
        <v>87-88 Dallas Mavericks</v>
      </c>
      <c r="T1056">
        <f t="shared" si="117"/>
        <v>6.4146341463414638</v>
      </c>
      <c r="U1056">
        <f t="shared" si="118"/>
        <v>81.280487804878049</v>
      </c>
      <c r="V1056">
        <f t="shared" si="119"/>
        <v>87.695121951219519</v>
      </c>
    </row>
    <row r="1057" spans="1:22" x14ac:dyDescent="0.25">
      <c r="A1057">
        <v>1988</v>
      </c>
      <c r="B1057" t="s">
        <v>91</v>
      </c>
      <c r="C1057" t="s">
        <v>23</v>
      </c>
      <c r="D1057">
        <v>82</v>
      </c>
      <c r="E1057">
        <v>19780</v>
      </c>
      <c r="F1057">
        <v>3461</v>
      </c>
      <c r="G1057">
        <v>7018</v>
      </c>
      <c r="H1057" s="3">
        <v>0.49299999999999999</v>
      </c>
      <c r="I1057">
        <v>58</v>
      </c>
      <c r="J1057">
        <v>202</v>
      </c>
      <c r="K1057" s="3">
        <v>0.28699999999999998</v>
      </c>
      <c r="L1057">
        <v>3403</v>
      </c>
      <c r="M1057">
        <v>6816</v>
      </c>
      <c r="N1057" s="3">
        <v>0.499</v>
      </c>
      <c r="O1057">
        <v>8957</v>
      </c>
      <c r="P1057">
        <f t="shared" si="113"/>
        <v>-6614</v>
      </c>
      <c r="Q1057" s="3">
        <f t="shared" si="114"/>
        <v>2.8783129096608722E-2</v>
      </c>
      <c r="R1057" t="str">
        <f t="shared" si="115"/>
        <v>87-88</v>
      </c>
      <c r="S1057" t="str">
        <f t="shared" si="116"/>
        <v>87-88 Detroit Pistons</v>
      </c>
      <c r="T1057">
        <f t="shared" si="117"/>
        <v>2.4634146341463414</v>
      </c>
      <c r="U1057">
        <f t="shared" si="118"/>
        <v>83.121951219512198</v>
      </c>
      <c r="V1057">
        <f t="shared" si="119"/>
        <v>85.585365853658544</v>
      </c>
    </row>
    <row r="1058" spans="1:22" x14ac:dyDescent="0.25">
      <c r="A1058">
        <v>1988</v>
      </c>
      <c r="B1058" t="s">
        <v>91</v>
      </c>
      <c r="C1058" t="s">
        <v>17</v>
      </c>
      <c r="D1058">
        <v>82</v>
      </c>
      <c r="E1058">
        <v>19680</v>
      </c>
      <c r="F1058">
        <v>3465</v>
      </c>
      <c r="G1058">
        <v>7354</v>
      </c>
      <c r="H1058" s="3">
        <v>0.47099999999999997</v>
      </c>
      <c r="I1058">
        <v>69</v>
      </c>
      <c r="J1058">
        <v>291</v>
      </c>
      <c r="K1058" s="3">
        <v>0.23699999999999999</v>
      </c>
      <c r="L1058">
        <v>3396</v>
      </c>
      <c r="M1058">
        <v>7063</v>
      </c>
      <c r="N1058" s="3">
        <v>0.48099999999999998</v>
      </c>
      <c r="O1058">
        <v>8935</v>
      </c>
      <c r="P1058">
        <f t="shared" si="113"/>
        <v>-6772</v>
      </c>
      <c r="Q1058" s="3">
        <f t="shared" si="114"/>
        <v>3.9570301876529781E-2</v>
      </c>
      <c r="R1058" t="str">
        <f t="shared" si="115"/>
        <v>87-88</v>
      </c>
      <c r="S1058" t="str">
        <f t="shared" si="116"/>
        <v>87-88 Houston Rockets</v>
      </c>
      <c r="T1058">
        <f t="shared" si="117"/>
        <v>3.5487804878048781</v>
      </c>
      <c r="U1058">
        <f t="shared" si="118"/>
        <v>86.134146341463421</v>
      </c>
      <c r="V1058">
        <f t="shared" si="119"/>
        <v>89.682926829268297</v>
      </c>
    </row>
    <row r="1059" spans="1:22" x14ac:dyDescent="0.25">
      <c r="A1059">
        <v>1988</v>
      </c>
      <c r="B1059" t="s">
        <v>91</v>
      </c>
      <c r="C1059" t="s">
        <v>42</v>
      </c>
      <c r="D1059">
        <v>82</v>
      </c>
      <c r="E1059">
        <v>19730</v>
      </c>
      <c r="F1059">
        <v>3551</v>
      </c>
      <c r="G1059">
        <v>7302</v>
      </c>
      <c r="H1059" s="3">
        <v>0.48599999999999999</v>
      </c>
      <c r="I1059">
        <v>118</v>
      </c>
      <c r="J1059">
        <v>357</v>
      </c>
      <c r="K1059" s="3">
        <v>0.33100000000000002</v>
      </c>
      <c r="L1059">
        <v>3433</v>
      </c>
      <c r="M1059">
        <v>6945</v>
      </c>
      <c r="N1059" s="3">
        <v>0.49399999999999999</v>
      </c>
      <c r="O1059">
        <v>8901</v>
      </c>
      <c r="P1059">
        <f t="shared" si="113"/>
        <v>-6588</v>
      </c>
      <c r="Q1059" s="3">
        <f t="shared" si="114"/>
        <v>4.8890714872637631E-2</v>
      </c>
      <c r="R1059" t="str">
        <f t="shared" si="115"/>
        <v>87-88</v>
      </c>
      <c r="S1059" t="str">
        <f t="shared" si="116"/>
        <v>87-88 Phoenix Suns</v>
      </c>
      <c r="T1059">
        <f t="shared" si="117"/>
        <v>4.3536585365853657</v>
      </c>
      <c r="U1059">
        <f t="shared" si="118"/>
        <v>84.695121951219505</v>
      </c>
      <c r="V1059">
        <f t="shared" si="119"/>
        <v>89.048780487804876</v>
      </c>
    </row>
    <row r="1060" spans="1:22" x14ac:dyDescent="0.25">
      <c r="A1060">
        <v>1988</v>
      </c>
      <c r="B1060" t="s">
        <v>91</v>
      </c>
      <c r="C1060" t="s">
        <v>16</v>
      </c>
      <c r="D1060">
        <v>82</v>
      </c>
      <c r="E1060">
        <v>19705</v>
      </c>
      <c r="F1060">
        <v>3484</v>
      </c>
      <c r="G1060">
        <v>7092</v>
      </c>
      <c r="H1060" s="3">
        <v>0.49099999999999999</v>
      </c>
      <c r="I1060">
        <v>129</v>
      </c>
      <c r="J1060">
        <v>404</v>
      </c>
      <c r="K1060" s="3">
        <v>0.31900000000000001</v>
      </c>
      <c r="L1060">
        <v>3355</v>
      </c>
      <c r="M1060">
        <v>6688</v>
      </c>
      <c r="N1060" s="3">
        <v>0.502</v>
      </c>
      <c r="O1060">
        <v>8899</v>
      </c>
      <c r="P1060">
        <f t="shared" si="113"/>
        <v>-6284</v>
      </c>
      <c r="Q1060" s="3">
        <f t="shared" si="114"/>
        <v>5.6965595036661029E-2</v>
      </c>
      <c r="R1060" t="str">
        <f t="shared" si="115"/>
        <v>87-88</v>
      </c>
      <c r="S1060" t="str">
        <f t="shared" si="116"/>
        <v>87-88 Utah Jazz</v>
      </c>
      <c r="T1060">
        <f t="shared" si="117"/>
        <v>4.9268292682926829</v>
      </c>
      <c r="U1060">
        <f t="shared" si="118"/>
        <v>81.560975609756099</v>
      </c>
      <c r="V1060">
        <f t="shared" si="119"/>
        <v>86.487804878048777</v>
      </c>
    </row>
    <row r="1061" spans="1:22" x14ac:dyDescent="0.25">
      <c r="A1061">
        <v>1988</v>
      </c>
      <c r="B1061" t="s">
        <v>91</v>
      </c>
      <c r="C1061" t="s">
        <v>15</v>
      </c>
      <c r="D1061">
        <v>82</v>
      </c>
      <c r="E1061">
        <v>19780</v>
      </c>
      <c r="F1061">
        <v>3458</v>
      </c>
      <c r="G1061">
        <v>7337</v>
      </c>
      <c r="H1061" s="3">
        <v>0.47099999999999997</v>
      </c>
      <c r="I1061">
        <v>144</v>
      </c>
      <c r="J1061">
        <v>450</v>
      </c>
      <c r="K1061" s="3">
        <v>0.32</v>
      </c>
      <c r="L1061">
        <v>3314</v>
      </c>
      <c r="M1061">
        <v>6887</v>
      </c>
      <c r="N1061" s="3">
        <v>0.48099999999999998</v>
      </c>
      <c r="O1061">
        <v>8855</v>
      </c>
      <c r="P1061">
        <f t="shared" si="113"/>
        <v>-6437</v>
      </c>
      <c r="Q1061" s="3">
        <f t="shared" si="114"/>
        <v>6.1332969878697012E-2</v>
      </c>
      <c r="R1061" t="str">
        <f t="shared" si="115"/>
        <v>87-88</v>
      </c>
      <c r="S1061" t="str">
        <f t="shared" si="116"/>
        <v>87-88 Sacramento Kings</v>
      </c>
      <c r="T1061">
        <f t="shared" si="117"/>
        <v>5.4878048780487809</v>
      </c>
      <c r="U1061">
        <f t="shared" si="118"/>
        <v>83.987804878048777</v>
      </c>
      <c r="V1061">
        <f t="shared" si="119"/>
        <v>89.475609756097555</v>
      </c>
    </row>
    <row r="1062" spans="1:22" x14ac:dyDescent="0.25">
      <c r="A1062">
        <v>1988</v>
      </c>
      <c r="B1062" t="s">
        <v>91</v>
      </c>
      <c r="C1062" t="s">
        <v>13</v>
      </c>
      <c r="D1062">
        <v>82</v>
      </c>
      <c r="E1062">
        <v>19780</v>
      </c>
      <c r="F1062">
        <v>3443</v>
      </c>
      <c r="G1062">
        <v>7102</v>
      </c>
      <c r="H1062" s="3">
        <v>0.48499999999999999</v>
      </c>
      <c r="I1062">
        <v>85</v>
      </c>
      <c r="J1062">
        <v>282</v>
      </c>
      <c r="K1062" s="3">
        <v>0.30099999999999999</v>
      </c>
      <c r="L1062">
        <v>3358</v>
      </c>
      <c r="M1062">
        <v>6820</v>
      </c>
      <c r="N1062" s="3">
        <v>0.49199999999999999</v>
      </c>
      <c r="O1062">
        <v>8844</v>
      </c>
      <c r="P1062">
        <f t="shared" si="113"/>
        <v>-6538</v>
      </c>
      <c r="Q1062" s="3">
        <f t="shared" si="114"/>
        <v>3.9707124753590541E-2</v>
      </c>
      <c r="R1062" t="str">
        <f t="shared" si="115"/>
        <v>87-88</v>
      </c>
      <c r="S1062" t="str">
        <f t="shared" si="116"/>
        <v>87-88 Atlanta Hawks</v>
      </c>
      <c r="T1062">
        <f t="shared" si="117"/>
        <v>3.4390243902439024</v>
      </c>
      <c r="U1062">
        <f t="shared" si="118"/>
        <v>83.170731707317074</v>
      </c>
      <c r="V1062">
        <f t="shared" si="119"/>
        <v>86.609756097560975</v>
      </c>
    </row>
    <row r="1063" spans="1:22" x14ac:dyDescent="0.25">
      <c r="A1063">
        <v>1988</v>
      </c>
      <c r="B1063" t="s">
        <v>91</v>
      </c>
      <c r="C1063" t="s">
        <v>14</v>
      </c>
      <c r="D1063">
        <v>82</v>
      </c>
      <c r="E1063">
        <v>19780</v>
      </c>
      <c r="F1063">
        <v>3463</v>
      </c>
      <c r="G1063">
        <v>7404</v>
      </c>
      <c r="H1063" s="3">
        <v>0.46800000000000003</v>
      </c>
      <c r="I1063">
        <v>91</v>
      </c>
      <c r="J1063">
        <v>312</v>
      </c>
      <c r="K1063" s="3">
        <v>0.29199999999999998</v>
      </c>
      <c r="L1063">
        <v>3372</v>
      </c>
      <c r="M1063">
        <v>7092</v>
      </c>
      <c r="N1063" s="3">
        <v>0.47499999999999998</v>
      </c>
      <c r="O1063">
        <v>8771</v>
      </c>
      <c r="P1063">
        <f t="shared" si="113"/>
        <v>-6780</v>
      </c>
      <c r="Q1063" s="3">
        <f t="shared" si="114"/>
        <v>4.2139384116693678E-2</v>
      </c>
      <c r="R1063" t="str">
        <f t="shared" si="115"/>
        <v>87-88</v>
      </c>
      <c r="S1063" t="str">
        <f t="shared" si="116"/>
        <v>87-88 Golden State Warriors</v>
      </c>
      <c r="T1063">
        <f t="shared" si="117"/>
        <v>3.8048780487804876</v>
      </c>
      <c r="U1063">
        <f t="shared" si="118"/>
        <v>86.487804878048777</v>
      </c>
      <c r="V1063">
        <f t="shared" si="119"/>
        <v>90.292682926829258</v>
      </c>
    </row>
    <row r="1064" spans="1:22" x14ac:dyDescent="0.25">
      <c r="A1064">
        <v>1988</v>
      </c>
      <c r="B1064" t="s">
        <v>91</v>
      </c>
      <c r="C1064" t="s">
        <v>50</v>
      </c>
      <c r="D1064">
        <v>82</v>
      </c>
      <c r="E1064">
        <v>19780</v>
      </c>
      <c r="F1064">
        <v>3366</v>
      </c>
      <c r="G1064">
        <v>7079</v>
      </c>
      <c r="H1064" s="3">
        <v>0.47499999999999998</v>
      </c>
      <c r="I1064">
        <v>133</v>
      </c>
      <c r="J1064">
        <v>410</v>
      </c>
      <c r="K1064" s="3">
        <v>0.32400000000000001</v>
      </c>
      <c r="L1064">
        <v>3233</v>
      </c>
      <c r="M1064">
        <v>6669</v>
      </c>
      <c r="N1064" s="3">
        <v>0.48499999999999999</v>
      </c>
      <c r="O1064">
        <v>8697</v>
      </c>
      <c r="P1064">
        <f t="shared" si="113"/>
        <v>-6259</v>
      </c>
      <c r="Q1064" s="3">
        <f t="shared" si="114"/>
        <v>5.7917784997881055E-2</v>
      </c>
      <c r="R1064" t="str">
        <f t="shared" si="115"/>
        <v>87-88</v>
      </c>
      <c r="S1064" t="str">
        <f t="shared" si="116"/>
        <v>87-88 Milwaukee Bucks</v>
      </c>
      <c r="T1064">
        <f t="shared" si="117"/>
        <v>5</v>
      </c>
      <c r="U1064">
        <f t="shared" si="118"/>
        <v>81.329268292682926</v>
      </c>
      <c r="V1064">
        <f t="shared" si="119"/>
        <v>86.329268292682926</v>
      </c>
    </row>
    <row r="1065" spans="1:22" x14ac:dyDescent="0.25">
      <c r="A1065">
        <v>1988</v>
      </c>
      <c r="B1065" t="s">
        <v>91</v>
      </c>
      <c r="C1065" t="s">
        <v>48</v>
      </c>
      <c r="D1065">
        <v>82</v>
      </c>
      <c r="E1065">
        <v>19905</v>
      </c>
      <c r="F1065">
        <v>3214</v>
      </c>
      <c r="G1065">
        <v>6785</v>
      </c>
      <c r="H1065" s="3">
        <v>0.47399999999999998</v>
      </c>
      <c r="I1065">
        <v>152</v>
      </c>
      <c r="J1065">
        <v>471</v>
      </c>
      <c r="K1065" s="3">
        <v>0.32300000000000001</v>
      </c>
      <c r="L1065">
        <v>3062</v>
      </c>
      <c r="M1065">
        <v>6314</v>
      </c>
      <c r="N1065" s="3">
        <v>0.48499999999999999</v>
      </c>
      <c r="O1065">
        <v>8667</v>
      </c>
      <c r="P1065">
        <f t="shared" si="113"/>
        <v>-5843</v>
      </c>
      <c r="Q1065" s="3">
        <f t="shared" si="114"/>
        <v>6.941783345615328E-2</v>
      </c>
      <c r="R1065" t="str">
        <f t="shared" si="115"/>
        <v>87-88</v>
      </c>
      <c r="S1065" t="str">
        <f t="shared" si="116"/>
        <v>87-88 Philadelphia 76ers</v>
      </c>
      <c r="T1065">
        <f t="shared" si="117"/>
        <v>5.7439024390243905</v>
      </c>
      <c r="U1065">
        <f t="shared" si="118"/>
        <v>77</v>
      </c>
      <c r="V1065">
        <f t="shared" si="119"/>
        <v>82.743902439024396</v>
      </c>
    </row>
    <row r="1066" spans="1:22" x14ac:dyDescent="0.25">
      <c r="A1066">
        <v>1988</v>
      </c>
      <c r="B1066" t="s">
        <v>91</v>
      </c>
      <c r="C1066" t="s">
        <v>38</v>
      </c>
      <c r="D1066">
        <v>82</v>
      </c>
      <c r="E1066">
        <v>19805</v>
      </c>
      <c r="F1066">
        <v>3363</v>
      </c>
      <c r="G1066">
        <v>7232</v>
      </c>
      <c r="H1066" s="3">
        <v>0.46500000000000002</v>
      </c>
      <c r="I1066">
        <v>179</v>
      </c>
      <c r="J1066">
        <v>567</v>
      </c>
      <c r="K1066" s="3">
        <v>0.316</v>
      </c>
      <c r="L1066">
        <v>3184</v>
      </c>
      <c r="M1066">
        <v>6665</v>
      </c>
      <c r="N1066" s="3">
        <v>0.47799999999999998</v>
      </c>
      <c r="O1066">
        <v>8655</v>
      </c>
      <c r="P1066">
        <f t="shared" si="113"/>
        <v>-6098</v>
      </c>
      <c r="Q1066" s="3">
        <f t="shared" si="114"/>
        <v>7.8401548672566365E-2</v>
      </c>
      <c r="R1066" t="str">
        <f t="shared" si="115"/>
        <v>87-88</v>
      </c>
      <c r="S1066" t="str">
        <f t="shared" si="116"/>
        <v>87-88 New York Knicks</v>
      </c>
      <c r="T1066">
        <f t="shared" si="117"/>
        <v>6.9146341463414638</v>
      </c>
      <c r="U1066">
        <f t="shared" si="118"/>
        <v>81.280487804878049</v>
      </c>
      <c r="V1066">
        <f t="shared" si="119"/>
        <v>88.195121951219519</v>
      </c>
    </row>
    <row r="1067" spans="1:22" x14ac:dyDescent="0.25">
      <c r="A1067">
        <v>1988</v>
      </c>
      <c r="B1067" t="s">
        <v>91</v>
      </c>
      <c r="C1067" t="s">
        <v>82</v>
      </c>
      <c r="D1067">
        <v>82</v>
      </c>
      <c r="E1067">
        <v>19880</v>
      </c>
      <c r="F1067">
        <v>3355</v>
      </c>
      <c r="G1067">
        <v>7164</v>
      </c>
      <c r="H1067" s="3">
        <v>0.46800000000000003</v>
      </c>
      <c r="I1067">
        <v>29</v>
      </c>
      <c r="J1067">
        <v>138</v>
      </c>
      <c r="K1067" s="3">
        <v>0.21</v>
      </c>
      <c r="L1067">
        <v>3326</v>
      </c>
      <c r="M1067">
        <v>7026</v>
      </c>
      <c r="N1067" s="3">
        <v>0.47299999999999998</v>
      </c>
      <c r="O1067">
        <v>8653</v>
      </c>
      <c r="P1067">
        <f t="shared" si="113"/>
        <v>-6888</v>
      </c>
      <c r="Q1067" s="3">
        <f t="shared" si="114"/>
        <v>1.9262981574539362E-2</v>
      </c>
      <c r="R1067" t="str">
        <f t="shared" si="115"/>
        <v>87-88</v>
      </c>
      <c r="S1067" t="str">
        <f t="shared" si="116"/>
        <v>87-88 Washington Bullets</v>
      </c>
      <c r="T1067">
        <f t="shared" si="117"/>
        <v>1.6829268292682926</v>
      </c>
      <c r="U1067">
        <f t="shared" si="118"/>
        <v>85.682926829268297</v>
      </c>
      <c r="V1067">
        <f t="shared" si="119"/>
        <v>87.365853658536594</v>
      </c>
    </row>
    <row r="1068" spans="1:22" x14ac:dyDescent="0.25">
      <c r="A1068">
        <v>1988</v>
      </c>
      <c r="B1068" t="s">
        <v>91</v>
      </c>
      <c r="C1068" t="s">
        <v>20</v>
      </c>
      <c r="D1068">
        <v>82</v>
      </c>
      <c r="E1068">
        <v>19855</v>
      </c>
      <c r="F1068">
        <v>3434</v>
      </c>
      <c r="G1068">
        <v>7015</v>
      </c>
      <c r="H1068" s="3">
        <v>0.49</v>
      </c>
      <c r="I1068">
        <v>56</v>
      </c>
      <c r="J1068">
        <v>243</v>
      </c>
      <c r="K1068" s="3">
        <v>0.23</v>
      </c>
      <c r="L1068">
        <v>3378</v>
      </c>
      <c r="M1068">
        <v>6772</v>
      </c>
      <c r="N1068" s="3">
        <v>0.499</v>
      </c>
      <c r="O1068">
        <v>8609</v>
      </c>
      <c r="P1068">
        <f t="shared" si="113"/>
        <v>-6529</v>
      </c>
      <c r="Q1068" s="3">
        <f t="shared" si="114"/>
        <v>3.4640057020669995E-2</v>
      </c>
      <c r="R1068" t="str">
        <f t="shared" si="115"/>
        <v>87-88</v>
      </c>
      <c r="S1068" t="str">
        <f t="shared" si="116"/>
        <v>87-88 Chicago Bulls</v>
      </c>
      <c r="T1068">
        <f t="shared" si="117"/>
        <v>2.9634146341463414</v>
      </c>
      <c r="U1068">
        <f t="shared" si="118"/>
        <v>82.58536585365853</v>
      </c>
      <c r="V1068">
        <f t="shared" si="119"/>
        <v>85.548780487804876</v>
      </c>
    </row>
    <row r="1069" spans="1:22" x14ac:dyDescent="0.25">
      <c r="A1069">
        <v>1988</v>
      </c>
      <c r="B1069" t="s">
        <v>91</v>
      </c>
      <c r="C1069" t="s">
        <v>30</v>
      </c>
      <c r="D1069">
        <v>82</v>
      </c>
      <c r="E1069">
        <v>19705</v>
      </c>
      <c r="F1069">
        <v>3436</v>
      </c>
      <c r="G1069">
        <v>7154</v>
      </c>
      <c r="H1069" s="3">
        <v>0.48</v>
      </c>
      <c r="I1069">
        <v>163</v>
      </c>
      <c r="J1069">
        <v>485</v>
      </c>
      <c r="K1069" s="3">
        <v>0.33600000000000002</v>
      </c>
      <c r="L1069">
        <v>3273</v>
      </c>
      <c r="M1069">
        <v>6669</v>
      </c>
      <c r="N1069" s="3">
        <v>0.49099999999999999</v>
      </c>
      <c r="O1069">
        <v>8581</v>
      </c>
      <c r="P1069">
        <f t="shared" si="113"/>
        <v>-6184</v>
      </c>
      <c r="Q1069" s="3">
        <f t="shared" si="114"/>
        <v>6.7794240984064863E-2</v>
      </c>
      <c r="R1069" t="str">
        <f t="shared" si="115"/>
        <v>87-88</v>
      </c>
      <c r="S1069" t="str">
        <f t="shared" si="116"/>
        <v>87-88 Indiana Pacers</v>
      </c>
      <c r="T1069">
        <f t="shared" si="117"/>
        <v>5.9146341463414638</v>
      </c>
      <c r="U1069">
        <f t="shared" si="118"/>
        <v>81.329268292682926</v>
      </c>
      <c r="V1069">
        <f t="shared" si="119"/>
        <v>87.243902439024396</v>
      </c>
    </row>
    <row r="1070" spans="1:22" x14ac:dyDescent="0.25">
      <c r="A1070">
        <v>1988</v>
      </c>
      <c r="B1070" t="s">
        <v>91</v>
      </c>
      <c r="C1070" t="s">
        <v>37</v>
      </c>
      <c r="D1070">
        <v>82</v>
      </c>
      <c r="E1070">
        <v>19780</v>
      </c>
      <c r="F1070">
        <v>3313</v>
      </c>
      <c r="G1070">
        <v>6755</v>
      </c>
      <c r="H1070" s="3">
        <v>0.49</v>
      </c>
      <c r="I1070">
        <v>127</v>
      </c>
      <c r="J1070">
        <v>336</v>
      </c>
      <c r="K1070" s="3">
        <v>0.378</v>
      </c>
      <c r="L1070">
        <v>3186</v>
      </c>
      <c r="M1070">
        <v>6419</v>
      </c>
      <c r="N1070" s="3">
        <v>0.496</v>
      </c>
      <c r="O1070">
        <v>8566</v>
      </c>
      <c r="P1070">
        <f t="shared" si="113"/>
        <v>-6083</v>
      </c>
      <c r="Q1070" s="3">
        <f t="shared" si="114"/>
        <v>4.9740932642487044E-2</v>
      </c>
      <c r="R1070" t="str">
        <f t="shared" si="115"/>
        <v>87-88</v>
      </c>
      <c r="S1070" t="str">
        <f t="shared" si="116"/>
        <v>87-88 Cleveland Cavaliers</v>
      </c>
      <c r="T1070">
        <f t="shared" si="117"/>
        <v>4.0975609756097562</v>
      </c>
      <c r="U1070">
        <f t="shared" si="118"/>
        <v>78.280487804878049</v>
      </c>
      <c r="V1070">
        <f t="shared" si="119"/>
        <v>82.378048780487802</v>
      </c>
    </row>
    <row r="1071" spans="1:22" x14ac:dyDescent="0.25">
      <c r="A1071">
        <v>1988</v>
      </c>
      <c r="B1071" t="s">
        <v>91</v>
      </c>
      <c r="C1071" t="s">
        <v>58</v>
      </c>
      <c r="D1071">
        <v>82</v>
      </c>
      <c r="E1071">
        <v>19780</v>
      </c>
      <c r="F1071">
        <v>3208</v>
      </c>
      <c r="G1071">
        <v>6857</v>
      </c>
      <c r="H1071" s="3">
        <v>0.46800000000000003</v>
      </c>
      <c r="I1071">
        <v>137</v>
      </c>
      <c r="J1071">
        <v>455</v>
      </c>
      <c r="K1071" s="3">
        <v>0.30099999999999999</v>
      </c>
      <c r="L1071">
        <v>3071</v>
      </c>
      <c r="M1071">
        <v>6402</v>
      </c>
      <c r="N1071" s="3">
        <v>0.48</v>
      </c>
      <c r="O1071">
        <v>8235</v>
      </c>
      <c r="P1071">
        <f t="shared" si="113"/>
        <v>-5947</v>
      </c>
      <c r="Q1071" s="3">
        <f t="shared" si="114"/>
        <v>6.6355549073939035E-2</v>
      </c>
      <c r="R1071" t="str">
        <f t="shared" si="115"/>
        <v>87-88</v>
      </c>
      <c r="S1071" t="str">
        <f t="shared" si="116"/>
        <v>87-88 New Jersey Nets</v>
      </c>
      <c r="T1071">
        <f t="shared" si="117"/>
        <v>5.5487804878048781</v>
      </c>
      <c r="U1071">
        <f t="shared" si="118"/>
        <v>78.073170731707322</v>
      </c>
      <c r="V1071">
        <f t="shared" si="119"/>
        <v>83.621951219512198</v>
      </c>
    </row>
    <row r="1072" spans="1:22" x14ac:dyDescent="0.25">
      <c r="A1072">
        <v>1988</v>
      </c>
      <c r="B1072" t="s">
        <v>91</v>
      </c>
      <c r="C1072" t="s">
        <v>36</v>
      </c>
      <c r="D1072">
        <v>82</v>
      </c>
      <c r="E1072">
        <v>19805</v>
      </c>
      <c r="F1072">
        <v>3190</v>
      </c>
      <c r="G1072">
        <v>7194</v>
      </c>
      <c r="H1072" s="3">
        <v>0.443</v>
      </c>
      <c r="I1072">
        <v>79</v>
      </c>
      <c r="J1072">
        <v>317</v>
      </c>
      <c r="K1072" s="3">
        <v>0.249</v>
      </c>
      <c r="L1072">
        <v>3111</v>
      </c>
      <c r="M1072">
        <v>6877</v>
      </c>
      <c r="N1072" s="3">
        <v>0.45200000000000001</v>
      </c>
      <c r="O1072">
        <v>8103</v>
      </c>
      <c r="P1072">
        <f t="shared" si="113"/>
        <v>-6560</v>
      </c>
      <c r="Q1072" s="3">
        <f t="shared" si="114"/>
        <v>4.4064498192938562E-2</v>
      </c>
      <c r="R1072" t="str">
        <f t="shared" si="115"/>
        <v>87-88</v>
      </c>
      <c r="S1072" t="str">
        <f t="shared" si="116"/>
        <v>87-88 Los Angeles Clippers</v>
      </c>
      <c r="T1072">
        <f t="shared" si="117"/>
        <v>3.8658536585365852</v>
      </c>
      <c r="U1072">
        <f t="shared" si="118"/>
        <v>83.865853658536579</v>
      </c>
      <c r="V1072">
        <f t="shared" si="119"/>
        <v>87.731707317073159</v>
      </c>
    </row>
    <row r="1073" spans="1:22" x14ac:dyDescent="0.25">
      <c r="A1073">
        <v>1987</v>
      </c>
      <c r="B1073" t="s">
        <v>92</v>
      </c>
      <c r="C1073" t="s">
        <v>25</v>
      </c>
      <c r="D1073">
        <v>82</v>
      </c>
      <c r="E1073">
        <v>19805</v>
      </c>
      <c r="F1073">
        <v>3650</v>
      </c>
      <c r="G1073">
        <v>7249</v>
      </c>
      <c r="H1073" s="3">
        <v>0.504</v>
      </c>
      <c r="I1073">
        <v>98</v>
      </c>
      <c r="J1073">
        <v>339</v>
      </c>
      <c r="K1073" s="3">
        <v>0.28899999999999998</v>
      </c>
      <c r="L1073">
        <v>3552</v>
      </c>
      <c r="M1073">
        <v>6910</v>
      </c>
      <c r="N1073" s="3">
        <v>0.51400000000000001</v>
      </c>
      <c r="O1073">
        <v>9667</v>
      </c>
      <c r="P1073">
        <f t="shared" si="113"/>
        <v>-6571</v>
      </c>
      <c r="Q1073" s="3">
        <f t="shared" si="114"/>
        <v>4.6765071044281972E-2</v>
      </c>
      <c r="R1073" t="str">
        <f t="shared" si="115"/>
        <v>86-87</v>
      </c>
      <c r="S1073" t="str">
        <f t="shared" si="116"/>
        <v>86-87 Portland Trail Blazers</v>
      </c>
      <c r="T1073">
        <f t="shared" si="117"/>
        <v>4.1341463414634143</v>
      </c>
      <c r="U1073">
        <f t="shared" si="118"/>
        <v>84.268292682926827</v>
      </c>
      <c r="V1073">
        <f t="shared" si="119"/>
        <v>88.402439024390247</v>
      </c>
    </row>
    <row r="1074" spans="1:22" x14ac:dyDescent="0.25">
      <c r="A1074">
        <v>1987</v>
      </c>
      <c r="B1074" t="s">
        <v>92</v>
      </c>
      <c r="C1074" t="s">
        <v>35</v>
      </c>
      <c r="D1074">
        <v>82</v>
      </c>
      <c r="E1074">
        <v>19730</v>
      </c>
      <c r="F1074">
        <v>3740</v>
      </c>
      <c r="G1074">
        <v>7245</v>
      </c>
      <c r="H1074" s="3">
        <v>0.51600000000000001</v>
      </c>
      <c r="I1074">
        <v>164</v>
      </c>
      <c r="J1074">
        <v>447</v>
      </c>
      <c r="K1074" s="3">
        <v>0.36699999999999999</v>
      </c>
      <c r="L1074">
        <v>3576</v>
      </c>
      <c r="M1074">
        <v>6798</v>
      </c>
      <c r="N1074" s="3">
        <v>0.52600000000000002</v>
      </c>
      <c r="O1074">
        <v>9656</v>
      </c>
      <c r="P1074">
        <f t="shared" si="113"/>
        <v>-6351</v>
      </c>
      <c r="Q1074" s="3">
        <f t="shared" si="114"/>
        <v>6.1697722567287783E-2</v>
      </c>
      <c r="R1074" t="str">
        <f t="shared" si="115"/>
        <v>86-87</v>
      </c>
      <c r="S1074" t="str">
        <f t="shared" si="116"/>
        <v>86-87 Los Angeles Lakers</v>
      </c>
      <c r="T1074">
        <f t="shared" si="117"/>
        <v>5.4512195121951219</v>
      </c>
      <c r="U1074">
        <f t="shared" si="118"/>
        <v>82.902439024390247</v>
      </c>
      <c r="V1074">
        <f t="shared" si="119"/>
        <v>88.353658536585371</v>
      </c>
    </row>
    <row r="1075" spans="1:22" x14ac:dyDescent="0.25">
      <c r="A1075">
        <v>1987</v>
      </c>
      <c r="B1075" t="s">
        <v>92</v>
      </c>
      <c r="C1075" t="s">
        <v>46</v>
      </c>
      <c r="D1075">
        <v>82</v>
      </c>
      <c r="E1075">
        <v>19780</v>
      </c>
      <c r="F1075">
        <v>3744</v>
      </c>
      <c r="G1075">
        <v>7951</v>
      </c>
      <c r="H1075" s="3">
        <v>0.47099999999999997</v>
      </c>
      <c r="I1075">
        <v>106</v>
      </c>
      <c r="J1075">
        <v>391</v>
      </c>
      <c r="K1075" s="3">
        <v>0.27100000000000002</v>
      </c>
      <c r="L1075">
        <v>3638</v>
      </c>
      <c r="M1075">
        <v>7560</v>
      </c>
      <c r="N1075" s="3">
        <v>0.48099999999999998</v>
      </c>
      <c r="O1075">
        <v>9569</v>
      </c>
      <c r="P1075">
        <f t="shared" si="113"/>
        <v>-7169</v>
      </c>
      <c r="Q1075" s="3">
        <f t="shared" si="114"/>
        <v>4.9176204251037609E-2</v>
      </c>
      <c r="R1075" t="str">
        <f t="shared" si="115"/>
        <v>86-87</v>
      </c>
      <c r="S1075" t="str">
        <f t="shared" si="116"/>
        <v>86-87 Denver Nuggets</v>
      </c>
      <c r="T1075">
        <f t="shared" si="117"/>
        <v>4.7682926829268295</v>
      </c>
      <c r="U1075">
        <f t="shared" si="118"/>
        <v>92.195121951219505</v>
      </c>
      <c r="V1075">
        <f t="shared" si="119"/>
        <v>96.963414634146332</v>
      </c>
    </row>
    <row r="1076" spans="1:22" x14ac:dyDescent="0.25">
      <c r="A1076">
        <v>1987</v>
      </c>
      <c r="B1076" t="s">
        <v>92</v>
      </c>
      <c r="C1076" t="s">
        <v>32</v>
      </c>
      <c r="D1076">
        <v>82</v>
      </c>
      <c r="E1076">
        <v>19880</v>
      </c>
      <c r="F1076">
        <v>3594</v>
      </c>
      <c r="G1076">
        <v>7373</v>
      </c>
      <c r="H1076" s="3">
        <v>0.48699999999999999</v>
      </c>
      <c r="I1076">
        <v>231</v>
      </c>
      <c r="J1076">
        <v>653</v>
      </c>
      <c r="K1076" s="3">
        <v>0.35399999999999998</v>
      </c>
      <c r="L1076">
        <v>3363</v>
      </c>
      <c r="M1076">
        <v>6720</v>
      </c>
      <c r="N1076" s="3">
        <v>0.5</v>
      </c>
      <c r="O1076">
        <v>9567</v>
      </c>
      <c r="P1076">
        <f t="shared" si="113"/>
        <v>-6067</v>
      </c>
      <c r="Q1076" s="3">
        <f t="shared" si="114"/>
        <v>8.8566390885663912E-2</v>
      </c>
      <c r="R1076" t="str">
        <f t="shared" si="115"/>
        <v>86-87</v>
      </c>
      <c r="S1076" t="str">
        <f t="shared" si="116"/>
        <v>86-87 Dallas Mavericks</v>
      </c>
      <c r="T1076">
        <f t="shared" si="117"/>
        <v>7.9634146341463419</v>
      </c>
      <c r="U1076">
        <f t="shared" si="118"/>
        <v>81.951219512195124</v>
      </c>
      <c r="V1076">
        <f t="shared" si="119"/>
        <v>89.91463414634147</v>
      </c>
    </row>
    <row r="1077" spans="1:22" x14ac:dyDescent="0.25">
      <c r="A1077">
        <v>1987</v>
      </c>
      <c r="B1077" t="s">
        <v>92</v>
      </c>
      <c r="C1077" t="s">
        <v>63</v>
      </c>
      <c r="D1077">
        <v>82</v>
      </c>
      <c r="E1077">
        <v>19855</v>
      </c>
      <c r="F1077">
        <v>3593</v>
      </c>
      <c r="G1077">
        <v>7451</v>
      </c>
      <c r="H1077" s="3">
        <v>0.48199999999999998</v>
      </c>
      <c r="I1077">
        <v>191</v>
      </c>
      <c r="J1077">
        <v>571</v>
      </c>
      <c r="K1077" s="3">
        <v>0.33500000000000002</v>
      </c>
      <c r="L1077">
        <v>3402</v>
      </c>
      <c r="M1077">
        <v>6880</v>
      </c>
      <c r="N1077" s="3">
        <v>0.49399999999999999</v>
      </c>
      <c r="O1077">
        <v>9325</v>
      </c>
      <c r="P1077">
        <f t="shared" si="113"/>
        <v>-6309</v>
      </c>
      <c r="Q1077" s="3">
        <f t="shared" si="114"/>
        <v>7.663400885787143E-2</v>
      </c>
      <c r="R1077" t="str">
        <f t="shared" si="115"/>
        <v>86-87</v>
      </c>
      <c r="S1077" t="str">
        <f t="shared" si="116"/>
        <v>86-87 Seattle SuperSonics</v>
      </c>
      <c r="T1077">
        <f t="shared" si="117"/>
        <v>6.9634146341463419</v>
      </c>
      <c r="U1077">
        <f t="shared" si="118"/>
        <v>83.902439024390247</v>
      </c>
      <c r="V1077">
        <f t="shared" si="119"/>
        <v>90.865853658536594</v>
      </c>
    </row>
    <row r="1078" spans="1:22" x14ac:dyDescent="0.25">
      <c r="A1078">
        <v>1987</v>
      </c>
      <c r="B1078" t="s">
        <v>92</v>
      </c>
      <c r="C1078" t="s">
        <v>53</v>
      </c>
      <c r="D1078">
        <v>82</v>
      </c>
      <c r="E1078">
        <v>19805</v>
      </c>
      <c r="F1078">
        <v>3645</v>
      </c>
      <c r="G1078">
        <v>7051</v>
      </c>
      <c r="H1078" s="3">
        <v>0.51700000000000002</v>
      </c>
      <c r="I1078">
        <v>207</v>
      </c>
      <c r="J1078">
        <v>565</v>
      </c>
      <c r="K1078" s="3">
        <v>0.36599999999999999</v>
      </c>
      <c r="L1078">
        <v>3438</v>
      </c>
      <c r="M1078">
        <v>6486</v>
      </c>
      <c r="N1078" s="3">
        <v>0.53</v>
      </c>
      <c r="O1078">
        <v>9237</v>
      </c>
      <c r="P1078">
        <f t="shared" si="113"/>
        <v>-5921</v>
      </c>
      <c r="Q1078" s="3">
        <f t="shared" si="114"/>
        <v>8.0130477946390583E-2</v>
      </c>
      <c r="R1078" t="str">
        <f t="shared" si="115"/>
        <v>86-87</v>
      </c>
      <c r="S1078" t="str">
        <f t="shared" si="116"/>
        <v>86-87 Boston Celtics</v>
      </c>
      <c r="T1078">
        <f t="shared" si="117"/>
        <v>6.8902439024390247</v>
      </c>
      <c r="U1078">
        <f t="shared" si="118"/>
        <v>79.097560975609753</v>
      </c>
      <c r="V1078">
        <f t="shared" si="119"/>
        <v>85.987804878048777</v>
      </c>
    </row>
    <row r="1079" spans="1:22" x14ac:dyDescent="0.25">
      <c r="A1079">
        <v>1987</v>
      </c>
      <c r="B1079" t="s">
        <v>92</v>
      </c>
      <c r="C1079" t="s">
        <v>14</v>
      </c>
      <c r="D1079">
        <v>82</v>
      </c>
      <c r="E1079">
        <v>19905</v>
      </c>
      <c r="F1079">
        <v>3551</v>
      </c>
      <c r="G1079">
        <v>7412</v>
      </c>
      <c r="H1079" s="3">
        <v>0.47899999999999998</v>
      </c>
      <c r="I1079">
        <v>116</v>
      </c>
      <c r="J1079">
        <v>364</v>
      </c>
      <c r="K1079" s="3">
        <v>0.31900000000000001</v>
      </c>
      <c r="L1079">
        <v>3435</v>
      </c>
      <c r="M1079">
        <v>7048</v>
      </c>
      <c r="N1079" s="3">
        <v>0.48699999999999999</v>
      </c>
      <c r="O1079">
        <v>9188</v>
      </c>
      <c r="P1079">
        <f t="shared" si="113"/>
        <v>-6684</v>
      </c>
      <c r="Q1079" s="3">
        <f t="shared" si="114"/>
        <v>4.9109552077711817E-2</v>
      </c>
      <c r="R1079" t="str">
        <f t="shared" si="115"/>
        <v>86-87</v>
      </c>
      <c r="S1079" t="str">
        <f t="shared" si="116"/>
        <v>86-87 Golden State Warriors</v>
      </c>
      <c r="T1079">
        <f t="shared" si="117"/>
        <v>4.4390243902439028</v>
      </c>
      <c r="U1079">
        <f t="shared" si="118"/>
        <v>85.951219512195124</v>
      </c>
      <c r="V1079">
        <f t="shared" si="119"/>
        <v>90.390243902439025</v>
      </c>
    </row>
    <row r="1080" spans="1:22" x14ac:dyDescent="0.25">
      <c r="A1080">
        <v>1987</v>
      </c>
      <c r="B1080" t="s">
        <v>92</v>
      </c>
      <c r="C1080" t="s">
        <v>23</v>
      </c>
      <c r="D1080">
        <v>82</v>
      </c>
      <c r="E1080">
        <v>19830</v>
      </c>
      <c r="F1080">
        <v>3544</v>
      </c>
      <c r="G1080">
        <v>7237</v>
      </c>
      <c r="H1080" s="3">
        <v>0.49</v>
      </c>
      <c r="I1080">
        <v>39</v>
      </c>
      <c r="J1080">
        <v>169</v>
      </c>
      <c r="K1080" s="3">
        <v>0.23100000000000001</v>
      </c>
      <c r="L1080">
        <v>3505</v>
      </c>
      <c r="M1080">
        <v>7068</v>
      </c>
      <c r="N1080" s="3">
        <v>0.496</v>
      </c>
      <c r="O1080">
        <v>9118</v>
      </c>
      <c r="P1080">
        <f t="shared" si="113"/>
        <v>-6899</v>
      </c>
      <c r="Q1080" s="3">
        <f t="shared" si="114"/>
        <v>2.3352217769794112E-2</v>
      </c>
      <c r="R1080" t="str">
        <f t="shared" si="115"/>
        <v>86-87</v>
      </c>
      <c r="S1080" t="str">
        <f t="shared" si="116"/>
        <v>86-87 Detroit Pistons</v>
      </c>
      <c r="T1080">
        <f t="shared" si="117"/>
        <v>2.0609756097560976</v>
      </c>
      <c r="U1080">
        <f t="shared" si="118"/>
        <v>86.195121951219505</v>
      </c>
      <c r="V1080">
        <f t="shared" si="119"/>
        <v>88.256097560975604</v>
      </c>
    </row>
    <row r="1081" spans="1:22" x14ac:dyDescent="0.25">
      <c r="A1081">
        <v>1987</v>
      </c>
      <c r="B1081" t="s">
        <v>92</v>
      </c>
      <c r="C1081" t="s">
        <v>42</v>
      </c>
      <c r="D1081">
        <v>82</v>
      </c>
      <c r="E1081">
        <v>19855</v>
      </c>
      <c r="F1081">
        <v>3575</v>
      </c>
      <c r="G1081">
        <v>7190</v>
      </c>
      <c r="H1081" s="3">
        <v>0.497</v>
      </c>
      <c r="I1081">
        <v>61</v>
      </c>
      <c r="J1081">
        <v>252</v>
      </c>
      <c r="K1081" s="3">
        <v>0.24199999999999999</v>
      </c>
      <c r="L1081">
        <v>3514</v>
      </c>
      <c r="M1081">
        <v>6938</v>
      </c>
      <c r="N1081" s="3">
        <v>0.50600000000000001</v>
      </c>
      <c r="O1081">
        <v>9111</v>
      </c>
      <c r="P1081">
        <f t="shared" si="113"/>
        <v>-6686</v>
      </c>
      <c r="Q1081" s="3">
        <f t="shared" si="114"/>
        <v>3.5048678720445064E-2</v>
      </c>
      <c r="R1081" t="str">
        <f t="shared" si="115"/>
        <v>86-87</v>
      </c>
      <c r="S1081" t="str">
        <f t="shared" si="116"/>
        <v>86-87 Phoenix Suns</v>
      </c>
      <c r="T1081">
        <f t="shared" si="117"/>
        <v>3.0731707317073171</v>
      </c>
      <c r="U1081">
        <f t="shared" si="118"/>
        <v>84.609756097560975</v>
      </c>
      <c r="V1081">
        <f t="shared" si="119"/>
        <v>87.682926829268297</v>
      </c>
    </row>
    <row r="1082" spans="1:22" x14ac:dyDescent="0.25">
      <c r="A1082">
        <v>1987</v>
      </c>
      <c r="B1082" t="s">
        <v>92</v>
      </c>
      <c r="C1082" t="s">
        <v>15</v>
      </c>
      <c r="D1082">
        <v>82</v>
      </c>
      <c r="E1082">
        <v>19780</v>
      </c>
      <c r="F1082">
        <v>3522</v>
      </c>
      <c r="G1082">
        <v>7413</v>
      </c>
      <c r="H1082" s="3">
        <v>0.47499999999999998</v>
      </c>
      <c r="I1082">
        <v>77</v>
      </c>
      <c r="J1082">
        <v>307</v>
      </c>
      <c r="K1082" s="3">
        <v>0.251</v>
      </c>
      <c r="L1082">
        <v>3445</v>
      </c>
      <c r="M1082">
        <v>7106</v>
      </c>
      <c r="N1082" s="3">
        <v>0.48499999999999999</v>
      </c>
      <c r="O1082">
        <v>9095</v>
      </c>
      <c r="P1082">
        <f t="shared" si="113"/>
        <v>-6799</v>
      </c>
      <c r="Q1082" s="3">
        <f t="shared" si="114"/>
        <v>4.1413732631862946E-2</v>
      </c>
      <c r="R1082" t="str">
        <f t="shared" si="115"/>
        <v>86-87</v>
      </c>
      <c r="S1082" t="str">
        <f t="shared" si="116"/>
        <v>86-87 Sacramento Kings</v>
      </c>
      <c r="T1082">
        <f t="shared" si="117"/>
        <v>3.7439024390243905</v>
      </c>
      <c r="U1082">
        <f t="shared" si="118"/>
        <v>86.658536585365852</v>
      </c>
      <c r="V1082">
        <f t="shared" si="119"/>
        <v>90.402439024390247</v>
      </c>
    </row>
    <row r="1083" spans="1:22" x14ac:dyDescent="0.25">
      <c r="A1083">
        <v>1987</v>
      </c>
      <c r="B1083" t="s">
        <v>92</v>
      </c>
      <c r="C1083" t="s">
        <v>50</v>
      </c>
      <c r="D1083">
        <v>82</v>
      </c>
      <c r="E1083">
        <v>19780</v>
      </c>
      <c r="F1083">
        <v>3457</v>
      </c>
      <c r="G1083">
        <v>7282</v>
      </c>
      <c r="H1083" s="3">
        <v>0.47499999999999998</v>
      </c>
      <c r="I1083">
        <v>185</v>
      </c>
      <c r="J1083">
        <v>572</v>
      </c>
      <c r="K1083" s="3">
        <v>0.32300000000000001</v>
      </c>
      <c r="L1083">
        <v>3272</v>
      </c>
      <c r="M1083">
        <v>6710</v>
      </c>
      <c r="N1083" s="3">
        <v>0.48799999999999999</v>
      </c>
      <c r="O1083">
        <v>9052</v>
      </c>
      <c r="P1083">
        <f t="shared" si="113"/>
        <v>-6138</v>
      </c>
      <c r="Q1083" s="3">
        <f t="shared" si="114"/>
        <v>7.8549848942598186E-2</v>
      </c>
      <c r="R1083" t="str">
        <f t="shared" si="115"/>
        <v>86-87</v>
      </c>
      <c r="S1083" t="str">
        <f t="shared" si="116"/>
        <v>86-87 Milwaukee Bucks</v>
      </c>
      <c r="T1083">
        <f t="shared" si="117"/>
        <v>6.975609756097561</v>
      </c>
      <c r="U1083">
        <f t="shared" si="118"/>
        <v>81.829268292682926</v>
      </c>
      <c r="V1083">
        <f t="shared" si="119"/>
        <v>88.804878048780481</v>
      </c>
    </row>
    <row r="1084" spans="1:22" x14ac:dyDescent="0.25">
      <c r="A1084">
        <v>1987</v>
      </c>
      <c r="B1084" t="s">
        <v>92</v>
      </c>
      <c r="C1084" t="s">
        <v>13</v>
      </c>
      <c r="D1084">
        <v>82</v>
      </c>
      <c r="E1084">
        <v>19730</v>
      </c>
      <c r="F1084">
        <v>3435</v>
      </c>
      <c r="G1084">
        <v>7141</v>
      </c>
      <c r="H1084" s="3">
        <v>0.48099999999999998</v>
      </c>
      <c r="I1084">
        <v>135</v>
      </c>
      <c r="J1084">
        <v>425</v>
      </c>
      <c r="K1084" s="3">
        <v>0.318</v>
      </c>
      <c r="L1084">
        <v>3300</v>
      </c>
      <c r="M1084">
        <v>6716</v>
      </c>
      <c r="N1084" s="3">
        <v>0.49099999999999999</v>
      </c>
      <c r="O1084">
        <v>9024</v>
      </c>
      <c r="P1084">
        <f t="shared" si="113"/>
        <v>-6291</v>
      </c>
      <c r="Q1084" s="3">
        <f t="shared" si="114"/>
        <v>5.9515474023246043E-2</v>
      </c>
      <c r="R1084" t="str">
        <f t="shared" si="115"/>
        <v>86-87</v>
      </c>
      <c r="S1084" t="str">
        <f t="shared" si="116"/>
        <v>86-87 Atlanta Hawks</v>
      </c>
      <c r="T1084">
        <f t="shared" si="117"/>
        <v>5.1829268292682924</v>
      </c>
      <c r="U1084">
        <f t="shared" si="118"/>
        <v>81.902439024390247</v>
      </c>
      <c r="V1084">
        <f t="shared" si="119"/>
        <v>87.085365853658544</v>
      </c>
    </row>
    <row r="1085" spans="1:22" x14ac:dyDescent="0.25">
      <c r="A1085">
        <v>1987</v>
      </c>
      <c r="B1085" t="s">
        <v>92</v>
      </c>
      <c r="C1085" t="s">
        <v>58</v>
      </c>
      <c r="D1085">
        <v>82</v>
      </c>
      <c r="E1085">
        <v>19855</v>
      </c>
      <c r="F1085">
        <v>3374</v>
      </c>
      <c r="G1085">
        <v>7083</v>
      </c>
      <c r="H1085" s="3">
        <v>0.47599999999999998</v>
      </c>
      <c r="I1085">
        <v>145</v>
      </c>
      <c r="J1085">
        <v>449</v>
      </c>
      <c r="K1085" s="3">
        <v>0.32300000000000001</v>
      </c>
      <c r="L1085">
        <v>3229</v>
      </c>
      <c r="M1085">
        <v>6634</v>
      </c>
      <c r="N1085" s="3">
        <v>0.48699999999999999</v>
      </c>
      <c r="O1085">
        <v>8893</v>
      </c>
      <c r="P1085">
        <f t="shared" si="113"/>
        <v>-6185</v>
      </c>
      <c r="Q1085" s="3">
        <f t="shared" si="114"/>
        <v>6.339121841027813E-2</v>
      </c>
      <c r="R1085" t="str">
        <f t="shared" si="115"/>
        <v>86-87</v>
      </c>
      <c r="S1085" t="str">
        <f t="shared" si="116"/>
        <v>86-87 New Jersey Nets</v>
      </c>
      <c r="T1085">
        <f t="shared" si="117"/>
        <v>5.475609756097561</v>
      </c>
      <c r="U1085">
        <f t="shared" si="118"/>
        <v>80.902439024390247</v>
      </c>
      <c r="V1085">
        <f t="shared" si="119"/>
        <v>86.378048780487802</v>
      </c>
    </row>
    <row r="1086" spans="1:22" x14ac:dyDescent="0.25">
      <c r="A1086">
        <v>1987</v>
      </c>
      <c r="B1086" t="s">
        <v>92</v>
      </c>
      <c r="C1086" t="s">
        <v>21</v>
      </c>
      <c r="D1086">
        <v>82</v>
      </c>
      <c r="E1086">
        <v>19805</v>
      </c>
      <c r="F1086">
        <v>3532</v>
      </c>
      <c r="G1086">
        <v>7456</v>
      </c>
      <c r="H1086" s="3">
        <v>0.47399999999999998</v>
      </c>
      <c r="I1086">
        <v>117</v>
      </c>
      <c r="J1086">
        <v>403</v>
      </c>
      <c r="K1086" s="3">
        <v>0.28999999999999998</v>
      </c>
      <c r="L1086">
        <v>3415</v>
      </c>
      <c r="M1086">
        <v>7053</v>
      </c>
      <c r="N1086" s="3">
        <v>0.48399999999999999</v>
      </c>
      <c r="O1086">
        <v>8882</v>
      </c>
      <c r="P1086">
        <f t="shared" si="113"/>
        <v>-6650</v>
      </c>
      <c r="Q1086" s="3">
        <f t="shared" si="114"/>
        <v>5.4050429184549359E-2</v>
      </c>
      <c r="R1086" t="str">
        <f t="shared" si="115"/>
        <v>86-87</v>
      </c>
      <c r="S1086" t="str">
        <f t="shared" si="116"/>
        <v>86-87 San Antonio Spurs</v>
      </c>
      <c r="T1086">
        <f t="shared" si="117"/>
        <v>4.9146341463414638</v>
      </c>
      <c r="U1086">
        <f t="shared" si="118"/>
        <v>86.012195121951223</v>
      </c>
      <c r="V1086">
        <f t="shared" si="119"/>
        <v>90.926829268292693</v>
      </c>
    </row>
    <row r="1087" spans="1:22" x14ac:dyDescent="0.25">
      <c r="A1087">
        <v>1987</v>
      </c>
      <c r="B1087" t="s">
        <v>92</v>
      </c>
      <c r="C1087" t="s">
        <v>16</v>
      </c>
      <c r="D1087">
        <v>82</v>
      </c>
      <c r="E1087">
        <v>19755</v>
      </c>
      <c r="F1087">
        <v>3485</v>
      </c>
      <c r="G1087">
        <v>7514</v>
      </c>
      <c r="H1087" s="3">
        <v>0.46400000000000002</v>
      </c>
      <c r="I1087">
        <v>139</v>
      </c>
      <c r="J1087">
        <v>448</v>
      </c>
      <c r="K1087" s="3">
        <v>0.31</v>
      </c>
      <c r="L1087">
        <v>3346</v>
      </c>
      <c r="M1087">
        <v>7066</v>
      </c>
      <c r="N1087" s="3">
        <v>0.47399999999999998</v>
      </c>
      <c r="O1087">
        <v>8844</v>
      </c>
      <c r="P1087">
        <f t="shared" si="113"/>
        <v>-6618</v>
      </c>
      <c r="Q1087" s="3">
        <f t="shared" si="114"/>
        <v>5.9622038860793189E-2</v>
      </c>
      <c r="R1087" t="str">
        <f t="shared" si="115"/>
        <v>86-87</v>
      </c>
      <c r="S1087" t="str">
        <f t="shared" si="116"/>
        <v>86-87 Utah Jazz</v>
      </c>
      <c r="T1087">
        <f t="shared" si="117"/>
        <v>5.4634146341463419</v>
      </c>
      <c r="U1087">
        <f t="shared" si="118"/>
        <v>86.170731707317074</v>
      </c>
      <c r="V1087">
        <f t="shared" si="119"/>
        <v>91.634146341463421</v>
      </c>
    </row>
    <row r="1088" spans="1:22" x14ac:dyDescent="0.25">
      <c r="A1088">
        <v>1987</v>
      </c>
      <c r="B1088" t="s">
        <v>92</v>
      </c>
      <c r="C1088" t="s">
        <v>17</v>
      </c>
      <c r="D1088">
        <v>82</v>
      </c>
      <c r="E1088">
        <v>19780</v>
      </c>
      <c r="F1088">
        <v>3465</v>
      </c>
      <c r="G1088">
        <v>7262</v>
      </c>
      <c r="H1088" s="3">
        <v>0.47699999999999998</v>
      </c>
      <c r="I1088">
        <v>89</v>
      </c>
      <c r="J1088">
        <v>324</v>
      </c>
      <c r="K1088" s="3">
        <v>0.27500000000000002</v>
      </c>
      <c r="L1088">
        <v>3376</v>
      </c>
      <c r="M1088">
        <v>6938</v>
      </c>
      <c r="N1088" s="3">
        <v>0.48699999999999999</v>
      </c>
      <c r="O1088">
        <v>8765</v>
      </c>
      <c r="P1088">
        <f t="shared" si="113"/>
        <v>-6614</v>
      </c>
      <c r="Q1088" s="3">
        <f t="shared" si="114"/>
        <v>4.4615808317267969E-2</v>
      </c>
      <c r="R1088" t="str">
        <f t="shared" si="115"/>
        <v>86-87</v>
      </c>
      <c r="S1088" t="str">
        <f t="shared" si="116"/>
        <v>86-87 Houston Rockets</v>
      </c>
      <c r="T1088">
        <f t="shared" si="117"/>
        <v>3.9512195121951219</v>
      </c>
      <c r="U1088">
        <f t="shared" si="118"/>
        <v>84.609756097560975</v>
      </c>
      <c r="V1088">
        <f t="shared" si="119"/>
        <v>88.560975609756099</v>
      </c>
    </row>
    <row r="1089" spans="1:22" x14ac:dyDescent="0.25">
      <c r="A1089">
        <v>1987</v>
      </c>
      <c r="B1089" t="s">
        <v>92</v>
      </c>
      <c r="C1089" t="s">
        <v>48</v>
      </c>
      <c r="D1089">
        <v>82</v>
      </c>
      <c r="E1089">
        <v>19880</v>
      </c>
      <c r="F1089">
        <v>3335</v>
      </c>
      <c r="G1089">
        <v>6792</v>
      </c>
      <c r="H1089" s="3">
        <v>0.49099999999999999</v>
      </c>
      <c r="I1089">
        <v>88</v>
      </c>
      <c r="J1089">
        <v>340</v>
      </c>
      <c r="K1089" s="3">
        <v>0.25900000000000001</v>
      </c>
      <c r="L1089">
        <v>3247</v>
      </c>
      <c r="M1089">
        <v>6452</v>
      </c>
      <c r="N1089" s="3">
        <v>0.503</v>
      </c>
      <c r="O1089">
        <v>8729</v>
      </c>
      <c r="P1089">
        <f t="shared" si="113"/>
        <v>-6112</v>
      </c>
      <c r="Q1089" s="3">
        <f t="shared" si="114"/>
        <v>5.0058892815076562E-2</v>
      </c>
      <c r="R1089" t="str">
        <f t="shared" si="115"/>
        <v>86-87</v>
      </c>
      <c r="S1089" t="str">
        <f t="shared" si="116"/>
        <v>86-87 Philadelphia 76ers</v>
      </c>
      <c r="T1089">
        <f t="shared" si="117"/>
        <v>4.1463414634146343</v>
      </c>
      <c r="U1089">
        <f t="shared" si="118"/>
        <v>78.682926829268297</v>
      </c>
      <c r="V1089">
        <f t="shared" si="119"/>
        <v>82.829268292682926</v>
      </c>
    </row>
    <row r="1090" spans="1:22" x14ac:dyDescent="0.25">
      <c r="A1090">
        <v>1987</v>
      </c>
      <c r="B1090" t="s">
        <v>92</v>
      </c>
      <c r="C1090" t="s">
        <v>30</v>
      </c>
      <c r="D1090">
        <v>82</v>
      </c>
      <c r="E1090">
        <v>19930</v>
      </c>
      <c r="F1090">
        <v>3454</v>
      </c>
      <c r="G1090">
        <v>7324</v>
      </c>
      <c r="H1090" s="3">
        <v>0.47199999999999998</v>
      </c>
      <c r="I1090">
        <v>94</v>
      </c>
      <c r="J1090">
        <v>316</v>
      </c>
      <c r="K1090" s="3">
        <v>0.29699999999999999</v>
      </c>
      <c r="L1090">
        <v>3360</v>
      </c>
      <c r="M1090">
        <v>7008</v>
      </c>
      <c r="N1090" s="3">
        <v>0.47899999999999998</v>
      </c>
      <c r="O1090">
        <v>8698</v>
      </c>
      <c r="P1090">
        <f t="shared" si="113"/>
        <v>-6692</v>
      </c>
      <c r="Q1090" s="3">
        <f t="shared" si="114"/>
        <v>4.3145821955215727E-2</v>
      </c>
      <c r="R1090" t="str">
        <f t="shared" si="115"/>
        <v>86-87</v>
      </c>
      <c r="S1090" t="str">
        <f t="shared" si="116"/>
        <v>86-87 Indiana Pacers</v>
      </c>
      <c r="T1090">
        <f t="shared" si="117"/>
        <v>3.8536585365853657</v>
      </c>
      <c r="U1090">
        <f t="shared" si="118"/>
        <v>85.463414634146346</v>
      </c>
      <c r="V1090">
        <f t="shared" si="119"/>
        <v>89.317073170731717</v>
      </c>
    </row>
    <row r="1091" spans="1:22" x14ac:dyDescent="0.25">
      <c r="A1091">
        <v>1987</v>
      </c>
      <c r="B1091" t="s">
        <v>92</v>
      </c>
      <c r="C1091" t="s">
        <v>82</v>
      </c>
      <c r="D1091">
        <v>82</v>
      </c>
      <c r="E1091">
        <v>19705</v>
      </c>
      <c r="F1091">
        <v>3356</v>
      </c>
      <c r="G1091">
        <v>7397</v>
      </c>
      <c r="H1091" s="3">
        <v>0.45400000000000001</v>
      </c>
      <c r="I1091">
        <v>43</v>
      </c>
      <c r="J1091">
        <v>218</v>
      </c>
      <c r="K1091" s="3">
        <v>0.19700000000000001</v>
      </c>
      <c r="L1091">
        <v>3313</v>
      </c>
      <c r="M1091">
        <v>7179</v>
      </c>
      <c r="N1091" s="3">
        <v>0.46100000000000002</v>
      </c>
      <c r="O1091">
        <v>8690</v>
      </c>
      <c r="P1091">
        <f t="shared" ref="P1091:P1154" si="120">J1091-M1091</f>
        <v>-6961</v>
      </c>
      <c r="Q1091" s="3">
        <f t="shared" ref="Q1091:Q1154" si="121">J1091/G1091</f>
        <v>2.9471407327294849E-2</v>
      </c>
      <c r="R1091" t="str">
        <f t="shared" ref="R1091:R1154" si="122">RIGHT(B1091,5)</f>
        <v>86-87</v>
      </c>
      <c r="S1091" t="str">
        <f t="shared" ref="S1091:S1154" si="123">_xlfn.CONCAT(R1091," ",C1091)</f>
        <v>86-87 Washington Bullets</v>
      </c>
      <c r="T1091">
        <f t="shared" ref="T1091:T1154" si="124">J1091/D1091</f>
        <v>2.6585365853658538</v>
      </c>
      <c r="U1091">
        <f t="shared" ref="U1091:U1154" si="125">M1091/D1091</f>
        <v>87.548780487804876</v>
      </c>
      <c r="V1091">
        <f t="shared" ref="V1091:V1154" si="126">T1091+U1091</f>
        <v>90.207317073170728</v>
      </c>
    </row>
    <row r="1092" spans="1:22" x14ac:dyDescent="0.25">
      <c r="A1092">
        <v>1987</v>
      </c>
      <c r="B1092" t="s">
        <v>92</v>
      </c>
      <c r="C1092" t="s">
        <v>20</v>
      </c>
      <c r="D1092">
        <v>82</v>
      </c>
      <c r="E1092">
        <v>19830</v>
      </c>
      <c r="F1092">
        <v>3382</v>
      </c>
      <c r="G1092">
        <v>7155</v>
      </c>
      <c r="H1092" s="3">
        <v>0.47299999999999998</v>
      </c>
      <c r="I1092">
        <v>78</v>
      </c>
      <c r="J1092">
        <v>299</v>
      </c>
      <c r="K1092" s="3">
        <v>0.26100000000000001</v>
      </c>
      <c r="L1092">
        <v>3304</v>
      </c>
      <c r="M1092">
        <v>6856</v>
      </c>
      <c r="N1092" s="3">
        <v>0.48199999999999998</v>
      </c>
      <c r="O1092">
        <v>8596</v>
      </c>
      <c r="P1092">
        <f t="shared" si="120"/>
        <v>-6557</v>
      </c>
      <c r="Q1092" s="3">
        <f t="shared" si="121"/>
        <v>4.1788958770090846E-2</v>
      </c>
      <c r="R1092" t="str">
        <f t="shared" si="122"/>
        <v>86-87</v>
      </c>
      <c r="S1092" t="str">
        <f t="shared" si="123"/>
        <v>86-87 Chicago Bulls</v>
      </c>
      <c r="T1092">
        <f t="shared" si="124"/>
        <v>3.6463414634146343</v>
      </c>
      <c r="U1092">
        <f t="shared" si="125"/>
        <v>83.609756097560975</v>
      </c>
      <c r="V1092">
        <f t="shared" si="126"/>
        <v>87.256097560975604</v>
      </c>
    </row>
    <row r="1093" spans="1:22" x14ac:dyDescent="0.25">
      <c r="A1093">
        <v>1987</v>
      </c>
      <c r="B1093" t="s">
        <v>92</v>
      </c>
      <c r="C1093" t="s">
        <v>36</v>
      </c>
      <c r="D1093">
        <v>82</v>
      </c>
      <c r="E1093">
        <v>19780</v>
      </c>
      <c r="F1093">
        <v>3311</v>
      </c>
      <c r="G1093">
        <v>7332</v>
      </c>
      <c r="H1093" s="3">
        <v>0.45200000000000001</v>
      </c>
      <c r="I1093">
        <v>78</v>
      </c>
      <c r="J1093">
        <v>348</v>
      </c>
      <c r="K1093" s="3">
        <v>0.224</v>
      </c>
      <c r="L1093">
        <v>3233</v>
      </c>
      <c r="M1093">
        <v>6984</v>
      </c>
      <c r="N1093" s="3">
        <v>0.46300000000000002</v>
      </c>
      <c r="O1093">
        <v>8566</v>
      </c>
      <c r="P1093">
        <f t="shared" si="120"/>
        <v>-6636</v>
      </c>
      <c r="Q1093" s="3">
        <f t="shared" si="121"/>
        <v>4.7463175122749592E-2</v>
      </c>
      <c r="R1093" t="str">
        <f t="shared" si="122"/>
        <v>86-87</v>
      </c>
      <c r="S1093" t="str">
        <f t="shared" si="123"/>
        <v>86-87 Los Angeles Clippers</v>
      </c>
      <c r="T1093">
        <f t="shared" si="124"/>
        <v>4.2439024390243905</v>
      </c>
      <c r="U1093">
        <f t="shared" si="125"/>
        <v>85.170731707317074</v>
      </c>
      <c r="V1093">
        <f t="shared" si="126"/>
        <v>89.41463414634147</v>
      </c>
    </row>
    <row r="1094" spans="1:22" x14ac:dyDescent="0.25">
      <c r="A1094">
        <v>1987</v>
      </c>
      <c r="B1094" t="s">
        <v>92</v>
      </c>
      <c r="C1094" t="s">
        <v>37</v>
      </c>
      <c r="D1094">
        <v>82</v>
      </c>
      <c r="E1094">
        <v>19755</v>
      </c>
      <c r="F1094">
        <v>3349</v>
      </c>
      <c r="G1094">
        <v>7122</v>
      </c>
      <c r="H1094" s="3">
        <v>0.47</v>
      </c>
      <c r="I1094">
        <v>81</v>
      </c>
      <c r="J1094">
        <v>338</v>
      </c>
      <c r="K1094" s="3">
        <v>0.24</v>
      </c>
      <c r="L1094">
        <v>3268</v>
      </c>
      <c r="M1094">
        <v>6784</v>
      </c>
      <c r="N1094" s="3">
        <v>0.48199999999999998</v>
      </c>
      <c r="O1094">
        <v>8558</v>
      </c>
      <c r="P1094">
        <f t="shared" si="120"/>
        <v>-6446</v>
      </c>
      <c r="Q1094" s="3">
        <f t="shared" si="121"/>
        <v>4.7458579050828419E-2</v>
      </c>
      <c r="R1094" t="str">
        <f t="shared" si="122"/>
        <v>86-87</v>
      </c>
      <c r="S1094" t="str">
        <f t="shared" si="123"/>
        <v>86-87 Cleveland Cavaliers</v>
      </c>
      <c r="T1094">
        <f t="shared" si="124"/>
        <v>4.1219512195121952</v>
      </c>
      <c r="U1094">
        <f t="shared" si="125"/>
        <v>82.731707317073173</v>
      </c>
      <c r="V1094">
        <f t="shared" si="126"/>
        <v>86.853658536585371</v>
      </c>
    </row>
    <row r="1095" spans="1:22" x14ac:dyDescent="0.25">
      <c r="A1095">
        <v>1987</v>
      </c>
      <c r="B1095" t="s">
        <v>92</v>
      </c>
      <c r="C1095" t="s">
        <v>38</v>
      </c>
      <c r="D1095">
        <v>82</v>
      </c>
      <c r="E1095">
        <v>19780</v>
      </c>
      <c r="F1095">
        <v>3329</v>
      </c>
      <c r="G1095">
        <v>7023</v>
      </c>
      <c r="H1095" s="3">
        <v>0.47399999999999998</v>
      </c>
      <c r="I1095">
        <v>125</v>
      </c>
      <c r="J1095">
        <v>375</v>
      </c>
      <c r="K1095" s="3">
        <v>0.33300000000000002</v>
      </c>
      <c r="L1095">
        <v>3204</v>
      </c>
      <c r="M1095">
        <v>6648</v>
      </c>
      <c r="N1095" s="3">
        <v>0.48199999999999998</v>
      </c>
      <c r="O1095">
        <v>8508</v>
      </c>
      <c r="P1095">
        <f t="shared" si="120"/>
        <v>-6273</v>
      </c>
      <c r="Q1095" s="3">
        <f t="shared" si="121"/>
        <v>5.3395984621956431E-2</v>
      </c>
      <c r="R1095" t="str">
        <f t="shared" si="122"/>
        <v>86-87</v>
      </c>
      <c r="S1095" t="str">
        <f t="shared" si="123"/>
        <v>86-87 New York Knicks</v>
      </c>
      <c r="T1095">
        <f t="shared" si="124"/>
        <v>4.5731707317073171</v>
      </c>
      <c r="U1095">
        <f t="shared" si="125"/>
        <v>81.073170731707322</v>
      </c>
      <c r="V1095">
        <f t="shared" si="126"/>
        <v>85.646341463414643</v>
      </c>
    </row>
    <row r="1096" spans="1:22" x14ac:dyDescent="0.25">
      <c r="A1096">
        <v>1986</v>
      </c>
      <c r="B1096" t="s">
        <v>93</v>
      </c>
      <c r="C1096" t="s">
        <v>35</v>
      </c>
      <c r="D1096">
        <v>82</v>
      </c>
      <c r="E1096">
        <v>19830</v>
      </c>
      <c r="F1096">
        <v>3834</v>
      </c>
      <c r="G1096">
        <v>7343</v>
      </c>
      <c r="H1096" s="3">
        <v>0.52200000000000002</v>
      </c>
      <c r="I1096">
        <v>138</v>
      </c>
      <c r="J1096">
        <v>409</v>
      </c>
      <c r="K1096" s="3">
        <v>0.33700000000000002</v>
      </c>
      <c r="L1096">
        <v>3696</v>
      </c>
      <c r="M1096">
        <v>6934</v>
      </c>
      <c r="N1096" s="3">
        <v>0.53300000000000003</v>
      </c>
      <c r="O1096">
        <v>9618</v>
      </c>
      <c r="P1096">
        <f t="shared" si="120"/>
        <v>-6525</v>
      </c>
      <c r="Q1096" s="3">
        <f t="shared" si="121"/>
        <v>5.5699305460983249E-2</v>
      </c>
      <c r="R1096" t="str">
        <f t="shared" si="122"/>
        <v>85-86</v>
      </c>
      <c r="S1096" t="str">
        <f t="shared" si="123"/>
        <v>85-86 Los Angeles Lakers</v>
      </c>
      <c r="T1096">
        <f t="shared" si="124"/>
        <v>4.9878048780487809</v>
      </c>
      <c r="U1096">
        <f t="shared" si="125"/>
        <v>84.560975609756099</v>
      </c>
      <c r="V1096">
        <f t="shared" si="126"/>
        <v>89.548780487804876</v>
      </c>
    </row>
    <row r="1097" spans="1:22" x14ac:dyDescent="0.25">
      <c r="A1097">
        <v>1986</v>
      </c>
      <c r="B1097" t="s">
        <v>93</v>
      </c>
      <c r="C1097" t="s">
        <v>32</v>
      </c>
      <c r="D1097">
        <v>82</v>
      </c>
      <c r="E1097">
        <v>19805</v>
      </c>
      <c r="F1097">
        <v>3631</v>
      </c>
      <c r="G1097">
        <v>7254</v>
      </c>
      <c r="H1097" s="3">
        <v>0.501</v>
      </c>
      <c r="I1097">
        <v>141</v>
      </c>
      <c r="J1097">
        <v>446</v>
      </c>
      <c r="K1097" s="3">
        <v>0.316</v>
      </c>
      <c r="L1097">
        <v>3490</v>
      </c>
      <c r="M1097">
        <v>6808</v>
      </c>
      <c r="N1097" s="3">
        <v>0.51300000000000001</v>
      </c>
      <c r="O1097">
        <v>9453</v>
      </c>
      <c r="P1097">
        <f t="shared" si="120"/>
        <v>-6362</v>
      </c>
      <c r="Q1097" s="3">
        <f t="shared" si="121"/>
        <v>6.1483319547835674E-2</v>
      </c>
      <c r="R1097" t="str">
        <f t="shared" si="122"/>
        <v>85-86</v>
      </c>
      <c r="S1097" t="str">
        <f t="shared" si="123"/>
        <v>85-86 Dallas Mavericks</v>
      </c>
      <c r="T1097">
        <f t="shared" si="124"/>
        <v>5.4390243902439028</v>
      </c>
      <c r="U1097">
        <f t="shared" si="125"/>
        <v>83.024390243902445</v>
      </c>
      <c r="V1097">
        <f t="shared" si="126"/>
        <v>88.463414634146346</v>
      </c>
    </row>
    <row r="1098" spans="1:22" x14ac:dyDescent="0.25">
      <c r="A1098">
        <v>1986</v>
      </c>
      <c r="B1098" t="s">
        <v>93</v>
      </c>
      <c r="C1098" t="s">
        <v>25</v>
      </c>
      <c r="D1098">
        <v>82</v>
      </c>
      <c r="E1098">
        <v>19855</v>
      </c>
      <c r="F1098">
        <v>3610</v>
      </c>
      <c r="G1098">
        <v>7281</v>
      </c>
      <c r="H1098" s="3">
        <v>0.496</v>
      </c>
      <c r="I1098">
        <v>74</v>
      </c>
      <c r="J1098">
        <v>275</v>
      </c>
      <c r="K1098" s="3">
        <v>0.26900000000000002</v>
      </c>
      <c r="L1098">
        <v>3536</v>
      </c>
      <c r="M1098">
        <v>7006</v>
      </c>
      <c r="N1098" s="3">
        <v>0.505</v>
      </c>
      <c r="O1098">
        <v>9436</v>
      </c>
      <c r="P1098">
        <f t="shared" si="120"/>
        <v>-6731</v>
      </c>
      <c r="Q1098" s="3">
        <f t="shared" si="121"/>
        <v>3.776953715149018E-2</v>
      </c>
      <c r="R1098" t="str">
        <f t="shared" si="122"/>
        <v>85-86</v>
      </c>
      <c r="S1098" t="str">
        <f t="shared" si="123"/>
        <v>85-86 Portland Trail Blazers</v>
      </c>
      <c r="T1098">
        <f t="shared" si="124"/>
        <v>3.3536585365853657</v>
      </c>
      <c r="U1098">
        <f t="shared" si="125"/>
        <v>85.439024390243901</v>
      </c>
      <c r="V1098">
        <f t="shared" si="126"/>
        <v>88.792682926829272</v>
      </c>
    </row>
    <row r="1099" spans="1:22" x14ac:dyDescent="0.25">
      <c r="A1099">
        <v>1986</v>
      </c>
      <c r="B1099" t="s">
        <v>93</v>
      </c>
      <c r="C1099" t="s">
        <v>46</v>
      </c>
      <c r="D1099">
        <v>82</v>
      </c>
      <c r="E1099">
        <v>19755</v>
      </c>
      <c r="F1099">
        <v>3705</v>
      </c>
      <c r="G1099">
        <v>7868</v>
      </c>
      <c r="H1099" s="3">
        <v>0.47099999999999997</v>
      </c>
      <c r="I1099">
        <v>71</v>
      </c>
      <c r="J1099">
        <v>305</v>
      </c>
      <c r="K1099" s="3">
        <v>0.23300000000000001</v>
      </c>
      <c r="L1099">
        <v>3634</v>
      </c>
      <c r="M1099">
        <v>7563</v>
      </c>
      <c r="N1099" s="3">
        <v>0.48</v>
      </c>
      <c r="O1099">
        <v>9410</v>
      </c>
      <c r="P1099">
        <f t="shared" si="120"/>
        <v>-7258</v>
      </c>
      <c r="Q1099" s="3">
        <f t="shared" si="121"/>
        <v>3.8764616166751399E-2</v>
      </c>
      <c r="R1099" t="str">
        <f t="shared" si="122"/>
        <v>85-86</v>
      </c>
      <c r="S1099" t="str">
        <f t="shared" si="123"/>
        <v>85-86 Denver Nuggets</v>
      </c>
      <c r="T1099">
        <f t="shared" si="124"/>
        <v>3.7195121951219514</v>
      </c>
      <c r="U1099">
        <f t="shared" si="125"/>
        <v>92.231707317073173</v>
      </c>
      <c r="V1099">
        <f t="shared" si="126"/>
        <v>95.951219512195124</v>
      </c>
    </row>
    <row r="1100" spans="1:22" x14ac:dyDescent="0.25">
      <c r="A1100">
        <v>1986</v>
      </c>
      <c r="B1100" t="s">
        <v>93</v>
      </c>
      <c r="C1100" t="s">
        <v>50</v>
      </c>
      <c r="D1100">
        <v>82</v>
      </c>
      <c r="E1100">
        <v>19805</v>
      </c>
      <c r="F1100">
        <v>3601</v>
      </c>
      <c r="G1100">
        <v>7310</v>
      </c>
      <c r="H1100" s="3">
        <v>0.49299999999999999</v>
      </c>
      <c r="I1100">
        <v>125</v>
      </c>
      <c r="J1100">
        <v>382</v>
      </c>
      <c r="K1100" s="3">
        <v>0.32700000000000001</v>
      </c>
      <c r="L1100">
        <v>3476</v>
      </c>
      <c r="M1100">
        <v>6928</v>
      </c>
      <c r="N1100" s="3">
        <v>0.502</v>
      </c>
      <c r="O1100">
        <v>9390</v>
      </c>
      <c r="P1100">
        <f t="shared" si="120"/>
        <v>-6546</v>
      </c>
      <c r="Q1100" s="3">
        <f t="shared" si="121"/>
        <v>5.2257181942544459E-2</v>
      </c>
      <c r="R1100" t="str">
        <f t="shared" si="122"/>
        <v>85-86</v>
      </c>
      <c r="S1100" t="str">
        <f t="shared" si="123"/>
        <v>85-86 Milwaukee Bucks</v>
      </c>
      <c r="T1100">
        <f t="shared" si="124"/>
        <v>4.6585365853658534</v>
      </c>
      <c r="U1100">
        <f t="shared" si="125"/>
        <v>84.487804878048777</v>
      </c>
      <c r="V1100">
        <f t="shared" si="126"/>
        <v>89.146341463414629</v>
      </c>
    </row>
    <row r="1101" spans="1:22" x14ac:dyDescent="0.25">
      <c r="A1101">
        <v>1986</v>
      </c>
      <c r="B1101" t="s">
        <v>93</v>
      </c>
      <c r="C1101" t="s">
        <v>17</v>
      </c>
      <c r="D1101">
        <v>82</v>
      </c>
      <c r="E1101">
        <v>19755</v>
      </c>
      <c r="F1101">
        <v>3759</v>
      </c>
      <c r="G1101">
        <v>7671</v>
      </c>
      <c r="H1101" s="3">
        <v>0.49</v>
      </c>
      <c r="I1101">
        <v>85</v>
      </c>
      <c r="J1101">
        <v>310</v>
      </c>
      <c r="K1101" s="3">
        <v>0.27400000000000002</v>
      </c>
      <c r="L1101">
        <v>3674</v>
      </c>
      <c r="M1101">
        <v>7361</v>
      </c>
      <c r="N1101" s="3">
        <v>0.499</v>
      </c>
      <c r="O1101">
        <v>9379</v>
      </c>
      <c r="P1101">
        <f t="shared" si="120"/>
        <v>-7051</v>
      </c>
      <c r="Q1101" s="3">
        <f t="shared" si="121"/>
        <v>4.0411941076782691E-2</v>
      </c>
      <c r="R1101" t="str">
        <f t="shared" si="122"/>
        <v>85-86</v>
      </c>
      <c r="S1101" t="str">
        <f t="shared" si="123"/>
        <v>85-86 Houston Rockets</v>
      </c>
      <c r="T1101">
        <f t="shared" si="124"/>
        <v>3.7804878048780486</v>
      </c>
      <c r="U1101">
        <f t="shared" si="125"/>
        <v>89.768292682926827</v>
      </c>
      <c r="V1101">
        <f t="shared" si="126"/>
        <v>93.548780487804876</v>
      </c>
    </row>
    <row r="1102" spans="1:22" x14ac:dyDescent="0.25">
      <c r="A1102">
        <v>1986</v>
      </c>
      <c r="B1102" t="s">
        <v>93</v>
      </c>
      <c r="C1102" t="s">
        <v>23</v>
      </c>
      <c r="D1102">
        <v>82</v>
      </c>
      <c r="E1102">
        <v>19780</v>
      </c>
      <c r="F1102">
        <v>3754</v>
      </c>
      <c r="G1102">
        <v>7750</v>
      </c>
      <c r="H1102" s="3">
        <v>0.48399999999999999</v>
      </c>
      <c r="I1102">
        <v>55</v>
      </c>
      <c r="J1102">
        <v>182</v>
      </c>
      <c r="K1102" s="3">
        <v>0.30199999999999999</v>
      </c>
      <c r="L1102">
        <v>3699</v>
      </c>
      <c r="M1102">
        <v>7568</v>
      </c>
      <c r="N1102" s="3">
        <v>0.48899999999999999</v>
      </c>
      <c r="O1102">
        <v>9363</v>
      </c>
      <c r="P1102">
        <f t="shared" si="120"/>
        <v>-7386</v>
      </c>
      <c r="Q1102" s="3">
        <f t="shared" si="121"/>
        <v>2.3483870967741936E-2</v>
      </c>
      <c r="R1102" t="str">
        <f t="shared" si="122"/>
        <v>85-86</v>
      </c>
      <c r="S1102" t="str">
        <f t="shared" si="123"/>
        <v>85-86 Detroit Pistons</v>
      </c>
      <c r="T1102">
        <f t="shared" si="124"/>
        <v>2.2195121951219514</v>
      </c>
      <c r="U1102">
        <f t="shared" si="125"/>
        <v>92.292682926829272</v>
      </c>
      <c r="V1102">
        <f t="shared" si="126"/>
        <v>94.512195121951223</v>
      </c>
    </row>
    <row r="1103" spans="1:22" x14ac:dyDescent="0.25">
      <c r="A1103">
        <v>1986</v>
      </c>
      <c r="B1103" t="s">
        <v>93</v>
      </c>
      <c r="C1103" t="s">
        <v>53</v>
      </c>
      <c r="D1103">
        <v>82</v>
      </c>
      <c r="E1103">
        <v>19855</v>
      </c>
      <c r="F1103">
        <v>3718</v>
      </c>
      <c r="G1103">
        <v>7312</v>
      </c>
      <c r="H1103" s="3">
        <v>0.50800000000000001</v>
      </c>
      <c r="I1103">
        <v>138</v>
      </c>
      <c r="J1103">
        <v>393</v>
      </c>
      <c r="K1103" s="3">
        <v>0.35099999999999998</v>
      </c>
      <c r="L1103">
        <v>3580</v>
      </c>
      <c r="M1103">
        <v>6919</v>
      </c>
      <c r="N1103" s="3">
        <v>0.51700000000000002</v>
      </c>
      <c r="O1103">
        <v>9359</v>
      </c>
      <c r="P1103">
        <f t="shared" si="120"/>
        <v>-6526</v>
      </c>
      <c r="Q1103" s="3">
        <f t="shared" si="121"/>
        <v>5.3747264770240701E-2</v>
      </c>
      <c r="R1103" t="str">
        <f t="shared" si="122"/>
        <v>85-86</v>
      </c>
      <c r="S1103" t="str">
        <f t="shared" si="123"/>
        <v>85-86 Boston Celtics</v>
      </c>
      <c r="T1103">
        <f t="shared" si="124"/>
        <v>4.7926829268292686</v>
      </c>
      <c r="U1103">
        <f t="shared" si="125"/>
        <v>84.378048780487802</v>
      </c>
      <c r="V1103">
        <f t="shared" si="126"/>
        <v>89.170731707317074</v>
      </c>
    </row>
    <row r="1104" spans="1:22" x14ac:dyDescent="0.25">
      <c r="A1104">
        <v>1986</v>
      </c>
      <c r="B1104" t="s">
        <v>93</v>
      </c>
      <c r="C1104" t="s">
        <v>14</v>
      </c>
      <c r="D1104">
        <v>82</v>
      </c>
      <c r="E1104">
        <v>19780</v>
      </c>
      <c r="F1104">
        <v>3650</v>
      </c>
      <c r="G1104">
        <v>7567</v>
      </c>
      <c r="H1104" s="3">
        <v>0.48199999999999998</v>
      </c>
      <c r="I1104">
        <v>87</v>
      </c>
      <c r="J1104">
        <v>278</v>
      </c>
      <c r="K1104" s="3">
        <v>0.313</v>
      </c>
      <c r="L1104">
        <v>3563</v>
      </c>
      <c r="M1104">
        <v>7289</v>
      </c>
      <c r="N1104" s="3">
        <v>0.48899999999999999</v>
      </c>
      <c r="O1104">
        <v>9299</v>
      </c>
      <c r="P1104">
        <f t="shared" si="120"/>
        <v>-7011</v>
      </c>
      <c r="Q1104" s="3">
        <f t="shared" si="121"/>
        <v>3.6738469670939605E-2</v>
      </c>
      <c r="R1104" t="str">
        <f t="shared" si="122"/>
        <v>85-86</v>
      </c>
      <c r="S1104" t="str">
        <f t="shared" si="123"/>
        <v>85-86 Golden State Warriors</v>
      </c>
      <c r="T1104">
        <f t="shared" si="124"/>
        <v>3.3902439024390243</v>
      </c>
      <c r="U1104">
        <f t="shared" si="125"/>
        <v>88.890243902439025</v>
      </c>
      <c r="V1104">
        <f t="shared" si="126"/>
        <v>92.280487804878049</v>
      </c>
    </row>
    <row r="1105" spans="1:22" x14ac:dyDescent="0.25">
      <c r="A1105">
        <v>1986</v>
      </c>
      <c r="B1105" t="s">
        <v>93</v>
      </c>
      <c r="C1105" t="s">
        <v>21</v>
      </c>
      <c r="D1105">
        <v>82</v>
      </c>
      <c r="E1105">
        <v>19805</v>
      </c>
      <c r="F1105">
        <v>3596</v>
      </c>
      <c r="G1105">
        <v>7104</v>
      </c>
      <c r="H1105" s="3">
        <v>0.50600000000000001</v>
      </c>
      <c r="I1105">
        <v>46</v>
      </c>
      <c r="J1105">
        <v>196</v>
      </c>
      <c r="K1105" s="3">
        <v>0.23499999999999999</v>
      </c>
      <c r="L1105">
        <v>3550</v>
      </c>
      <c r="M1105">
        <v>6908</v>
      </c>
      <c r="N1105" s="3">
        <v>0.51400000000000001</v>
      </c>
      <c r="O1105">
        <v>9120</v>
      </c>
      <c r="P1105">
        <f t="shared" si="120"/>
        <v>-6712</v>
      </c>
      <c r="Q1105" s="3">
        <f t="shared" si="121"/>
        <v>2.7590090090090089E-2</v>
      </c>
      <c r="R1105" t="str">
        <f t="shared" si="122"/>
        <v>85-86</v>
      </c>
      <c r="S1105" t="str">
        <f t="shared" si="123"/>
        <v>85-86 San Antonio Spurs</v>
      </c>
      <c r="T1105">
        <f t="shared" si="124"/>
        <v>2.3902439024390243</v>
      </c>
      <c r="U1105">
        <f t="shared" si="125"/>
        <v>84.243902439024396</v>
      </c>
      <c r="V1105">
        <f t="shared" si="126"/>
        <v>86.634146341463421</v>
      </c>
    </row>
    <row r="1106" spans="1:22" x14ac:dyDescent="0.25">
      <c r="A1106">
        <v>1986</v>
      </c>
      <c r="B1106" t="s">
        <v>93</v>
      </c>
      <c r="C1106" t="s">
        <v>48</v>
      </c>
      <c r="D1106">
        <v>82</v>
      </c>
      <c r="E1106">
        <v>19905</v>
      </c>
      <c r="F1106">
        <v>3435</v>
      </c>
      <c r="G1106">
        <v>7058</v>
      </c>
      <c r="H1106" s="3">
        <v>0.48699999999999999</v>
      </c>
      <c r="I1106">
        <v>51</v>
      </c>
      <c r="J1106">
        <v>224</v>
      </c>
      <c r="K1106" s="3">
        <v>0.22800000000000001</v>
      </c>
      <c r="L1106">
        <v>3384</v>
      </c>
      <c r="M1106">
        <v>6834</v>
      </c>
      <c r="N1106" s="3">
        <v>0.495</v>
      </c>
      <c r="O1106">
        <v>9051</v>
      </c>
      <c r="P1106">
        <f t="shared" si="120"/>
        <v>-6610</v>
      </c>
      <c r="Q1106" s="3">
        <f t="shared" si="121"/>
        <v>3.1737035987531879E-2</v>
      </c>
      <c r="R1106" t="str">
        <f t="shared" si="122"/>
        <v>85-86</v>
      </c>
      <c r="S1106" t="str">
        <f t="shared" si="123"/>
        <v>85-86 Philadelphia 76ers</v>
      </c>
      <c r="T1106">
        <f t="shared" si="124"/>
        <v>2.7317073170731709</v>
      </c>
      <c r="U1106">
        <f t="shared" si="125"/>
        <v>83.341463414634148</v>
      </c>
      <c r="V1106">
        <f t="shared" si="126"/>
        <v>86.073170731707322</v>
      </c>
    </row>
    <row r="1107" spans="1:22" x14ac:dyDescent="0.25">
      <c r="A1107">
        <v>1986</v>
      </c>
      <c r="B1107" t="s">
        <v>93</v>
      </c>
      <c r="C1107" t="s">
        <v>42</v>
      </c>
      <c r="D1107">
        <v>82</v>
      </c>
      <c r="E1107">
        <v>19805</v>
      </c>
      <c r="F1107">
        <v>3518</v>
      </c>
      <c r="G1107">
        <v>6993</v>
      </c>
      <c r="H1107" s="3">
        <v>0.503</v>
      </c>
      <c r="I1107">
        <v>38</v>
      </c>
      <c r="J1107">
        <v>183</v>
      </c>
      <c r="K1107" s="3">
        <v>0.20799999999999999</v>
      </c>
      <c r="L1107">
        <v>3480</v>
      </c>
      <c r="M1107">
        <v>6810</v>
      </c>
      <c r="N1107" s="3">
        <v>0.51100000000000001</v>
      </c>
      <c r="O1107">
        <v>9023</v>
      </c>
      <c r="P1107">
        <f t="shared" si="120"/>
        <v>-6627</v>
      </c>
      <c r="Q1107" s="3">
        <f t="shared" si="121"/>
        <v>2.616902616902617E-2</v>
      </c>
      <c r="R1107" t="str">
        <f t="shared" si="122"/>
        <v>85-86</v>
      </c>
      <c r="S1107" t="str">
        <f t="shared" si="123"/>
        <v>85-86 Phoenix Suns</v>
      </c>
      <c r="T1107">
        <f t="shared" si="124"/>
        <v>2.2317073170731709</v>
      </c>
      <c r="U1107">
        <f t="shared" si="125"/>
        <v>83.048780487804876</v>
      </c>
      <c r="V1107">
        <f t="shared" si="126"/>
        <v>85.280487804878049</v>
      </c>
    </row>
    <row r="1108" spans="1:22" x14ac:dyDescent="0.25">
      <c r="A1108">
        <v>1986</v>
      </c>
      <c r="B1108" t="s">
        <v>93</v>
      </c>
      <c r="C1108" t="s">
        <v>20</v>
      </c>
      <c r="D1108">
        <v>82</v>
      </c>
      <c r="E1108">
        <v>19855</v>
      </c>
      <c r="F1108">
        <v>3476</v>
      </c>
      <c r="G1108">
        <v>7227</v>
      </c>
      <c r="H1108" s="3">
        <v>0.48099999999999998</v>
      </c>
      <c r="I1108">
        <v>88</v>
      </c>
      <c r="J1108">
        <v>317</v>
      </c>
      <c r="K1108" s="3">
        <v>0.27800000000000002</v>
      </c>
      <c r="L1108">
        <v>3388</v>
      </c>
      <c r="M1108">
        <v>6910</v>
      </c>
      <c r="N1108" s="3">
        <v>0.49</v>
      </c>
      <c r="O1108">
        <v>8962</v>
      </c>
      <c r="P1108">
        <f t="shared" si="120"/>
        <v>-6593</v>
      </c>
      <c r="Q1108" s="3">
        <f t="shared" si="121"/>
        <v>4.3863290438632907E-2</v>
      </c>
      <c r="R1108" t="str">
        <f t="shared" si="122"/>
        <v>85-86</v>
      </c>
      <c r="S1108" t="str">
        <f t="shared" si="123"/>
        <v>85-86 Chicago Bulls</v>
      </c>
      <c r="T1108">
        <f t="shared" si="124"/>
        <v>3.8658536585365852</v>
      </c>
      <c r="U1108">
        <f t="shared" si="125"/>
        <v>84.268292682926827</v>
      </c>
      <c r="V1108">
        <f t="shared" si="126"/>
        <v>88.134146341463406</v>
      </c>
    </row>
    <row r="1109" spans="1:22" x14ac:dyDescent="0.25">
      <c r="A1109">
        <v>1986</v>
      </c>
      <c r="B1109" t="s">
        <v>93</v>
      </c>
      <c r="C1109" t="s">
        <v>58</v>
      </c>
      <c r="D1109">
        <v>82</v>
      </c>
      <c r="E1109">
        <v>19805</v>
      </c>
      <c r="F1109">
        <v>3548</v>
      </c>
      <c r="G1109">
        <v>7301</v>
      </c>
      <c r="H1109" s="3">
        <v>0.48599999999999999</v>
      </c>
      <c r="I1109">
        <v>43</v>
      </c>
      <c r="J1109">
        <v>214</v>
      </c>
      <c r="K1109" s="3">
        <v>0.20100000000000001</v>
      </c>
      <c r="L1109">
        <v>3505</v>
      </c>
      <c r="M1109">
        <v>7087</v>
      </c>
      <c r="N1109" s="3">
        <v>0.495</v>
      </c>
      <c r="O1109">
        <v>8949</v>
      </c>
      <c r="P1109">
        <f t="shared" si="120"/>
        <v>-6873</v>
      </c>
      <c r="Q1109" s="3">
        <f t="shared" si="121"/>
        <v>2.9311053280372552E-2</v>
      </c>
      <c r="R1109" t="str">
        <f t="shared" si="122"/>
        <v>85-86</v>
      </c>
      <c r="S1109" t="str">
        <f t="shared" si="123"/>
        <v>85-86 New Jersey Nets</v>
      </c>
      <c r="T1109">
        <f t="shared" si="124"/>
        <v>2.6097560975609757</v>
      </c>
      <c r="U1109">
        <f t="shared" si="125"/>
        <v>86.426829268292678</v>
      </c>
      <c r="V1109">
        <f t="shared" si="126"/>
        <v>89.036585365853654</v>
      </c>
    </row>
    <row r="1110" spans="1:22" x14ac:dyDescent="0.25">
      <c r="A1110">
        <v>1986</v>
      </c>
      <c r="B1110" t="s">
        <v>93</v>
      </c>
      <c r="C1110" t="s">
        <v>15</v>
      </c>
      <c r="D1110">
        <v>82</v>
      </c>
      <c r="E1110">
        <v>19780</v>
      </c>
      <c r="F1110">
        <v>3538</v>
      </c>
      <c r="G1110">
        <v>7220</v>
      </c>
      <c r="H1110" s="3">
        <v>0.49</v>
      </c>
      <c r="I1110">
        <v>30</v>
      </c>
      <c r="J1110">
        <v>134</v>
      </c>
      <c r="K1110" s="3">
        <v>0.224</v>
      </c>
      <c r="L1110">
        <v>3508</v>
      </c>
      <c r="M1110">
        <v>7086</v>
      </c>
      <c r="N1110" s="3">
        <v>0.495</v>
      </c>
      <c r="O1110">
        <v>8924</v>
      </c>
      <c r="P1110">
        <f t="shared" si="120"/>
        <v>-6952</v>
      </c>
      <c r="Q1110" s="3">
        <f t="shared" si="121"/>
        <v>1.8559556786703599E-2</v>
      </c>
      <c r="R1110" t="str">
        <f t="shared" si="122"/>
        <v>85-86</v>
      </c>
      <c r="S1110" t="str">
        <f t="shared" si="123"/>
        <v>85-86 Sacramento Kings</v>
      </c>
      <c r="T1110">
        <f t="shared" si="124"/>
        <v>1.6341463414634145</v>
      </c>
      <c r="U1110">
        <f t="shared" si="125"/>
        <v>86.41463414634147</v>
      </c>
      <c r="V1110">
        <f t="shared" si="126"/>
        <v>88.048780487804891</v>
      </c>
    </row>
    <row r="1111" spans="1:22" x14ac:dyDescent="0.25">
      <c r="A1111">
        <v>1986</v>
      </c>
      <c r="B1111" t="s">
        <v>93</v>
      </c>
      <c r="C1111" t="s">
        <v>36</v>
      </c>
      <c r="D1111">
        <v>82</v>
      </c>
      <c r="E1111">
        <v>19755</v>
      </c>
      <c r="F1111">
        <v>3388</v>
      </c>
      <c r="G1111">
        <v>7165</v>
      </c>
      <c r="H1111" s="3">
        <v>0.47299999999999998</v>
      </c>
      <c r="I1111">
        <v>64</v>
      </c>
      <c r="J1111">
        <v>229</v>
      </c>
      <c r="K1111" s="3">
        <v>0.27900000000000003</v>
      </c>
      <c r="L1111">
        <v>3324</v>
      </c>
      <c r="M1111">
        <v>6936</v>
      </c>
      <c r="N1111" s="3">
        <v>0.47899999999999998</v>
      </c>
      <c r="O1111">
        <v>8907</v>
      </c>
      <c r="P1111">
        <f t="shared" si="120"/>
        <v>-6707</v>
      </c>
      <c r="Q1111" s="3">
        <f t="shared" si="121"/>
        <v>3.1960921144452197E-2</v>
      </c>
      <c r="R1111" t="str">
        <f t="shared" si="122"/>
        <v>85-86</v>
      </c>
      <c r="S1111" t="str">
        <f t="shared" si="123"/>
        <v>85-86 Los Angeles Clippers</v>
      </c>
      <c r="T1111">
        <f t="shared" si="124"/>
        <v>2.7926829268292681</v>
      </c>
      <c r="U1111">
        <f t="shared" si="125"/>
        <v>84.58536585365853</v>
      </c>
      <c r="V1111">
        <f t="shared" si="126"/>
        <v>87.378048780487802</v>
      </c>
    </row>
    <row r="1112" spans="1:22" x14ac:dyDescent="0.25">
      <c r="A1112">
        <v>1986</v>
      </c>
      <c r="B1112" t="s">
        <v>93</v>
      </c>
      <c r="C1112" t="s">
        <v>13</v>
      </c>
      <c r="D1112">
        <v>82</v>
      </c>
      <c r="E1112">
        <v>19805</v>
      </c>
      <c r="F1112">
        <v>3447</v>
      </c>
      <c r="G1112">
        <v>7029</v>
      </c>
      <c r="H1112" s="3">
        <v>0.49</v>
      </c>
      <c r="I1112">
        <v>33</v>
      </c>
      <c r="J1112">
        <v>166</v>
      </c>
      <c r="K1112" s="3">
        <v>0.19900000000000001</v>
      </c>
      <c r="L1112">
        <v>3414</v>
      </c>
      <c r="M1112">
        <v>6863</v>
      </c>
      <c r="N1112" s="3">
        <v>0.497</v>
      </c>
      <c r="O1112">
        <v>8906</v>
      </c>
      <c r="P1112">
        <f t="shared" si="120"/>
        <v>-6697</v>
      </c>
      <c r="Q1112" s="3">
        <f t="shared" si="121"/>
        <v>2.3616446151657419E-2</v>
      </c>
      <c r="R1112" t="str">
        <f t="shared" si="122"/>
        <v>85-86</v>
      </c>
      <c r="S1112" t="str">
        <f t="shared" si="123"/>
        <v>85-86 Atlanta Hawks</v>
      </c>
      <c r="T1112">
        <f t="shared" si="124"/>
        <v>2.024390243902439</v>
      </c>
      <c r="U1112">
        <f t="shared" si="125"/>
        <v>83.695121951219505</v>
      </c>
      <c r="V1112">
        <f t="shared" si="126"/>
        <v>85.719512195121951</v>
      </c>
    </row>
    <row r="1113" spans="1:22" x14ac:dyDescent="0.25">
      <c r="A1113">
        <v>1986</v>
      </c>
      <c r="B1113" t="s">
        <v>93</v>
      </c>
      <c r="C1113" t="s">
        <v>16</v>
      </c>
      <c r="D1113">
        <v>82</v>
      </c>
      <c r="E1113">
        <v>19780</v>
      </c>
      <c r="F1113">
        <v>3453</v>
      </c>
      <c r="G1113">
        <v>7083</v>
      </c>
      <c r="H1113" s="3">
        <v>0.48799999999999999</v>
      </c>
      <c r="I1113">
        <v>35</v>
      </c>
      <c r="J1113">
        <v>169</v>
      </c>
      <c r="K1113" s="3">
        <v>0.20699999999999999</v>
      </c>
      <c r="L1113">
        <v>3418</v>
      </c>
      <c r="M1113">
        <v>6914</v>
      </c>
      <c r="N1113" s="3">
        <v>0.49399999999999999</v>
      </c>
      <c r="O1113">
        <v>8871</v>
      </c>
      <c r="P1113">
        <f t="shared" si="120"/>
        <v>-6745</v>
      </c>
      <c r="Q1113" s="3">
        <f t="shared" si="121"/>
        <v>2.3859946350416491E-2</v>
      </c>
      <c r="R1113" t="str">
        <f t="shared" si="122"/>
        <v>85-86</v>
      </c>
      <c r="S1113" t="str">
        <f t="shared" si="123"/>
        <v>85-86 Utah Jazz</v>
      </c>
      <c r="T1113">
        <f t="shared" si="124"/>
        <v>2.0609756097560976</v>
      </c>
      <c r="U1113">
        <f t="shared" si="125"/>
        <v>84.317073170731703</v>
      </c>
      <c r="V1113">
        <f t="shared" si="126"/>
        <v>86.378048780487802</v>
      </c>
    </row>
    <row r="1114" spans="1:22" x14ac:dyDescent="0.25">
      <c r="A1114">
        <v>1986</v>
      </c>
      <c r="B1114" t="s">
        <v>93</v>
      </c>
      <c r="C1114" t="s">
        <v>37</v>
      </c>
      <c r="D1114">
        <v>82</v>
      </c>
      <c r="E1114">
        <v>19780</v>
      </c>
      <c r="F1114">
        <v>3478</v>
      </c>
      <c r="G1114">
        <v>7239</v>
      </c>
      <c r="H1114" s="3">
        <v>0.48</v>
      </c>
      <c r="I1114">
        <v>132</v>
      </c>
      <c r="J1114">
        <v>391</v>
      </c>
      <c r="K1114" s="3">
        <v>0.33800000000000002</v>
      </c>
      <c r="L1114">
        <v>3346</v>
      </c>
      <c r="M1114">
        <v>6848</v>
      </c>
      <c r="N1114" s="3">
        <v>0.48899999999999999</v>
      </c>
      <c r="O1114">
        <v>8836</v>
      </c>
      <c r="P1114">
        <f t="shared" si="120"/>
        <v>-6457</v>
      </c>
      <c r="Q1114" s="3">
        <f t="shared" si="121"/>
        <v>5.4012985218952897E-2</v>
      </c>
      <c r="R1114" t="str">
        <f t="shared" si="122"/>
        <v>85-86</v>
      </c>
      <c r="S1114" t="str">
        <f t="shared" si="123"/>
        <v>85-86 Cleveland Cavaliers</v>
      </c>
      <c r="T1114">
        <f t="shared" si="124"/>
        <v>4.7682926829268295</v>
      </c>
      <c r="U1114">
        <f t="shared" si="125"/>
        <v>83.512195121951223</v>
      </c>
      <c r="V1114">
        <f t="shared" si="126"/>
        <v>88.280487804878049</v>
      </c>
    </row>
    <row r="1115" spans="1:22" x14ac:dyDescent="0.25">
      <c r="A1115">
        <v>1986</v>
      </c>
      <c r="B1115" t="s">
        <v>93</v>
      </c>
      <c r="C1115" t="s">
        <v>63</v>
      </c>
      <c r="D1115">
        <v>82</v>
      </c>
      <c r="E1115">
        <v>19930</v>
      </c>
      <c r="F1115">
        <v>3335</v>
      </c>
      <c r="G1115">
        <v>7059</v>
      </c>
      <c r="H1115" s="3">
        <v>0.47199999999999998</v>
      </c>
      <c r="I1115">
        <v>79</v>
      </c>
      <c r="J1115">
        <v>300</v>
      </c>
      <c r="K1115" s="3">
        <v>0.26300000000000001</v>
      </c>
      <c r="L1115">
        <v>3256</v>
      </c>
      <c r="M1115">
        <v>6759</v>
      </c>
      <c r="N1115" s="3">
        <v>0.48199999999999998</v>
      </c>
      <c r="O1115">
        <v>8564</v>
      </c>
      <c r="P1115">
        <f t="shared" si="120"/>
        <v>-6459</v>
      </c>
      <c r="Q1115" s="3">
        <f t="shared" si="121"/>
        <v>4.2498937526561836E-2</v>
      </c>
      <c r="R1115" t="str">
        <f t="shared" si="122"/>
        <v>85-86</v>
      </c>
      <c r="S1115" t="str">
        <f t="shared" si="123"/>
        <v>85-86 Seattle SuperSonics</v>
      </c>
      <c r="T1115">
        <f t="shared" si="124"/>
        <v>3.6585365853658538</v>
      </c>
      <c r="U1115">
        <f t="shared" si="125"/>
        <v>82.426829268292678</v>
      </c>
      <c r="V1115">
        <f t="shared" si="126"/>
        <v>86.08536585365853</v>
      </c>
    </row>
    <row r="1116" spans="1:22" x14ac:dyDescent="0.25">
      <c r="A1116">
        <v>1986</v>
      </c>
      <c r="B1116" t="s">
        <v>93</v>
      </c>
      <c r="C1116" t="s">
        <v>30</v>
      </c>
      <c r="D1116">
        <v>82</v>
      </c>
      <c r="E1116">
        <v>19755</v>
      </c>
      <c r="F1116">
        <v>3441</v>
      </c>
      <c r="G1116">
        <v>7150</v>
      </c>
      <c r="H1116" s="3">
        <v>0.48099999999999998</v>
      </c>
      <c r="I1116">
        <v>23</v>
      </c>
      <c r="J1116">
        <v>143</v>
      </c>
      <c r="K1116" s="3">
        <v>0.161</v>
      </c>
      <c r="L1116">
        <v>3418</v>
      </c>
      <c r="M1116">
        <v>7007</v>
      </c>
      <c r="N1116" s="3">
        <v>0.48799999999999999</v>
      </c>
      <c r="O1116">
        <v>8519</v>
      </c>
      <c r="P1116">
        <f t="shared" si="120"/>
        <v>-6864</v>
      </c>
      <c r="Q1116" s="3">
        <f t="shared" si="121"/>
        <v>0.02</v>
      </c>
      <c r="R1116" t="str">
        <f t="shared" si="122"/>
        <v>85-86</v>
      </c>
      <c r="S1116" t="str">
        <f t="shared" si="123"/>
        <v>85-86 Indiana Pacers</v>
      </c>
      <c r="T1116">
        <f t="shared" si="124"/>
        <v>1.7439024390243902</v>
      </c>
      <c r="U1116">
        <f t="shared" si="125"/>
        <v>85.451219512195124</v>
      </c>
      <c r="V1116">
        <f t="shared" si="126"/>
        <v>87.195121951219519</v>
      </c>
    </row>
    <row r="1117" spans="1:22" x14ac:dyDescent="0.25">
      <c r="A1117">
        <v>1986</v>
      </c>
      <c r="B1117" t="s">
        <v>93</v>
      </c>
      <c r="C1117" t="s">
        <v>82</v>
      </c>
      <c r="D1117">
        <v>82</v>
      </c>
      <c r="E1117">
        <v>19855</v>
      </c>
      <c r="F1117">
        <v>3311</v>
      </c>
      <c r="G1117">
        <v>7148</v>
      </c>
      <c r="H1117" s="3">
        <v>0.46300000000000002</v>
      </c>
      <c r="I1117">
        <v>116</v>
      </c>
      <c r="J1117">
        <v>408</v>
      </c>
      <c r="K1117" s="3">
        <v>0.28399999999999997</v>
      </c>
      <c r="L1117">
        <v>3195</v>
      </c>
      <c r="M1117">
        <v>6740</v>
      </c>
      <c r="N1117" s="3">
        <v>0.47399999999999998</v>
      </c>
      <c r="O1117">
        <v>8442</v>
      </c>
      <c r="P1117">
        <f t="shared" si="120"/>
        <v>-6332</v>
      </c>
      <c r="Q1117" s="3">
        <f t="shared" si="121"/>
        <v>5.7078903189703413E-2</v>
      </c>
      <c r="R1117" t="str">
        <f t="shared" si="122"/>
        <v>85-86</v>
      </c>
      <c r="S1117" t="str">
        <f t="shared" si="123"/>
        <v>85-86 Washington Bullets</v>
      </c>
      <c r="T1117">
        <f t="shared" si="124"/>
        <v>4.975609756097561</v>
      </c>
      <c r="U1117">
        <f t="shared" si="125"/>
        <v>82.195121951219505</v>
      </c>
      <c r="V1117">
        <f t="shared" si="126"/>
        <v>87.17073170731706</v>
      </c>
    </row>
    <row r="1118" spans="1:22" x14ac:dyDescent="0.25">
      <c r="A1118">
        <v>1986</v>
      </c>
      <c r="B1118" t="s">
        <v>93</v>
      </c>
      <c r="C1118" t="s">
        <v>38</v>
      </c>
      <c r="D1118">
        <v>82</v>
      </c>
      <c r="E1118">
        <v>19805</v>
      </c>
      <c r="F1118">
        <v>3239</v>
      </c>
      <c r="G1118">
        <v>7034</v>
      </c>
      <c r="H1118" s="3">
        <v>0.46</v>
      </c>
      <c r="I1118">
        <v>82</v>
      </c>
      <c r="J1118">
        <v>239</v>
      </c>
      <c r="K1118" s="3">
        <v>0.34300000000000003</v>
      </c>
      <c r="L1118">
        <v>3157</v>
      </c>
      <c r="M1118">
        <v>6795</v>
      </c>
      <c r="N1118" s="3">
        <v>0.46500000000000002</v>
      </c>
      <c r="O1118">
        <v>8094</v>
      </c>
      <c r="P1118">
        <f t="shared" si="120"/>
        <v>-6556</v>
      </c>
      <c r="Q1118" s="3">
        <f t="shared" si="121"/>
        <v>3.3977822007392668E-2</v>
      </c>
      <c r="R1118" t="str">
        <f t="shared" si="122"/>
        <v>85-86</v>
      </c>
      <c r="S1118" t="str">
        <f t="shared" si="123"/>
        <v>85-86 New York Knicks</v>
      </c>
      <c r="T1118">
        <f t="shared" si="124"/>
        <v>2.9146341463414633</v>
      </c>
      <c r="U1118">
        <f t="shared" si="125"/>
        <v>82.865853658536579</v>
      </c>
      <c r="V1118">
        <f t="shared" si="126"/>
        <v>85.780487804878049</v>
      </c>
    </row>
    <row r="1119" spans="1:22" x14ac:dyDescent="0.25">
      <c r="A1119">
        <v>1985</v>
      </c>
      <c r="B1119" t="s">
        <v>95</v>
      </c>
      <c r="C1119" t="s">
        <v>46</v>
      </c>
      <c r="D1119">
        <v>82</v>
      </c>
      <c r="E1119">
        <v>19830</v>
      </c>
      <c r="F1119">
        <v>3876</v>
      </c>
      <c r="G1119">
        <v>7976</v>
      </c>
      <c r="H1119" s="3">
        <v>0.48599999999999999</v>
      </c>
      <c r="I1119">
        <v>73</v>
      </c>
      <c r="J1119">
        <v>235</v>
      </c>
      <c r="K1119" s="3">
        <v>0.311</v>
      </c>
      <c r="L1119">
        <v>3803</v>
      </c>
      <c r="M1119">
        <v>7741</v>
      </c>
      <c r="N1119" s="3">
        <v>0.49099999999999999</v>
      </c>
      <c r="O1119">
        <v>9841</v>
      </c>
      <c r="P1119">
        <f t="shared" si="120"/>
        <v>-7506</v>
      </c>
      <c r="Q1119" s="3">
        <f t="shared" si="121"/>
        <v>2.9463390170511534E-2</v>
      </c>
      <c r="R1119" t="str">
        <f t="shared" si="122"/>
        <v>84-85</v>
      </c>
      <c r="S1119" t="str">
        <f t="shared" si="123"/>
        <v>84-85 Denver Nuggets</v>
      </c>
      <c r="T1119">
        <f t="shared" si="124"/>
        <v>2.8658536585365852</v>
      </c>
      <c r="U1119">
        <f t="shared" si="125"/>
        <v>94.402439024390247</v>
      </c>
      <c r="V1119">
        <f t="shared" si="126"/>
        <v>97.268292682926827</v>
      </c>
    </row>
    <row r="1120" spans="1:22" x14ac:dyDescent="0.25">
      <c r="A1120">
        <v>1985</v>
      </c>
      <c r="B1120" t="s">
        <v>95</v>
      </c>
      <c r="C1120" t="s">
        <v>35</v>
      </c>
      <c r="D1120">
        <v>82</v>
      </c>
      <c r="E1120">
        <v>19755</v>
      </c>
      <c r="F1120">
        <v>3952</v>
      </c>
      <c r="G1120">
        <v>7254</v>
      </c>
      <c r="H1120" s="3">
        <v>0.54500000000000004</v>
      </c>
      <c r="I1120">
        <v>90</v>
      </c>
      <c r="J1120">
        <v>295</v>
      </c>
      <c r="K1120" s="3">
        <v>0.30499999999999999</v>
      </c>
      <c r="L1120">
        <v>3862</v>
      </c>
      <c r="M1120">
        <v>6959</v>
      </c>
      <c r="N1120" s="3">
        <v>0.55500000000000005</v>
      </c>
      <c r="O1120">
        <v>9696</v>
      </c>
      <c r="P1120">
        <f t="shared" si="120"/>
        <v>-6664</v>
      </c>
      <c r="Q1120" s="3">
        <f t="shared" si="121"/>
        <v>4.0667218086572927E-2</v>
      </c>
      <c r="R1120" t="str">
        <f t="shared" si="122"/>
        <v>84-85</v>
      </c>
      <c r="S1120" t="str">
        <f t="shared" si="123"/>
        <v>84-85 Los Angeles Lakers</v>
      </c>
      <c r="T1120">
        <f t="shared" si="124"/>
        <v>3.5975609756097562</v>
      </c>
      <c r="U1120">
        <f t="shared" si="125"/>
        <v>84.865853658536579</v>
      </c>
      <c r="V1120">
        <f t="shared" si="126"/>
        <v>88.463414634146332</v>
      </c>
    </row>
    <row r="1121" spans="1:22" x14ac:dyDescent="0.25">
      <c r="A1121">
        <v>1985</v>
      </c>
      <c r="B1121" t="s">
        <v>95</v>
      </c>
      <c r="C1121" t="s">
        <v>23</v>
      </c>
      <c r="D1121">
        <v>82</v>
      </c>
      <c r="E1121">
        <v>19830</v>
      </c>
      <c r="F1121">
        <v>3840</v>
      </c>
      <c r="G1121">
        <v>7999</v>
      </c>
      <c r="H1121" s="3">
        <v>0.48</v>
      </c>
      <c r="I1121">
        <v>45</v>
      </c>
      <c r="J1121">
        <v>199</v>
      </c>
      <c r="K1121" s="3">
        <v>0.22600000000000001</v>
      </c>
      <c r="L1121">
        <v>3795</v>
      </c>
      <c r="M1121">
        <v>7800</v>
      </c>
      <c r="N1121" s="3">
        <v>0.48699999999999999</v>
      </c>
      <c r="O1121">
        <v>9508</v>
      </c>
      <c r="P1121">
        <f t="shared" si="120"/>
        <v>-7601</v>
      </c>
      <c r="Q1121" s="3">
        <f t="shared" si="121"/>
        <v>2.4878109763720464E-2</v>
      </c>
      <c r="R1121" t="str">
        <f t="shared" si="122"/>
        <v>84-85</v>
      </c>
      <c r="S1121" t="str">
        <f t="shared" si="123"/>
        <v>84-85 Detroit Pistons</v>
      </c>
      <c r="T1121">
        <f t="shared" si="124"/>
        <v>2.4268292682926829</v>
      </c>
      <c r="U1121">
        <f t="shared" si="125"/>
        <v>95.121951219512198</v>
      </c>
      <c r="V1121">
        <f t="shared" si="126"/>
        <v>97.548780487804876</v>
      </c>
    </row>
    <row r="1122" spans="1:22" x14ac:dyDescent="0.25">
      <c r="A1122">
        <v>1985</v>
      </c>
      <c r="B1122" t="s">
        <v>95</v>
      </c>
      <c r="C1122" t="s">
        <v>25</v>
      </c>
      <c r="D1122">
        <v>82</v>
      </c>
      <c r="E1122">
        <v>19880</v>
      </c>
      <c r="F1122">
        <v>3708</v>
      </c>
      <c r="G1122">
        <v>7374</v>
      </c>
      <c r="H1122" s="3">
        <v>0.503</v>
      </c>
      <c r="I1122">
        <v>51</v>
      </c>
      <c r="J1122">
        <v>202</v>
      </c>
      <c r="K1122" s="3">
        <v>0.252</v>
      </c>
      <c r="L1122">
        <v>3657</v>
      </c>
      <c r="M1122">
        <v>7172</v>
      </c>
      <c r="N1122" s="3">
        <v>0.51</v>
      </c>
      <c r="O1122">
        <v>9469</v>
      </c>
      <c r="P1122">
        <f t="shared" si="120"/>
        <v>-6970</v>
      </c>
      <c r="Q1122" s="3">
        <f t="shared" si="121"/>
        <v>2.7393544887442365E-2</v>
      </c>
      <c r="R1122" t="str">
        <f t="shared" si="122"/>
        <v>84-85</v>
      </c>
      <c r="S1122" t="str">
        <f t="shared" si="123"/>
        <v>84-85 Portland Trail Blazers</v>
      </c>
      <c r="T1122">
        <f t="shared" si="124"/>
        <v>2.4634146341463414</v>
      </c>
      <c r="U1122">
        <f t="shared" si="125"/>
        <v>87.463414634146346</v>
      </c>
      <c r="V1122">
        <f t="shared" si="126"/>
        <v>89.926829268292693</v>
      </c>
    </row>
    <row r="1123" spans="1:22" x14ac:dyDescent="0.25">
      <c r="A1123">
        <v>1985</v>
      </c>
      <c r="B1123" t="s">
        <v>95</v>
      </c>
      <c r="C1123" t="s">
        <v>94</v>
      </c>
      <c r="D1123">
        <v>82</v>
      </c>
      <c r="E1123">
        <v>19755</v>
      </c>
      <c r="F1123">
        <v>3664</v>
      </c>
      <c r="G1123">
        <v>7275</v>
      </c>
      <c r="H1123" s="3">
        <v>0.504</v>
      </c>
      <c r="I1123">
        <v>63</v>
      </c>
      <c r="J1123">
        <v>238</v>
      </c>
      <c r="K1123" s="3">
        <v>0.26500000000000001</v>
      </c>
      <c r="L1123">
        <v>3601</v>
      </c>
      <c r="M1123">
        <v>7037</v>
      </c>
      <c r="N1123" s="3">
        <v>0.51200000000000001</v>
      </c>
      <c r="O1123">
        <v>9413</v>
      </c>
      <c r="P1123">
        <f t="shared" si="120"/>
        <v>-6799</v>
      </c>
      <c r="Q1123" s="3">
        <f t="shared" si="121"/>
        <v>3.2714776632302406E-2</v>
      </c>
      <c r="R1123" t="str">
        <f t="shared" si="122"/>
        <v>84-85</v>
      </c>
      <c r="S1123" t="str">
        <f t="shared" si="123"/>
        <v>84-85 Kansas City Kings</v>
      </c>
      <c r="T1123">
        <f t="shared" si="124"/>
        <v>2.9024390243902438</v>
      </c>
      <c r="U1123">
        <f t="shared" si="125"/>
        <v>85.817073170731703</v>
      </c>
      <c r="V1123">
        <f t="shared" si="126"/>
        <v>88.719512195121951</v>
      </c>
    </row>
    <row r="1124" spans="1:22" x14ac:dyDescent="0.25">
      <c r="A1124">
        <v>1985</v>
      </c>
      <c r="B1124" t="s">
        <v>95</v>
      </c>
      <c r="C1124" t="s">
        <v>53</v>
      </c>
      <c r="D1124">
        <v>82</v>
      </c>
      <c r="E1124">
        <v>19705</v>
      </c>
      <c r="F1124">
        <v>3721</v>
      </c>
      <c r="G1124">
        <v>7325</v>
      </c>
      <c r="H1124" s="3">
        <v>0.50800000000000001</v>
      </c>
      <c r="I1124">
        <v>110</v>
      </c>
      <c r="J1124">
        <v>309</v>
      </c>
      <c r="K1124" s="3">
        <v>0.35599999999999998</v>
      </c>
      <c r="L1124">
        <v>3611</v>
      </c>
      <c r="M1124">
        <v>7016</v>
      </c>
      <c r="N1124" s="3">
        <v>0.51500000000000001</v>
      </c>
      <c r="O1124">
        <v>9412</v>
      </c>
      <c r="P1124">
        <f t="shared" si="120"/>
        <v>-6707</v>
      </c>
      <c r="Q1124" s="3">
        <f t="shared" si="121"/>
        <v>4.2184300341296929E-2</v>
      </c>
      <c r="R1124" t="str">
        <f t="shared" si="122"/>
        <v>84-85</v>
      </c>
      <c r="S1124" t="str">
        <f t="shared" si="123"/>
        <v>84-85 Boston Celtics</v>
      </c>
      <c r="T1124">
        <f t="shared" si="124"/>
        <v>3.7682926829268291</v>
      </c>
      <c r="U1124">
        <f t="shared" si="125"/>
        <v>85.560975609756099</v>
      </c>
      <c r="V1124">
        <f t="shared" si="126"/>
        <v>89.329268292682926</v>
      </c>
    </row>
    <row r="1125" spans="1:22" x14ac:dyDescent="0.25">
      <c r="A1125">
        <v>1985</v>
      </c>
      <c r="B1125" t="s">
        <v>95</v>
      </c>
      <c r="C1125" t="s">
        <v>21</v>
      </c>
      <c r="D1125">
        <v>82</v>
      </c>
      <c r="E1125">
        <v>19780</v>
      </c>
      <c r="F1125">
        <v>3698</v>
      </c>
      <c r="G1125">
        <v>7202</v>
      </c>
      <c r="H1125" s="3">
        <v>0.51300000000000001</v>
      </c>
      <c r="I1125">
        <v>55</v>
      </c>
      <c r="J1125">
        <v>202</v>
      </c>
      <c r="K1125" s="3">
        <v>0.27200000000000002</v>
      </c>
      <c r="L1125">
        <v>3643</v>
      </c>
      <c r="M1125">
        <v>7000</v>
      </c>
      <c r="N1125" s="3">
        <v>0.52</v>
      </c>
      <c r="O1125">
        <v>9412</v>
      </c>
      <c r="P1125">
        <f t="shared" si="120"/>
        <v>-6798</v>
      </c>
      <c r="Q1125" s="3">
        <f t="shared" si="121"/>
        <v>2.8047764509858374E-2</v>
      </c>
      <c r="R1125" t="str">
        <f t="shared" si="122"/>
        <v>84-85</v>
      </c>
      <c r="S1125" t="str">
        <f t="shared" si="123"/>
        <v>84-85 San Antonio Spurs</v>
      </c>
      <c r="T1125">
        <f t="shared" si="124"/>
        <v>2.4634146341463414</v>
      </c>
      <c r="U1125">
        <f t="shared" si="125"/>
        <v>85.365853658536579</v>
      </c>
      <c r="V1125">
        <f t="shared" si="126"/>
        <v>87.829268292682926</v>
      </c>
    </row>
    <row r="1126" spans="1:22" x14ac:dyDescent="0.25">
      <c r="A1126">
        <v>1985</v>
      </c>
      <c r="B1126" t="s">
        <v>95</v>
      </c>
      <c r="C1126" t="s">
        <v>48</v>
      </c>
      <c r="D1126">
        <v>82</v>
      </c>
      <c r="E1126">
        <v>19805</v>
      </c>
      <c r="F1126">
        <v>3443</v>
      </c>
      <c r="G1126">
        <v>6992</v>
      </c>
      <c r="H1126" s="3">
        <v>0.49199999999999999</v>
      </c>
      <c r="I1126">
        <v>59</v>
      </c>
      <c r="J1126">
        <v>224</v>
      </c>
      <c r="K1126" s="3">
        <v>0.26300000000000001</v>
      </c>
      <c r="L1126">
        <v>3384</v>
      </c>
      <c r="M1126">
        <v>6768</v>
      </c>
      <c r="N1126" s="3">
        <v>0.5</v>
      </c>
      <c r="O1126">
        <v>9261</v>
      </c>
      <c r="P1126">
        <f t="shared" si="120"/>
        <v>-6544</v>
      </c>
      <c r="Q1126" s="3">
        <f t="shared" si="121"/>
        <v>3.2036613272311214E-2</v>
      </c>
      <c r="R1126" t="str">
        <f t="shared" si="122"/>
        <v>84-85</v>
      </c>
      <c r="S1126" t="str">
        <f t="shared" si="123"/>
        <v>84-85 Philadelphia 76ers</v>
      </c>
      <c r="T1126">
        <f t="shared" si="124"/>
        <v>2.7317073170731709</v>
      </c>
      <c r="U1126">
        <f t="shared" si="125"/>
        <v>82.536585365853654</v>
      </c>
      <c r="V1126">
        <f t="shared" si="126"/>
        <v>85.268292682926827</v>
      </c>
    </row>
    <row r="1127" spans="1:22" x14ac:dyDescent="0.25">
      <c r="A1127">
        <v>1985</v>
      </c>
      <c r="B1127" t="s">
        <v>95</v>
      </c>
      <c r="C1127" t="s">
        <v>17</v>
      </c>
      <c r="D1127">
        <v>82</v>
      </c>
      <c r="E1127">
        <v>19830</v>
      </c>
      <c r="F1127">
        <v>3748</v>
      </c>
      <c r="G1127">
        <v>7440</v>
      </c>
      <c r="H1127" s="3">
        <v>0.504</v>
      </c>
      <c r="I1127">
        <v>41</v>
      </c>
      <c r="J1127">
        <v>186</v>
      </c>
      <c r="K1127" s="3">
        <v>0.22</v>
      </c>
      <c r="L1127">
        <v>3707</v>
      </c>
      <c r="M1127">
        <v>7254</v>
      </c>
      <c r="N1127" s="3">
        <v>0.51100000000000001</v>
      </c>
      <c r="O1127">
        <v>9118</v>
      </c>
      <c r="P1127">
        <f t="shared" si="120"/>
        <v>-7068</v>
      </c>
      <c r="Q1127" s="3">
        <f t="shared" si="121"/>
        <v>2.5000000000000001E-2</v>
      </c>
      <c r="R1127" t="str">
        <f t="shared" si="122"/>
        <v>84-85</v>
      </c>
      <c r="S1127" t="str">
        <f t="shared" si="123"/>
        <v>84-85 Houston Rockets</v>
      </c>
      <c r="T1127">
        <f t="shared" si="124"/>
        <v>2.2682926829268291</v>
      </c>
      <c r="U1127">
        <f t="shared" si="125"/>
        <v>88.463414634146346</v>
      </c>
      <c r="V1127">
        <f t="shared" si="126"/>
        <v>90.731707317073173</v>
      </c>
    </row>
    <row r="1128" spans="1:22" x14ac:dyDescent="0.25">
      <c r="A1128">
        <v>1985</v>
      </c>
      <c r="B1128" t="s">
        <v>95</v>
      </c>
      <c r="C1128" t="s">
        <v>32</v>
      </c>
      <c r="D1128">
        <v>82</v>
      </c>
      <c r="E1128">
        <v>19855</v>
      </c>
      <c r="F1128">
        <v>3560</v>
      </c>
      <c r="G1128">
        <v>7280</v>
      </c>
      <c r="H1128" s="3">
        <v>0.48899999999999999</v>
      </c>
      <c r="I1128">
        <v>152</v>
      </c>
      <c r="J1128">
        <v>443</v>
      </c>
      <c r="K1128" s="3">
        <v>0.34300000000000003</v>
      </c>
      <c r="L1128">
        <v>3408</v>
      </c>
      <c r="M1128">
        <v>6837</v>
      </c>
      <c r="N1128" s="3">
        <v>0.498</v>
      </c>
      <c r="O1128">
        <v>9116</v>
      </c>
      <c r="P1128">
        <f t="shared" si="120"/>
        <v>-6394</v>
      </c>
      <c r="Q1128" s="3">
        <f t="shared" si="121"/>
        <v>6.0851648351648351E-2</v>
      </c>
      <c r="R1128" t="str">
        <f t="shared" si="122"/>
        <v>84-85</v>
      </c>
      <c r="S1128" t="str">
        <f t="shared" si="123"/>
        <v>84-85 Dallas Mavericks</v>
      </c>
      <c r="T1128">
        <f t="shared" si="124"/>
        <v>5.4024390243902438</v>
      </c>
      <c r="U1128">
        <f t="shared" si="125"/>
        <v>83.378048780487802</v>
      </c>
      <c r="V1128">
        <f t="shared" si="126"/>
        <v>88.780487804878049</v>
      </c>
    </row>
    <row r="1129" spans="1:22" x14ac:dyDescent="0.25">
      <c r="A1129">
        <v>1985</v>
      </c>
      <c r="B1129" t="s">
        <v>95</v>
      </c>
      <c r="C1129" t="s">
        <v>50</v>
      </c>
      <c r="D1129">
        <v>82</v>
      </c>
      <c r="E1129">
        <v>19805</v>
      </c>
      <c r="F1129">
        <v>3564</v>
      </c>
      <c r="G1129">
        <v>7256</v>
      </c>
      <c r="H1129" s="3">
        <v>0.49099999999999999</v>
      </c>
      <c r="I1129">
        <v>89</v>
      </c>
      <c r="J1129">
        <v>294</v>
      </c>
      <c r="K1129" s="3">
        <v>0.30299999999999999</v>
      </c>
      <c r="L1129">
        <v>3475</v>
      </c>
      <c r="M1129">
        <v>6962</v>
      </c>
      <c r="N1129" s="3">
        <v>0.499</v>
      </c>
      <c r="O1129">
        <v>9090</v>
      </c>
      <c r="P1129">
        <f t="shared" si="120"/>
        <v>-6668</v>
      </c>
      <c r="Q1129" s="3">
        <f t="shared" si="121"/>
        <v>4.0518191841234841E-2</v>
      </c>
      <c r="R1129" t="str">
        <f t="shared" si="122"/>
        <v>84-85</v>
      </c>
      <c r="S1129" t="str">
        <f t="shared" si="123"/>
        <v>84-85 Milwaukee Bucks</v>
      </c>
      <c r="T1129">
        <f t="shared" si="124"/>
        <v>3.5853658536585367</v>
      </c>
      <c r="U1129">
        <f t="shared" si="125"/>
        <v>84.902439024390247</v>
      </c>
      <c r="V1129">
        <f t="shared" si="126"/>
        <v>88.487804878048777</v>
      </c>
    </row>
    <row r="1130" spans="1:22" x14ac:dyDescent="0.25">
      <c r="A1130">
        <v>1985</v>
      </c>
      <c r="B1130" t="s">
        <v>95</v>
      </c>
      <c r="C1130" t="s">
        <v>14</v>
      </c>
      <c r="D1130">
        <v>82</v>
      </c>
      <c r="E1130">
        <v>19855</v>
      </c>
      <c r="F1130">
        <v>3498</v>
      </c>
      <c r="G1130">
        <v>7555</v>
      </c>
      <c r="H1130" s="3">
        <v>0.46300000000000002</v>
      </c>
      <c r="I1130">
        <v>112</v>
      </c>
      <c r="J1130">
        <v>397</v>
      </c>
      <c r="K1130" s="3">
        <v>0.28199999999999997</v>
      </c>
      <c r="L1130">
        <v>3386</v>
      </c>
      <c r="M1130">
        <v>7158</v>
      </c>
      <c r="N1130" s="3">
        <v>0.47299999999999998</v>
      </c>
      <c r="O1130">
        <v>9052</v>
      </c>
      <c r="P1130">
        <f t="shared" si="120"/>
        <v>-6761</v>
      </c>
      <c r="Q1130" s="3">
        <f t="shared" si="121"/>
        <v>5.254798146922568E-2</v>
      </c>
      <c r="R1130" t="str">
        <f t="shared" si="122"/>
        <v>84-85</v>
      </c>
      <c r="S1130" t="str">
        <f t="shared" si="123"/>
        <v>84-85 Golden State Warriors</v>
      </c>
      <c r="T1130">
        <f t="shared" si="124"/>
        <v>4.8414634146341466</v>
      </c>
      <c r="U1130">
        <f t="shared" si="125"/>
        <v>87.292682926829272</v>
      </c>
      <c r="V1130">
        <f t="shared" si="126"/>
        <v>92.134146341463421</v>
      </c>
    </row>
    <row r="1131" spans="1:22" x14ac:dyDescent="0.25">
      <c r="A1131">
        <v>1985</v>
      </c>
      <c r="B1131" t="s">
        <v>95</v>
      </c>
      <c r="C1131" t="s">
        <v>58</v>
      </c>
      <c r="D1131">
        <v>82</v>
      </c>
      <c r="E1131">
        <v>19755</v>
      </c>
      <c r="F1131">
        <v>3646</v>
      </c>
      <c r="G1131">
        <v>7445</v>
      </c>
      <c r="H1131" s="3">
        <v>0.49</v>
      </c>
      <c r="I1131">
        <v>52</v>
      </c>
      <c r="J1131">
        <v>224</v>
      </c>
      <c r="K1131" s="3">
        <v>0.23200000000000001</v>
      </c>
      <c r="L1131">
        <v>3594</v>
      </c>
      <c r="M1131">
        <v>7221</v>
      </c>
      <c r="N1131" s="3">
        <v>0.498</v>
      </c>
      <c r="O1131">
        <v>8975</v>
      </c>
      <c r="P1131">
        <f t="shared" si="120"/>
        <v>-6997</v>
      </c>
      <c r="Q1131" s="3">
        <f t="shared" si="121"/>
        <v>3.0087306917394224E-2</v>
      </c>
      <c r="R1131" t="str">
        <f t="shared" si="122"/>
        <v>84-85</v>
      </c>
      <c r="S1131" t="str">
        <f t="shared" si="123"/>
        <v>84-85 New Jersey Nets</v>
      </c>
      <c r="T1131">
        <f t="shared" si="124"/>
        <v>2.7317073170731709</v>
      </c>
      <c r="U1131">
        <f t="shared" si="125"/>
        <v>88.060975609756099</v>
      </c>
      <c r="V1131">
        <f t="shared" si="126"/>
        <v>90.792682926829272</v>
      </c>
    </row>
    <row r="1132" spans="1:22" x14ac:dyDescent="0.25">
      <c r="A1132">
        <v>1985</v>
      </c>
      <c r="B1132" t="s">
        <v>95</v>
      </c>
      <c r="C1132" t="s">
        <v>16</v>
      </c>
      <c r="D1132">
        <v>82</v>
      </c>
      <c r="E1132">
        <v>19755</v>
      </c>
      <c r="F1132">
        <v>3478</v>
      </c>
      <c r="G1132">
        <v>7302</v>
      </c>
      <c r="H1132" s="3">
        <v>0.47599999999999998</v>
      </c>
      <c r="I1132">
        <v>103</v>
      </c>
      <c r="J1132">
        <v>307</v>
      </c>
      <c r="K1132" s="3">
        <v>0.33600000000000002</v>
      </c>
      <c r="L1132">
        <v>3375</v>
      </c>
      <c r="M1132">
        <v>6995</v>
      </c>
      <c r="N1132" s="3">
        <v>0.48199999999999998</v>
      </c>
      <c r="O1132">
        <v>8937</v>
      </c>
      <c r="P1132">
        <f t="shared" si="120"/>
        <v>-6688</v>
      </c>
      <c r="Q1132" s="3">
        <f t="shared" si="121"/>
        <v>4.2043275814845245E-2</v>
      </c>
      <c r="R1132" t="str">
        <f t="shared" si="122"/>
        <v>84-85</v>
      </c>
      <c r="S1132" t="str">
        <f t="shared" si="123"/>
        <v>84-85 Utah Jazz</v>
      </c>
      <c r="T1132">
        <f t="shared" si="124"/>
        <v>3.7439024390243905</v>
      </c>
      <c r="U1132">
        <f t="shared" si="125"/>
        <v>85.304878048780495</v>
      </c>
      <c r="V1132">
        <f t="shared" si="126"/>
        <v>89.048780487804891</v>
      </c>
    </row>
    <row r="1133" spans="1:22" x14ac:dyDescent="0.25">
      <c r="A1133">
        <v>1985</v>
      </c>
      <c r="B1133" t="s">
        <v>95</v>
      </c>
      <c r="C1133" t="s">
        <v>20</v>
      </c>
      <c r="D1133">
        <v>82</v>
      </c>
      <c r="E1133">
        <v>19805</v>
      </c>
      <c r="F1133">
        <v>3453</v>
      </c>
      <c r="G1133">
        <v>6909</v>
      </c>
      <c r="H1133" s="3">
        <v>0.5</v>
      </c>
      <c r="I1133">
        <v>29</v>
      </c>
      <c r="J1133">
        <v>161</v>
      </c>
      <c r="K1133" s="3">
        <v>0.18</v>
      </c>
      <c r="L1133">
        <v>3424</v>
      </c>
      <c r="M1133">
        <v>6748</v>
      </c>
      <c r="N1133" s="3">
        <v>0.50700000000000001</v>
      </c>
      <c r="O1133">
        <v>8916</v>
      </c>
      <c r="P1133">
        <f t="shared" si="120"/>
        <v>-6587</v>
      </c>
      <c r="Q1133" s="3">
        <f t="shared" si="121"/>
        <v>2.3302938196555219E-2</v>
      </c>
      <c r="R1133" t="str">
        <f t="shared" si="122"/>
        <v>84-85</v>
      </c>
      <c r="S1133" t="str">
        <f t="shared" si="123"/>
        <v>84-85 Chicago Bulls</v>
      </c>
      <c r="T1133">
        <f t="shared" si="124"/>
        <v>1.9634146341463414</v>
      </c>
      <c r="U1133">
        <f t="shared" si="125"/>
        <v>82.292682926829272</v>
      </c>
      <c r="V1133">
        <f t="shared" si="126"/>
        <v>84.256097560975618</v>
      </c>
    </row>
    <row r="1134" spans="1:22" x14ac:dyDescent="0.25">
      <c r="A1134">
        <v>1985</v>
      </c>
      <c r="B1134" t="s">
        <v>95</v>
      </c>
      <c r="C1134" t="s">
        <v>37</v>
      </c>
      <c r="D1134">
        <v>82</v>
      </c>
      <c r="E1134">
        <v>19780</v>
      </c>
      <c r="F1134">
        <v>3470</v>
      </c>
      <c r="G1134">
        <v>7364</v>
      </c>
      <c r="H1134" s="3">
        <v>0.47099999999999997</v>
      </c>
      <c r="I1134">
        <v>96</v>
      </c>
      <c r="J1134">
        <v>335</v>
      </c>
      <c r="K1134" s="3">
        <v>0.28699999999999998</v>
      </c>
      <c r="L1134">
        <v>3374</v>
      </c>
      <c r="M1134">
        <v>7029</v>
      </c>
      <c r="N1134" s="3">
        <v>0.48</v>
      </c>
      <c r="O1134">
        <v>8903</v>
      </c>
      <c r="P1134">
        <f t="shared" si="120"/>
        <v>-6694</v>
      </c>
      <c r="Q1134" s="3">
        <f t="shared" si="121"/>
        <v>4.5491580662683322E-2</v>
      </c>
      <c r="R1134" t="str">
        <f t="shared" si="122"/>
        <v>84-85</v>
      </c>
      <c r="S1134" t="str">
        <f t="shared" si="123"/>
        <v>84-85 Cleveland Cavaliers</v>
      </c>
      <c r="T1134">
        <f t="shared" si="124"/>
        <v>4.0853658536585362</v>
      </c>
      <c r="U1134">
        <f t="shared" si="125"/>
        <v>85.719512195121951</v>
      </c>
      <c r="V1134">
        <f t="shared" si="126"/>
        <v>89.804878048780481</v>
      </c>
    </row>
    <row r="1135" spans="1:22" x14ac:dyDescent="0.25">
      <c r="A1135">
        <v>1985</v>
      </c>
      <c r="B1135" t="s">
        <v>95</v>
      </c>
      <c r="C1135" t="s">
        <v>30</v>
      </c>
      <c r="D1135">
        <v>82</v>
      </c>
      <c r="E1135">
        <v>19780</v>
      </c>
      <c r="F1135">
        <v>3489</v>
      </c>
      <c r="G1135">
        <v>7324</v>
      </c>
      <c r="H1135" s="3">
        <v>0.47599999999999998</v>
      </c>
      <c r="I1135">
        <v>30</v>
      </c>
      <c r="J1135">
        <v>155</v>
      </c>
      <c r="K1135" s="3">
        <v>0.19400000000000001</v>
      </c>
      <c r="L1135">
        <v>3459</v>
      </c>
      <c r="M1135">
        <v>7169</v>
      </c>
      <c r="N1135" s="3">
        <v>0.48199999999999998</v>
      </c>
      <c r="O1135">
        <v>8879</v>
      </c>
      <c r="P1135">
        <f t="shared" si="120"/>
        <v>-7014</v>
      </c>
      <c r="Q1135" s="3">
        <f t="shared" si="121"/>
        <v>2.1163298743855818E-2</v>
      </c>
      <c r="R1135" t="str">
        <f t="shared" si="122"/>
        <v>84-85</v>
      </c>
      <c r="S1135" t="str">
        <f t="shared" si="123"/>
        <v>84-85 Indiana Pacers</v>
      </c>
      <c r="T1135">
        <f t="shared" si="124"/>
        <v>1.8902439024390243</v>
      </c>
      <c r="U1135">
        <f t="shared" si="125"/>
        <v>87.426829268292678</v>
      </c>
      <c r="V1135">
        <f t="shared" si="126"/>
        <v>89.317073170731703</v>
      </c>
    </row>
    <row r="1136" spans="1:22" x14ac:dyDescent="0.25">
      <c r="A1136">
        <v>1985</v>
      </c>
      <c r="B1136" t="s">
        <v>95</v>
      </c>
      <c r="C1136" t="s">
        <v>42</v>
      </c>
      <c r="D1136">
        <v>82</v>
      </c>
      <c r="E1136">
        <v>19805</v>
      </c>
      <c r="F1136">
        <v>3507</v>
      </c>
      <c r="G1136">
        <v>7144</v>
      </c>
      <c r="H1136" s="3">
        <v>0.49099999999999999</v>
      </c>
      <c r="I1136">
        <v>87</v>
      </c>
      <c r="J1136">
        <v>307</v>
      </c>
      <c r="K1136" s="3">
        <v>0.28299999999999997</v>
      </c>
      <c r="L1136">
        <v>3420</v>
      </c>
      <c r="M1136">
        <v>6837</v>
      </c>
      <c r="N1136" s="3">
        <v>0.5</v>
      </c>
      <c r="O1136">
        <v>8858</v>
      </c>
      <c r="P1136">
        <f t="shared" si="120"/>
        <v>-6530</v>
      </c>
      <c r="Q1136" s="3">
        <f t="shared" si="121"/>
        <v>4.2973124300111985E-2</v>
      </c>
      <c r="R1136" t="str">
        <f t="shared" si="122"/>
        <v>84-85</v>
      </c>
      <c r="S1136" t="str">
        <f t="shared" si="123"/>
        <v>84-85 Phoenix Suns</v>
      </c>
      <c r="T1136">
        <f t="shared" si="124"/>
        <v>3.7439024390243905</v>
      </c>
      <c r="U1136">
        <f t="shared" si="125"/>
        <v>83.378048780487802</v>
      </c>
      <c r="V1136">
        <f t="shared" si="126"/>
        <v>87.121951219512198</v>
      </c>
    </row>
    <row r="1137" spans="1:22" x14ac:dyDescent="0.25">
      <c r="A1137">
        <v>1985</v>
      </c>
      <c r="B1137" t="s">
        <v>95</v>
      </c>
      <c r="C1137" t="s">
        <v>36</v>
      </c>
      <c r="D1137">
        <v>82</v>
      </c>
      <c r="E1137">
        <v>19730</v>
      </c>
      <c r="F1137">
        <v>3527</v>
      </c>
      <c r="G1137">
        <v>7119</v>
      </c>
      <c r="H1137" s="3">
        <v>0.495</v>
      </c>
      <c r="I1137">
        <v>56</v>
      </c>
      <c r="J1137">
        <v>188</v>
      </c>
      <c r="K1137" s="3">
        <v>0.29799999999999999</v>
      </c>
      <c r="L1137">
        <v>3471</v>
      </c>
      <c r="M1137">
        <v>6931</v>
      </c>
      <c r="N1137" s="3">
        <v>0.501</v>
      </c>
      <c r="O1137">
        <v>8784</v>
      </c>
      <c r="P1137">
        <f t="shared" si="120"/>
        <v>-6743</v>
      </c>
      <c r="Q1137" s="3">
        <f t="shared" si="121"/>
        <v>2.6408203399353843E-2</v>
      </c>
      <c r="R1137" t="str">
        <f t="shared" si="122"/>
        <v>84-85</v>
      </c>
      <c r="S1137" t="str">
        <f t="shared" si="123"/>
        <v>84-85 Los Angeles Clippers</v>
      </c>
      <c r="T1137">
        <f t="shared" si="124"/>
        <v>2.2926829268292681</v>
      </c>
      <c r="U1137">
        <f t="shared" si="125"/>
        <v>84.524390243902445</v>
      </c>
      <c r="V1137">
        <f t="shared" si="126"/>
        <v>86.817073170731717</v>
      </c>
    </row>
    <row r="1138" spans="1:22" x14ac:dyDescent="0.25">
      <c r="A1138">
        <v>1985</v>
      </c>
      <c r="B1138" t="s">
        <v>95</v>
      </c>
      <c r="C1138" t="s">
        <v>13</v>
      </c>
      <c r="D1138">
        <v>82</v>
      </c>
      <c r="E1138">
        <v>19855</v>
      </c>
      <c r="F1138">
        <v>3444</v>
      </c>
      <c r="G1138">
        <v>7119</v>
      </c>
      <c r="H1138" s="3">
        <v>0.48399999999999999</v>
      </c>
      <c r="I1138">
        <v>73</v>
      </c>
      <c r="J1138">
        <v>235</v>
      </c>
      <c r="K1138" s="3">
        <v>0.311</v>
      </c>
      <c r="L1138">
        <v>3371</v>
      </c>
      <c r="M1138">
        <v>6884</v>
      </c>
      <c r="N1138" s="3">
        <v>0.49</v>
      </c>
      <c r="O1138">
        <v>8743</v>
      </c>
      <c r="P1138">
        <f t="shared" si="120"/>
        <v>-6649</v>
      </c>
      <c r="Q1138" s="3">
        <f t="shared" si="121"/>
        <v>3.3010254249192302E-2</v>
      </c>
      <c r="R1138" t="str">
        <f t="shared" si="122"/>
        <v>84-85</v>
      </c>
      <c r="S1138" t="str">
        <f t="shared" si="123"/>
        <v>84-85 Atlanta Hawks</v>
      </c>
      <c r="T1138">
        <f t="shared" si="124"/>
        <v>2.8658536585365852</v>
      </c>
      <c r="U1138">
        <f t="shared" si="125"/>
        <v>83.951219512195124</v>
      </c>
      <c r="V1138">
        <f t="shared" si="126"/>
        <v>86.817073170731703</v>
      </c>
    </row>
    <row r="1139" spans="1:22" x14ac:dyDescent="0.25">
      <c r="A1139">
        <v>1985</v>
      </c>
      <c r="B1139" t="s">
        <v>95</v>
      </c>
      <c r="C1139" t="s">
        <v>82</v>
      </c>
      <c r="D1139">
        <v>82</v>
      </c>
      <c r="E1139">
        <v>19855</v>
      </c>
      <c r="F1139">
        <v>3534</v>
      </c>
      <c r="G1139">
        <v>7383</v>
      </c>
      <c r="H1139" s="3">
        <v>0.47899999999999998</v>
      </c>
      <c r="I1139">
        <v>109</v>
      </c>
      <c r="J1139">
        <v>398</v>
      </c>
      <c r="K1139" s="3">
        <v>0.27400000000000002</v>
      </c>
      <c r="L1139">
        <v>3425</v>
      </c>
      <c r="M1139">
        <v>6985</v>
      </c>
      <c r="N1139" s="3">
        <v>0.49</v>
      </c>
      <c r="O1139">
        <v>8655</v>
      </c>
      <c r="P1139">
        <f t="shared" si="120"/>
        <v>-6587</v>
      </c>
      <c r="Q1139" s="3">
        <f t="shared" si="121"/>
        <v>5.3907625626439117E-2</v>
      </c>
      <c r="R1139" t="str">
        <f t="shared" si="122"/>
        <v>84-85</v>
      </c>
      <c r="S1139" t="str">
        <f t="shared" si="123"/>
        <v>84-85 Washington Bullets</v>
      </c>
      <c r="T1139">
        <f t="shared" si="124"/>
        <v>4.8536585365853657</v>
      </c>
      <c r="U1139">
        <f t="shared" si="125"/>
        <v>85.182926829268297</v>
      </c>
      <c r="V1139">
        <f t="shared" si="126"/>
        <v>90.036585365853668</v>
      </c>
    </row>
    <row r="1140" spans="1:22" x14ac:dyDescent="0.25">
      <c r="A1140">
        <v>1985</v>
      </c>
      <c r="B1140" t="s">
        <v>95</v>
      </c>
      <c r="C1140" t="s">
        <v>38</v>
      </c>
      <c r="D1140">
        <v>82</v>
      </c>
      <c r="E1140">
        <v>19830</v>
      </c>
      <c r="F1140">
        <v>3435</v>
      </c>
      <c r="G1140">
        <v>7101</v>
      </c>
      <c r="H1140" s="3">
        <v>0.48399999999999999</v>
      </c>
      <c r="I1140">
        <v>51</v>
      </c>
      <c r="J1140">
        <v>198</v>
      </c>
      <c r="K1140" s="3">
        <v>0.25800000000000001</v>
      </c>
      <c r="L1140">
        <v>3384</v>
      </c>
      <c r="M1140">
        <v>6903</v>
      </c>
      <c r="N1140" s="3">
        <v>0.49</v>
      </c>
      <c r="O1140">
        <v>8627</v>
      </c>
      <c r="P1140">
        <f t="shared" si="120"/>
        <v>-6705</v>
      </c>
      <c r="Q1140" s="3">
        <f t="shared" si="121"/>
        <v>2.7883396704689482E-2</v>
      </c>
      <c r="R1140" t="str">
        <f t="shared" si="122"/>
        <v>84-85</v>
      </c>
      <c r="S1140" t="str">
        <f t="shared" si="123"/>
        <v>84-85 New York Knicks</v>
      </c>
      <c r="T1140">
        <f t="shared" si="124"/>
        <v>2.4146341463414633</v>
      </c>
      <c r="U1140">
        <f t="shared" si="125"/>
        <v>84.182926829268297</v>
      </c>
      <c r="V1140">
        <f t="shared" si="126"/>
        <v>86.597560975609767</v>
      </c>
    </row>
    <row r="1141" spans="1:22" x14ac:dyDescent="0.25">
      <c r="A1141">
        <v>1985</v>
      </c>
      <c r="B1141" t="s">
        <v>95</v>
      </c>
      <c r="C1141" t="s">
        <v>63</v>
      </c>
      <c r="D1141">
        <v>82</v>
      </c>
      <c r="E1141">
        <v>19705</v>
      </c>
      <c r="F1141">
        <v>3277</v>
      </c>
      <c r="G1141">
        <v>6910</v>
      </c>
      <c r="H1141" s="3">
        <v>0.47399999999999998</v>
      </c>
      <c r="I1141">
        <v>45</v>
      </c>
      <c r="J1141">
        <v>185</v>
      </c>
      <c r="K1141" s="3">
        <v>0.24299999999999999</v>
      </c>
      <c r="L1141">
        <v>3232</v>
      </c>
      <c r="M1141">
        <v>6725</v>
      </c>
      <c r="N1141" s="3">
        <v>0.48099999999999998</v>
      </c>
      <c r="O1141">
        <v>8376</v>
      </c>
      <c r="P1141">
        <f t="shared" si="120"/>
        <v>-6540</v>
      </c>
      <c r="Q1141" s="3">
        <f t="shared" si="121"/>
        <v>2.6772793053545588E-2</v>
      </c>
      <c r="R1141" t="str">
        <f t="shared" si="122"/>
        <v>84-85</v>
      </c>
      <c r="S1141" t="str">
        <f t="shared" si="123"/>
        <v>84-85 Seattle SuperSonics</v>
      </c>
      <c r="T1141">
        <f t="shared" si="124"/>
        <v>2.2560975609756095</v>
      </c>
      <c r="U1141">
        <f t="shared" si="125"/>
        <v>82.012195121951223</v>
      </c>
      <c r="V1141">
        <f t="shared" si="126"/>
        <v>84.268292682926827</v>
      </c>
    </row>
    <row r="1142" spans="1:22" x14ac:dyDescent="0.25">
      <c r="A1142">
        <v>1984</v>
      </c>
      <c r="B1142" t="s">
        <v>97</v>
      </c>
      <c r="C1142" t="s">
        <v>46</v>
      </c>
      <c r="D1142">
        <v>82</v>
      </c>
      <c r="E1142">
        <v>19805</v>
      </c>
      <c r="F1142">
        <v>3935</v>
      </c>
      <c r="G1142">
        <v>7983</v>
      </c>
      <c r="H1142" s="3">
        <v>0.49299999999999999</v>
      </c>
      <c r="I1142">
        <v>77</v>
      </c>
      <c r="J1142">
        <v>255</v>
      </c>
      <c r="K1142" s="3">
        <v>0.30199999999999999</v>
      </c>
      <c r="L1142">
        <v>3858</v>
      </c>
      <c r="M1142">
        <v>7728</v>
      </c>
      <c r="N1142" s="3">
        <v>0.499</v>
      </c>
      <c r="O1142">
        <v>10147</v>
      </c>
      <c r="P1142">
        <f t="shared" si="120"/>
        <v>-7473</v>
      </c>
      <c r="Q1142" s="3">
        <f t="shared" si="121"/>
        <v>3.1942878617061257E-2</v>
      </c>
      <c r="R1142" t="str">
        <f t="shared" si="122"/>
        <v>83-84</v>
      </c>
      <c r="S1142" t="str">
        <f t="shared" si="123"/>
        <v>83-84 Denver Nuggets</v>
      </c>
      <c r="T1142">
        <f t="shared" si="124"/>
        <v>3.1097560975609757</v>
      </c>
      <c r="U1142">
        <f t="shared" si="125"/>
        <v>94.243902439024396</v>
      </c>
      <c r="V1142">
        <f t="shared" si="126"/>
        <v>97.353658536585371</v>
      </c>
    </row>
    <row r="1143" spans="1:22" x14ac:dyDescent="0.25">
      <c r="A1143">
        <v>1984</v>
      </c>
      <c r="B1143" t="s">
        <v>97</v>
      </c>
      <c r="C1143" t="s">
        <v>21</v>
      </c>
      <c r="D1143">
        <v>82</v>
      </c>
      <c r="E1143">
        <v>19980</v>
      </c>
      <c r="F1143">
        <v>3909</v>
      </c>
      <c r="G1143">
        <v>7721</v>
      </c>
      <c r="H1143" s="3">
        <v>0.50600000000000001</v>
      </c>
      <c r="I1143">
        <v>79</v>
      </c>
      <c r="J1143">
        <v>263</v>
      </c>
      <c r="K1143" s="3">
        <v>0.3</v>
      </c>
      <c r="L1143">
        <v>3830</v>
      </c>
      <c r="M1143">
        <v>7458</v>
      </c>
      <c r="N1143" s="3">
        <v>0.51400000000000001</v>
      </c>
      <c r="O1143">
        <v>9862</v>
      </c>
      <c r="P1143">
        <f t="shared" si="120"/>
        <v>-7195</v>
      </c>
      <c r="Q1143" s="3">
        <f t="shared" si="121"/>
        <v>3.4062945214350472E-2</v>
      </c>
      <c r="R1143" t="str">
        <f t="shared" si="122"/>
        <v>83-84</v>
      </c>
      <c r="S1143" t="str">
        <f t="shared" si="123"/>
        <v>83-84 San Antonio Spurs</v>
      </c>
      <c r="T1143">
        <f t="shared" si="124"/>
        <v>3.2073170731707319</v>
      </c>
      <c r="U1143">
        <f t="shared" si="125"/>
        <v>90.951219512195124</v>
      </c>
      <c r="V1143">
        <f t="shared" si="126"/>
        <v>94.158536585365852</v>
      </c>
    </row>
    <row r="1144" spans="1:22" x14ac:dyDescent="0.25">
      <c r="A1144">
        <v>1984</v>
      </c>
      <c r="B1144" t="s">
        <v>97</v>
      </c>
      <c r="C1144" t="s">
        <v>23</v>
      </c>
      <c r="D1144">
        <v>82</v>
      </c>
      <c r="E1144">
        <v>19905</v>
      </c>
      <c r="F1144">
        <v>3798</v>
      </c>
      <c r="G1144">
        <v>7910</v>
      </c>
      <c r="H1144" s="3">
        <v>0.48</v>
      </c>
      <c r="I1144">
        <v>32</v>
      </c>
      <c r="J1144">
        <v>141</v>
      </c>
      <c r="K1144" s="3">
        <v>0.22700000000000001</v>
      </c>
      <c r="L1144">
        <v>3766</v>
      </c>
      <c r="M1144">
        <v>7769</v>
      </c>
      <c r="N1144" s="3">
        <v>0.48499999999999999</v>
      </c>
      <c r="O1144">
        <v>9602</v>
      </c>
      <c r="P1144">
        <f t="shared" si="120"/>
        <v>-7628</v>
      </c>
      <c r="Q1144" s="3">
        <f t="shared" si="121"/>
        <v>1.7825537294563844E-2</v>
      </c>
      <c r="R1144" t="str">
        <f t="shared" si="122"/>
        <v>83-84</v>
      </c>
      <c r="S1144" t="str">
        <f t="shared" si="123"/>
        <v>83-84 Detroit Pistons</v>
      </c>
      <c r="T1144">
        <f t="shared" si="124"/>
        <v>1.7195121951219512</v>
      </c>
      <c r="U1144">
        <f t="shared" si="125"/>
        <v>94.743902439024396</v>
      </c>
      <c r="V1144">
        <f t="shared" si="126"/>
        <v>96.463414634146346</v>
      </c>
    </row>
    <row r="1145" spans="1:22" x14ac:dyDescent="0.25">
      <c r="A1145">
        <v>1984</v>
      </c>
      <c r="B1145" t="s">
        <v>97</v>
      </c>
      <c r="C1145" t="s">
        <v>35</v>
      </c>
      <c r="D1145">
        <v>82</v>
      </c>
      <c r="E1145">
        <v>19780</v>
      </c>
      <c r="F1145">
        <v>3854</v>
      </c>
      <c r="G1145">
        <v>7250</v>
      </c>
      <c r="H1145" s="3">
        <v>0.53200000000000003</v>
      </c>
      <c r="I1145">
        <v>58</v>
      </c>
      <c r="J1145">
        <v>226</v>
      </c>
      <c r="K1145" s="3">
        <v>0.25700000000000001</v>
      </c>
      <c r="L1145">
        <v>3796</v>
      </c>
      <c r="M1145">
        <v>7024</v>
      </c>
      <c r="N1145" s="3">
        <v>0.54</v>
      </c>
      <c r="O1145">
        <v>9478</v>
      </c>
      <c r="P1145">
        <f t="shared" si="120"/>
        <v>-6798</v>
      </c>
      <c r="Q1145" s="3">
        <f t="shared" si="121"/>
        <v>3.1172413793103447E-2</v>
      </c>
      <c r="R1145" t="str">
        <f t="shared" si="122"/>
        <v>83-84</v>
      </c>
      <c r="S1145" t="str">
        <f t="shared" si="123"/>
        <v>83-84 Los Angeles Lakers</v>
      </c>
      <c r="T1145">
        <f t="shared" si="124"/>
        <v>2.7560975609756095</v>
      </c>
      <c r="U1145">
        <f t="shared" si="125"/>
        <v>85.658536585365852</v>
      </c>
      <c r="V1145">
        <f t="shared" si="126"/>
        <v>88.414634146341456</v>
      </c>
    </row>
    <row r="1146" spans="1:22" x14ac:dyDescent="0.25">
      <c r="A1146">
        <v>1984</v>
      </c>
      <c r="B1146" t="s">
        <v>97</v>
      </c>
      <c r="C1146" t="s">
        <v>16</v>
      </c>
      <c r="D1146">
        <v>82</v>
      </c>
      <c r="E1146">
        <v>19780</v>
      </c>
      <c r="F1146">
        <v>3606</v>
      </c>
      <c r="G1146">
        <v>7242</v>
      </c>
      <c r="H1146" s="3">
        <v>0.498</v>
      </c>
      <c r="I1146">
        <v>101</v>
      </c>
      <c r="J1146">
        <v>317</v>
      </c>
      <c r="K1146" s="3">
        <v>0.31900000000000001</v>
      </c>
      <c r="L1146">
        <v>3505</v>
      </c>
      <c r="M1146">
        <v>6925</v>
      </c>
      <c r="N1146" s="3">
        <v>0.50600000000000001</v>
      </c>
      <c r="O1146">
        <v>9428</v>
      </c>
      <c r="P1146">
        <f t="shared" si="120"/>
        <v>-6608</v>
      </c>
      <c r="Q1146" s="3">
        <f t="shared" si="121"/>
        <v>4.3772438552885942E-2</v>
      </c>
      <c r="R1146" t="str">
        <f t="shared" si="122"/>
        <v>83-84</v>
      </c>
      <c r="S1146" t="str">
        <f t="shared" si="123"/>
        <v>83-84 Utah Jazz</v>
      </c>
      <c r="T1146">
        <f t="shared" si="124"/>
        <v>3.8658536585365852</v>
      </c>
      <c r="U1146">
        <f t="shared" si="125"/>
        <v>84.451219512195124</v>
      </c>
      <c r="V1146">
        <f t="shared" si="126"/>
        <v>88.317073170731703</v>
      </c>
    </row>
    <row r="1147" spans="1:22" x14ac:dyDescent="0.25">
      <c r="A1147">
        <v>1984</v>
      </c>
      <c r="B1147" t="s">
        <v>97</v>
      </c>
      <c r="C1147" t="s">
        <v>25</v>
      </c>
      <c r="D1147">
        <v>82</v>
      </c>
      <c r="E1147">
        <v>19805</v>
      </c>
      <c r="F1147">
        <v>3632</v>
      </c>
      <c r="G1147">
        <v>7189</v>
      </c>
      <c r="H1147" s="3">
        <v>0.505</v>
      </c>
      <c r="I1147">
        <v>25</v>
      </c>
      <c r="J1147">
        <v>129</v>
      </c>
      <c r="K1147" s="3">
        <v>0.19400000000000001</v>
      </c>
      <c r="L1147">
        <v>3607</v>
      </c>
      <c r="M1147">
        <v>7060</v>
      </c>
      <c r="N1147" s="3">
        <v>0.51100000000000001</v>
      </c>
      <c r="O1147">
        <v>9277</v>
      </c>
      <c r="P1147">
        <f t="shared" si="120"/>
        <v>-6931</v>
      </c>
      <c r="Q1147" s="3">
        <f t="shared" si="121"/>
        <v>1.7944081235220476E-2</v>
      </c>
      <c r="R1147" t="str">
        <f t="shared" si="122"/>
        <v>83-84</v>
      </c>
      <c r="S1147" t="str">
        <f t="shared" si="123"/>
        <v>83-84 Portland Trail Blazers</v>
      </c>
      <c r="T1147">
        <f t="shared" si="124"/>
        <v>1.5731707317073171</v>
      </c>
      <c r="U1147">
        <f t="shared" si="125"/>
        <v>86.097560975609753</v>
      </c>
      <c r="V1147">
        <f t="shared" si="126"/>
        <v>87.670731707317074</v>
      </c>
    </row>
    <row r="1148" spans="1:22" x14ac:dyDescent="0.25">
      <c r="A1148">
        <v>1984</v>
      </c>
      <c r="B1148" t="s">
        <v>97</v>
      </c>
      <c r="C1148" t="s">
        <v>53</v>
      </c>
      <c r="D1148">
        <v>82</v>
      </c>
      <c r="E1148">
        <v>19955</v>
      </c>
      <c r="F1148">
        <v>3616</v>
      </c>
      <c r="G1148">
        <v>7235</v>
      </c>
      <c r="H1148" s="3">
        <v>0.5</v>
      </c>
      <c r="I1148">
        <v>55</v>
      </c>
      <c r="J1148">
        <v>229</v>
      </c>
      <c r="K1148" s="3">
        <v>0.24</v>
      </c>
      <c r="L1148">
        <v>3561</v>
      </c>
      <c r="M1148">
        <v>7006</v>
      </c>
      <c r="N1148" s="3">
        <v>0.50800000000000001</v>
      </c>
      <c r="O1148">
        <v>9194</v>
      </c>
      <c r="P1148">
        <f t="shared" si="120"/>
        <v>-6777</v>
      </c>
      <c r="Q1148" s="3">
        <f t="shared" si="121"/>
        <v>3.1651693158258463E-2</v>
      </c>
      <c r="R1148" t="str">
        <f t="shared" si="122"/>
        <v>83-84</v>
      </c>
      <c r="S1148" t="str">
        <f t="shared" si="123"/>
        <v>83-84 Boston Celtics</v>
      </c>
      <c r="T1148">
        <f t="shared" si="124"/>
        <v>2.7926829268292681</v>
      </c>
      <c r="U1148">
        <f t="shared" si="125"/>
        <v>85.439024390243901</v>
      </c>
      <c r="V1148">
        <f t="shared" si="126"/>
        <v>88.231707317073173</v>
      </c>
    </row>
    <row r="1149" spans="1:22" x14ac:dyDescent="0.25">
      <c r="A1149">
        <v>1984</v>
      </c>
      <c r="B1149" t="s">
        <v>97</v>
      </c>
      <c r="C1149" t="s">
        <v>42</v>
      </c>
      <c r="D1149">
        <v>82</v>
      </c>
      <c r="E1149">
        <v>19780</v>
      </c>
      <c r="F1149">
        <v>3677</v>
      </c>
      <c r="G1149">
        <v>7220</v>
      </c>
      <c r="H1149" s="3">
        <v>0.50900000000000001</v>
      </c>
      <c r="I1149">
        <v>74</v>
      </c>
      <c r="J1149">
        <v>291</v>
      </c>
      <c r="K1149" s="3">
        <v>0.254</v>
      </c>
      <c r="L1149">
        <v>3603</v>
      </c>
      <c r="M1149">
        <v>6929</v>
      </c>
      <c r="N1149" s="3">
        <v>0.52</v>
      </c>
      <c r="O1149">
        <v>9101</v>
      </c>
      <c r="P1149">
        <f t="shared" si="120"/>
        <v>-6638</v>
      </c>
      <c r="Q1149" s="3">
        <f t="shared" si="121"/>
        <v>4.0304709141274236E-2</v>
      </c>
      <c r="R1149" t="str">
        <f t="shared" si="122"/>
        <v>83-84</v>
      </c>
      <c r="S1149" t="str">
        <f t="shared" si="123"/>
        <v>83-84 Phoenix Suns</v>
      </c>
      <c r="T1149">
        <f t="shared" si="124"/>
        <v>3.5487804878048781</v>
      </c>
      <c r="U1149">
        <f t="shared" si="125"/>
        <v>84.5</v>
      </c>
      <c r="V1149">
        <f t="shared" si="126"/>
        <v>88.048780487804876</v>
      </c>
    </row>
    <row r="1150" spans="1:22" x14ac:dyDescent="0.25">
      <c r="A1150">
        <v>1984</v>
      </c>
      <c r="B1150" t="s">
        <v>97</v>
      </c>
      <c r="C1150" t="s">
        <v>96</v>
      </c>
      <c r="D1150">
        <v>82</v>
      </c>
      <c r="E1150">
        <v>19730</v>
      </c>
      <c r="F1150">
        <v>3634</v>
      </c>
      <c r="G1150">
        <v>7325</v>
      </c>
      <c r="H1150" s="3">
        <v>0.496</v>
      </c>
      <c r="I1150">
        <v>24</v>
      </c>
      <c r="J1150">
        <v>128</v>
      </c>
      <c r="K1150" s="3">
        <v>0.188</v>
      </c>
      <c r="L1150">
        <v>3610</v>
      </c>
      <c r="M1150">
        <v>7197</v>
      </c>
      <c r="N1150" s="3">
        <v>0.502</v>
      </c>
      <c r="O1150">
        <v>9077</v>
      </c>
      <c r="P1150">
        <f t="shared" si="120"/>
        <v>-7069</v>
      </c>
      <c r="Q1150" s="3">
        <f t="shared" si="121"/>
        <v>1.7474402730375427E-2</v>
      </c>
      <c r="R1150" t="str">
        <f t="shared" si="122"/>
        <v>83-84</v>
      </c>
      <c r="S1150" t="str">
        <f t="shared" si="123"/>
        <v>83-84 San Diego Clippers</v>
      </c>
      <c r="T1150">
        <f t="shared" si="124"/>
        <v>1.5609756097560976</v>
      </c>
      <c r="U1150">
        <f t="shared" si="125"/>
        <v>87.768292682926827</v>
      </c>
      <c r="V1150">
        <f t="shared" si="126"/>
        <v>89.329268292682926</v>
      </c>
    </row>
    <row r="1151" spans="1:22" x14ac:dyDescent="0.25">
      <c r="A1151">
        <v>1984</v>
      </c>
      <c r="B1151" t="s">
        <v>97</v>
      </c>
      <c r="C1151" t="s">
        <v>17</v>
      </c>
      <c r="D1151">
        <v>82</v>
      </c>
      <c r="E1151">
        <v>19755</v>
      </c>
      <c r="F1151">
        <v>3729</v>
      </c>
      <c r="G1151">
        <v>7533</v>
      </c>
      <c r="H1151" s="3">
        <v>0.495</v>
      </c>
      <c r="I1151">
        <v>30</v>
      </c>
      <c r="J1151">
        <v>154</v>
      </c>
      <c r="K1151" s="3">
        <v>0.19500000000000001</v>
      </c>
      <c r="L1151">
        <v>3699</v>
      </c>
      <c r="M1151">
        <v>7379</v>
      </c>
      <c r="N1151" s="3">
        <v>0.501</v>
      </c>
      <c r="O1151">
        <v>9071</v>
      </c>
      <c r="P1151">
        <f t="shared" si="120"/>
        <v>-7225</v>
      </c>
      <c r="Q1151" s="3">
        <f t="shared" si="121"/>
        <v>2.0443382450550909E-2</v>
      </c>
      <c r="R1151" t="str">
        <f t="shared" si="122"/>
        <v>83-84</v>
      </c>
      <c r="S1151" t="str">
        <f t="shared" si="123"/>
        <v>83-84 Houston Rockets</v>
      </c>
      <c r="T1151">
        <f t="shared" si="124"/>
        <v>1.8780487804878048</v>
      </c>
      <c r="U1151">
        <f t="shared" si="125"/>
        <v>89.987804878048777</v>
      </c>
      <c r="V1151">
        <f t="shared" si="126"/>
        <v>91.865853658536579</v>
      </c>
    </row>
    <row r="1152" spans="1:22" x14ac:dyDescent="0.25">
      <c r="A1152">
        <v>1984</v>
      </c>
      <c r="B1152" t="s">
        <v>97</v>
      </c>
      <c r="C1152" t="s">
        <v>32</v>
      </c>
      <c r="D1152">
        <v>82</v>
      </c>
      <c r="E1152">
        <v>19955</v>
      </c>
      <c r="F1152">
        <v>3618</v>
      </c>
      <c r="G1152">
        <v>7235</v>
      </c>
      <c r="H1152" s="3">
        <v>0.5</v>
      </c>
      <c r="I1152">
        <v>42</v>
      </c>
      <c r="J1152">
        <v>184</v>
      </c>
      <c r="K1152" s="3">
        <v>0.22800000000000001</v>
      </c>
      <c r="L1152">
        <v>3576</v>
      </c>
      <c r="M1152">
        <v>7051</v>
      </c>
      <c r="N1152" s="3">
        <v>0.50700000000000001</v>
      </c>
      <c r="O1152">
        <v>9052</v>
      </c>
      <c r="P1152">
        <f t="shared" si="120"/>
        <v>-6867</v>
      </c>
      <c r="Q1152" s="3">
        <f t="shared" si="121"/>
        <v>2.543192812715964E-2</v>
      </c>
      <c r="R1152" t="str">
        <f t="shared" si="122"/>
        <v>83-84</v>
      </c>
      <c r="S1152" t="str">
        <f t="shared" si="123"/>
        <v>83-84 Dallas Mavericks</v>
      </c>
      <c r="T1152">
        <f t="shared" si="124"/>
        <v>2.2439024390243905</v>
      </c>
      <c r="U1152">
        <f t="shared" si="125"/>
        <v>85.987804878048777</v>
      </c>
      <c r="V1152">
        <f t="shared" si="126"/>
        <v>88.231707317073173</v>
      </c>
    </row>
    <row r="1153" spans="1:22" x14ac:dyDescent="0.25">
      <c r="A1153">
        <v>1984</v>
      </c>
      <c r="B1153" t="s">
        <v>97</v>
      </c>
      <c r="C1153" t="s">
        <v>94</v>
      </c>
      <c r="D1153">
        <v>82</v>
      </c>
      <c r="E1153">
        <v>19755</v>
      </c>
      <c r="F1153">
        <v>3516</v>
      </c>
      <c r="G1153">
        <v>7230</v>
      </c>
      <c r="H1153" s="3">
        <v>0.48599999999999999</v>
      </c>
      <c r="I1153">
        <v>52</v>
      </c>
      <c r="J1153">
        <v>189</v>
      </c>
      <c r="K1153" s="3">
        <v>0.27500000000000002</v>
      </c>
      <c r="L1153">
        <v>3464</v>
      </c>
      <c r="M1153">
        <v>7041</v>
      </c>
      <c r="N1153" s="3">
        <v>0.49199999999999999</v>
      </c>
      <c r="O1153">
        <v>9023</v>
      </c>
      <c r="P1153">
        <f t="shared" si="120"/>
        <v>-6852</v>
      </c>
      <c r="Q1153" s="3">
        <f t="shared" si="121"/>
        <v>2.6141078838174275E-2</v>
      </c>
      <c r="R1153" t="str">
        <f t="shared" si="122"/>
        <v>83-84</v>
      </c>
      <c r="S1153" t="str">
        <f t="shared" si="123"/>
        <v>83-84 Kansas City Kings</v>
      </c>
      <c r="T1153">
        <f t="shared" si="124"/>
        <v>2.3048780487804876</v>
      </c>
      <c r="U1153">
        <f t="shared" si="125"/>
        <v>85.865853658536579</v>
      </c>
      <c r="V1153">
        <f t="shared" si="126"/>
        <v>88.17073170731706</v>
      </c>
    </row>
    <row r="1154" spans="1:22" x14ac:dyDescent="0.25">
      <c r="A1154">
        <v>1984</v>
      </c>
      <c r="B1154" t="s">
        <v>97</v>
      </c>
      <c r="C1154" t="s">
        <v>58</v>
      </c>
      <c r="D1154">
        <v>82</v>
      </c>
      <c r="E1154">
        <v>19805</v>
      </c>
      <c r="F1154">
        <v>3614</v>
      </c>
      <c r="G1154">
        <v>7258</v>
      </c>
      <c r="H1154" s="3">
        <v>0.498</v>
      </c>
      <c r="I1154">
        <v>49</v>
      </c>
      <c r="J1154">
        <v>232</v>
      </c>
      <c r="K1154" s="3">
        <v>0.21099999999999999</v>
      </c>
      <c r="L1154">
        <v>3565</v>
      </c>
      <c r="M1154">
        <v>7026</v>
      </c>
      <c r="N1154" s="3">
        <v>0.50700000000000001</v>
      </c>
      <c r="O1154">
        <v>9019</v>
      </c>
      <c r="P1154">
        <f t="shared" si="120"/>
        <v>-6794</v>
      </c>
      <c r="Q1154" s="3">
        <f t="shared" si="121"/>
        <v>3.1964728575365114E-2</v>
      </c>
      <c r="R1154" t="str">
        <f t="shared" si="122"/>
        <v>83-84</v>
      </c>
      <c r="S1154" t="str">
        <f t="shared" si="123"/>
        <v>83-84 New Jersey Nets</v>
      </c>
      <c r="T1154">
        <f t="shared" si="124"/>
        <v>2.8292682926829267</v>
      </c>
      <c r="U1154">
        <f t="shared" si="125"/>
        <v>85.682926829268297</v>
      </c>
      <c r="V1154">
        <f t="shared" si="126"/>
        <v>88.512195121951223</v>
      </c>
    </row>
    <row r="1155" spans="1:22" x14ac:dyDescent="0.25">
      <c r="A1155">
        <v>1984</v>
      </c>
      <c r="B1155" t="s">
        <v>97</v>
      </c>
      <c r="C1155" t="s">
        <v>14</v>
      </c>
      <c r="D1155">
        <v>82</v>
      </c>
      <c r="E1155">
        <v>19830</v>
      </c>
      <c r="F1155">
        <v>3519</v>
      </c>
      <c r="G1155">
        <v>7534</v>
      </c>
      <c r="H1155" s="3">
        <v>0.46700000000000003</v>
      </c>
      <c r="I1155">
        <v>55</v>
      </c>
      <c r="J1155">
        <v>226</v>
      </c>
      <c r="K1155" s="3">
        <v>0.24299999999999999</v>
      </c>
      <c r="L1155">
        <v>3464</v>
      </c>
      <c r="M1155">
        <v>7308</v>
      </c>
      <c r="N1155" s="3">
        <v>0.47399999999999998</v>
      </c>
      <c r="O1155">
        <v>9008</v>
      </c>
      <c r="P1155">
        <f t="shared" ref="P1155:P1218" si="127">J1155-M1155</f>
        <v>-7082</v>
      </c>
      <c r="Q1155" s="3">
        <f t="shared" ref="Q1155:Q1218" si="128">J1155/G1155</f>
        <v>2.9997345367666579E-2</v>
      </c>
      <c r="R1155" t="str">
        <f t="shared" ref="R1155:R1218" si="129">RIGHT(B1155,5)</f>
        <v>83-84</v>
      </c>
      <c r="S1155" t="str">
        <f t="shared" ref="S1155:S1218" si="130">_xlfn.CONCAT(R1155," ",C1155)</f>
        <v>83-84 Golden State Warriors</v>
      </c>
      <c r="T1155">
        <f t="shared" ref="T1155:T1218" si="131">J1155/D1155</f>
        <v>2.7560975609756095</v>
      </c>
      <c r="U1155">
        <f t="shared" ref="U1155:U1218" si="132">M1155/D1155</f>
        <v>89.121951219512198</v>
      </c>
      <c r="V1155">
        <f t="shared" ref="V1155:V1218" si="133">T1155+U1155</f>
        <v>91.878048780487802</v>
      </c>
    </row>
    <row r="1156" spans="1:22" x14ac:dyDescent="0.25">
      <c r="A1156">
        <v>1984</v>
      </c>
      <c r="B1156" t="s">
        <v>97</v>
      </c>
      <c r="C1156" t="s">
        <v>63</v>
      </c>
      <c r="D1156">
        <v>82</v>
      </c>
      <c r="E1156">
        <v>19780</v>
      </c>
      <c r="F1156">
        <v>3460</v>
      </c>
      <c r="G1156">
        <v>7083</v>
      </c>
      <c r="H1156" s="3">
        <v>0.48799999999999999</v>
      </c>
      <c r="I1156">
        <v>27</v>
      </c>
      <c r="J1156">
        <v>140</v>
      </c>
      <c r="K1156" s="3">
        <v>0.193</v>
      </c>
      <c r="L1156">
        <v>3433</v>
      </c>
      <c r="M1156">
        <v>6943</v>
      </c>
      <c r="N1156" s="3">
        <v>0.49399999999999999</v>
      </c>
      <c r="O1156">
        <v>8865</v>
      </c>
      <c r="P1156">
        <f t="shared" si="127"/>
        <v>-6803</v>
      </c>
      <c r="Q1156" s="3">
        <f t="shared" si="128"/>
        <v>1.9765636029930821E-2</v>
      </c>
      <c r="R1156" t="str">
        <f t="shared" si="129"/>
        <v>83-84</v>
      </c>
      <c r="S1156" t="str">
        <f t="shared" si="130"/>
        <v>83-84 Seattle SuperSonics</v>
      </c>
      <c r="T1156">
        <f t="shared" si="131"/>
        <v>1.7073170731707317</v>
      </c>
      <c r="U1156">
        <f t="shared" si="132"/>
        <v>84.670731707317074</v>
      </c>
      <c r="V1156">
        <f t="shared" si="133"/>
        <v>86.378048780487802</v>
      </c>
    </row>
    <row r="1157" spans="1:22" x14ac:dyDescent="0.25">
      <c r="A1157">
        <v>1984</v>
      </c>
      <c r="B1157" t="s">
        <v>97</v>
      </c>
      <c r="C1157" t="s">
        <v>48</v>
      </c>
      <c r="D1157">
        <v>82</v>
      </c>
      <c r="E1157">
        <v>19955</v>
      </c>
      <c r="F1157">
        <v>3384</v>
      </c>
      <c r="G1157">
        <v>6833</v>
      </c>
      <c r="H1157" s="3">
        <v>0.495</v>
      </c>
      <c r="I1157">
        <v>29</v>
      </c>
      <c r="J1157">
        <v>107</v>
      </c>
      <c r="K1157" s="3">
        <v>0.27100000000000002</v>
      </c>
      <c r="L1157">
        <v>3355</v>
      </c>
      <c r="M1157">
        <v>6726</v>
      </c>
      <c r="N1157" s="3">
        <v>0.499</v>
      </c>
      <c r="O1157">
        <v>8838</v>
      </c>
      <c r="P1157">
        <f t="shared" si="127"/>
        <v>-6619</v>
      </c>
      <c r="Q1157" s="3">
        <f t="shared" si="128"/>
        <v>1.5659300453680667E-2</v>
      </c>
      <c r="R1157" t="str">
        <f t="shared" si="129"/>
        <v>83-84</v>
      </c>
      <c r="S1157" t="str">
        <f t="shared" si="130"/>
        <v>83-84 Philadelphia 76ers</v>
      </c>
      <c r="T1157">
        <f t="shared" si="131"/>
        <v>1.3048780487804879</v>
      </c>
      <c r="U1157">
        <f t="shared" si="132"/>
        <v>82.024390243902445</v>
      </c>
      <c r="V1157">
        <f t="shared" si="133"/>
        <v>83.32926829268294</v>
      </c>
    </row>
    <row r="1158" spans="1:22" x14ac:dyDescent="0.25">
      <c r="A1158">
        <v>1984</v>
      </c>
      <c r="B1158" t="s">
        <v>97</v>
      </c>
      <c r="C1158" t="s">
        <v>38</v>
      </c>
      <c r="D1158">
        <v>82</v>
      </c>
      <c r="E1158">
        <v>19855</v>
      </c>
      <c r="F1158">
        <v>3386</v>
      </c>
      <c r="G1158">
        <v>6837</v>
      </c>
      <c r="H1158" s="3">
        <v>0.495</v>
      </c>
      <c r="I1158">
        <v>47</v>
      </c>
      <c r="J1158">
        <v>165</v>
      </c>
      <c r="K1158" s="3">
        <v>0.28499999999999998</v>
      </c>
      <c r="L1158">
        <v>3339</v>
      </c>
      <c r="M1158">
        <v>6672</v>
      </c>
      <c r="N1158" s="3">
        <v>0.5</v>
      </c>
      <c r="O1158">
        <v>8763</v>
      </c>
      <c r="P1158">
        <f t="shared" si="127"/>
        <v>-6507</v>
      </c>
      <c r="Q1158" s="3">
        <f t="shared" si="128"/>
        <v>2.413339183852567E-2</v>
      </c>
      <c r="R1158" t="str">
        <f t="shared" si="129"/>
        <v>83-84</v>
      </c>
      <c r="S1158" t="str">
        <f t="shared" si="130"/>
        <v>83-84 New York Knicks</v>
      </c>
      <c r="T1158">
        <f t="shared" si="131"/>
        <v>2.0121951219512195</v>
      </c>
      <c r="U1158">
        <f t="shared" si="132"/>
        <v>81.365853658536579</v>
      </c>
      <c r="V1158">
        <f t="shared" si="133"/>
        <v>83.378048780487802</v>
      </c>
    </row>
    <row r="1159" spans="1:22" x14ac:dyDescent="0.25">
      <c r="A1159">
        <v>1984</v>
      </c>
      <c r="B1159" t="s">
        <v>97</v>
      </c>
      <c r="C1159" t="s">
        <v>50</v>
      </c>
      <c r="D1159">
        <v>82</v>
      </c>
      <c r="E1159">
        <v>19905</v>
      </c>
      <c r="F1159">
        <v>3432</v>
      </c>
      <c r="G1159">
        <v>6970</v>
      </c>
      <c r="H1159" s="3">
        <v>0.49199999999999999</v>
      </c>
      <c r="I1159">
        <v>59</v>
      </c>
      <c r="J1159">
        <v>232</v>
      </c>
      <c r="K1159" s="3">
        <v>0.254</v>
      </c>
      <c r="L1159">
        <v>3373</v>
      </c>
      <c r="M1159">
        <v>6738</v>
      </c>
      <c r="N1159" s="3">
        <v>0.501</v>
      </c>
      <c r="O1159">
        <v>8666</v>
      </c>
      <c r="P1159">
        <f t="shared" si="127"/>
        <v>-6506</v>
      </c>
      <c r="Q1159" s="3">
        <f t="shared" si="128"/>
        <v>3.3285509325681494E-2</v>
      </c>
      <c r="R1159" t="str">
        <f t="shared" si="129"/>
        <v>83-84</v>
      </c>
      <c r="S1159" t="str">
        <f t="shared" si="130"/>
        <v>83-84 Milwaukee Bucks</v>
      </c>
      <c r="T1159">
        <f t="shared" si="131"/>
        <v>2.8292682926829267</v>
      </c>
      <c r="U1159">
        <f t="shared" si="132"/>
        <v>82.170731707317074</v>
      </c>
      <c r="V1159">
        <f t="shared" si="133"/>
        <v>85</v>
      </c>
    </row>
    <row r="1160" spans="1:22" x14ac:dyDescent="0.25">
      <c r="A1160">
        <v>1984</v>
      </c>
      <c r="B1160" t="s">
        <v>97</v>
      </c>
      <c r="C1160" t="s">
        <v>30</v>
      </c>
      <c r="D1160">
        <v>82</v>
      </c>
      <c r="E1160">
        <v>19780</v>
      </c>
      <c r="F1160">
        <v>3447</v>
      </c>
      <c r="G1160">
        <v>7130</v>
      </c>
      <c r="H1160" s="3">
        <v>0.48299999999999998</v>
      </c>
      <c r="I1160">
        <v>48</v>
      </c>
      <c r="J1160">
        <v>207</v>
      </c>
      <c r="K1160" s="3">
        <v>0.23200000000000001</v>
      </c>
      <c r="L1160">
        <v>3399</v>
      </c>
      <c r="M1160">
        <v>6923</v>
      </c>
      <c r="N1160" s="3">
        <v>0.49099999999999999</v>
      </c>
      <c r="O1160">
        <v>8566</v>
      </c>
      <c r="P1160">
        <f t="shared" si="127"/>
        <v>-6716</v>
      </c>
      <c r="Q1160" s="3">
        <f t="shared" si="128"/>
        <v>2.903225806451613E-2</v>
      </c>
      <c r="R1160" t="str">
        <f t="shared" si="129"/>
        <v>83-84</v>
      </c>
      <c r="S1160" t="str">
        <f t="shared" si="130"/>
        <v>83-84 Indiana Pacers</v>
      </c>
      <c r="T1160">
        <f t="shared" si="131"/>
        <v>2.524390243902439</v>
      </c>
      <c r="U1160">
        <f t="shared" si="132"/>
        <v>84.426829268292678</v>
      </c>
      <c r="V1160">
        <f t="shared" si="133"/>
        <v>86.951219512195124</v>
      </c>
    </row>
    <row r="1161" spans="1:22" x14ac:dyDescent="0.25">
      <c r="A1161">
        <v>1984</v>
      </c>
      <c r="B1161" t="s">
        <v>97</v>
      </c>
      <c r="C1161" t="s">
        <v>20</v>
      </c>
      <c r="D1161">
        <v>82</v>
      </c>
      <c r="E1161">
        <v>19980</v>
      </c>
      <c r="F1161">
        <v>3305</v>
      </c>
      <c r="G1161">
        <v>6972</v>
      </c>
      <c r="H1161" s="3">
        <v>0.47399999999999998</v>
      </c>
      <c r="I1161">
        <v>20</v>
      </c>
      <c r="J1161">
        <v>117</v>
      </c>
      <c r="K1161" s="3">
        <v>0.17100000000000001</v>
      </c>
      <c r="L1161">
        <v>3285</v>
      </c>
      <c r="M1161">
        <v>6855</v>
      </c>
      <c r="N1161" s="3">
        <v>0.47899999999999998</v>
      </c>
      <c r="O1161">
        <v>8501</v>
      </c>
      <c r="P1161">
        <f t="shared" si="127"/>
        <v>-6738</v>
      </c>
      <c r="Q1161" s="3">
        <f t="shared" si="128"/>
        <v>1.6781411359724614E-2</v>
      </c>
      <c r="R1161" t="str">
        <f t="shared" si="129"/>
        <v>83-84</v>
      </c>
      <c r="S1161" t="str">
        <f t="shared" si="130"/>
        <v>83-84 Chicago Bulls</v>
      </c>
      <c r="T1161">
        <f t="shared" si="131"/>
        <v>1.4268292682926829</v>
      </c>
      <c r="U1161">
        <f t="shared" si="132"/>
        <v>83.597560975609753</v>
      </c>
      <c r="V1161">
        <f t="shared" si="133"/>
        <v>85.024390243902431</v>
      </c>
    </row>
    <row r="1162" spans="1:22" x14ac:dyDescent="0.25">
      <c r="A1162">
        <v>1984</v>
      </c>
      <c r="B1162" t="s">
        <v>97</v>
      </c>
      <c r="C1162" t="s">
        <v>82</v>
      </c>
      <c r="D1162">
        <v>82</v>
      </c>
      <c r="E1162">
        <v>19905</v>
      </c>
      <c r="F1162">
        <v>3344</v>
      </c>
      <c r="G1162">
        <v>6907</v>
      </c>
      <c r="H1162" s="3">
        <v>0.48399999999999999</v>
      </c>
      <c r="I1162">
        <v>71</v>
      </c>
      <c r="J1162">
        <v>282</v>
      </c>
      <c r="K1162" s="3">
        <v>0.252</v>
      </c>
      <c r="L1162">
        <v>3273</v>
      </c>
      <c r="M1162">
        <v>6625</v>
      </c>
      <c r="N1162" s="3">
        <v>0.49399999999999999</v>
      </c>
      <c r="O1162">
        <v>8423</v>
      </c>
      <c r="P1162">
        <f t="shared" si="127"/>
        <v>-6343</v>
      </c>
      <c r="Q1162" s="3">
        <f t="shared" si="128"/>
        <v>4.0828145359779931E-2</v>
      </c>
      <c r="R1162" t="str">
        <f t="shared" si="129"/>
        <v>83-84</v>
      </c>
      <c r="S1162" t="str">
        <f t="shared" si="130"/>
        <v>83-84 Washington Bullets</v>
      </c>
      <c r="T1162">
        <f t="shared" si="131"/>
        <v>3.4390243902439024</v>
      </c>
      <c r="U1162">
        <f t="shared" si="132"/>
        <v>80.792682926829272</v>
      </c>
      <c r="V1162">
        <f t="shared" si="133"/>
        <v>84.231707317073173</v>
      </c>
    </row>
    <row r="1163" spans="1:22" x14ac:dyDescent="0.25">
      <c r="A1163">
        <v>1984</v>
      </c>
      <c r="B1163" t="s">
        <v>97</v>
      </c>
      <c r="C1163" t="s">
        <v>37</v>
      </c>
      <c r="D1163">
        <v>82</v>
      </c>
      <c r="E1163">
        <v>19855</v>
      </c>
      <c r="F1163">
        <v>3362</v>
      </c>
      <c r="G1163">
        <v>7232</v>
      </c>
      <c r="H1163" s="3">
        <v>0.46500000000000002</v>
      </c>
      <c r="I1163">
        <v>43</v>
      </c>
      <c r="J1163">
        <v>164</v>
      </c>
      <c r="K1163" s="3">
        <v>0.26200000000000001</v>
      </c>
      <c r="L1163">
        <v>3319</v>
      </c>
      <c r="M1163">
        <v>7068</v>
      </c>
      <c r="N1163" s="3">
        <v>0.47</v>
      </c>
      <c r="O1163">
        <v>8386</v>
      </c>
      <c r="P1163">
        <f t="shared" si="127"/>
        <v>-6904</v>
      </c>
      <c r="Q1163" s="3">
        <f t="shared" si="128"/>
        <v>2.2676991150442478E-2</v>
      </c>
      <c r="R1163" t="str">
        <f t="shared" si="129"/>
        <v>83-84</v>
      </c>
      <c r="S1163" t="str">
        <f t="shared" si="130"/>
        <v>83-84 Cleveland Cavaliers</v>
      </c>
      <c r="T1163">
        <f t="shared" si="131"/>
        <v>2</v>
      </c>
      <c r="U1163">
        <f t="shared" si="132"/>
        <v>86.195121951219505</v>
      </c>
      <c r="V1163">
        <f t="shared" si="133"/>
        <v>88.195121951219505</v>
      </c>
    </row>
    <row r="1164" spans="1:22" x14ac:dyDescent="0.25">
      <c r="A1164">
        <v>1984</v>
      </c>
      <c r="B1164" t="s">
        <v>97</v>
      </c>
      <c r="C1164" t="s">
        <v>13</v>
      </c>
      <c r="D1164">
        <v>82</v>
      </c>
      <c r="E1164">
        <v>19855</v>
      </c>
      <c r="F1164">
        <v>3230</v>
      </c>
      <c r="G1164">
        <v>6809</v>
      </c>
      <c r="H1164" s="3">
        <v>0.47399999999999998</v>
      </c>
      <c r="I1164">
        <v>23</v>
      </c>
      <c r="J1164">
        <v>106</v>
      </c>
      <c r="K1164" s="3">
        <v>0.217</v>
      </c>
      <c r="L1164">
        <v>3207</v>
      </c>
      <c r="M1164">
        <v>6703</v>
      </c>
      <c r="N1164" s="3">
        <v>0.47799999999999998</v>
      </c>
      <c r="O1164">
        <v>8321</v>
      </c>
      <c r="P1164">
        <f t="shared" si="127"/>
        <v>-6597</v>
      </c>
      <c r="Q1164" s="3">
        <f t="shared" si="128"/>
        <v>1.5567631076516375E-2</v>
      </c>
      <c r="R1164" t="str">
        <f t="shared" si="129"/>
        <v>83-84</v>
      </c>
      <c r="S1164" t="str">
        <f t="shared" si="130"/>
        <v>83-84 Atlanta Hawks</v>
      </c>
      <c r="T1164">
        <f t="shared" si="131"/>
        <v>1.2926829268292683</v>
      </c>
      <c r="U1164">
        <f t="shared" si="132"/>
        <v>81.743902439024396</v>
      </c>
      <c r="V1164">
        <f t="shared" si="133"/>
        <v>83.036585365853668</v>
      </c>
    </row>
    <row r="1165" spans="1:22" x14ac:dyDescent="0.25">
      <c r="A1165">
        <v>1983</v>
      </c>
      <c r="B1165" t="s">
        <v>98</v>
      </c>
      <c r="C1165" t="s">
        <v>46</v>
      </c>
      <c r="D1165">
        <v>82</v>
      </c>
      <c r="E1165">
        <v>19730</v>
      </c>
      <c r="F1165">
        <v>3951</v>
      </c>
      <c r="G1165">
        <v>7999</v>
      </c>
      <c r="H1165" s="3">
        <v>0.49399999999999999</v>
      </c>
      <c r="I1165">
        <v>24</v>
      </c>
      <c r="J1165">
        <v>126</v>
      </c>
      <c r="K1165" s="3">
        <v>0.19</v>
      </c>
      <c r="L1165">
        <v>3927</v>
      </c>
      <c r="M1165">
        <v>7873</v>
      </c>
      <c r="N1165" s="3">
        <v>0.499</v>
      </c>
      <c r="O1165">
        <v>10105</v>
      </c>
      <c r="P1165">
        <f t="shared" si="127"/>
        <v>-7747</v>
      </c>
      <c r="Q1165" s="3">
        <f t="shared" si="128"/>
        <v>1.5751968996124514E-2</v>
      </c>
      <c r="R1165" t="str">
        <f t="shared" si="129"/>
        <v>82-83</v>
      </c>
      <c r="S1165" t="str">
        <f t="shared" si="130"/>
        <v>82-83 Denver Nuggets</v>
      </c>
      <c r="T1165">
        <f t="shared" si="131"/>
        <v>1.5365853658536586</v>
      </c>
      <c r="U1165">
        <f t="shared" si="132"/>
        <v>96.012195121951223</v>
      </c>
      <c r="V1165">
        <f t="shared" si="133"/>
        <v>97.548780487804876</v>
      </c>
    </row>
    <row r="1166" spans="1:22" x14ac:dyDescent="0.25">
      <c r="A1166">
        <v>1983</v>
      </c>
      <c r="B1166" t="s">
        <v>98</v>
      </c>
      <c r="C1166" t="s">
        <v>35</v>
      </c>
      <c r="D1166">
        <v>82</v>
      </c>
      <c r="E1166">
        <v>19730</v>
      </c>
      <c r="F1166">
        <v>3964</v>
      </c>
      <c r="G1166">
        <v>7512</v>
      </c>
      <c r="H1166" s="3">
        <v>0.52800000000000002</v>
      </c>
      <c r="I1166">
        <v>10</v>
      </c>
      <c r="J1166">
        <v>96</v>
      </c>
      <c r="K1166" s="3">
        <v>0.104</v>
      </c>
      <c r="L1166">
        <v>3954</v>
      </c>
      <c r="M1166">
        <v>7416</v>
      </c>
      <c r="N1166" s="3">
        <v>0.53300000000000003</v>
      </c>
      <c r="O1166">
        <v>9433</v>
      </c>
      <c r="P1166">
        <f t="shared" si="127"/>
        <v>-7320</v>
      </c>
      <c r="Q1166" s="3">
        <f t="shared" si="128"/>
        <v>1.2779552715654952E-2</v>
      </c>
      <c r="R1166" t="str">
        <f t="shared" si="129"/>
        <v>82-83</v>
      </c>
      <c r="S1166" t="str">
        <f t="shared" si="130"/>
        <v>82-83 Los Angeles Lakers</v>
      </c>
      <c r="T1166">
        <f t="shared" si="131"/>
        <v>1.1707317073170731</v>
      </c>
      <c r="U1166">
        <f t="shared" si="132"/>
        <v>90.439024390243901</v>
      </c>
      <c r="V1166">
        <f t="shared" si="133"/>
        <v>91.609756097560975</v>
      </c>
    </row>
    <row r="1167" spans="1:22" x14ac:dyDescent="0.25">
      <c r="A1167">
        <v>1983</v>
      </c>
      <c r="B1167" t="s">
        <v>98</v>
      </c>
      <c r="C1167" t="s">
        <v>21</v>
      </c>
      <c r="D1167">
        <v>82</v>
      </c>
      <c r="E1167">
        <v>19780</v>
      </c>
      <c r="F1167">
        <v>3697</v>
      </c>
      <c r="G1167">
        <v>7340</v>
      </c>
      <c r="H1167" s="3">
        <v>0.504</v>
      </c>
      <c r="I1167">
        <v>94</v>
      </c>
      <c r="J1167">
        <v>308</v>
      </c>
      <c r="K1167" s="3">
        <v>0.30499999999999999</v>
      </c>
      <c r="L1167">
        <v>3603</v>
      </c>
      <c r="M1167">
        <v>7032</v>
      </c>
      <c r="N1167" s="3">
        <v>0.51200000000000001</v>
      </c>
      <c r="O1167">
        <v>9375</v>
      </c>
      <c r="P1167">
        <f t="shared" si="127"/>
        <v>-6724</v>
      </c>
      <c r="Q1167" s="3">
        <f t="shared" si="128"/>
        <v>4.1961852861035424E-2</v>
      </c>
      <c r="R1167" t="str">
        <f t="shared" si="129"/>
        <v>82-83</v>
      </c>
      <c r="S1167" t="str">
        <f t="shared" si="130"/>
        <v>82-83 San Antonio Spurs</v>
      </c>
      <c r="T1167">
        <f t="shared" si="131"/>
        <v>3.7560975609756095</v>
      </c>
      <c r="U1167">
        <f t="shared" si="132"/>
        <v>85.756097560975604</v>
      </c>
      <c r="V1167">
        <f t="shared" si="133"/>
        <v>89.512195121951208</v>
      </c>
    </row>
    <row r="1168" spans="1:22" x14ac:dyDescent="0.25">
      <c r="A1168">
        <v>1983</v>
      </c>
      <c r="B1168" t="s">
        <v>98</v>
      </c>
      <c r="C1168" t="s">
        <v>94</v>
      </c>
      <c r="D1168">
        <v>82</v>
      </c>
      <c r="E1168">
        <v>19780</v>
      </c>
      <c r="F1168">
        <v>3719</v>
      </c>
      <c r="G1168">
        <v>7485</v>
      </c>
      <c r="H1168" s="3">
        <v>0.497</v>
      </c>
      <c r="I1168">
        <v>51</v>
      </c>
      <c r="J1168">
        <v>215</v>
      </c>
      <c r="K1168" s="3">
        <v>0.23699999999999999</v>
      </c>
      <c r="L1168">
        <v>3668</v>
      </c>
      <c r="M1168">
        <v>7270</v>
      </c>
      <c r="N1168" s="3">
        <v>0.505</v>
      </c>
      <c r="O1168">
        <v>9328</v>
      </c>
      <c r="P1168">
        <f t="shared" si="127"/>
        <v>-7055</v>
      </c>
      <c r="Q1168" s="3">
        <f t="shared" si="128"/>
        <v>2.8724114896459586E-2</v>
      </c>
      <c r="R1168" t="str">
        <f t="shared" si="129"/>
        <v>82-83</v>
      </c>
      <c r="S1168" t="str">
        <f t="shared" si="130"/>
        <v>82-83 Kansas City Kings</v>
      </c>
      <c r="T1168">
        <f t="shared" si="131"/>
        <v>2.6219512195121952</v>
      </c>
      <c r="U1168">
        <f t="shared" si="132"/>
        <v>88.658536585365852</v>
      </c>
      <c r="V1168">
        <f t="shared" si="133"/>
        <v>91.280487804878049</v>
      </c>
    </row>
    <row r="1169" spans="1:22" x14ac:dyDescent="0.25">
      <c r="A1169">
        <v>1983</v>
      </c>
      <c r="B1169" t="s">
        <v>98</v>
      </c>
      <c r="C1169" t="s">
        <v>32</v>
      </c>
      <c r="D1169">
        <v>82</v>
      </c>
      <c r="E1169">
        <v>19730</v>
      </c>
      <c r="F1169">
        <v>3674</v>
      </c>
      <c r="G1169">
        <v>7550</v>
      </c>
      <c r="H1169" s="3">
        <v>0.48699999999999999</v>
      </c>
      <c r="I1169">
        <v>43</v>
      </c>
      <c r="J1169">
        <v>185</v>
      </c>
      <c r="K1169" s="3">
        <v>0.23200000000000001</v>
      </c>
      <c r="L1169">
        <v>3631</v>
      </c>
      <c r="M1169">
        <v>7365</v>
      </c>
      <c r="N1169" s="3">
        <v>0.49299999999999999</v>
      </c>
      <c r="O1169">
        <v>9243</v>
      </c>
      <c r="P1169">
        <f t="shared" si="127"/>
        <v>-7180</v>
      </c>
      <c r="Q1169" s="3">
        <f t="shared" si="128"/>
        <v>2.4503311258278145E-2</v>
      </c>
      <c r="R1169" t="str">
        <f t="shared" si="129"/>
        <v>82-83</v>
      </c>
      <c r="S1169" t="str">
        <f t="shared" si="130"/>
        <v>82-83 Dallas Mavericks</v>
      </c>
      <c r="T1169">
        <f t="shared" si="131"/>
        <v>2.2560975609756095</v>
      </c>
      <c r="U1169">
        <f t="shared" si="132"/>
        <v>89.817073170731703</v>
      </c>
      <c r="V1169">
        <f t="shared" si="133"/>
        <v>92.073170731707307</v>
      </c>
    </row>
    <row r="1170" spans="1:22" x14ac:dyDescent="0.25">
      <c r="A1170">
        <v>1983</v>
      </c>
      <c r="B1170" t="s">
        <v>98</v>
      </c>
      <c r="C1170" t="s">
        <v>23</v>
      </c>
      <c r="D1170">
        <v>82</v>
      </c>
      <c r="E1170">
        <v>19880</v>
      </c>
      <c r="F1170">
        <v>3623</v>
      </c>
      <c r="G1170">
        <v>7602</v>
      </c>
      <c r="H1170" s="3">
        <v>0.47699999999999998</v>
      </c>
      <c r="I1170">
        <v>72</v>
      </c>
      <c r="J1170">
        <v>272</v>
      </c>
      <c r="K1170" s="3">
        <v>0.26500000000000001</v>
      </c>
      <c r="L1170">
        <v>3551</v>
      </c>
      <c r="M1170">
        <v>7330</v>
      </c>
      <c r="N1170" s="3">
        <v>0.48399999999999999</v>
      </c>
      <c r="O1170">
        <v>9239</v>
      </c>
      <c r="P1170">
        <f t="shared" si="127"/>
        <v>-7058</v>
      </c>
      <c r="Q1170" s="3">
        <f t="shared" si="128"/>
        <v>3.5780057879505396E-2</v>
      </c>
      <c r="R1170" t="str">
        <f t="shared" si="129"/>
        <v>82-83</v>
      </c>
      <c r="S1170" t="str">
        <f t="shared" si="130"/>
        <v>82-83 Detroit Pistons</v>
      </c>
      <c r="T1170">
        <f t="shared" si="131"/>
        <v>3.3170731707317072</v>
      </c>
      <c r="U1170">
        <f t="shared" si="132"/>
        <v>89.390243902439025</v>
      </c>
      <c r="V1170">
        <f t="shared" si="133"/>
        <v>92.707317073170728</v>
      </c>
    </row>
    <row r="1171" spans="1:22" x14ac:dyDescent="0.25">
      <c r="A1171">
        <v>1983</v>
      </c>
      <c r="B1171" t="s">
        <v>98</v>
      </c>
      <c r="C1171" t="s">
        <v>53</v>
      </c>
      <c r="D1171">
        <v>82</v>
      </c>
      <c r="E1171">
        <v>19830</v>
      </c>
      <c r="F1171">
        <v>3711</v>
      </c>
      <c r="G1171">
        <v>7547</v>
      </c>
      <c r="H1171" s="3">
        <v>0.49199999999999999</v>
      </c>
      <c r="I1171">
        <v>39</v>
      </c>
      <c r="J1171">
        <v>186</v>
      </c>
      <c r="K1171" s="3">
        <v>0.21</v>
      </c>
      <c r="L1171">
        <v>3672</v>
      </c>
      <c r="M1171">
        <v>7361</v>
      </c>
      <c r="N1171" s="3">
        <v>0.499</v>
      </c>
      <c r="O1171">
        <v>9191</v>
      </c>
      <c r="P1171">
        <f t="shared" si="127"/>
        <v>-7175</v>
      </c>
      <c r="Q1171" s="3">
        <f t="shared" si="128"/>
        <v>2.4645554524976812E-2</v>
      </c>
      <c r="R1171" t="str">
        <f t="shared" si="129"/>
        <v>82-83</v>
      </c>
      <c r="S1171" t="str">
        <f t="shared" si="130"/>
        <v>82-83 Boston Celtics</v>
      </c>
      <c r="T1171">
        <f t="shared" si="131"/>
        <v>2.2682926829268291</v>
      </c>
      <c r="U1171">
        <f t="shared" si="132"/>
        <v>89.768292682926827</v>
      </c>
      <c r="V1171">
        <f t="shared" si="133"/>
        <v>92.036585365853654</v>
      </c>
    </row>
    <row r="1172" spans="1:22" x14ac:dyDescent="0.25">
      <c r="A1172">
        <v>1983</v>
      </c>
      <c r="B1172" t="s">
        <v>98</v>
      </c>
      <c r="C1172" t="s">
        <v>48</v>
      </c>
      <c r="D1172">
        <v>82</v>
      </c>
      <c r="E1172">
        <v>19830</v>
      </c>
      <c r="F1172">
        <v>3600</v>
      </c>
      <c r="G1172">
        <v>7212</v>
      </c>
      <c r="H1172" s="3">
        <v>0.499</v>
      </c>
      <c r="I1172">
        <v>25</v>
      </c>
      <c r="J1172">
        <v>109</v>
      </c>
      <c r="K1172" s="3">
        <v>0.22900000000000001</v>
      </c>
      <c r="L1172">
        <v>3575</v>
      </c>
      <c r="M1172">
        <v>7103</v>
      </c>
      <c r="N1172" s="3">
        <v>0.503</v>
      </c>
      <c r="O1172">
        <v>9191</v>
      </c>
      <c r="P1172">
        <f t="shared" si="127"/>
        <v>-6994</v>
      </c>
      <c r="Q1172" s="3">
        <f t="shared" si="128"/>
        <v>1.5113699389905713E-2</v>
      </c>
      <c r="R1172" t="str">
        <f t="shared" si="129"/>
        <v>82-83</v>
      </c>
      <c r="S1172" t="str">
        <f t="shared" si="130"/>
        <v>82-83 Philadelphia 76ers</v>
      </c>
      <c r="T1172">
        <f t="shared" si="131"/>
        <v>1.3292682926829269</v>
      </c>
      <c r="U1172">
        <f t="shared" si="132"/>
        <v>86.621951219512198</v>
      </c>
      <c r="V1172">
        <f t="shared" si="133"/>
        <v>87.951219512195124</v>
      </c>
    </row>
    <row r="1173" spans="1:22" x14ac:dyDescent="0.25">
      <c r="A1173">
        <v>1983</v>
      </c>
      <c r="B1173" t="s">
        <v>98</v>
      </c>
      <c r="C1173" t="s">
        <v>20</v>
      </c>
      <c r="D1173">
        <v>82</v>
      </c>
      <c r="E1173">
        <v>19905</v>
      </c>
      <c r="F1173">
        <v>3537</v>
      </c>
      <c r="G1173">
        <v>7373</v>
      </c>
      <c r="H1173" s="3">
        <v>0.48</v>
      </c>
      <c r="I1173">
        <v>45</v>
      </c>
      <c r="J1173">
        <v>209</v>
      </c>
      <c r="K1173" s="3">
        <v>0.215</v>
      </c>
      <c r="L1173">
        <v>3492</v>
      </c>
      <c r="M1173">
        <v>7164</v>
      </c>
      <c r="N1173" s="3">
        <v>0.48699999999999999</v>
      </c>
      <c r="O1173">
        <v>9102</v>
      </c>
      <c r="P1173">
        <f t="shared" si="127"/>
        <v>-6955</v>
      </c>
      <c r="Q1173" s="3">
        <f t="shared" si="128"/>
        <v>2.8346670283466702E-2</v>
      </c>
      <c r="R1173" t="str">
        <f t="shared" si="129"/>
        <v>82-83</v>
      </c>
      <c r="S1173" t="str">
        <f t="shared" si="130"/>
        <v>82-83 Chicago Bulls</v>
      </c>
      <c r="T1173">
        <f t="shared" si="131"/>
        <v>2.5487804878048781</v>
      </c>
      <c r="U1173">
        <f t="shared" si="132"/>
        <v>87.365853658536579</v>
      </c>
      <c r="V1173">
        <f t="shared" si="133"/>
        <v>89.914634146341456</v>
      </c>
    </row>
    <row r="1174" spans="1:22" x14ac:dyDescent="0.25">
      <c r="A1174">
        <v>1983</v>
      </c>
      <c r="B1174" t="s">
        <v>98</v>
      </c>
      <c r="C1174" t="s">
        <v>63</v>
      </c>
      <c r="D1174">
        <v>82</v>
      </c>
      <c r="E1174">
        <v>19805</v>
      </c>
      <c r="F1174">
        <v>3597</v>
      </c>
      <c r="G1174">
        <v>7277</v>
      </c>
      <c r="H1174" s="3">
        <v>0.49399999999999999</v>
      </c>
      <c r="I1174">
        <v>29</v>
      </c>
      <c r="J1174">
        <v>138</v>
      </c>
      <c r="K1174" s="3">
        <v>0.21</v>
      </c>
      <c r="L1174">
        <v>3568</v>
      </c>
      <c r="M1174">
        <v>7139</v>
      </c>
      <c r="N1174" s="3">
        <v>0.5</v>
      </c>
      <c r="O1174">
        <v>9019</v>
      </c>
      <c r="P1174">
        <f t="shared" si="127"/>
        <v>-7001</v>
      </c>
      <c r="Q1174" s="3">
        <f t="shared" si="128"/>
        <v>1.8963858732994367E-2</v>
      </c>
      <c r="R1174" t="str">
        <f t="shared" si="129"/>
        <v>82-83</v>
      </c>
      <c r="S1174" t="str">
        <f t="shared" si="130"/>
        <v>82-83 Seattle SuperSonics</v>
      </c>
      <c r="T1174">
        <f t="shared" si="131"/>
        <v>1.6829268292682926</v>
      </c>
      <c r="U1174">
        <f t="shared" si="132"/>
        <v>87.060975609756099</v>
      </c>
      <c r="V1174">
        <f t="shared" si="133"/>
        <v>88.743902439024396</v>
      </c>
    </row>
    <row r="1175" spans="1:22" x14ac:dyDescent="0.25">
      <c r="A1175">
        <v>1983</v>
      </c>
      <c r="B1175" t="s">
        <v>98</v>
      </c>
      <c r="C1175" t="s">
        <v>16</v>
      </c>
      <c r="D1175">
        <v>82</v>
      </c>
      <c r="E1175">
        <v>19755</v>
      </c>
      <c r="F1175">
        <v>3525</v>
      </c>
      <c r="G1175">
        <v>7342</v>
      </c>
      <c r="H1175" s="3">
        <v>0.48</v>
      </c>
      <c r="I1175">
        <v>44</v>
      </c>
      <c r="J1175">
        <v>183</v>
      </c>
      <c r="K1175" s="3">
        <v>0.24</v>
      </c>
      <c r="L1175">
        <v>3481</v>
      </c>
      <c r="M1175">
        <v>7159</v>
      </c>
      <c r="N1175" s="3">
        <v>0.48599999999999999</v>
      </c>
      <c r="O1175">
        <v>8938</v>
      </c>
      <c r="P1175">
        <f t="shared" si="127"/>
        <v>-6976</v>
      </c>
      <c r="Q1175" s="3">
        <f t="shared" si="128"/>
        <v>2.4925088531735223E-2</v>
      </c>
      <c r="R1175" t="str">
        <f t="shared" si="129"/>
        <v>82-83</v>
      </c>
      <c r="S1175" t="str">
        <f t="shared" si="130"/>
        <v>82-83 Utah Jazz</v>
      </c>
      <c r="T1175">
        <f t="shared" si="131"/>
        <v>2.2317073170731709</v>
      </c>
      <c r="U1175">
        <f t="shared" si="132"/>
        <v>87.304878048780495</v>
      </c>
      <c r="V1175">
        <f t="shared" si="133"/>
        <v>89.536585365853668</v>
      </c>
    </row>
    <row r="1176" spans="1:22" x14ac:dyDescent="0.25">
      <c r="A1176">
        <v>1983</v>
      </c>
      <c r="B1176" t="s">
        <v>98</v>
      </c>
      <c r="C1176" t="s">
        <v>30</v>
      </c>
      <c r="D1176">
        <v>82</v>
      </c>
      <c r="E1176">
        <v>19830</v>
      </c>
      <c r="F1176">
        <v>3707</v>
      </c>
      <c r="G1176">
        <v>7723</v>
      </c>
      <c r="H1176" s="3">
        <v>0.48</v>
      </c>
      <c r="I1176">
        <v>50</v>
      </c>
      <c r="J1176">
        <v>236</v>
      </c>
      <c r="K1176" s="3">
        <v>0.21199999999999999</v>
      </c>
      <c r="L1176">
        <v>3657</v>
      </c>
      <c r="M1176">
        <v>7487</v>
      </c>
      <c r="N1176" s="3">
        <v>0.48799999999999999</v>
      </c>
      <c r="O1176">
        <v>8911</v>
      </c>
      <c r="P1176">
        <f t="shared" si="127"/>
        <v>-7251</v>
      </c>
      <c r="Q1176" s="3">
        <f t="shared" si="128"/>
        <v>3.0558073287582546E-2</v>
      </c>
      <c r="R1176" t="str">
        <f t="shared" si="129"/>
        <v>82-83</v>
      </c>
      <c r="S1176" t="str">
        <f t="shared" si="130"/>
        <v>82-83 Indiana Pacers</v>
      </c>
      <c r="T1176">
        <f t="shared" si="131"/>
        <v>2.8780487804878048</v>
      </c>
      <c r="U1176">
        <f t="shared" si="132"/>
        <v>91.304878048780495</v>
      </c>
      <c r="V1176">
        <f t="shared" si="133"/>
        <v>94.182926829268297</v>
      </c>
    </row>
    <row r="1177" spans="1:22" x14ac:dyDescent="0.25">
      <c r="A1177">
        <v>1983</v>
      </c>
      <c r="B1177" t="s">
        <v>98</v>
      </c>
      <c r="C1177" t="s">
        <v>14</v>
      </c>
      <c r="D1177">
        <v>82</v>
      </c>
      <c r="E1177">
        <v>19780</v>
      </c>
      <c r="F1177">
        <v>3627</v>
      </c>
      <c r="G1177">
        <v>7508</v>
      </c>
      <c r="H1177" s="3">
        <v>0.48299999999999998</v>
      </c>
      <c r="I1177">
        <v>34</v>
      </c>
      <c r="J1177">
        <v>150</v>
      </c>
      <c r="K1177" s="3">
        <v>0.22700000000000001</v>
      </c>
      <c r="L1177">
        <v>3593</v>
      </c>
      <c r="M1177">
        <v>7358</v>
      </c>
      <c r="N1177" s="3">
        <v>0.48799999999999999</v>
      </c>
      <c r="O1177">
        <v>8908</v>
      </c>
      <c r="P1177">
        <f t="shared" si="127"/>
        <v>-7208</v>
      </c>
      <c r="Q1177" s="3">
        <f t="shared" si="128"/>
        <v>1.9978689397975494E-2</v>
      </c>
      <c r="R1177" t="str">
        <f t="shared" si="129"/>
        <v>82-83</v>
      </c>
      <c r="S1177" t="str">
        <f t="shared" si="130"/>
        <v>82-83 Golden State Warriors</v>
      </c>
      <c r="T1177">
        <f t="shared" si="131"/>
        <v>1.8292682926829269</v>
      </c>
      <c r="U1177">
        <f t="shared" si="132"/>
        <v>89.731707317073173</v>
      </c>
      <c r="V1177">
        <f t="shared" si="133"/>
        <v>91.560975609756099</v>
      </c>
    </row>
    <row r="1178" spans="1:22" x14ac:dyDescent="0.25">
      <c r="A1178">
        <v>1983</v>
      </c>
      <c r="B1178" t="s">
        <v>98</v>
      </c>
      <c r="C1178" t="s">
        <v>96</v>
      </c>
      <c r="D1178">
        <v>82</v>
      </c>
      <c r="E1178">
        <v>19830</v>
      </c>
      <c r="F1178">
        <v>3625</v>
      </c>
      <c r="G1178">
        <v>7634</v>
      </c>
      <c r="H1178" s="3">
        <v>0.47499999999999998</v>
      </c>
      <c r="I1178">
        <v>64</v>
      </c>
      <c r="J1178">
        <v>262</v>
      </c>
      <c r="K1178" s="3">
        <v>0.24399999999999999</v>
      </c>
      <c r="L1178">
        <v>3561</v>
      </c>
      <c r="M1178">
        <v>7372</v>
      </c>
      <c r="N1178" s="3">
        <v>0.48299999999999998</v>
      </c>
      <c r="O1178">
        <v>8903</v>
      </c>
      <c r="P1178">
        <f t="shared" si="127"/>
        <v>-7110</v>
      </c>
      <c r="Q1178" s="3">
        <f t="shared" si="128"/>
        <v>3.4320146712077546E-2</v>
      </c>
      <c r="R1178" t="str">
        <f t="shared" si="129"/>
        <v>82-83</v>
      </c>
      <c r="S1178" t="str">
        <f t="shared" si="130"/>
        <v>82-83 San Diego Clippers</v>
      </c>
      <c r="T1178">
        <f t="shared" si="131"/>
        <v>3.1951219512195124</v>
      </c>
      <c r="U1178">
        <f t="shared" si="132"/>
        <v>89.902439024390247</v>
      </c>
      <c r="V1178">
        <f t="shared" si="133"/>
        <v>93.097560975609753</v>
      </c>
    </row>
    <row r="1179" spans="1:22" x14ac:dyDescent="0.25">
      <c r="A1179">
        <v>1983</v>
      </c>
      <c r="B1179" t="s">
        <v>98</v>
      </c>
      <c r="C1179" t="s">
        <v>25</v>
      </c>
      <c r="D1179">
        <v>82</v>
      </c>
      <c r="E1179">
        <v>19755</v>
      </c>
      <c r="F1179">
        <v>3459</v>
      </c>
      <c r="G1179">
        <v>7124</v>
      </c>
      <c r="H1179" s="3">
        <v>0.48599999999999999</v>
      </c>
      <c r="I1179">
        <v>35</v>
      </c>
      <c r="J1179">
        <v>150</v>
      </c>
      <c r="K1179" s="3">
        <v>0.23300000000000001</v>
      </c>
      <c r="L1179">
        <v>3424</v>
      </c>
      <c r="M1179">
        <v>6974</v>
      </c>
      <c r="N1179" s="3">
        <v>0.49099999999999999</v>
      </c>
      <c r="O1179">
        <v>8808</v>
      </c>
      <c r="P1179">
        <f t="shared" si="127"/>
        <v>-6824</v>
      </c>
      <c r="Q1179" s="3">
        <f t="shared" si="128"/>
        <v>2.1055586749017405E-2</v>
      </c>
      <c r="R1179" t="str">
        <f t="shared" si="129"/>
        <v>82-83</v>
      </c>
      <c r="S1179" t="str">
        <f t="shared" si="130"/>
        <v>82-83 Portland Trail Blazers</v>
      </c>
      <c r="T1179">
        <f t="shared" si="131"/>
        <v>1.8292682926829269</v>
      </c>
      <c r="U1179">
        <f t="shared" si="132"/>
        <v>85.048780487804876</v>
      </c>
      <c r="V1179">
        <f t="shared" si="133"/>
        <v>86.878048780487802</v>
      </c>
    </row>
    <row r="1180" spans="1:22" x14ac:dyDescent="0.25">
      <c r="A1180">
        <v>1983</v>
      </c>
      <c r="B1180" t="s">
        <v>98</v>
      </c>
      <c r="C1180" t="s">
        <v>42</v>
      </c>
      <c r="D1180">
        <v>82</v>
      </c>
      <c r="E1180">
        <v>19730</v>
      </c>
      <c r="F1180">
        <v>3555</v>
      </c>
      <c r="G1180">
        <v>7158</v>
      </c>
      <c r="H1180" s="3">
        <v>0.497</v>
      </c>
      <c r="I1180">
        <v>40</v>
      </c>
      <c r="J1180">
        <v>158</v>
      </c>
      <c r="K1180" s="3">
        <v>0.253</v>
      </c>
      <c r="L1180">
        <v>3515</v>
      </c>
      <c r="M1180">
        <v>7000</v>
      </c>
      <c r="N1180" s="3">
        <v>0.502</v>
      </c>
      <c r="O1180">
        <v>8776</v>
      </c>
      <c r="P1180">
        <f t="shared" si="127"/>
        <v>-6842</v>
      </c>
      <c r="Q1180" s="3">
        <f t="shared" si="128"/>
        <v>2.207320480581168E-2</v>
      </c>
      <c r="R1180" t="str">
        <f t="shared" si="129"/>
        <v>82-83</v>
      </c>
      <c r="S1180" t="str">
        <f t="shared" si="130"/>
        <v>82-83 Phoenix Suns</v>
      </c>
      <c r="T1180">
        <f t="shared" si="131"/>
        <v>1.9268292682926829</v>
      </c>
      <c r="U1180">
        <f t="shared" si="132"/>
        <v>85.365853658536579</v>
      </c>
      <c r="V1180">
        <f t="shared" si="133"/>
        <v>87.292682926829258</v>
      </c>
    </row>
    <row r="1181" spans="1:22" x14ac:dyDescent="0.25">
      <c r="A1181">
        <v>1983</v>
      </c>
      <c r="B1181" t="s">
        <v>98</v>
      </c>
      <c r="C1181" t="s">
        <v>50</v>
      </c>
      <c r="D1181">
        <v>82</v>
      </c>
      <c r="E1181">
        <v>19830</v>
      </c>
      <c r="F1181">
        <v>3486</v>
      </c>
      <c r="G1181">
        <v>7133</v>
      </c>
      <c r="H1181" s="3">
        <v>0.48899999999999999</v>
      </c>
      <c r="I1181">
        <v>37</v>
      </c>
      <c r="J1181">
        <v>169</v>
      </c>
      <c r="K1181" s="3">
        <v>0.219</v>
      </c>
      <c r="L1181">
        <v>3449</v>
      </c>
      <c r="M1181">
        <v>6964</v>
      </c>
      <c r="N1181" s="3">
        <v>0.495</v>
      </c>
      <c r="O1181">
        <v>8740</v>
      </c>
      <c r="P1181">
        <f t="shared" si="127"/>
        <v>-6795</v>
      </c>
      <c r="Q1181" s="3">
        <f t="shared" si="128"/>
        <v>2.369269592037011E-2</v>
      </c>
      <c r="R1181" t="str">
        <f t="shared" si="129"/>
        <v>82-83</v>
      </c>
      <c r="S1181" t="str">
        <f t="shared" si="130"/>
        <v>82-83 Milwaukee Bucks</v>
      </c>
      <c r="T1181">
        <f t="shared" si="131"/>
        <v>2.0609756097560976</v>
      </c>
      <c r="U1181">
        <f t="shared" si="132"/>
        <v>84.926829268292678</v>
      </c>
      <c r="V1181">
        <f t="shared" si="133"/>
        <v>86.987804878048777</v>
      </c>
    </row>
    <row r="1182" spans="1:22" x14ac:dyDescent="0.25">
      <c r="A1182">
        <v>1983</v>
      </c>
      <c r="B1182" t="s">
        <v>98</v>
      </c>
      <c r="C1182" t="s">
        <v>58</v>
      </c>
      <c r="D1182">
        <v>82</v>
      </c>
      <c r="E1182">
        <v>19705</v>
      </c>
      <c r="F1182">
        <v>3510</v>
      </c>
      <c r="G1182">
        <v>7140</v>
      </c>
      <c r="H1182" s="3">
        <v>0.49199999999999999</v>
      </c>
      <c r="I1182">
        <v>30</v>
      </c>
      <c r="J1182">
        <v>149</v>
      </c>
      <c r="K1182" s="3">
        <v>0.20100000000000001</v>
      </c>
      <c r="L1182">
        <v>3480</v>
      </c>
      <c r="M1182">
        <v>6991</v>
      </c>
      <c r="N1182" s="3">
        <v>0.498</v>
      </c>
      <c r="O1182">
        <v>8672</v>
      </c>
      <c r="P1182">
        <f t="shared" si="127"/>
        <v>-6842</v>
      </c>
      <c r="Q1182" s="3">
        <f t="shared" si="128"/>
        <v>2.0868347338935573E-2</v>
      </c>
      <c r="R1182" t="str">
        <f t="shared" si="129"/>
        <v>82-83</v>
      </c>
      <c r="S1182" t="str">
        <f t="shared" si="130"/>
        <v>82-83 New Jersey Nets</v>
      </c>
      <c r="T1182">
        <f t="shared" si="131"/>
        <v>1.8170731707317074</v>
      </c>
      <c r="U1182">
        <f t="shared" si="132"/>
        <v>85.256097560975604</v>
      </c>
      <c r="V1182">
        <f t="shared" si="133"/>
        <v>87.073170731707307</v>
      </c>
    </row>
    <row r="1183" spans="1:22" x14ac:dyDescent="0.25">
      <c r="A1183">
        <v>1983</v>
      </c>
      <c r="B1183" t="s">
        <v>98</v>
      </c>
      <c r="C1183" t="s">
        <v>13</v>
      </c>
      <c r="D1183">
        <v>82</v>
      </c>
      <c r="E1183">
        <v>19780</v>
      </c>
      <c r="F1183">
        <v>3352</v>
      </c>
      <c r="G1183">
        <v>7146</v>
      </c>
      <c r="H1183" s="3">
        <v>0.46899999999999997</v>
      </c>
      <c r="I1183">
        <v>45</v>
      </c>
      <c r="J1183">
        <v>188</v>
      </c>
      <c r="K1183" s="3">
        <v>0.23899999999999999</v>
      </c>
      <c r="L1183">
        <v>3307</v>
      </c>
      <c r="M1183">
        <v>6958</v>
      </c>
      <c r="N1183" s="3">
        <v>0.47499999999999998</v>
      </c>
      <c r="O1183">
        <v>8335</v>
      </c>
      <c r="P1183">
        <f t="shared" si="127"/>
        <v>-6770</v>
      </c>
      <c r="Q1183" s="3">
        <f t="shared" si="128"/>
        <v>2.6308424293310942E-2</v>
      </c>
      <c r="R1183" t="str">
        <f t="shared" si="129"/>
        <v>82-83</v>
      </c>
      <c r="S1183" t="str">
        <f t="shared" si="130"/>
        <v>82-83 Atlanta Hawks</v>
      </c>
      <c r="T1183">
        <f t="shared" si="131"/>
        <v>2.2926829268292681</v>
      </c>
      <c r="U1183">
        <f t="shared" si="132"/>
        <v>84.853658536585371</v>
      </c>
      <c r="V1183">
        <f t="shared" si="133"/>
        <v>87.146341463414643</v>
      </c>
    </row>
    <row r="1184" spans="1:22" x14ac:dyDescent="0.25">
      <c r="A1184">
        <v>1983</v>
      </c>
      <c r="B1184" t="s">
        <v>98</v>
      </c>
      <c r="C1184" t="s">
        <v>38</v>
      </c>
      <c r="D1184">
        <v>82</v>
      </c>
      <c r="E1184">
        <v>19805</v>
      </c>
      <c r="F1184">
        <v>3272</v>
      </c>
      <c r="G1184">
        <v>6793</v>
      </c>
      <c r="H1184" s="3">
        <v>0.48199999999999998</v>
      </c>
      <c r="I1184">
        <v>33</v>
      </c>
      <c r="J1184">
        <v>131</v>
      </c>
      <c r="K1184" s="3">
        <v>0.252</v>
      </c>
      <c r="L1184">
        <v>3239</v>
      </c>
      <c r="M1184">
        <v>6662</v>
      </c>
      <c r="N1184" s="3">
        <v>0.48599999999999999</v>
      </c>
      <c r="O1184">
        <v>8198</v>
      </c>
      <c r="P1184">
        <f t="shared" si="127"/>
        <v>-6531</v>
      </c>
      <c r="Q1184" s="3">
        <f t="shared" si="128"/>
        <v>1.9284557632857354E-2</v>
      </c>
      <c r="R1184" t="str">
        <f t="shared" si="129"/>
        <v>82-83</v>
      </c>
      <c r="S1184" t="str">
        <f t="shared" si="130"/>
        <v>82-83 New York Knicks</v>
      </c>
      <c r="T1184">
        <f t="shared" si="131"/>
        <v>1.5975609756097562</v>
      </c>
      <c r="U1184">
        <f t="shared" si="132"/>
        <v>81.243902439024396</v>
      </c>
      <c r="V1184">
        <f t="shared" si="133"/>
        <v>82.841463414634148</v>
      </c>
    </row>
    <row r="1185" spans="1:22" x14ac:dyDescent="0.25">
      <c r="A1185">
        <v>1983</v>
      </c>
      <c r="B1185" t="s">
        <v>98</v>
      </c>
      <c r="C1185" t="s">
        <v>17</v>
      </c>
      <c r="D1185">
        <v>82</v>
      </c>
      <c r="E1185">
        <v>19730</v>
      </c>
      <c r="F1185">
        <v>3338</v>
      </c>
      <c r="G1185">
        <v>7446</v>
      </c>
      <c r="H1185" s="3">
        <v>0.44800000000000001</v>
      </c>
      <c r="I1185">
        <v>67</v>
      </c>
      <c r="J1185">
        <v>271</v>
      </c>
      <c r="K1185" s="3">
        <v>0.247</v>
      </c>
      <c r="L1185">
        <v>3271</v>
      </c>
      <c r="M1185">
        <v>7175</v>
      </c>
      <c r="N1185" s="3">
        <v>0.45600000000000002</v>
      </c>
      <c r="O1185">
        <v>8145</v>
      </c>
      <c r="P1185">
        <f t="shared" si="127"/>
        <v>-6904</v>
      </c>
      <c r="Q1185" s="3">
        <f t="shared" si="128"/>
        <v>3.6395380069836156E-2</v>
      </c>
      <c r="R1185" t="str">
        <f t="shared" si="129"/>
        <v>82-83</v>
      </c>
      <c r="S1185" t="str">
        <f t="shared" si="130"/>
        <v>82-83 Houston Rockets</v>
      </c>
      <c r="T1185">
        <f t="shared" si="131"/>
        <v>3.3048780487804876</v>
      </c>
      <c r="U1185">
        <f t="shared" si="132"/>
        <v>87.5</v>
      </c>
      <c r="V1185">
        <f t="shared" si="133"/>
        <v>90.804878048780495</v>
      </c>
    </row>
    <row r="1186" spans="1:22" x14ac:dyDescent="0.25">
      <c r="A1186">
        <v>1983</v>
      </c>
      <c r="B1186" t="s">
        <v>98</v>
      </c>
      <c r="C1186" t="s">
        <v>82</v>
      </c>
      <c r="D1186">
        <v>82</v>
      </c>
      <c r="E1186">
        <v>19805</v>
      </c>
      <c r="F1186">
        <v>3306</v>
      </c>
      <c r="G1186">
        <v>7059</v>
      </c>
      <c r="H1186" s="3">
        <v>0.46800000000000003</v>
      </c>
      <c r="I1186">
        <v>70</v>
      </c>
      <c r="J1186">
        <v>237</v>
      </c>
      <c r="K1186" s="3">
        <v>0.29499999999999998</v>
      </c>
      <c r="L1186">
        <v>3236</v>
      </c>
      <c r="M1186">
        <v>6822</v>
      </c>
      <c r="N1186" s="3">
        <v>0.47399999999999998</v>
      </c>
      <c r="O1186">
        <v>8134</v>
      </c>
      <c r="P1186">
        <f t="shared" si="127"/>
        <v>-6585</v>
      </c>
      <c r="Q1186" s="3">
        <f t="shared" si="128"/>
        <v>3.3574160645983848E-2</v>
      </c>
      <c r="R1186" t="str">
        <f t="shared" si="129"/>
        <v>82-83</v>
      </c>
      <c r="S1186" t="str">
        <f t="shared" si="130"/>
        <v>82-83 Washington Bullets</v>
      </c>
      <c r="T1186">
        <f t="shared" si="131"/>
        <v>2.8902439024390243</v>
      </c>
      <c r="U1186">
        <f t="shared" si="132"/>
        <v>83.195121951219505</v>
      </c>
      <c r="V1186">
        <f t="shared" si="133"/>
        <v>86.08536585365853</v>
      </c>
    </row>
    <row r="1187" spans="1:22" x14ac:dyDescent="0.25">
      <c r="A1187">
        <v>1983</v>
      </c>
      <c r="B1187" t="s">
        <v>98</v>
      </c>
      <c r="C1187" t="s">
        <v>37</v>
      </c>
      <c r="D1187">
        <v>82</v>
      </c>
      <c r="E1187">
        <v>19755</v>
      </c>
      <c r="F1187">
        <v>3252</v>
      </c>
      <c r="G1187">
        <v>6995</v>
      </c>
      <c r="H1187" s="3">
        <v>0.46500000000000002</v>
      </c>
      <c r="I1187">
        <v>30</v>
      </c>
      <c r="J1187">
        <v>120</v>
      </c>
      <c r="K1187" s="3">
        <v>0.25</v>
      </c>
      <c r="L1187">
        <v>3222</v>
      </c>
      <c r="M1187">
        <v>6875</v>
      </c>
      <c r="N1187" s="3">
        <v>0.46899999999999997</v>
      </c>
      <c r="O1187">
        <v>7964</v>
      </c>
      <c r="P1187">
        <f t="shared" si="127"/>
        <v>-6755</v>
      </c>
      <c r="Q1187" s="3">
        <f t="shared" si="128"/>
        <v>1.7155110793423873E-2</v>
      </c>
      <c r="R1187" t="str">
        <f t="shared" si="129"/>
        <v>82-83</v>
      </c>
      <c r="S1187" t="str">
        <f t="shared" si="130"/>
        <v>82-83 Cleveland Cavaliers</v>
      </c>
      <c r="T1187">
        <f t="shared" si="131"/>
        <v>1.4634146341463414</v>
      </c>
      <c r="U1187">
        <f t="shared" si="132"/>
        <v>83.841463414634148</v>
      </c>
      <c r="V1187">
        <f t="shared" si="133"/>
        <v>85.304878048780495</v>
      </c>
    </row>
    <row r="1188" spans="1:22" x14ac:dyDescent="0.25">
      <c r="A1188">
        <v>1982</v>
      </c>
      <c r="B1188" t="s">
        <v>99</v>
      </c>
      <c r="C1188" t="s">
        <v>46</v>
      </c>
      <c r="D1188">
        <v>82</v>
      </c>
      <c r="E1188">
        <v>19830</v>
      </c>
      <c r="F1188">
        <v>3980</v>
      </c>
      <c r="G1188">
        <v>7656</v>
      </c>
      <c r="H1188" s="3">
        <v>0.52</v>
      </c>
      <c r="I1188">
        <v>40</v>
      </c>
      <c r="J1188">
        <v>149</v>
      </c>
      <c r="K1188" s="3">
        <v>0.26800000000000002</v>
      </c>
      <c r="L1188">
        <v>3940</v>
      </c>
      <c r="M1188">
        <v>7507</v>
      </c>
      <c r="N1188" s="3">
        <v>0.52500000000000002</v>
      </c>
      <c r="O1188">
        <v>10371</v>
      </c>
      <c r="P1188">
        <f t="shared" si="127"/>
        <v>-7358</v>
      </c>
      <c r="Q1188" s="3">
        <f t="shared" si="128"/>
        <v>1.9461859979101357E-2</v>
      </c>
      <c r="R1188" t="str">
        <f t="shared" si="129"/>
        <v>81-82</v>
      </c>
      <c r="S1188" t="str">
        <f t="shared" si="130"/>
        <v>81-82 Denver Nuggets</v>
      </c>
      <c r="T1188">
        <f t="shared" si="131"/>
        <v>1.8170731707317074</v>
      </c>
      <c r="U1188">
        <f t="shared" si="132"/>
        <v>91.548780487804876</v>
      </c>
      <c r="V1188">
        <f t="shared" si="133"/>
        <v>93.365853658536579</v>
      </c>
    </row>
    <row r="1189" spans="1:22" x14ac:dyDescent="0.25">
      <c r="A1189">
        <v>1982</v>
      </c>
      <c r="B1189" t="s">
        <v>99</v>
      </c>
      <c r="C1189" t="s">
        <v>35</v>
      </c>
      <c r="D1189">
        <v>82</v>
      </c>
      <c r="E1189">
        <v>19855</v>
      </c>
      <c r="F1189">
        <v>3919</v>
      </c>
      <c r="G1189">
        <v>7585</v>
      </c>
      <c r="H1189" s="3">
        <v>0.51700000000000002</v>
      </c>
      <c r="I1189">
        <v>13</v>
      </c>
      <c r="J1189">
        <v>94</v>
      </c>
      <c r="K1189" s="3">
        <v>0.13800000000000001</v>
      </c>
      <c r="L1189">
        <v>3906</v>
      </c>
      <c r="M1189">
        <v>7491</v>
      </c>
      <c r="N1189" s="3">
        <v>0.52100000000000002</v>
      </c>
      <c r="O1189">
        <v>9400</v>
      </c>
      <c r="P1189">
        <f t="shared" si="127"/>
        <v>-7397</v>
      </c>
      <c r="Q1189" s="3">
        <f t="shared" si="128"/>
        <v>1.2392880685563613E-2</v>
      </c>
      <c r="R1189" t="str">
        <f t="shared" si="129"/>
        <v>81-82</v>
      </c>
      <c r="S1189" t="str">
        <f t="shared" si="130"/>
        <v>81-82 Los Angeles Lakers</v>
      </c>
      <c r="T1189">
        <f t="shared" si="131"/>
        <v>1.1463414634146341</v>
      </c>
      <c r="U1189">
        <f t="shared" si="132"/>
        <v>91.353658536585371</v>
      </c>
      <c r="V1189">
        <f t="shared" si="133"/>
        <v>92.5</v>
      </c>
    </row>
    <row r="1190" spans="1:22" x14ac:dyDescent="0.25">
      <c r="A1190">
        <v>1982</v>
      </c>
      <c r="B1190" t="s">
        <v>99</v>
      </c>
      <c r="C1190" t="s">
        <v>21</v>
      </c>
      <c r="D1190">
        <v>82</v>
      </c>
      <c r="E1190">
        <v>19755</v>
      </c>
      <c r="F1190">
        <v>3698</v>
      </c>
      <c r="G1190">
        <v>7613</v>
      </c>
      <c r="H1190" s="3">
        <v>0.48599999999999999</v>
      </c>
      <c r="I1190">
        <v>64</v>
      </c>
      <c r="J1190">
        <v>252</v>
      </c>
      <c r="K1190" s="3">
        <v>0.254</v>
      </c>
      <c r="L1190">
        <v>3634</v>
      </c>
      <c r="M1190">
        <v>7361</v>
      </c>
      <c r="N1190" s="3">
        <v>0.49399999999999999</v>
      </c>
      <c r="O1190">
        <v>9272</v>
      </c>
      <c r="P1190">
        <f t="shared" si="127"/>
        <v>-7109</v>
      </c>
      <c r="Q1190" s="3">
        <f t="shared" si="128"/>
        <v>3.3101274136345726E-2</v>
      </c>
      <c r="R1190" t="str">
        <f t="shared" si="129"/>
        <v>81-82</v>
      </c>
      <c r="S1190" t="str">
        <f t="shared" si="130"/>
        <v>81-82 San Antonio Spurs</v>
      </c>
      <c r="T1190">
        <f t="shared" si="131"/>
        <v>3.0731707317073171</v>
      </c>
      <c r="U1190">
        <f t="shared" si="132"/>
        <v>89.768292682926827</v>
      </c>
      <c r="V1190">
        <f t="shared" si="133"/>
        <v>92.841463414634148</v>
      </c>
    </row>
    <row r="1191" spans="1:22" x14ac:dyDescent="0.25">
      <c r="A1191">
        <v>1982</v>
      </c>
      <c r="B1191" t="s">
        <v>99</v>
      </c>
      <c r="C1191" t="s">
        <v>53</v>
      </c>
      <c r="D1191">
        <v>82</v>
      </c>
      <c r="E1191">
        <v>19780</v>
      </c>
      <c r="F1191">
        <v>3657</v>
      </c>
      <c r="G1191">
        <v>7334</v>
      </c>
      <c r="H1191" s="3">
        <v>0.499</v>
      </c>
      <c r="I1191">
        <v>49</v>
      </c>
      <c r="J1191">
        <v>184</v>
      </c>
      <c r="K1191" s="3">
        <v>0.26600000000000001</v>
      </c>
      <c r="L1191">
        <v>3608</v>
      </c>
      <c r="M1191">
        <v>7150</v>
      </c>
      <c r="N1191" s="3">
        <v>0.505</v>
      </c>
      <c r="O1191">
        <v>9180</v>
      </c>
      <c r="P1191">
        <f t="shared" si="127"/>
        <v>-6966</v>
      </c>
      <c r="Q1191" s="3">
        <f t="shared" si="128"/>
        <v>2.5088628306517591E-2</v>
      </c>
      <c r="R1191" t="str">
        <f t="shared" si="129"/>
        <v>81-82</v>
      </c>
      <c r="S1191" t="str">
        <f t="shared" si="130"/>
        <v>81-82 Boston Celtics</v>
      </c>
      <c r="T1191">
        <f t="shared" si="131"/>
        <v>2.2439024390243905</v>
      </c>
      <c r="U1191">
        <f t="shared" si="132"/>
        <v>87.195121951219505</v>
      </c>
      <c r="V1191">
        <f t="shared" si="133"/>
        <v>89.439024390243901</v>
      </c>
    </row>
    <row r="1192" spans="1:22" x14ac:dyDescent="0.25">
      <c r="A1192">
        <v>1982</v>
      </c>
      <c r="B1192" t="s">
        <v>99</v>
      </c>
      <c r="C1192" t="s">
        <v>48</v>
      </c>
      <c r="D1192">
        <v>82</v>
      </c>
      <c r="E1192">
        <v>19855</v>
      </c>
      <c r="F1192">
        <v>3616</v>
      </c>
      <c r="G1192">
        <v>6974</v>
      </c>
      <c r="H1192" s="3">
        <v>0.51800000000000002</v>
      </c>
      <c r="I1192">
        <v>41</v>
      </c>
      <c r="J1192">
        <v>139</v>
      </c>
      <c r="K1192" s="3">
        <v>0.29499999999999998</v>
      </c>
      <c r="L1192">
        <v>3575</v>
      </c>
      <c r="M1192">
        <v>6835</v>
      </c>
      <c r="N1192" s="3">
        <v>0.52300000000000002</v>
      </c>
      <c r="O1192">
        <v>9119</v>
      </c>
      <c r="P1192">
        <f t="shared" si="127"/>
        <v>-6696</v>
      </c>
      <c r="Q1192" s="3">
        <f t="shared" si="128"/>
        <v>1.9931172928018354E-2</v>
      </c>
      <c r="R1192" t="str">
        <f t="shared" si="129"/>
        <v>81-82</v>
      </c>
      <c r="S1192" t="str">
        <f t="shared" si="130"/>
        <v>81-82 Philadelphia 76ers</v>
      </c>
      <c r="T1192">
        <f t="shared" si="131"/>
        <v>1.6951219512195121</v>
      </c>
      <c r="U1192">
        <f t="shared" si="132"/>
        <v>83.353658536585371</v>
      </c>
      <c r="V1192">
        <f t="shared" si="133"/>
        <v>85.048780487804876</v>
      </c>
    </row>
    <row r="1193" spans="1:22" x14ac:dyDescent="0.25">
      <c r="A1193">
        <v>1982</v>
      </c>
      <c r="B1193" t="s">
        <v>99</v>
      </c>
      <c r="C1193" t="s">
        <v>23</v>
      </c>
      <c r="D1193">
        <v>82</v>
      </c>
      <c r="E1193">
        <v>19830</v>
      </c>
      <c r="F1193">
        <v>3561</v>
      </c>
      <c r="G1193">
        <v>7391</v>
      </c>
      <c r="H1193" s="3">
        <v>0.48199999999999998</v>
      </c>
      <c r="I1193">
        <v>52</v>
      </c>
      <c r="J1193">
        <v>213</v>
      </c>
      <c r="K1193" s="3">
        <v>0.24399999999999999</v>
      </c>
      <c r="L1193">
        <v>3509</v>
      </c>
      <c r="M1193">
        <v>7178</v>
      </c>
      <c r="N1193" s="3">
        <v>0.48899999999999999</v>
      </c>
      <c r="O1193">
        <v>9112</v>
      </c>
      <c r="P1193">
        <f t="shared" si="127"/>
        <v>-6965</v>
      </c>
      <c r="Q1193" s="3">
        <f t="shared" si="128"/>
        <v>2.8818833716682452E-2</v>
      </c>
      <c r="R1193" t="str">
        <f t="shared" si="129"/>
        <v>81-82</v>
      </c>
      <c r="S1193" t="str">
        <f t="shared" si="130"/>
        <v>81-82 Detroit Pistons</v>
      </c>
      <c r="T1193">
        <f t="shared" si="131"/>
        <v>2.5975609756097562</v>
      </c>
      <c r="U1193">
        <f t="shared" si="132"/>
        <v>87.536585365853654</v>
      </c>
      <c r="V1193">
        <f t="shared" si="133"/>
        <v>90.134146341463406</v>
      </c>
    </row>
    <row r="1194" spans="1:22" x14ac:dyDescent="0.25">
      <c r="A1194">
        <v>1982</v>
      </c>
      <c r="B1194" t="s">
        <v>99</v>
      </c>
      <c r="C1194" t="s">
        <v>16</v>
      </c>
      <c r="D1194">
        <v>82</v>
      </c>
      <c r="E1194">
        <v>19780</v>
      </c>
      <c r="F1194">
        <v>3679</v>
      </c>
      <c r="G1194">
        <v>7446</v>
      </c>
      <c r="H1194" s="3">
        <v>0.49399999999999999</v>
      </c>
      <c r="I1194">
        <v>22</v>
      </c>
      <c r="J1194">
        <v>97</v>
      </c>
      <c r="K1194" s="3">
        <v>0.22700000000000001</v>
      </c>
      <c r="L1194">
        <v>3657</v>
      </c>
      <c r="M1194">
        <v>7349</v>
      </c>
      <c r="N1194" s="3">
        <v>0.498</v>
      </c>
      <c r="O1194">
        <v>9094</v>
      </c>
      <c r="P1194">
        <f t="shared" si="127"/>
        <v>-7252</v>
      </c>
      <c r="Q1194" s="3">
        <f t="shared" si="128"/>
        <v>1.3027128659683052E-2</v>
      </c>
      <c r="R1194" t="str">
        <f t="shared" si="129"/>
        <v>81-82</v>
      </c>
      <c r="S1194" t="str">
        <f t="shared" si="130"/>
        <v>81-82 Utah Jazz</v>
      </c>
      <c r="T1194">
        <f t="shared" si="131"/>
        <v>1.1829268292682926</v>
      </c>
      <c r="U1194">
        <f t="shared" si="132"/>
        <v>89.621951219512198</v>
      </c>
      <c r="V1194">
        <f t="shared" si="133"/>
        <v>90.804878048780495</v>
      </c>
    </row>
    <row r="1195" spans="1:22" x14ac:dyDescent="0.25">
      <c r="A1195">
        <v>1982</v>
      </c>
      <c r="B1195" t="s">
        <v>99</v>
      </c>
      <c r="C1195" t="s">
        <v>14</v>
      </c>
      <c r="D1195">
        <v>82</v>
      </c>
      <c r="E1195">
        <v>19780</v>
      </c>
      <c r="F1195">
        <v>3646</v>
      </c>
      <c r="G1195">
        <v>7349</v>
      </c>
      <c r="H1195" s="3">
        <v>0.496</v>
      </c>
      <c r="I1195">
        <v>91</v>
      </c>
      <c r="J1195">
        <v>325</v>
      </c>
      <c r="K1195" s="3">
        <v>0.28000000000000003</v>
      </c>
      <c r="L1195">
        <v>3555</v>
      </c>
      <c r="M1195">
        <v>7024</v>
      </c>
      <c r="N1195" s="3">
        <v>0.50600000000000001</v>
      </c>
      <c r="O1195">
        <v>9092</v>
      </c>
      <c r="P1195">
        <f t="shared" si="127"/>
        <v>-6699</v>
      </c>
      <c r="Q1195" s="3">
        <f t="shared" si="128"/>
        <v>4.4223703905293239E-2</v>
      </c>
      <c r="R1195" t="str">
        <f t="shared" si="129"/>
        <v>81-82</v>
      </c>
      <c r="S1195" t="str">
        <f t="shared" si="130"/>
        <v>81-82 Golden State Warriors</v>
      </c>
      <c r="T1195">
        <f t="shared" si="131"/>
        <v>3.9634146341463414</v>
      </c>
      <c r="U1195">
        <f t="shared" si="132"/>
        <v>85.658536585365852</v>
      </c>
      <c r="V1195">
        <f t="shared" si="133"/>
        <v>89.621951219512198</v>
      </c>
    </row>
    <row r="1196" spans="1:22" x14ac:dyDescent="0.25">
      <c r="A1196">
        <v>1982</v>
      </c>
      <c r="B1196" t="s">
        <v>99</v>
      </c>
      <c r="C1196" t="s">
        <v>25</v>
      </c>
      <c r="D1196">
        <v>82</v>
      </c>
      <c r="E1196">
        <v>19780</v>
      </c>
      <c r="F1196">
        <v>3629</v>
      </c>
      <c r="G1196">
        <v>7187</v>
      </c>
      <c r="H1196" s="3">
        <v>0.505</v>
      </c>
      <c r="I1196">
        <v>29</v>
      </c>
      <c r="J1196">
        <v>140</v>
      </c>
      <c r="K1196" s="3">
        <v>0.20699999999999999</v>
      </c>
      <c r="L1196">
        <v>3600</v>
      </c>
      <c r="M1196">
        <v>7047</v>
      </c>
      <c r="N1196" s="3">
        <v>0.51100000000000001</v>
      </c>
      <c r="O1196">
        <v>9006</v>
      </c>
      <c r="P1196">
        <f t="shared" si="127"/>
        <v>-6907</v>
      </c>
      <c r="Q1196" s="3">
        <f t="shared" si="128"/>
        <v>1.9479615973285097E-2</v>
      </c>
      <c r="R1196" t="str">
        <f t="shared" si="129"/>
        <v>81-82</v>
      </c>
      <c r="S1196" t="str">
        <f t="shared" si="130"/>
        <v>81-82 Portland Trail Blazers</v>
      </c>
      <c r="T1196">
        <f t="shared" si="131"/>
        <v>1.7073170731707317</v>
      </c>
      <c r="U1196">
        <f t="shared" si="132"/>
        <v>85.939024390243901</v>
      </c>
      <c r="V1196">
        <f t="shared" si="133"/>
        <v>87.646341463414629</v>
      </c>
    </row>
    <row r="1197" spans="1:22" x14ac:dyDescent="0.25">
      <c r="A1197">
        <v>1982</v>
      </c>
      <c r="B1197" t="s">
        <v>99</v>
      </c>
      <c r="C1197" t="s">
        <v>96</v>
      </c>
      <c r="D1197">
        <v>82</v>
      </c>
      <c r="E1197">
        <v>19755</v>
      </c>
      <c r="F1197">
        <v>3552</v>
      </c>
      <c r="G1197">
        <v>7101</v>
      </c>
      <c r="H1197" s="3">
        <v>0.5</v>
      </c>
      <c r="I1197">
        <v>99</v>
      </c>
      <c r="J1197">
        <v>338</v>
      </c>
      <c r="K1197" s="3">
        <v>0.29299999999999998</v>
      </c>
      <c r="L1197">
        <v>3453</v>
      </c>
      <c r="M1197">
        <v>6763</v>
      </c>
      <c r="N1197" s="3">
        <v>0.51100000000000001</v>
      </c>
      <c r="O1197">
        <v>8896</v>
      </c>
      <c r="P1197">
        <f t="shared" si="127"/>
        <v>-6425</v>
      </c>
      <c r="Q1197" s="3">
        <f t="shared" si="128"/>
        <v>4.7598929728207298E-2</v>
      </c>
      <c r="R1197" t="str">
        <f t="shared" si="129"/>
        <v>81-82</v>
      </c>
      <c r="S1197" t="str">
        <f t="shared" si="130"/>
        <v>81-82 San Diego Clippers</v>
      </c>
      <c r="T1197">
        <f t="shared" si="131"/>
        <v>4.1219512195121952</v>
      </c>
      <c r="U1197">
        <f t="shared" si="132"/>
        <v>82.475609756097555</v>
      </c>
      <c r="V1197">
        <f t="shared" si="133"/>
        <v>86.597560975609753</v>
      </c>
    </row>
    <row r="1198" spans="1:22" x14ac:dyDescent="0.25">
      <c r="A1198">
        <v>1982</v>
      </c>
      <c r="B1198" t="s">
        <v>99</v>
      </c>
      <c r="C1198" t="s">
        <v>50</v>
      </c>
      <c r="D1198">
        <v>82</v>
      </c>
      <c r="E1198">
        <v>19805</v>
      </c>
      <c r="F1198">
        <v>3544</v>
      </c>
      <c r="G1198">
        <v>7015</v>
      </c>
      <c r="H1198" s="3">
        <v>0.505</v>
      </c>
      <c r="I1198">
        <v>49</v>
      </c>
      <c r="J1198">
        <v>164</v>
      </c>
      <c r="K1198" s="3">
        <v>0.29899999999999999</v>
      </c>
      <c r="L1198">
        <v>3495</v>
      </c>
      <c r="M1198">
        <v>6851</v>
      </c>
      <c r="N1198" s="3">
        <v>0.51</v>
      </c>
      <c r="O1198">
        <v>8890</v>
      </c>
      <c r="P1198">
        <f t="shared" si="127"/>
        <v>-6687</v>
      </c>
      <c r="Q1198" s="3">
        <f t="shared" si="128"/>
        <v>2.337847469707769E-2</v>
      </c>
      <c r="R1198" t="str">
        <f t="shared" si="129"/>
        <v>81-82</v>
      </c>
      <c r="S1198" t="str">
        <f t="shared" si="130"/>
        <v>81-82 Milwaukee Bucks</v>
      </c>
      <c r="T1198">
        <f t="shared" si="131"/>
        <v>2</v>
      </c>
      <c r="U1198">
        <f t="shared" si="132"/>
        <v>83.548780487804876</v>
      </c>
      <c r="V1198">
        <f t="shared" si="133"/>
        <v>85.548780487804876</v>
      </c>
    </row>
    <row r="1199" spans="1:22" x14ac:dyDescent="0.25">
      <c r="A1199">
        <v>1982</v>
      </c>
      <c r="B1199" t="s">
        <v>99</v>
      </c>
      <c r="C1199" t="s">
        <v>63</v>
      </c>
      <c r="D1199">
        <v>82</v>
      </c>
      <c r="E1199">
        <v>19830</v>
      </c>
      <c r="F1199">
        <v>3505</v>
      </c>
      <c r="G1199">
        <v>7178</v>
      </c>
      <c r="H1199" s="3">
        <v>0.48799999999999999</v>
      </c>
      <c r="I1199">
        <v>38</v>
      </c>
      <c r="J1199">
        <v>153</v>
      </c>
      <c r="K1199" s="3">
        <v>0.248</v>
      </c>
      <c r="L1199">
        <v>3467</v>
      </c>
      <c r="M1199">
        <v>7025</v>
      </c>
      <c r="N1199" s="3">
        <v>0.49399999999999999</v>
      </c>
      <c r="O1199">
        <v>8795</v>
      </c>
      <c r="P1199">
        <f t="shared" si="127"/>
        <v>-6872</v>
      </c>
      <c r="Q1199" s="3">
        <f t="shared" si="128"/>
        <v>2.1315129562552243E-2</v>
      </c>
      <c r="R1199" t="str">
        <f t="shared" si="129"/>
        <v>81-82</v>
      </c>
      <c r="S1199" t="str">
        <f t="shared" si="130"/>
        <v>81-82 Seattle SuperSonics</v>
      </c>
      <c r="T1199">
        <f t="shared" si="131"/>
        <v>1.8658536585365855</v>
      </c>
      <c r="U1199">
        <f t="shared" si="132"/>
        <v>85.670731707317074</v>
      </c>
      <c r="V1199">
        <f t="shared" si="133"/>
        <v>87.536585365853654</v>
      </c>
    </row>
    <row r="1200" spans="1:22" x14ac:dyDescent="0.25">
      <c r="A1200">
        <v>1982</v>
      </c>
      <c r="B1200" t="s">
        <v>99</v>
      </c>
      <c r="C1200" t="s">
        <v>94</v>
      </c>
      <c r="D1200">
        <v>82</v>
      </c>
      <c r="E1200">
        <v>19880</v>
      </c>
      <c r="F1200">
        <v>3604</v>
      </c>
      <c r="G1200">
        <v>7284</v>
      </c>
      <c r="H1200" s="3">
        <v>0.495</v>
      </c>
      <c r="I1200">
        <v>26</v>
      </c>
      <c r="J1200">
        <v>130</v>
      </c>
      <c r="K1200" s="3">
        <v>0.2</v>
      </c>
      <c r="L1200">
        <v>3578</v>
      </c>
      <c r="M1200">
        <v>7154</v>
      </c>
      <c r="N1200" s="3">
        <v>0.5</v>
      </c>
      <c r="O1200">
        <v>8785</v>
      </c>
      <c r="P1200">
        <f t="shared" si="127"/>
        <v>-7024</v>
      </c>
      <c r="Q1200" s="3">
        <f t="shared" si="128"/>
        <v>1.7847336628226251E-2</v>
      </c>
      <c r="R1200" t="str">
        <f t="shared" si="129"/>
        <v>81-82</v>
      </c>
      <c r="S1200" t="str">
        <f t="shared" si="130"/>
        <v>81-82 Kansas City Kings</v>
      </c>
      <c r="T1200">
        <f t="shared" si="131"/>
        <v>1.5853658536585367</v>
      </c>
      <c r="U1200">
        <f t="shared" si="132"/>
        <v>87.243902439024396</v>
      </c>
      <c r="V1200">
        <f t="shared" si="133"/>
        <v>88.829268292682926</v>
      </c>
    </row>
    <row r="1201" spans="1:22" x14ac:dyDescent="0.25">
      <c r="A1201">
        <v>1982</v>
      </c>
      <c r="B1201" t="s">
        <v>99</v>
      </c>
      <c r="C1201" t="s">
        <v>58</v>
      </c>
      <c r="D1201">
        <v>82</v>
      </c>
      <c r="E1201">
        <v>19780</v>
      </c>
      <c r="F1201">
        <v>3501</v>
      </c>
      <c r="G1201">
        <v>7227</v>
      </c>
      <c r="H1201" s="3">
        <v>0.48399999999999999</v>
      </c>
      <c r="I1201">
        <v>30</v>
      </c>
      <c r="J1201">
        <v>146</v>
      </c>
      <c r="K1201" s="3">
        <v>0.20499999999999999</v>
      </c>
      <c r="L1201">
        <v>3471</v>
      </c>
      <c r="M1201">
        <v>7081</v>
      </c>
      <c r="N1201" s="3">
        <v>0.49</v>
      </c>
      <c r="O1201">
        <v>8746</v>
      </c>
      <c r="P1201">
        <f t="shared" si="127"/>
        <v>-6935</v>
      </c>
      <c r="Q1201" s="3">
        <f t="shared" si="128"/>
        <v>2.0202020202020204E-2</v>
      </c>
      <c r="R1201" t="str">
        <f t="shared" si="129"/>
        <v>81-82</v>
      </c>
      <c r="S1201" t="str">
        <f t="shared" si="130"/>
        <v>81-82 New Jersey Nets</v>
      </c>
      <c r="T1201">
        <f t="shared" si="131"/>
        <v>1.7804878048780488</v>
      </c>
      <c r="U1201">
        <f t="shared" si="132"/>
        <v>86.353658536585371</v>
      </c>
      <c r="V1201">
        <f t="shared" si="133"/>
        <v>88.134146341463421</v>
      </c>
    </row>
    <row r="1202" spans="1:22" x14ac:dyDescent="0.25">
      <c r="A1202">
        <v>1982</v>
      </c>
      <c r="B1202" t="s">
        <v>99</v>
      </c>
      <c r="C1202" t="s">
        <v>20</v>
      </c>
      <c r="D1202">
        <v>82</v>
      </c>
      <c r="E1202">
        <v>19880</v>
      </c>
      <c r="F1202">
        <v>3369</v>
      </c>
      <c r="G1202">
        <v>6728</v>
      </c>
      <c r="H1202" s="3">
        <v>0.501</v>
      </c>
      <c r="I1202">
        <v>54</v>
      </c>
      <c r="J1202">
        <v>213</v>
      </c>
      <c r="K1202" s="3">
        <v>0.254</v>
      </c>
      <c r="L1202">
        <v>3315</v>
      </c>
      <c r="M1202">
        <v>6515</v>
      </c>
      <c r="N1202" s="3">
        <v>0.50900000000000001</v>
      </c>
      <c r="O1202">
        <v>8743</v>
      </c>
      <c r="P1202">
        <f t="shared" si="127"/>
        <v>-6302</v>
      </c>
      <c r="Q1202" s="3">
        <f t="shared" si="128"/>
        <v>3.1658739595719382E-2</v>
      </c>
      <c r="R1202" t="str">
        <f t="shared" si="129"/>
        <v>81-82</v>
      </c>
      <c r="S1202" t="str">
        <f t="shared" si="130"/>
        <v>81-82 Chicago Bulls</v>
      </c>
      <c r="T1202">
        <f t="shared" si="131"/>
        <v>2.5975609756097562</v>
      </c>
      <c r="U1202">
        <f t="shared" si="132"/>
        <v>79.451219512195124</v>
      </c>
      <c r="V1202">
        <f t="shared" si="133"/>
        <v>82.048780487804876</v>
      </c>
    </row>
    <row r="1203" spans="1:22" x14ac:dyDescent="0.25">
      <c r="A1203">
        <v>1982</v>
      </c>
      <c r="B1203" t="s">
        <v>99</v>
      </c>
      <c r="C1203" t="s">
        <v>38</v>
      </c>
      <c r="D1203">
        <v>82</v>
      </c>
      <c r="E1203">
        <v>19830</v>
      </c>
      <c r="F1203">
        <v>3523</v>
      </c>
      <c r="G1203">
        <v>7178</v>
      </c>
      <c r="H1203" s="3">
        <v>0.49099999999999999</v>
      </c>
      <c r="I1203">
        <v>58</v>
      </c>
      <c r="J1203">
        <v>214</v>
      </c>
      <c r="K1203" s="3">
        <v>0.27100000000000002</v>
      </c>
      <c r="L1203">
        <v>3465</v>
      </c>
      <c r="M1203">
        <v>6964</v>
      </c>
      <c r="N1203" s="3">
        <v>0.498</v>
      </c>
      <c r="O1203">
        <v>8707</v>
      </c>
      <c r="P1203">
        <f t="shared" si="127"/>
        <v>-6750</v>
      </c>
      <c r="Q1203" s="3">
        <f t="shared" si="128"/>
        <v>2.9813318473112287E-2</v>
      </c>
      <c r="R1203" t="str">
        <f t="shared" si="129"/>
        <v>81-82</v>
      </c>
      <c r="S1203" t="str">
        <f t="shared" si="130"/>
        <v>81-82 New York Knicks</v>
      </c>
      <c r="T1203">
        <f t="shared" si="131"/>
        <v>2.6097560975609757</v>
      </c>
      <c r="U1203">
        <f t="shared" si="132"/>
        <v>84.926829268292678</v>
      </c>
      <c r="V1203">
        <f t="shared" si="133"/>
        <v>87.536585365853654</v>
      </c>
    </row>
    <row r="1204" spans="1:22" x14ac:dyDescent="0.25">
      <c r="A1204">
        <v>1982</v>
      </c>
      <c r="B1204" t="s">
        <v>99</v>
      </c>
      <c r="C1204" t="s">
        <v>42</v>
      </c>
      <c r="D1204">
        <v>82</v>
      </c>
      <c r="E1204">
        <v>19830</v>
      </c>
      <c r="F1204">
        <v>3508</v>
      </c>
      <c r="G1204">
        <v>7140</v>
      </c>
      <c r="H1204" s="3">
        <v>0.49099999999999999</v>
      </c>
      <c r="I1204">
        <v>54</v>
      </c>
      <c r="J1204">
        <v>174</v>
      </c>
      <c r="K1204" s="3">
        <v>0.31</v>
      </c>
      <c r="L1204">
        <v>3454</v>
      </c>
      <c r="M1204">
        <v>6966</v>
      </c>
      <c r="N1204" s="3">
        <v>0.496</v>
      </c>
      <c r="O1204">
        <v>8705</v>
      </c>
      <c r="P1204">
        <f t="shared" si="127"/>
        <v>-6792</v>
      </c>
      <c r="Q1204" s="3">
        <f t="shared" si="128"/>
        <v>2.4369747899159664E-2</v>
      </c>
      <c r="R1204" t="str">
        <f t="shared" si="129"/>
        <v>81-82</v>
      </c>
      <c r="S1204" t="str">
        <f t="shared" si="130"/>
        <v>81-82 Phoenix Suns</v>
      </c>
      <c r="T1204">
        <f t="shared" si="131"/>
        <v>2.1219512195121952</v>
      </c>
      <c r="U1204">
        <f t="shared" si="132"/>
        <v>84.951219512195124</v>
      </c>
      <c r="V1204">
        <f t="shared" si="133"/>
        <v>87.073170731707322</v>
      </c>
    </row>
    <row r="1205" spans="1:22" x14ac:dyDescent="0.25">
      <c r="A1205">
        <v>1982</v>
      </c>
      <c r="B1205" t="s">
        <v>99</v>
      </c>
      <c r="C1205" t="s">
        <v>17</v>
      </c>
      <c r="D1205">
        <v>82</v>
      </c>
      <c r="E1205">
        <v>19780</v>
      </c>
      <c r="F1205">
        <v>3504</v>
      </c>
      <c r="G1205">
        <v>7366</v>
      </c>
      <c r="H1205" s="3">
        <v>0.47599999999999998</v>
      </c>
      <c r="I1205">
        <v>50</v>
      </c>
      <c r="J1205">
        <v>176</v>
      </c>
      <c r="K1205" s="3">
        <v>0.28399999999999997</v>
      </c>
      <c r="L1205">
        <v>3454</v>
      </c>
      <c r="M1205">
        <v>7190</v>
      </c>
      <c r="N1205" s="3">
        <v>0.48</v>
      </c>
      <c r="O1205">
        <v>8680</v>
      </c>
      <c r="P1205">
        <f t="shared" si="127"/>
        <v>-7014</v>
      </c>
      <c r="Q1205" s="3">
        <f t="shared" si="128"/>
        <v>2.3893565028509367E-2</v>
      </c>
      <c r="R1205" t="str">
        <f t="shared" si="129"/>
        <v>81-82</v>
      </c>
      <c r="S1205" t="str">
        <f t="shared" si="130"/>
        <v>81-82 Houston Rockets</v>
      </c>
      <c r="T1205">
        <f t="shared" si="131"/>
        <v>2.1463414634146343</v>
      </c>
      <c r="U1205">
        <f t="shared" si="132"/>
        <v>87.682926829268297</v>
      </c>
      <c r="V1205">
        <f t="shared" si="133"/>
        <v>89.829268292682926</v>
      </c>
    </row>
    <row r="1206" spans="1:22" x14ac:dyDescent="0.25">
      <c r="A1206">
        <v>1982</v>
      </c>
      <c r="B1206" t="s">
        <v>99</v>
      </c>
      <c r="C1206" t="s">
        <v>32</v>
      </c>
      <c r="D1206">
        <v>82</v>
      </c>
      <c r="E1206">
        <v>19730</v>
      </c>
      <c r="F1206">
        <v>3390</v>
      </c>
      <c r="G1206">
        <v>7224</v>
      </c>
      <c r="H1206" s="3">
        <v>0.46899999999999997</v>
      </c>
      <c r="I1206">
        <v>55</v>
      </c>
      <c r="J1206">
        <v>190</v>
      </c>
      <c r="K1206" s="3">
        <v>0.28899999999999998</v>
      </c>
      <c r="L1206">
        <v>3335</v>
      </c>
      <c r="M1206">
        <v>7034</v>
      </c>
      <c r="N1206" s="3">
        <v>0.47399999999999998</v>
      </c>
      <c r="O1206">
        <v>8575</v>
      </c>
      <c r="P1206">
        <f t="shared" si="127"/>
        <v>-6844</v>
      </c>
      <c r="Q1206" s="3">
        <f t="shared" si="128"/>
        <v>2.6301218161683279E-2</v>
      </c>
      <c r="R1206" t="str">
        <f t="shared" si="129"/>
        <v>81-82</v>
      </c>
      <c r="S1206" t="str">
        <f t="shared" si="130"/>
        <v>81-82 Dallas Mavericks</v>
      </c>
      <c r="T1206">
        <f t="shared" si="131"/>
        <v>2.3170731707317072</v>
      </c>
      <c r="U1206">
        <f t="shared" si="132"/>
        <v>85.780487804878049</v>
      </c>
      <c r="V1206">
        <f t="shared" si="133"/>
        <v>88.097560975609753</v>
      </c>
    </row>
    <row r="1207" spans="1:22" x14ac:dyDescent="0.25">
      <c r="A1207">
        <v>1982</v>
      </c>
      <c r="B1207" t="s">
        <v>99</v>
      </c>
      <c r="C1207" t="s">
        <v>82</v>
      </c>
      <c r="D1207">
        <v>82</v>
      </c>
      <c r="E1207">
        <v>19830</v>
      </c>
      <c r="F1207">
        <v>3400</v>
      </c>
      <c r="G1207">
        <v>7168</v>
      </c>
      <c r="H1207" s="3">
        <v>0.47399999999999998</v>
      </c>
      <c r="I1207">
        <v>59</v>
      </c>
      <c r="J1207">
        <v>236</v>
      </c>
      <c r="K1207" s="3">
        <v>0.25</v>
      </c>
      <c r="L1207">
        <v>3341</v>
      </c>
      <c r="M1207">
        <v>6932</v>
      </c>
      <c r="N1207" s="3">
        <v>0.48199999999999998</v>
      </c>
      <c r="O1207">
        <v>8485</v>
      </c>
      <c r="P1207">
        <f t="shared" si="127"/>
        <v>-6696</v>
      </c>
      <c r="Q1207" s="3">
        <f t="shared" si="128"/>
        <v>3.2924107142857144E-2</v>
      </c>
      <c r="R1207" t="str">
        <f t="shared" si="129"/>
        <v>81-82</v>
      </c>
      <c r="S1207" t="str">
        <f t="shared" si="130"/>
        <v>81-82 Washington Bullets</v>
      </c>
      <c r="T1207">
        <f t="shared" si="131"/>
        <v>2.8780487804878048</v>
      </c>
      <c r="U1207">
        <f t="shared" si="132"/>
        <v>84.536585365853654</v>
      </c>
      <c r="V1207">
        <f t="shared" si="133"/>
        <v>87.414634146341456</v>
      </c>
    </row>
    <row r="1208" spans="1:22" x14ac:dyDescent="0.25">
      <c r="A1208">
        <v>1982</v>
      </c>
      <c r="B1208" t="s">
        <v>99</v>
      </c>
      <c r="C1208" t="s">
        <v>37</v>
      </c>
      <c r="D1208">
        <v>82</v>
      </c>
      <c r="E1208">
        <v>19805</v>
      </c>
      <c r="F1208">
        <v>3405</v>
      </c>
      <c r="G1208">
        <v>7334</v>
      </c>
      <c r="H1208" s="3">
        <v>0.46400000000000002</v>
      </c>
      <c r="I1208">
        <v>25</v>
      </c>
      <c r="J1208">
        <v>137</v>
      </c>
      <c r="K1208" s="3">
        <v>0.182</v>
      </c>
      <c r="L1208">
        <v>3380</v>
      </c>
      <c r="M1208">
        <v>7197</v>
      </c>
      <c r="N1208" s="3">
        <v>0.47</v>
      </c>
      <c r="O1208">
        <v>8463</v>
      </c>
      <c r="P1208">
        <f t="shared" si="127"/>
        <v>-7060</v>
      </c>
      <c r="Q1208" s="3">
        <f t="shared" si="128"/>
        <v>1.8680119989091901E-2</v>
      </c>
      <c r="R1208" t="str">
        <f t="shared" si="129"/>
        <v>81-82</v>
      </c>
      <c r="S1208" t="str">
        <f t="shared" si="130"/>
        <v>81-82 Cleveland Cavaliers</v>
      </c>
      <c r="T1208">
        <f t="shared" si="131"/>
        <v>1.6707317073170731</v>
      </c>
      <c r="U1208">
        <f t="shared" si="132"/>
        <v>87.768292682926827</v>
      </c>
      <c r="V1208">
        <f t="shared" si="133"/>
        <v>89.439024390243901</v>
      </c>
    </row>
    <row r="1209" spans="1:22" x14ac:dyDescent="0.25">
      <c r="A1209">
        <v>1982</v>
      </c>
      <c r="B1209" t="s">
        <v>99</v>
      </c>
      <c r="C1209" t="s">
        <v>30</v>
      </c>
      <c r="D1209">
        <v>82</v>
      </c>
      <c r="E1209">
        <v>19830</v>
      </c>
      <c r="F1209">
        <v>3332</v>
      </c>
      <c r="G1209">
        <v>7164</v>
      </c>
      <c r="H1209" s="3">
        <v>0.46500000000000002</v>
      </c>
      <c r="I1209">
        <v>103</v>
      </c>
      <c r="J1209">
        <v>316</v>
      </c>
      <c r="K1209" s="3">
        <v>0.32600000000000001</v>
      </c>
      <c r="L1209">
        <v>3229</v>
      </c>
      <c r="M1209">
        <v>6848</v>
      </c>
      <c r="N1209" s="3">
        <v>0.47199999999999998</v>
      </c>
      <c r="O1209">
        <v>8379</v>
      </c>
      <c r="P1209">
        <f t="shared" si="127"/>
        <v>-6532</v>
      </c>
      <c r="Q1209" s="3">
        <f t="shared" si="128"/>
        <v>4.4109436069235064E-2</v>
      </c>
      <c r="R1209" t="str">
        <f t="shared" si="129"/>
        <v>81-82</v>
      </c>
      <c r="S1209" t="str">
        <f t="shared" si="130"/>
        <v>81-82 Indiana Pacers</v>
      </c>
      <c r="T1209">
        <f t="shared" si="131"/>
        <v>3.8536585365853657</v>
      </c>
      <c r="U1209">
        <f t="shared" si="132"/>
        <v>83.512195121951223</v>
      </c>
      <c r="V1209">
        <f t="shared" si="133"/>
        <v>87.365853658536594</v>
      </c>
    </row>
    <row r="1210" spans="1:22" x14ac:dyDescent="0.25">
      <c r="A1210">
        <v>1982</v>
      </c>
      <c r="B1210" t="s">
        <v>99</v>
      </c>
      <c r="C1210" t="s">
        <v>13</v>
      </c>
      <c r="D1210">
        <v>82</v>
      </c>
      <c r="E1210">
        <v>19880</v>
      </c>
      <c r="F1210">
        <v>3210</v>
      </c>
      <c r="G1210">
        <v>6776</v>
      </c>
      <c r="H1210" s="3">
        <v>0.47399999999999998</v>
      </c>
      <c r="I1210">
        <v>28</v>
      </c>
      <c r="J1210">
        <v>128</v>
      </c>
      <c r="K1210" s="3">
        <v>0.219</v>
      </c>
      <c r="L1210">
        <v>3182</v>
      </c>
      <c r="M1210">
        <v>6648</v>
      </c>
      <c r="N1210" s="3">
        <v>0.47899999999999998</v>
      </c>
      <c r="O1210">
        <v>8281</v>
      </c>
      <c r="P1210">
        <f t="shared" si="127"/>
        <v>-6520</v>
      </c>
      <c r="Q1210" s="3">
        <f t="shared" si="128"/>
        <v>1.8890200708382526E-2</v>
      </c>
      <c r="R1210" t="str">
        <f t="shared" si="129"/>
        <v>81-82</v>
      </c>
      <c r="S1210" t="str">
        <f t="shared" si="130"/>
        <v>81-82 Atlanta Hawks</v>
      </c>
      <c r="T1210">
        <f t="shared" si="131"/>
        <v>1.5609756097560976</v>
      </c>
      <c r="U1210">
        <f t="shared" si="132"/>
        <v>81.073170731707322</v>
      </c>
      <c r="V1210">
        <f t="shared" si="133"/>
        <v>82.634146341463421</v>
      </c>
    </row>
    <row r="1211" spans="1:22" x14ac:dyDescent="0.25">
      <c r="A1211">
        <v>1981</v>
      </c>
      <c r="B1211" t="s">
        <v>100</v>
      </c>
      <c r="C1211" t="s">
        <v>46</v>
      </c>
      <c r="D1211">
        <v>82</v>
      </c>
      <c r="E1211">
        <v>19955</v>
      </c>
      <c r="F1211">
        <v>3784</v>
      </c>
      <c r="G1211">
        <v>7960</v>
      </c>
      <c r="H1211" s="3">
        <v>0.47499999999999998</v>
      </c>
      <c r="I1211">
        <v>30</v>
      </c>
      <c r="J1211">
        <v>145</v>
      </c>
      <c r="K1211" s="3">
        <v>0.20699999999999999</v>
      </c>
      <c r="L1211">
        <v>3754</v>
      </c>
      <c r="M1211">
        <v>7815</v>
      </c>
      <c r="N1211" s="3">
        <v>0.48</v>
      </c>
      <c r="O1211">
        <v>9986</v>
      </c>
      <c r="P1211">
        <f t="shared" si="127"/>
        <v>-7670</v>
      </c>
      <c r="Q1211" s="3">
        <f t="shared" si="128"/>
        <v>1.8216080402010049E-2</v>
      </c>
      <c r="R1211" t="str">
        <f t="shared" si="129"/>
        <v>80-81</v>
      </c>
      <c r="S1211" t="str">
        <f t="shared" si="130"/>
        <v>80-81 Denver Nuggets</v>
      </c>
      <c r="T1211">
        <f t="shared" si="131"/>
        <v>1.7682926829268293</v>
      </c>
      <c r="U1211">
        <f t="shared" si="132"/>
        <v>95.304878048780495</v>
      </c>
      <c r="V1211">
        <f t="shared" si="133"/>
        <v>97.073170731707322</v>
      </c>
    </row>
    <row r="1212" spans="1:22" x14ac:dyDescent="0.25">
      <c r="A1212">
        <v>1981</v>
      </c>
      <c r="B1212" t="s">
        <v>100</v>
      </c>
      <c r="C1212" t="s">
        <v>50</v>
      </c>
      <c r="D1212">
        <v>82</v>
      </c>
      <c r="E1212">
        <v>19755</v>
      </c>
      <c r="F1212">
        <v>3722</v>
      </c>
      <c r="G1212">
        <v>7472</v>
      </c>
      <c r="H1212" s="3">
        <v>0.498</v>
      </c>
      <c r="I1212">
        <v>30</v>
      </c>
      <c r="J1212">
        <v>131</v>
      </c>
      <c r="K1212" s="3">
        <v>0.22900000000000001</v>
      </c>
      <c r="L1212">
        <v>3692</v>
      </c>
      <c r="M1212">
        <v>7341</v>
      </c>
      <c r="N1212" s="3">
        <v>0.503</v>
      </c>
      <c r="O1212">
        <v>9276</v>
      </c>
      <c r="P1212">
        <f t="shared" si="127"/>
        <v>-7210</v>
      </c>
      <c r="Q1212" s="3">
        <f t="shared" si="128"/>
        <v>1.7532119914346896E-2</v>
      </c>
      <c r="R1212" t="str">
        <f t="shared" si="129"/>
        <v>80-81</v>
      </c>
      <c r="S1212" t="str">
        <f t="shared" si="130"/>
        <v>80-81 Milwaukee Bucks</v>
      </c>
      <c r="T1212">
        <f t="shared" si="131"/>
        <v>1.5975609756097562</v>
      </c>
      <c r="U1212">
        <f t="shared" si="132"/>
        <v>89.524390243902445</v>
      </c>
      <c r="V1212">
        <f t="shared" si="133"/>
        <v>91.121951219512198</v>
      </c>
    </row>
    <row r="1213" spans="1:22" x14ac:dyDescent="0.25">
      <c r="A1213">
        <v>1981</v>
      </c>
      <c r="B1213" t="s">
        <v>100</v>
      </c>
      <c r="C1213" t="s">
        <v>21</v>
      </c>
      <c r="D1213">
        <v>82</v>
      </c>
      <c r="E1213">
        <v>19805</v>
      </c>
      <c r="F1213">
        <v>3571</v>
      </c>
      <c r="G1213">
        <v>7276</v>
      </c>
      <c r="H1213" s="3">
        <v>0.49099999999999999</v>
      </c>
      <c r="I1213">
        <v>15</v>
      </c>
      <c r="J1213">
        <v>85</v>
      </c>
      <c r="K1213" s="3">
        <v>0.17599999999999999</v>
      </c>
      <c r="L1213">
        <v>3556</v>
      </c>
      <c r="M1213">
        <v>7191</v>
      </c>
      <c r="N1213" s="3">
        <v>0.495</v>
      </c>
      <c r="O1213">
        <v>9209</v>
      </c>
      <c r="P1213">
        <f t="shared" si="127"/>
        <v>-7106</v>
      </c>
      <c r="Q1213" s="3">
        <f t="shared" si="128"/>
        <v>1.1682242990654205E-2</v>
      </c>
      <c r="R1213" t="str">
        <f t="shared" si="129"/>
        <v>80-81</v>
      </c>
      <c r="S1213" t="str">
        <f t="shared" si="130"/>
        <v>80-81 San Antonio Spurs</v>
      </c>
      <c r="T1213">
        <f t="shared" si="131"/>
        <v>1.0365853658536586</v>
      </c>
      <c r="U1213">
        <f t="shared" si="132"/>
        <v>87.695121951219505</v>
      </c>
      <c r="V1213">
        <f t="shared" si="133"/>
        <v>88.731707317073159</v>
      </c>
    </row>
    <row r="1214" spans="1:22" x14ac:dyDescent="0.25">
      <c r="A1214">
        <v>1981</v>
      </c>
      <c r="B1214" t="s">
        <v>100</v>
      </c>
      <c r="C1214" t="s">
        <v>48</v>
      </c>
      <c r="D1214">
        <v>82</v>
      </c>
      <c r="E1214">
        <v>19855</v>
      </c>
      <c r="F1214">
        <v>3636</v>
      </c>
      <c r="G1214">
        <v>7073</v>
      </c>
      <c r="H1214" s="3">
        <v>0.51400000000000001</v>
      </c>
      <c r="I1214">
        <v>19</v>
      </c>
      <c r="J1214">
        <v>84</v>
      </c>
      <c r="K1214" s="3">
        <v>0.22600000000000001</v>
      </c>
      <c r="L1214">
        <v>3617</v>
      </c>
      <c r="M1214">
        <v>6989</v>
      </c>
      <c r="N1214" s="3">
        <v>0.51800000000000002</v>
      </c>
      <c r="O1214">
        <v>9156</v>
      </c>
      <c r="P1214">
        <f t="shared" si="127"/>
        <v>-6905</v>
      </c>
      <c r="Q1214" s="3">
        <f t="shared" si="128"/>
        <v>1.1876148734624628E-2</v>
      </c>
      <c r="R1214" t="str">
        <f t="shared" si="129"/>
        <v>80-81</v>
      </c>
      <c r="S1214" t="str">
        <f t="shared" si="130"/>
        <v>80-81 Philadelphia 76ers</v>
      </c>
      <c r="T1214">
        <f t="shared" si="131"/>
        <v>1.024390243902439</v>
      </c>
      <c r="U1214">
        <f t="shared" si="132"/>
        <v>85.231707317073173</v>
      </c>
      <c r="V1214">
        <f t="shared" si="133"/>
        <v>86.256097560975618</v>
      </c>
    </row>
    <row r="1215" spans="1:22" x14ac:dyDescent="0.25">
      <c r="A1215">
        <v>1981</v>
      </c>
      <c r="B1215" t="s">
        <v>100</v>
      </c>
      <c r="C1215" t="s">
        <v>35</v>
      </c>
      <c r="D1215">
        <v>82</v>
      </c>
      <c r="E1215">
        <v>19805</v>
      </c>
      <c r="F1215">
        <v>3780</v>
      </c>
      <c r="G1215">
        <v>7382</v>
      </c>
      <c r="H1215" s="3">
        <v>0.51200000000000001</v>
      </c>
      <c r="I1215">
        <v>17</v>
      </c>
      <c r="J1215">
        <v>94</v>
      </c>
      <c r="K1215" s="3">
        <v>0.18099999999999999</v>
      </c>
      <c r="L1215">
        <v>3763</v>
      </c>
      <c r="M1215">
        <v>7288</v>
      </c>
      <c r="N1215" s="3">
        <v>0.51600000000000001</v>
      </c>
      <c r="O1215">
        <v>9117</v>
      </c>
      <c r="P1215">
        <f t="shared" si="127"/>
        <v>-7194</v>
      </c>
      <c r="Q1215" s="3">
        <f t="shared" si="128"/>
        <v>1.2733676510430777E-2</v>
      </c>
      <c r="R1215" t="str">
        <f t="shared" si="129"/>
        <v>80-81</v>
      </c>
      <c r="S1215" t="str">
        <f t="shared" si="130"/>
        <v>80-81 Los Angeles Lakers</v>
      </c>
      <c r="T1215">
        <f t="shared" si="131"/>
        <v>1.1463414634146341</v>
      </c>
      <c r="U1215">
        <f t="shared" si="132"/>
        <v>88.878048780487802</v>
      </c>
      <c r="V1215">
        <f t="shared" si="133"/>
        <v>90.024390243902431</v>
      </c>
    </row>
    <row r="1216" spans="1:22" x14ac:dyDescent="0.25">
      <c r="A1216">
        <v>1981</v>
      </c>
      <c r="B1216" t="s">
        <v>100</v>
      </c>
      <c r="C1216" t="s">
        <v>25</v>
      </c>
      <c r="D1216">
        <v>82</v>
      </c>
      <c r="E1216">
        <v>19855</v>
      </c>
      <c r="F1216">
        <v>3741</v>
      </c>
      <c r="G1216">
        <v>7535</v>
      </c>
      <c r="H1216" s="3">
        <v>0.496</v>
      </c>
      <c r="I1216">
        <v>25</v>
      </c>
      <c r="J1216">
        <v>148</v>
      </c>
      <c r="K1216" s="3">
        <v>0.16900000000000001</v>
      </c>
      <c r="L1216">
        <v>3716</v>
      </c>
      <c r="M1216">
        <v>7387</v>
      </c>
      <c r="N1216" s="3">
        <v>0.503</v>
      </c>
      <c r="O1216">
        <v>9080</v>
      </c>
      <c r="P1216">
        <f t="shared" si="127"/>
        <v>-7239</v>
      </c>
      <c r="Q1216" s="3">
        <f t="shared" si="128"/>
        <v>1.9641672196416722E-2</v>
      </c>
      <c r="R1216" t="str">
        <f t="shared" si="129"/>
        <v>80-81</v>
      </c>
      <c r="S1216" t="str">
        <f t="shared" si="130"/>
        <v>80-81 Portland Trail Blazers</v>
      </c>
      <c r="T1216">
        <f t="shared" si="131"/>
        <v>1.8048780487804879</v>
      </c>
      <c r="U1216">
        <f t="shared" si="132"/>
        <v>90.08536585365853</v>
      </c>
      <c r="V1216">
        <f t="shared" si="133"/>
        <v>91.890243902439025</v>
      </c>
    </row>
    <row r="1217" spans="1:22" x14ac:dyDescent="0.25">
      <c r="A1217">
        <v>1981</v>
      </c>
      <c r="B1217" t="s">
        <v>100</v>
      </c>
      <c r="C1217" t="s">
        <v>42</v>
      </c>
      <c r="D1217">
        <v>82</v>
      </c>
      <c r="E1217">
        <v>19755</v>
      </c>
      <c r="F1217">
        <v>3587</v>
      </c>
      <c r="G1217">
        <v>7326</v>
      </c>
      <c r="H1217" s="3">
        <v>0.49</v>
      </c>
      <c r="I1217">
        <v>35</v>
      </c>
      <c r="J1217">
        <v>161</v>
      </c>
      <c r="K1217" s="3">
        <v>0.217</v>
      </c>
      <c r="L1217">
        <v>3552</v>
      </c>
      <c r="M1217">
        <v>7165</v>
      </c>
      <c r="N1217" s="3">
        <v>0.496</v>
      </c>
      <c r="O1217">
        <v>9019</v>
      </c>
      <c r="P1217">
        <f t="shared" si="127"/>
        <v>-7004</v>
      </c>
      <c r="Q1217" s="3">
        <f t="shared" si="128"/>
        <v>2.1976521976521977E-2</v>
      </c>
      <c r="R1217" t="str">
        <f t="shared" si="129"/>
        <v>80-81</v>
      </c>
      <c r="S1217" t="str">
        <f t="shared" si="130"/>
        <v>80-81 Phoenix Suns</v>
      </c>
      <c r="T1217">
        <f t="shared" si="131"/>
        <v>1.9634146341463414</v>
      </c>
      <c r="U1217">
        <f t="shared" si="132"/>
        <v>87.378048780487802</v>
      </c>
      <c r="V1217">
        <f t="shared" si="133"/>
        <v>89.341463414634148</v>
      </c>
    </row>
    <row r="1218" spans="1:22" x14ac:dyDescent="0.25">
      <c r="A1218">
        <v>1981</v>
      </c>
      <c r="B1218" t="s">
        <v>100</v>
      </c>
      <c r="C1218" t="s">
        <v>53</v>
      </c>
      <c r="D1218">
        <v>82</v>
      </c>
      <c r="E1218">
        <v>19780</v>
      </c>
      <c r="F1218">
        <v>3581</v>
      </c>
      <c r="G1218">
        <v>7099</v>
      </c>
      <c r="H1218" s="3">
        <v>0.504</v>
      </c>
      <c r="I1218">
        <v>65</v>
      </c>
      <c r="J1218">
        <v>241</v>
      </c>
      <c r="K1218" s="3">
        <v>0.27</v>
      </c>
      <c r="L1218">
        <v>3516</v>
      </c>
      <c r="M1218">
        <v>6858</v>
      </c>
      <c r="N1218" s="3">
        <v>0.51300000000000001</v>
      </c>
      <c r="O1218">
        <v>9008</v>
      </c>
      <c r="P1218">
        <f t="shared" si="127"/>
        <v>-6617</v>
      </c>
      <c r="Q1218" s="3">
        <f t="shared" si="128"/>
        <v>3.3948443442738417E-2</v>
      </c>
      <c r="R1218" t="str">
        <f t="shared" si="129"/>
        <v>80-81</v>
      </c>
      <c r="S1218" t="str">
        <f t="shared" si="130"/>
        <v>80-81 Boston Celtics</v>
      </c>
      <c r="T1218">
        <f t="shared" si="131"/>
        <v>2.9390243902439024</v>
      </c>
      <c r="U1218">
        <f t="shared" si="132"/>
        <v>83.634146341463421</v>
      </c>
      <c r="V1218">
        <f t="shared" si="133"/>
        <v>86.573170731707322</v>
      </c>
    </row>
    <row r="1219" spans="1:22" x14ac:dyDescent="0.25">
      <c r="A1219">
        <v>1981</v>
      </c>
      <c r="B1219" t="s">
        <v>100</v>
      </c>
      <c r="C1219" t="s">
        <v>14</v>
      </c>
      <c r="D1219">
        <v>82</v>
      </c>
      <c r="E1219">
        <v>19730</v>
      </c>
      <c r="F1219">
        <v>3560</v>
      </c>
      <c r="G1219">
        <v>7284</v>
      </c>
      <c r="H1219" s="3">
        <v>0.48899999999999999</v>
      </c>
      <c r="I1219">
        <v>60</v>
      </c>
      <c r="J1219">
        <v>210</v>
      </c>
      <c r="K1219" s="3">
        <v>0.28599999999999998</v>
      </c>
      <c r="L1219">
        <v>3500</v>
      </c>
      <c r="M1219">
        <v>7074</v>
      </c>
      <c r="N1219" s="3">
        <v>0.495</v>
      </c>
      <c r="O1219">
        <v>9006</v>
      </c>
      <c r="P1219">
        <f t="shared" ref="P1219:P1255" si="134">J1219-M1219</f>
        <v>-6864</v>
      </c>
      <c r="Q1219" s="3">
        <f t="shared" ref="Q1219:Q1255" si="135">J1219/G1219</f>
        <v>2.8830313014827018E-2</v>
      </c>
      <c r="R1219" t="str">
        <f t="shared" ref="R1219:R1255" si="136">RIGHT(B1219,5)</f>
        <v>80-81</v>
      </c>
      <c r="S1219" t="str">
        <f t="shared" ref="S1219:S1255" si="137">_xlfn.CONCAT(R1219," ",C1219)</f>
        <v>80-81 Golden State Warriors</v>
      </c>
      <c r="T1219">
        <f t="shared" ref="T1219:T1255" si="138">J1219/D1219</f>
        <v>2.5609756097560976</v>
      </c>
      <c r="U1219">
        <f t="shared" ref="U1219:U1255" si="139">M1219/D1219</f>
        <v>86.268292682926827</v>
      </c>
      <c r="V1219">
        <f t="shared" ref="V1219:V1255" si="140">T1219+U1219</f>
        <v>88.829268292682926</v>
      </c>
    </row>
    <row r="1220" spans="1:22" x14ac:dyDescent="0.25">
      <c r="A1220">
        <v>1981</v>
      </c>
      <c r="B1220" t="s">
        <v>100</v>
      </c>
      <c r="C1220" t="s">
        <v>20</v>
      </c>
      <c r="D1220">
        <v>82</v>
      </c>
      <c r="E1220">
        <v>19780</v>
      </c>
      <c r="F1220">
        <v>3457</v>
      </c>
      <c r="G1220">
        <v>6903</v>
      </c>
      <c r="H1220" s="3">
        <v>0.501</v>
      </c>
      <c r="I1220">
        <v>38</v>
      </c>
      <c r="J1220">
        <v>179</v>
      </c>
      <c r="K1220" s="3">
        <v>0.21199999999999999</v>
      </c>
      <c r="L1220">
        <v>3419</v>
      </c>
      <c r="M1220">
        <v>6724</v>
      </c>
      <c r="N1220" s="3">
        <v>0.50800000000000001</v>
      </c>
      <c r="O1220">
        <v>8937</v>
      </c>
      <c r="P1220">
        <f t="shared" si="134"/>
        <v>-6545</v>
      </c>
      <c r="Q1220" s="3">
        <f t="shared" si="135"/>
        <v>2.5930754744314066E-2</v>
      </c>
      <c r="R1220" t="str">
        <f t="shared" si="136"/>
        <v>80-81</v>
      </c>
      <c r="S1220" t="str">
        <f t="shared" si="137"/>
        <v>80-81 Chicago Bulls</v>
      </c>
      <c r="T1220">
        <f t="shared" si="138"/>
        <v>2.1829268292682928</v>
      </c>
      <c r="U1220">
        <f t="shared" si="139"/>
        <v>82</v>
      </c>
      <c r="V1220">
        <f t="shared" si="140"/>
        <v>84.182926829268297</v>
      </c>
    </row>
    <row r="1221" spans="1:22" x14ac:dyDescent="0.25">
      <c r="A1221">
        <v>1981</v>
      </c>
      <c r="B1221" t="s">
        <v>100</v>
      </c>
      <c r="C1221" t="s">
        <v>17</v>
      </c>
      <c r="D1221">
        <v>82</v>
      </c>
      <c r="E1221">
        <v>19805</v>
      </c>
      <c r="F1221">
        <v>3573</v>
      </c>
      <c r="G1221">
        <v>7335</v>
      </c>
      <c r="H1221" s="3">
        <v>0.48699999999999999</v>
      </c>
      <c r="I1221">
        <v>21</v>
      </c>
      <c r="J1221">
        <v>118</v>
      </c>
      <c r="K1221" s="3">
        <v>0.17799999999999999</v>
      </c>
      <c r="L1221">
        <v>3552</v>
      </c>
      <c r="M1221">
        <v>7217</v>
      </c>
      <c r="N1221" s="3">
        <v>0.49199999999999999</v>
      </c>
      <c r="O1221">
        <v>8878</v>
      </c>
      <c r="P1221">
        <f t="shared" si="134"/>
        <v>-7099</v>
      </c>
      <c r="Q1221" s="3">
        <f t="shared" si="135"/>
        <v>1.608725289706885E-2</v>
      </c>
      <c r="R1221" t="str">
        <f t="shared" si="136"/>
        <v>80-81</v>
      </c>
      <c r="S1221" t="str">
        <f t="shared" si="137"/>
        <v>80-81 Houston Rockets</v>
      </c>
      <c r="T1221">
        <f t="shared" si="138"/>
        <v>1.4390243902439024</v>
      </c>
      <c r="U1221">
        <f t="shared" si="139"/>
        <v>88.012195121951223</v>
      </c>
      <c r="V1221">
        <f t="shared" si="140"/>
        <v>89.451219512195124</v>
      </c>
    </row>
    <row r="1222" spans="1:22" x14ac:dyDescent="0.25">
      <c r="A1222">
        <v>1981</v>
      </c>
      <c r="B1222" t="s">
        <v>100</v>
      </c>
      <c r="C1222" t="s">
        <v>38</v>
      </c>
      <c r="D1222">
        <v>82</v>
      </c>
      <c r="E1222">
        <v>19830</v>
      </c>
      <c r="F1222">
        <v>3505</v>
      </c>
      <c r="G1222">
        <v>7255</v>
      </c>
      <c r="H1222" s="3">
        <v>0.48299999999999998</v>
      </c>
      <c r="I1222">
        <v>56</v>
      </c>
      <c r="J1222">
        <v>236</v>
      </c>
      <c r="K1222" s="3">
        <v>0.23699999999999999</v>
      </c>
      <c r="L1222">
        <v>3449</v>
      </c>
      <c r="M1222">
        <v>7019</v>
      </c>
      <c r="N1222" s="3">
        <v>0.49099999999999999</v>
      </c>
      <c r="O1222">
        <v>8849</v>
      </c>
      <c r="P1222">
        <f t="shared" si="134"/>
        <v>-6783</v>
      </c>
      <c r="Q1222" s="3">
        <f t="shared" si="135"/>
        <v>3.2529290144727774E-2</v>
      </c>
      <c r="R1222" t="str">
        <f t="shared" si="136"/>
        <v>80-81</v>
      </c>
      <c r="S1222" t="str">
        <f t="shared" si="137"/>
        <v>80-81 New York Knicks</v>
      </c>
      <c r="T1222">
        <f t="shared" si="138"/>
        <v>2.8780487804878048</v>
      </c>
      <c r="U1222">
        <f t="shared" si="139"/>
        <v>85.597560975609753</v>
      </c>
      <c r="V1222">
        <f t="shared" si="140"/>
        <v>88.475609756097555</v>
      </c>
    </row>
    <row r="1223" spans="1:22" x14ac:dyDescent="0.25">
      <c r="A1223">
        <v>1981</v>
      </c>
      <c r="B1223" t="s">
        <v>100</v>
      </c>
      <c r="C1223" t="s">
        <v>30</v>
      </c>
      <c r="D1223">
        <v>82</v>
      </c>
      <c r="E1223">
        <v>19730</v>
      </c>
      <c r="F1223">
        <v>3491</v>
      </c>
      <c r="G1223">
        <v>7245</v>
      </c>
      <c r="H1223" s="3">
        <v>0.48199999999999998</v>
      </c>
      <c r="I1223">
        <v>30</v>
      </c>
      <c r="J1223">
        <v>169</v>
      </c>
      <c r="K1223" s="3">
        <v>0.17799999999999999</v>
      </c>
      <c r="L1223">
        <v>3461</v>
      </c>
      <c r="M1223">
        <v>7076</v>
      </c>
      <c r="N1223" s="3">
        <v>0.48899999999999999</v>
      </c>
      <c r="O1223">
        <v>8827</v>
      </c>
      <c r="P1223">
        <f t="shared" si="134"/>
        <v>-6907</v>
      </c>
      <c r="Q1223" s="3">
        <f t="shared" si="135"/>
        <v>2.3326432022084197E-2</v>
      </c>
      <c r="R1223" t="str">
        <f t="shared" si="136"/>
        <v>80-81</v>
      </c>
      <c r="S1223" t="str">
        <f t="shared" si="137"/>
        <v>80-81 Indiana Pacers</v>
      </c>
      <c r="T1223">
        <f t="shared" si="138"/>
        <v>2.0609756097560976</v>
      </c>
      <c r="U1223">
        <f t="shared" si="139"/>
        <v>86.292682926829272</v>
      </c>
      <c r="V1223">
        <f t="shared" si="140"/>
        <v>88.353658536585371</v>
      </c>
    </row>
    <row r="1224" spans="1:22" x14ac:dyDescent="0.25">
      <c r="A1224">
        <v>1981</v>
      </c>
      <c r="B1224" t="s">
        <v>100</v>
      </c>
      <c r="C1224" t="s">
        <v>94</v>
      </c>
      <c r="D1224">
        <v>82</v>
      </c>
      <c r="E1224">
        <v>19830</v>
      </c>
      <c r="F1224">
        <v>3572</v>
      </c>
      <c r="G1224">
        <v>7151</v>
      </c>
      <c r="H1224" s="3">
        <v>0.5</v>
      </c>
      <c r="I1224">
        <v>49</v>
      </c>
      <c r="J1224">
        <v>168</v>
      </c>
      <c r="K1224" s="3">
        <v>0.29199999999999998</v>
      </c>
      <c r="L1224">
        <v>3523</v>
      </c>
      <c r="M1224">
        <v>6983</v>
      </c>
      <c r="N1224" s="3">
        <v>0.505</v>
      </c>
      <c r="O1224">
        <v>8769</v>
      </c>
      <c r="P1224">
        <f t="shared" si="134"/>
        <v>-6815</v>
      </c>
      <c r="Q1224" s="3">
        <f t="shared" si="135"/>
        <v>2.3493217731785764E-2</v>
      </c>
      <c r="R1224" t="str">
        <f t="shared" si="136"/>
        <v>80-81</v>
      </c>
      <c r="S1224" t="str">
        <f t="shared" si="137"/>
        <v>80-81 Kansas City Kings</v>
      </c>
      <c r="T1224">
        <f t="shared" si="138"/>
        <v>2.0487804878048781</v>
      </c>
      <c r="U1224">
        <f t="shared" si="139"/>
        <v>85.158536585365852</v>
      </c>
      <c r="V1224">
        <f t="shared" si="140"/>
        <v>87.207317073170728</v>
      </c>
    </row>
    <row r="1225" spans="1:22" x14ac:dyDescent="0.25">
      <c r="A1225">
        <v>1981</v>
      </c>
      <c r="B1225" t="s">
        <v>100</v>
      </c>
      <c r="C1225" t="s">
        <v>58</v>
      </c>
      <c r="D1225">
        <v>82</v>
      </c>
      <c r="E1225">
        <v>19805</v>
      </c>
      <c r="F1225">
        <v>3477</v>
      </c>
      <c r="G1225">
        <v>7314</v>
      </c>
      <c r="H1225" s="3">
        <v>0.47499999999999998</v>
      </c>
      <c r="I1225">
        <v>34</v>
      </c>
      <c r="J1225">
        <v>138</v>
      </c>
      <c r="K1225" s="3">
        <v>0.246</v>
      </c>
      <c r="L1225">
        <v>3443</v>
      </c>
      <c r="M1225">
        <v>7176</v>
      </c>
      <c r="N1225" s="3">
        <v>0.48</v>
      </c>
      <c r="O1225">
        <v>8768</v>
      </c>
      <c r="P1225">
        <f t="shared" si="134"/>
        <v>-7038</v>
      </c>
      <c r="Q1225" s="3">
        <f t="shared" si="135"/>
        <v>1.8867924528301886E-2</v>
      </c>
      <c r="R1225" t="str">
        <f t="shared" si="136"/>
        <v>80-81</v>
      </c>
      <c r="S1225" t="str">
        <f t="shared" si="137"/>
        <v>80-81 New Jersey Nets</v>
      </c>
      <c r="T1225">
        <f t="shared" si="138"/>
        <v>1.6829268292682926</v>
      </c>
      <c r="U1225">
        <f t="shared" si="139"/>
        <v>87.512195121951223</v>
      </c>
      <c r="V1225">
        <f t="shared" si="140"/>
        <v>89.195121951219519</v>
      </c>
    </row>
    <row r="1226" spans="1:22" x14ac:dyDescent="0.25">
      <c r="A1226">
        <v>1981</v>
      </c>
      <c r="B1226" t="s">
        <v>100</v>
      </c>
      <c r="C1226" t="s">
        <v>96</v>
      </c>
      <c r="D1226">
        <v>82</v>
      </c>
      <c r="E1226">
        <v>19730</v>
      </c>
      <c r="F1226">
        <v>3477</v>
      </c>
      <c r="G1226">
        <v>7283</v>
      </c>
      <c r="H1226" s="3">
        <v>0.47699999999999998</v>
      </c>
      <c r="I1226">
        <v>132</v>
      </c>
      <c r="J1226">
        <v>407</v>
      </c>
      <c r="K1226" s="3">
        <v>0.32400000000000001</v>
      </c>
      <c r="L1226">
        <v>3345</v>
      </c>
      <c r="M1226">
        <v>6876</v>
      </c>
      <c r="N1226" s="3">
        <v>0.48599999999999999</v>
      </c>
      <c r="O1226">
        <v>8737</v>
      </c>
      <c r="P1226">
        <f t="shared" si="134"/>
        <v>-6469</v>
      </c>
      <c r="Q1226" s="3">
        <f t="shared" si="135"/>
        <v>5.5883564465192916E-2</v>
      </c>
      <c r="R1226" t="str">
        <f t="shared" si="136"/>
        <v>80-81</v>
      </c>
      <c r="S1226" t="str">
        <f t="shared" si="137"/>
        <v>80-81 San Diego Clippers</v>
      </c>
      <c r="T1226">
        <f t="shared" si="138"/>
        <v>4.9634146341463419</v>
      </c>
      <c r="U1226">
        <f t="shared" si="139"/>
        <v>83.853658536585371</v>
      </c>
      <c r="V1226">
        <f t="shared" si="140"/>
        <v>88.817073170731717</v>
      </c>
    </row>
    <row r="1227" spans="1:22" x14ac:dyDescent="0.25">
      <c r="A1227">
        <v>1981</v>
      </c>
      <c r="B1227" t="s">
        <v>100</v>
      </c>
      <c r="C1227" t="s">
        <v>37</v>
      </c>
      <c r="D1227">
        <v>82</v>
      </c>
      <c r="E1227">
        <v>19780</v>
      </c>
      <c r="F1227">
        <v>3556</v>
      </c>
      <c r="G1227">
        <v>7609</v>
      </c>
      <c r="H1227" s="3">
        <v>0.46700000000000003</v>
      </c>
      <c r="I1227">
        <v>72</v>
      </c>
      <c r="J1227">
        <v>249</v>
      </c>
      <c r="K1227" s="3">
        <v>0.28899999999999998</v>
      </c>
      <c r="L1227">
        <v>3484</v>
      </c>
      <c r="M1227">
        <v>7360</v>
      </c>
      <c r="N1227" s="3">
        <v>0.47299999999999998</v>
      </c>
      <c r="O1227">
        <v>8670</v>
      </c>
      <c r="P1227">
        <f t="shared" si="134"/>
        <v>-7111</v>
      </c>
      <c r="Q1227" s="3">
        <f t="shared" si="135"/>
        <v>3.2724405309501908E-2</v>
      </c>
      <c r="R1227" t="str">
        <f t="shared" si="136"/>
        <v>80-81</v>
      </c>
      <c r="S1227" t="str">
        <f t="shared" si="137"/>
        <v>80-81 Cleveland Cavaliers</v>
      </c>
      <c r="T1227">
        <f t="shared" si="138"/>
        <v>3.0365853658536586</v>
      </c>
      <c r="U1227">
        <f t="shared" si="139"/>
        <v>89.756097560975604</v>
      </c>
      <c r="V1227">
        <f t="shared" si="140"/>
        <v>92.792682926829258</v>
      </c>
    </row>
    <row r="1228" spans="1:22" x14ac:dyDescent="0.25">
      <c r="A1228">
        <v>1981</v>
      </c>
      <c r="B1228" t="s">
        <v>100</v>
      </c>
      <c r="C1228" t="s">
        <v>82</v>
      </c>
      <c r="D1228">
        <v>82</v>
      </c>
      <c r="E1228">
        <v>19780</v>
      </c>
      <c r="F1228">
        <v>3549</v>
      </c>
      <c r="G1228">
        <v>7517</v>
      </c>
      <c r="H1228" s="3">
        <v>0.47199999999999998</v>
      </c>
      <c r="I1228">
        <v>65</v>
      </c>
      <c r="J1228">
        <v>241</v>
      </c>
      <c r="K1228" s="3">
        <v>0.27</v>
      </c>
      <c r="L1228">
        <v>3484</v>
      </c>
      <c r="M1228">
        <v>7276</v>
      </c>
      <c r="N1228" s="3">
        <v>0.47899999999999998</v>
      </c>
      <c r="O1228">
        <v>8662</v>
      </c>
      <c r="P1228">
        <f t="shared" si="134"/>
        <v>-7035</v>
      </c>
      <c r="Q1228" s="3">
        <f t="shared" si="135"/>
        <v>3.2060662498337104E-2</v>
      </c>
      <c r="R1228" t="str">
        <f t="shared" si="136"/>
        <v>80-81</v>
      </c>
      <c r="S1228" t="str">
        <f t="shared" si="137"/>
        <v>80-81 Washington Bullets</v>
      </c>
      <c r="T1228">
        <f t="shared" si="138"/>
        <v>2.9390243902439024</v>
      </c>
      <c r="U1228">
        <f t="shared" si="139"/>
        <v>88.731707317073173</v>
      </c>
      <c r="V1228">
        <f t="shared" si="140"/>
        <v>91.670731707317074</v>
      </c>
    </row>
    <row r="1229" spans="1:22" x14ac:dyDescent="0.25">
      <c r="A1229">
        <v>1981</v>
      </c>
      <c r="B1229" t="s">
        <v>100</v>
      </c>
      <c r="C1229" t="s">
        <v>13</v>
      </c>
      <c r="D1229">
        <v>82</v>
      </c>
      <c r="E1229">
        <v>19930</v>
      </c>
      <c r="F1229">
        <v>3291</v>
      </c>
      <c r="G1229">
        <v>6866</v>
      </c>
      <c r="H1229" s="3">
        <v>0.47899999999999998</v>
      </c>
      <c r="I1229">
        <v>10</v>
      </c>
      <c r="J1229">
        <v>82</v>
      </c>
      <c r="K1229" s="3">
        <v>0.122</v>
      </c>
      <c r="L1229">
        <v>3281</v>
      </c>
      <c r="M1229">
        <v>6784</v>
      </c>
      <c r="N1229" s="3">
        <v>0.48399999999999999</v>
      </c>
      <c r="O1229">
        <v>8604</v>
      </c>
      <c r="P1229">
        <f t="shared" si="134"/>
        <v>-6702</v>
      </c>
      <c r="Q1229" s="3">
        <f t="shared" si="135"/>
        <v>1.1942907078357122E-2</v>
      </c>
      <c r="R1229" t="str">
        <f t="shared" si="136"/>
        <v>80-81</v>
      </c>
      <c r="S1229" t="str">
        <f t="shared" si="137"/>
        <v>80-81 Atlanta Hawks</v>
      </c>
      <c r="T1229">
        <f t="shared" si="138"/>
        <v>1</v>
      </c>
      <c r="U1229">
        <f t="shared" si="139"/>
        <v>82.731707317073173</v>
      </c>
      <c r="V1229">
        <f t="shared" si="140"/>
        <v>83.731707317073173</v>
      </c>
    </row>
    <row r="1230" spans="1:22" x14ac:dyDescent="0.25">
      <c r="A1230">
        <v>1981</v>
      </c>
      <c r="B1230" t="s">
        <v>100</v>
      </c>
      <c r="C1230" t="s">
        <v>63</v>
      </c>
      <c r="D1230">
        <v>82</v>
      </c>
      <c r="E1230">
        <v>19780</v>
      </c>
      <c r="F1230">
        <v>3343</v>
      </c>
      <c r="G1230">
        <v>7145</v>
      </c>
      <c r="H1230" s="3">
        <v>0.46800000000000003</v>
      </c>
      <c r="I1230">
        <v>32</v>
      </c>
      <c r="J1230">
        <v>117</v>
      </c>
      <c r="K1230" s="3">
        <v>0.27400000000000002</v>
      </c>
      <c r="L1230">
        <v>3311</v>
      </c>
      <c r="M1230">
        <v>7028</v>
      </c>
      <c r="N1230" s="3">
        <v>0.47099999999999997</v>
      </c>
      <c r="O1230">
        <v>8531</v>
      </c>
      <c r="P1230">
        <f t="shared" si="134"/>
        <v>-6911</v>
      </c>
      <c r="Q1230" s="3">
        <f t="shared" si="135"/>
        <v>1.6375087473757873E-2</v>
      </c>
      <c r="R1230" t="str">
        <f t="shared" si="136"/>
        <v>80-81</v>
      </c>
      <c r="S1230" t="str">
        <f t="shared" si="137"/>
        <v>80-81 Seattle SuperSonics</v>
      </c>
      <c r="T1230">
        <f t="shared" si="138"/>
        <v>1.4268292682926829</v>
      </c>
      <c r="U1230">
        <f t="shared" si="139"/>
        <v>85.707317073170728</v>
      </c>
      <c r="V1230">
        <f t="shared" si="140"/>
        <v>87.134146341463406</v>
      </c>
    </row>
    <row r="1231" spans="1:22" x14ac:dyDescent="0.25">
      <c r="A1231">
        <v>1981</v>
      </c>
      <c r="B1231" t="s">
        <v>100</v>
      </c>
      <c r="C1231" t="s">
        <v>32</v>
      </c>
      <c r="D1231">
        <v>82</v>
      </c>
      <c r="E1231">
        <v>19780</v>
      </c>
      <c r="F1231">
        <v>3204</v>
      </c>
      <c r="G1231">
        <v>6928</v>
      </c>
      <c r="H1231" s="3">
        <v>0.46200000000000002</v>
      </c>
      <c r="I1231">
        <v>46</v>
      </c>
      <c r="J1231">
        <v>165</v>
      </c>
      <c r="K1231" s="3">
        <v>0.27900000000000003</v>
      </c>
      <c r="L1231">
        <v>3158</v>
      </c>
      <c r="M1231">
        <v>6763</v>
      </c>
      <c r="N1231" s="3">
        <v>0.46700000000000003</v>
      </c>
      <c r="O1231">
        <v>8322</v>
      </c>
      <c r="P1231">
        <f t="shared" si="134"/>
        <v>-6598</v>
      </c>
      <c r="Q1231" s="3">
        <f t="shared" si="135"/>
        <v>2.3816397228637414E-2</v>
      </c>
      <c r="R1231" t="str">
        <f t="shared" si="136"/>
        <v>80-81</v>
      </c>
      <c r="S1231" t="str">
        <f t="shared" si="137"/>
        <v>80-81 Dallas Mavericks</v>
      </c>
      <c r="T1231">
        <f t="shared" si="138"/>
        <v>2.0121951219512195</v>
      </c>
      <c r="U1231">
        <f t="shared" si="139"/>
        <v>82.475609756097555</v>
      </c>
      <c r="V1231">
        <f t="shared" si="140"/>
        <v>84.487804878048777</v>
      </c>
    </row>
    <row r="1232" spans="1:22" x14ac:dyDescent="0.25">
      <c r="A1232">
        <v>1981</v>
      </c>
      <c r="B1232" t="s">
        <v>100</v>
      </c>
      <c r="C1232" t="s">
        <v>16</v>
      </c>
      <c r="D1232">
        <v>82</v>
      </c>
      <c r="E1232">
        <v>19730</v>
      </c>
      <c r="F1232">
        <v>3332</v>
      </c>
      <c r="G1232">
        <v>6825</v>
      </c>
      <c r="H1232" s="3">
        <v>0.48799999999999999</v>
      </c>
      <c r="I1232">
        <v>42</v>
      </c>
      <c r="J1232">
        <v>163</v>
      </c>
      <c r="K1232" s="3">
        <v>0.25800000000000001</v>
      </c>
      <c r="L1232">
        <v>3290</v>
      </c>
      <c r="M1232">
        <v>6662</v>
      </c>
      <c r="N1232" s="3">
        <v>0.49399999999999999</v>
      </c>
      <c r="O1232">
        <v>8301</v>
      </c>
      <c r="P1232">
        <f t="shared" si="134"/>
        <v>-6499</v>
      </c>
      <c r="Q1232" s="3">
        <f t="shared" si="135"/>
        <v>2.3882783882783882E-2</v>
      </c>
      <c r="R1232" t="str">
        <f t="shared" si="136"/>
        <v>80-81</v>
      </c>
      <c r="S1232" t="str">
        <f t="shared" si="137"/>
        <v>80-81 Utah Jazz</v>
      </c>
      <c r="T1232">
        <f t="shared" si="138"/>
        <v>1.9878048780487805</v>
      </c>
      <c r="U1232">
        <f t="shared" si="139"/>
        <v>81.243902439024396</v>
      </c>
      <c r="V1232">
        <f t="shared" si="140"/>
        <v>83.231707317073173</v>
      </c>
    </row>
    <row r="1233" spans="1:22" x14ac:dyDescent="0.25">
      <c r="A1233">
        <v>1981</v>
      </c>
      <c r="B1233" t="s">
        <v>100</v>
      </c>
      <c r="C1233" t="s">
        <v>23</v>
      </c>
      <c r="D1233">
        <v>82</v>
      </c>
      <c r="E1233">
        <v>19755</v>
      </c>
      <c r="F1233">
        <v>3236</v>
      </c>
      <c r="G1233">
        <v>6986</v>
      </c>
      <c r="H1233" s="3">
        <v>0.46300000000000002</v>
      </c>
      <c r="I1233">
        <v>13</v>
      </c>
      <c r="J1233">
        <v>84</v>
      </c>
      <c r="K1233" s="3">
        <v>0.155</v>
      </c>
      <c r="L1233">
        <v>3223</v>
      </c>
      <c r="M1233">
        <v>6902</v>
      </c>
      <c r="N1233" s="3">
        <v>0.46700000000000003</v>
      </c>
      <c r="O1233">
        <v>8174</v>
      </c>
      <c r="P1233">
        <f t="shared" si="134"/>
        <v>-6818</v>
      </c>
      <c r="Q1233" s="3">
        <f t="shared" si="135"/>
        <v>1.2024048096192385E-2</v>
      </c>
      <c r="R1233" t="str">
        <f t="shared" si="136"/>
        <v>80-81</v>
      </c>
      <c r="S1233" t="str">
        <f t="shared" si="137"/>
        <v>80-81 Detroit Pistons</v>
      </c>
      <c r="T1233">
        <f t="shared" si="138"/>
        <v>1.024390243902439</v>
      </c>
      <c r="U1233">
        <f t="shared" si="139"/>
        <v>84.170731707317074</v>
      </c>
      <c r="V1233">
        <f t="shared" si="140"/>
        <v>85.195121951219519</v>
      </c>
    </row>
    <row r="1234" spans="1:22" x14ac:dyDescent="0.25">
      <c r="A1234">
        <v>1980</v>
      </c>
      <c r="B1234" t="s">
        <v>101</v>
      </c>
      <c r="C1234" t="s">
        <v>21</v>
      </c>
      <c r="D1234">
        <v>82</v>
      </c>
      <c r="E1234">
        <v>19755</v>
      </c>
      <c r="F1234">
        <v>3856</v>
      </c>
      <c r="G1234">
        <v>7738</v>
      </c>
      <c r="H1234" s="3">
        <v>0.498</v>
      </c>
      <c r="I1234">
        <v>52</v>
      </c>
      <c r="J1234">
        <v>206</v>
      </c>
      <c r="K1234" s="3">
        <v>0.252</v>
      </c>
      <c r="L1234">
        <v>3804</v>
      </c>
      <c r="M1234">
        <v>7532</v>
      </c>
      <c r="N1234" s="3">
        <v>0.505</v>
      </c>
      <c r="O1234">
        <v>9788</v>
      </c>
      <c r="P1234">
        <f t="shared" si="134"/>
        <v>-7326</v>
      </c>
      <c r="Q1234" s="3">
        <f t="shared" si="135"/>
        <v>2.6621866115275266E-2</v>
      </c>
      <c r="R1234" t="str">
        <f t="shared" si="136"/>
        <v>79-80</v>
      </c>
      <c r="S1234" t="str">
        <f t="shared" si="137"/>
        <v>79-80 San Antonio Spurs</v>
      </c>
      <c r="T1234">
        <f t="shared" si="138"/>
        <v>2.5121951219512195</v>
      </c>
      <c r="U1234">
        <f t="shared" si="139"/>
        <v>91.853658536585371</v>
      </c>
      <c r="V1234">
        <f t="shared" si="140"/>
        <v>94.365853658536594</v>
      </c>
    </row>
    <row r="1235" spans="1:22" x14ac:dyDescent="0.25">
      <c r="A1235">
        <v>1980</v>
      </c>
      <c r="B1235" t="s">
        <v>101</v>
      </c>
      <c r="C1235" t="s">
        <v>35</v>
      </c>
      <c r="D1235">
        <v>82</v>
      </c>
      <c r="E1235">
        <v>19880</v>
      </c>
      <c r="F1235">
        <v>3898</v>
      </c>
      <c r="G1235">
        <v>7368</v>
      </c>
      <c r="H1235" s="3">
        <v>0.52900000000000003</v>
      </c>
      <c r="I1235">
        <v>20</v>
      </c>
      <c r="J1235">
        <v>100</v>
      </c>
      <c r="K1235" s="3">
        <v>0.2</v>
      </c>
      <c r="L1235">
        <v>3878</v>
      </c>
      <c r="M1235">
        <v>7268</v>
      </c>
      <c r="N1235" s="3">
        <v>0.53400000000000003</v>
      </c>
      <c r="O1235">
        <v>9438</v>
      </c>
      <c r="P1235">
        <f t="shared" si="134"/>
        <v>-7168</v>
      </c>
      <c r="Q1235" s="3">
        <f t="shared" si="135"/>
        <v>1.3572204125950055E-2</v>
      </c>
      <c r="R1235" t="str">
        <f t="shared" si="136"/>
        <v>79-80</v>
      </c>
      <c r="S1235" t="str">
        <f t="shared" si="137"/>
        <v>79-80 Los Angeles Lakers</v>
      </c>
      <c r="T1235">
        <f t="shared" si="138"/>
        <v>1.2195121951219512</v>
      </c>
      <c r="U1235">
        <f t="shared" si="139"/>
        <v>88.634146341463421</v>
      </c>
      <c r="V1235">
        <f t="shared" si="140"/>
        <v>89.853658536585371</v>
      </c>
    </row>
    <row r="1236" spans="1:22" x14ac:dyDescent="0.25">
      <c r="A1236">
        <v>1980</v>
      </c>
      <c r="B1236" t="s">
        <v>101</v>
      </c>
      <c r="C1236" t="s">
        <v>37</v>
      </c>
      <c r="D1236">
        <v>82</v>
      </c>
      <c r="E1236">
        <v>19930</v>
      </c>
      <c r="F1236">
        <v>3811</v>
      </c>
      <c r="G1236">
        <v>8041</v>
      </c>
      <c r="H1236" s="3">
        <v>0.47399999999999998</v>
      </c>
      <c r="I1236">
        <v>36</v>
      </c>
      <c r="J1236">
        <v>187</v>
      </c>
      <c r="K1236" s="3">
        <v>0.193</v>
      </c>
      <c r="L1236">
        <v>3775</v>
      </c>
      <c r="M1236">
        <v>7854</v>
      </c>
      <c r="N1236" s="3">
        <v>0.48099999999999998</v>
      </c>
      <c r="O1236">
        <v>9360</v>
      </c>
      <c r="P1236">
        <f t="shared" si="134"/>
        <v>-7667</v>
      </c>
      <c r="Q1236" s="3">
        <f t="shared" si="135"/>
        <v>2.3255813953488372E-2</v>
      </c>
      <c r="R1236" t="str">
        <f t="shared" si="136"/>
        <v>79-80</v>
      </c>
      <c r="S1236" t="str">
        <f t="shared" si="137"/>
        <v>79-80 Cleveland Cavaliers</v>
      </c>
      <c r="T1236">
        <f t="shared" si="138"/>
        <v>2.2804878048780486</v>
      </c>
      <c r="U1236">
        <f t="shared" si="139"/>
        <v>95.780487804878049</v>
      </c>
      <c r="V1236">
        <f t="shared" si="140"/>
        <v>98.060975609756099</v>
      </c>
    </row>
    <row r="1237" spans="1:22" x14ac:dyDescent="0.25">
      <c r="A1237">
        <v>1980</v>
      </c>
      <c r="B1237" t="s">
        <v>101</v>
      </c>
      <c r="C1237" t="s">
        <v>38</v>
      </c>
      <c r="D1237">
        <v>82</v>
      </c>
      <c r="E1237">
        <v>19780</v>
      </c>
      <c r="F1237">
        <v>3802</v>
      </c>
      <c r="G1237">
        <v>7672</v>
      </c>
      <c r="H1237" s="3">
        <v>0.496</v>
      </c>
      <c r="I1237">
        <v>42</v>
      </c>
      <c r="J1237">
        <v>191</v>
      </c>
      <c r="K1237" s="3">
        <v>0.22</v>
      </c>
      <c r="L1237">
        <v>3760</v>
      </c>
      <c r="M1237">
        <v>7481</v>
      </c>
      <c r="N1237" s="3">
        <v>0.503</v>
      </c>
      <c r="O1237">
        <v>9344</v>
      </c>
      <c r="P1237">
        <f t="shared" si="134"/>
        <v>-7290</v>
      </c>
      <c r="Q1237" s="3">
        <f t="shared" si="135"/>
        <v>2.4895724713242962E-2</v>
      </c>
      <c r="R1237" t="str">
        <f t="shared" si="136"/>
        <v>79-80</v>
      </c>
      <c r="S1237" t="str">
        <f t="shared" si="137"/>
        <v>79-80 New York Knicks</v>
      </c>
      <c r="T1237">
        <f t="shared" si="138"/>
        <v>2.3292682926829267</v>
      </c>
      <c r="U1237">
        <f t="shared" si="139"/>
        <v>91.231707317073173</v>
      </c>
      <c r="V1237">
        <f t="shared" si="140"/>
        <v>93.560975609756099</v>
      </c>
    </row>
    <row r="1238" spans="1:22" x14ac:dyDescent="0.25">
      <c r="A1238">
        <v>1980</v>
      </c>
      <c r="B1238" t="s">
        <v>101</v>
      </c>
      <c r="C1238" t="s">
        <v>53</v>
      </c>
      <c r="D1238">
        <v>82</v>
      </c>
      <c r="E1238">
        <v>19880</v>
      </c>
      <c r="F1238">
        <v>3617</v>
      </c>
      <c r="G1238">
        <v>7387</v>
      </c>
      <c r="H1238" s="3">
        <v>0.49</v>
      </c>
      <c r="I1238">
        <v>162</v>
      </c>
      <c r="J1238">
        <v>422</v>
      </c>
      <c r="K1238" s="3">
        <v>0.38400000000000001</v>
      </c>
      <c r="L1238">
        <v>3455</v>
      </c>
      <c r="M1238">
        <v>6965</v>
      </c>
      <c r="N1238" s="3">
        <v>0.496</v>
      </c>
      <c r="O1238">
        <v>9303</v>
      </c>
      <c r="P1238">
        <f t="shared" si="134"/>
        <v>-6543</v>
      </c>
      <c r="Q1238" s="3">
        <f t="shared" si="135"/>
        <v>5.7127385948287535E-2</v>
      </c>
      <c r="R1238" t="str">
        <f t="shared" si="136"/>
        <v>79-80</v>
      </c>
      <c r="S1238" t="str">
        <f t="shared" si="137"/>
        <v>79-80 Boston Celtics</v>
      </c>
      <c r="T1238">
        <f t="shared" si="138"/>
        <v>5.1463414634146343</v>
      </c>
      <c r="U1238">
        <f t="shared" si="139"/>
        <v>84.939024390243901</v>
      </c>
      <c r="V1238">
        <f t="shared" si="140"/>
        <v>90.08536585365853</v>
      </c>
    </row>
    <row r="1239" spans="1:22" x14ac:dyDescent="0.25">
      <c r="A1239">
        <v>1980</v>
      </c>
      <c r="B1239" t="s">
        <v>101</v>
      </c>
      <c r="C1239" t="s">
        <v>30</v>
      </c>
      <c r="D1239">
        <v>82</v>
      </c>
      <c r="E1239">
        <v>19855</v>
      </c>
      <c r="F1239">
        <v>3639</v>
      </c>
      <c r="G1239">
        <v>7689</v>
      </c>
      <c r="H1239" s="3">
        <v>0.47299999999999998</v>
      </c>
      <c r="I1239">
        <v>88</v>
      </c>
      <c r="J1239">
        <v>314</v>
      </c>
      <c r="K1239" s="3">
        <v>0.28000000000000003</v>
      </c>
      <c r="L1239">
        <v>3551</v>
      </c>
      <c r="M1239">
        <v>7375</v>
      </c>
      <c r="N1239" s="3">
        <v>0.48099999999999998</v>
      </c>
      <c r="O1239">
        <v>9119</v>
      </c>
      <c r="P1239">
        <f t="shared" si="134"/>
        <v>-7061</v>
      </c>
      <c r="Q1239" s="3">
        <f t="shared" si="135"/>
        <v>4.0837560150864871E-2</v>
      </c>
      <c r="R1239" t="str">
        <f t="shared" si="136"/>
        <v>79-80</v>
      </c>
      <c r="S1239" t="str">
        <f t="shared" si="137"/>
        <v>79-80 Indiana Pacers</v>
      </c>
      <c r="T1239">
        <f t="shared" si="138"/>
        <v>3.8292682926829267</v>
      </c>
      <c r="U1239">
        <f t="shared" si="139"/>
        <v>89.939024390243901</v>
      </c>
      <c r="V1239">
        <f t="shared" si="140"/>
        <v>93.768292682926827</v>
      </c>
    </row>
    <row r="1240" spans="1:22" x14ac:dyDescent="0.25">
      <c r="A1240">
        <v>1980</v>
      </c>
      <c r="B1240" t="s">
        <v>101</v>
      </c>
      <c r="C1240" t="s">
        <v>42</v>
      </c>
      <c r="D1240">
        <v>82</v>
      </c>
      <c r="E1240">
        <v>19755</v>
      </c>
      <c r="F1240">
        <v>3570</v>
      </c>
      <c r="G1240">
        <v>7235</v>
      </c>
      <c r="H1240" s="3">
        <v>0.49299999999999999</v>
      </c>
      <c r="I1240">
        <v>68</v>
      </c>
      <c r="J1240">
        <v>280</v>
      </c>
      <c r="K1240" s="3">
        <v>0.24299999999999999</v>
      </c>
      <c r="L1240">
        <v>3502</v>
      </c>
      <c r="M1240">
        <v>6955</v>
      </c>
      <c r="N1240" s="3">
        <v>0.504</v>
      </c>
      <c r="O1240">
        <v>9114</v>
      </c>
      <c r="P1240">
        <f t="shared" si="134"/>
        <v>-6675</v>
      </c>
      <c r="Q1240" s="3">
        <f t="shared" si="135"/>
        <v>3.8700760193503804E-2</v>
      </c>
      <c r="R1240" t="str">
        <f t="shared" si="136"/>
        <v>79-80</v>
      </c>
      <c r="S1240" t="str">
        <f t="shared" si="137"/>
        <v>79-80 Phoenix Suns</v>
      </c>
      <c r="T1240">
        <f t="shared" si="138"/>
        <v>3.4146341463414633</v>
      </c>
      <c r="U1240">
        <f t="shared" si="139"/>
        <v>84.817073170731703</v>
      </c>
      <c r="V1240">
        <f t="shared" si="140"/>
        <v>88.231707317073173</v>
      </c>
    </row>
    <row r="1241" spans="1:22" x14ac:dyDescent="0.25">
      <c r="A1241">
        <v>1980</v>
      </c>
      <c r="B1241" t="s">
        <v>101</v>
      </c>
      <c r="C1241" t="s">
        <v>17</v>
      </c>
      <c r="D1241">
        <v>82</v>
      </c>
      <c r="E1241">
        <v>19930</v>
      </c>
      <c r="F1241">
        <v>3599</v>
      </c>
      <c r="G1241">
        <v>7496</v>
      </c>
      <c r="H1241" s="3">
        <v>0.48</v>
      </c>
      <c r="I1241">
        <v>104</v>
      </c>
      <c r="J1241">
        <v>379</v>
      </c>
      <c r="K1241" s="3">
        <v>0.27400000000000002</v>
      </c>
      <c r="L1241">
        <v>3495</v>
      </c>
      <c r="M1241">
        <v>7117</v>
      </c>
      <c r="N1241" s="3">
        <v>0.49099999999999999</v>
      </c>
      <c r="O1241">
        <v>9084</v>
      </c>
      <c r="P1241">
        <f t="shared" si="134"/>
        <v>-6738</v>
      </c>
      <c r="Q1241" s="3">
        <f t="shared" si="135"/>
        <v>5.0560298826040552E-2</v>
      </c>
      <c r="R1241" t="str">
        <f t="shared" si="136"/>
        <v>79-80</v>
      </c>
      <c r="S1241" t="str">
        <f t="shared" si="137"/>
        <v>79-80 Houston Rockets</v>
      </c>
      <c r="T1241">
        <f t="shared" si="138"/>
        <v>4.6219512195121952</v>
      </c>
      <c r="U1241">
        <f t="shared" si="139"/>
        <v>86.792682926829272</v>
      </c>
      <c r="V1241">
        <f t="shared" si="140"/>
        <v>91.41463414634147</v>
      </c>
    </row>
    <row r="1242" spans="1:22" x14ac:dyDescent="0.25">
      <c r="A1242">
        <v>1980</v>
      </c>
      <c r="B1242" t="s">
        <v>101</v>
      </c>
      <c r="C1242" t="s">
        <v>50</v>
      </c>
      <c r="D1242">
        <v>82</v>
      </c>
      <c r="E1242">
        <v>19805</v>
      </c>
      <c r="F1242">
        <v>3685</v>
      </c>
      <c r="G1242">
        <v>7553</v>
      </c>
      <c r="H1242" s="3">
        <v>0.48799999999999999</v>
      </c>
      <c r="I1242">
        <v>50</v>
      </c>
      <c r="J1242">
        <v>155</v>
      </c>
      <c r="K1242" s="3">
        <v>0.32300000000000001</v>
      </c>
      <c r="L1242">
        <v>3635</v>
      </c>
      <c r="M1242">
        <v>7398</v>
      </c>
      <c r="N1242" s="3">
        <v>0.49099999999999999</v>
      </c>
      <c r="O1242">
        <v>9025</v>
      </c>
      <c r="P1242">
        <f t="shared" si="134"/>
        <v>-7243</v>
      </c>
      <c r="Q1242" s="3">
        <f t="shared" si="135"/>
        <v>2.0521647027671123E-2</v>
      </c>
      <c r="R1242" t="str">
        <f t="shared" si="136"/>
        <v>79-80</v>
      </c>
      <c r="S1242" t="str">
        <f t="shared" si="137"/>
        <v>79-80 Milwaukee Bucks</v>
      </c>
      <c r="T1242">
        <f t="shared" si="138"/>
        <v>1.8902439024390243</v>
      </c>
      <c r="U1242">
        <f t="shared" si="139"/>
        <v>90.219512195121951</v>
      </c>
      <c r="V1242">
        <f t="shared" si="140"/>
        <v>92.109756097560975</v>
      </c>
    </row>
    <row r="1243" spans="1:22" x14ac:dyDescent="0.25">
      <c r="A1243">
        <v>1980</v>
      </c>
      <c r="B1243" t="s">
        <v>101</v>
      </c>
      <c r="C1243" t="s">
        <v>48</v>
      </c>
      <c r="D1243">
        <v>82</v>
      </c>
      <c r="E1243">
        <v>19855</v>
      </c>
      <c r="F1243">
        <v>3523</v>
      </c>
      <c r="G1243">
        <v>7156</v>
      </c>
      <c r="H1243" s="3">
        <v>0.49199999999999999</v>
      </c>
      <c r="I1243">
        <v>27</v>
      </c>
      <c r="J1243">
        <v>125</v>
      </c>
      <c r="K1243" s="3">
        <v>0.216</v>
      </c>
      <c r="L1243">
        <v>3496</v>
      </c>
      <c r="M1243">
        <v>7031</v>
      </c>
      <c r="N1243" s="3">
        <v>0.497</v>
      </c>
      <c r="O1243">
        <v>8949</v>
      </c>
      <c r="P1243">
        <f t="shared" si="134"/>
        <v>-6906</v>
      </c>
      <c r="Q1243" s="3">
        <f t="shared" si="135"/>
        <v>1.7467859139183903E-2</v>
      </c>
      <c r="R1243" t="str">
        <f t="shared" si="136"/>
        <v>79-80</v>
      </c>
      <c r="S1243" t="str">
        <f t="shared" si="137"/>
        <v>79-80 Philadelphia 76ers</v>
      </c>
      <c r="T1243">
        <f t="shared" si="138"/>
        <v>1.524390243902439</v>
      </c>
      <c r="U1243">
        <f t="shared" si="139"/>
        <v>85.743902439024396</v>
      </c>
      <c r="V1243">
        <f t="shared" si="140"/>
        <v>87.268292682926841</v>
      </c>
    </row>
    <row r="1244" spans="1:22" x14ac:dyDescent="0.25">
      <c r="A1244">
        <v>1980</v>
      </c>
      <c r="B1244" t="s">
        <v>101</v>
      </c>
      <c r="C1244" t="s">
        <v>23</v>
      </c>
      <c r="D1244">
        <v>82</v>
      </c>
      <c r="E1244">
        <v>19780</v>
      </c>
      <c r="F1244">
        <v>3643</v>
      </c>
      <c r="G1244">
        <v>7596</v>
      </c>
      <c r="H1244" s="3">
        <v>0.48</v>
      </c>
      <c r="I1244">
        <v>57</v>
      </c>
      <c r="J1244">
        <v>219</v>
      </c>
      <c r="K1244" s="3">
        <v>0.26</v>
      </c>
      <c r="L1244">
        <v>3586</v>
      </c>
      <c r="M1244">
        <v>7377</v>
      </c>
      <c r="N1244" s="3">
        <v>0.48599999999999999</v>
      </c>
      <c r="O1244">
        <v>8933</v>
      </c>
      <c r="P1244">
        <f t="shared" si="134"/>
        <v>-7158</v>
      </c>
      <c r="Q1244" s="3">
        <f t="shared" si="135"/>
        <v>2.8830963665086889E-2</v>
      </c>
      <c r="R1244" t="str">
        <f t="shared" si="136"/>
        <v>79-80</v>
      </c>
      <c r="S1244" t="str">
        <f t="shared" si="137"/>
        <v>79-80 Detroit Pistons</v>
      </c>
      <c r="T1244">
        <f t="shared" si="138"/>
        <v>2.6707317073170733</v>
      </c>
      <c r="U1244">
        <f t="shared" si="139"/>
        <v>89.963414634146346</v>
      </c>
      <c r="V1244">
        <f t="shared" si="140"/>
        <v>92.634146341463421</v>
      </c>
    </row>
    <row r="1245" spans="1:22" x14ac:dyDescent="0.25">
      <c r="A1245">
        <v>1980</v>
      </c>
      <c r="B1245" t="s">
        <v>101</v>
      </c>
      <c r="C1245" t="s">
        <v>63</v>
      </c>
      <c r="D1245">
        <v>82</v>
      </c>
      <c r="E1245">
        <v>19830</v>
      </c>
      <c r="F1245">
        <v>3554</v>
      </c>
      <c r="G1245">
        <v>7565</v>
      </c>
      <c r="H1245" s="3">
        <v>0.47</v>
      </c>
      <c r="I1245">
        <v>59</v>
      </c>
      <c r="J1245">
        <v>189</v>
      </c>
      <c r="K1245" s="3">
        <v>0.312</v>
      </c>
      <c r="L1245">
        <v>3495</v>
      </c>
      <c r="M1245">
        <v>7376</v>
      </c>
      <c r="N1245" s="3">
        <v>0.47399999999999998</v>
      </c>
      <c r="O1245">
        <v>8897</v>
      </c>
      <c r="P1245">
        <f t="shared" si="134"/>
        <v>-7187</v>
      </c>
      <c r="Q1245" s="3">
        <f t="shared" si="135"/>
        <v>2.4983476536682089E-2</v>
      </c>
      <c r="R1245" t="str">
        <f t="shared" si="136"/>
        <v>79-80</v>
      </c>
      <c r="S1245" t="str">
        <f t="shared" si="137"/>
        <v>79-80 Seattle SuperSonics</v>
      </c>
      <c r="T1245">
        <f t="shared" si="138"/>
        <v>2.3048780487804876</v>
      </c>
      <c r="U1245">
        <f t="shared" si="139"/>
        <v>89.951219512195124</v>
      </c>
      <c r="V1245">
        <f t="shared" si="140"/>
        <v>92.256097560975604</v>
      </c>
    </row>
    <row r="1246" spans="1:22" x14ac:dyDescent="0.25">
      <c r="A1246">
        <v>1980</v>
      </c>
      <c r="B1246" t="s">
        <v>101</v>
      </c>
      <c r="C1246" t="s">
        <v>58</v>
      </c>
      <c r="D1246">
        <v>82</v>
      </c>
      <c r="E1246">
        <v>19805</v>
      </c>
      <c r="F1246">
        <v>3456</v>
      </c>
      <c r="G1246">
        <v>7504</v>
      </c>
      <c r="H1246" s="3">
        <v>0.46100000000000002</v>
      </c>
      <c r="I1246">
        <v>85</v>
      </c>
      <c r="J1246">
        <v>298</v>
      </c>
      <c r="K1246" s="3">
        <v>0.28499999999999998</v>
      </c>
      <c r="L1246">
        <v>3371</v>
      </c>
      <c r="M1246">
        <v>7206</v>
      </c>
      <c r="N1246" s="3">
        <v>0.46800000000000003</v>
      </c>
      <c r="O1246">
        <v>8879</v>
      </c>
      <c r="P1246">
        <f t="shared" si="134"/>
        <v>-6908</v>
      </c>
      <c r="Q1246" s="3">
        <f t="shared" si="135"/>
        <v>3.9712153518123669E-2</v>
      </c>
      <c r="R1246" t="str">
        <f t="shared" si="136"/>
        <v>79-80</v>
      </c>
      <c r="S1246" t="str">
        <f t="shared" si="137"/>
        <v>79-80 New Jersey Nets</v>
      </c>
      <c r="T1246">
        <f t="shared" si="138"/>
        <v>3.6341463414634148</v>
      </c>
      <c r="U1246">
        <f t="shared" si="139"/>
        <v>87.878048780487802</v>
      </c>
      <c r="V1246">
        <f t="shared" si="140"/>
        <v>91.512195121951223</v>
      </c>
    </row>
    <row r="1247" spans="1:22" x14ac:dyDescent="0.25">
      <c r="A1247">
        <v>1980</v>
      </c>
      <c r="B1247" t="s">
        <v>101</v>
      </c>
      <c r="C1247" t="s">
        <v>46</v>
      </c>
      <c r="D1247">
        <v>82</v>
      </c>
      <c r="E1247">
        <v>19830</v>
      </c>
      <c r="F1247">
        <v>3462</v>
      </c>
      <c r="G1247">
        <v>7470</v>
      </c>
      <c r="H1247" s="3">
        <v>0.46300000000000002</v>
      </c>
      <c r="I1247">
        <v>83</v>
      </c>
      <c r="J1247">
        <v>255</v>
      </c>
      <c r="K1247" s="3">
        <v>0.32500000000000001</v>
      </c>
      <c r="L1247">
        <v>3379</v>
      </c>
      <c r="M1247">
        <v>7215</v>
      </c>
      <c r="N1247" s="3">
        <v>0.46800000000000003</v>
      </c>
      <c r="O1247">
        <v>8878</v>
      </c>
      <c r="P1247">
        <f t="shared" si="134"/>
        <v>-6960</v>
      </c>
      <c r="Q1247" s="3">
        <f t="shared" si="135"/>
        <v>3.4136546184738957E-2</v>
      </c>
      <c r="R1247" t="str">
        <f t="shared" si="136"/>
        <v>79-80</v>
      </c>
      <c r="S1247" t="str">
        <f t="shared" si="137"/>
        <v>79-80 Denver Nuggets</v>
      </c>
      <c r="T1247">
        <f t="shared" si="138"/>
        <v>3.1097560975609757</v>
      </c>
      <c r="U1247">
        <f t="shared" si="139"/>
        <v>87.987804878048777</v>
      </c>
      <c r="V1247">
        <f t="shared" si="140"/>
        <v>91.097560975609753</v>
      </c>
    </row>
    <row r="1248" spans="1:22" x14ac:dyDescent="0.25">
      <c r="A1248">
        <v>1980</v>
      </c>
      <c r="B1248" t="s">
        <v>101</v>
      </c>
      <c r="C1248" t="s">
        <v>94</v>
      </c>
      <c r="D1248">
        <v>82</v>
      </c>
      <c r="E1248">
        <v>19805</v>
      </c>
      <c r="F1248">
        <v>3582</v>
      </c>
      <c r="G1248">
        <v>7489</v>
      </c>
      <c r="H1248" s="3">
        <v>0.47799999999999998</v>
      </c>
      <c r="I1248">
        <v>25</v>
      </c>
      <c r="J1248">
        <v>114</v>
      </c>
      <c r="K1248" s="3">
        <v>0.219</v>
      </c>
      <c r="L1248">
        <v>3557</v>
      </c>
      <c r="M1248">
        <v>7375</v>
      </c>
      <c r="N1248" s="3">
        <v>0.48199999999999998</v>
      </c>
      <c r="O1248">
        <v>8860</v>
      </c>
      <c r="P1248">
        <f t="shared" si="134"/>
        <v>-7261</v>
      </c>
      <c r="Q1248" s="3">
        <f t="shared" si="135"/>
        <v>1.5222326078248097E-2</v>
      </c>
      <c r="R1248" t="str">
        <f t="shared" si="136"/>
        <v>79-80</v>
      </c>
      <c r="S1248" t="str">
        <f t="shared" si="137"/>
        <v>79-80 Kansas City Kings</v>
      </c>
      <c r="T1248">
        <f t="shared" si="138"/>
        <v>1.3902439024390243</v>
      </c>
      <c r="U1248">
        <f t="shared" si="139"/>
        <v>89.939024390243901</v>
      </c>
      <c r="V1248">
        <f t="shared" si="140"/>
        <v>91.329268292682926</v>
      </c>
    </row>
    <row r="1249" spans="1:22" x14ac:dyDescent="0.25">
      <c r="A1249">
        <v>1980</v>
      </c>
      <c r="B1249" t="s">
        <v>101</v>
      </c>
      <c r="C1249" t="s">
        <v>96</v>
      </c>
      <c r="D1249">
        <v>82</v>
      </c>
      <c r="E1249">
        <v>19755</v>
      </c>
      <c r="F1249">
        <v>3524</v>
      </c>
      <c r="G1249">
        <v>7494</v>
      </c>
      <c r="H1249" s="3">
        <v>0.47</v>
      </c>
      <c r="I1249">
        <v>177</v>
      </c>
      <c r="J1249">
        <v>543</v>
      </c>
      <c r="K1249" s="3">
        <v>0.32600000000000001</v>
      </c>
      <c r="L1249">
        <v>3347</v>
      </c>
      <c r="M1249">
        <v>6951</v>
      </c>
      <c r="N1249" s="3">
        <v>0.48199999999999998</v>
      </c>
      <c r="O1249">
        <v>8820</v>
      </c>
      <c r="P1249">
        <f t="shared" si="134"/>
        <v>-6408</v>
      </c>
      <c r="Q1249" s="3">
        <f t="shared" si="135"/>
        <v>7.2457966373098481E-2</v>
      </c>
      <c r="R1249" t="str">
        <f t="shared" si="136"/>
        <v>79-80</v>
      </c>
      <c r="S1249" t="str">
        <f t="shared" si="137"/>
        <v>79-80 San Diego Clippers</v>
      </c>
      <c r="T1249">
        <f t="shared" si="138"/>
        <v>6.6219512195121952</v>
      </c>
      <c r="U1249">
        <f t="shared" si="139"/>
        <v>84.768292682926827</v>
      </c>
      <c r="V1249">
        <f t="shared" si="140"/>
        <v>91.390243902439025</v>
      </c>
    </row>
    <row r="1250" spans="1:22" x14ac:dyDescent="0.25">
      <c r="A1250">
        <v>1980</v>
      </c>
      <c r="B1250" t="s">
        <v>101</v>
      </c>
      <c r="C1250" t="s">
        <v>20</v>
      </c>
      <c r="D1250">
        <v>82</v>
      </c>
      <c r="E1250">
        <v>19905</v>
      </c>
      <c r="F1250">
        <v>3362</v>
      </c>
      <c r="G1250">
        <v>6943</v>
      </c>
      <c r="H1250" s="3">
        <v>0.48399999999999999</v>
      </c>
      <c r="I1250">
        <v>70</v>
      </c>
      <c r="J1250">
        <v>275</v>
      </c>
      <c r="K1250" s="3">
        <v>0.255</v>
      </c>
      <c r="L1250">
        <v>3292</v>
      </c>
      <c r="M1250">
        <v>6668</v>
      </c>
      <c r="N1250" s="3">
        <v>0.49399999999999999</v>
      </c>
      <c r="O1250">
        <v>8813</v>
      </c>
      <c r="P1250">
        <f t="shared" si="134"/>
        <v>-6393</v>
      </c>
      <c r="Q1250" s="3">
        <f t="shared" si="135"/>
        <v>3.9608238513610831E-2</v>
      </c>
      <c r="R1250" t="str">
        <f t="shared" si="136"/>
        <v>79-80</v>
      </c>
      <c r="S1250" t="str">
        <f t="shared" si="137"/>
        <v>79-80 Chicago Bulls</v>
      </c>
      <c r="T1250">
        <f t="shared" si="138"/>
        <v>3.3536585365853657</v>
      </c>
      <c r="U1250">
        <f t="shared" si="139"/>
        <v>81.317073170731703</v>
      </c>
      <c r="V1250">
        <f t="shared" si="140"/>
        <v>84.670731707317074</v>
      </c>
    </row>
    <row r="1251" spans="1:22" x14ac:dyDescent="0.25">
      <c r="A1251">
        <v>1980</v>
      </c>
      <c r="B1251" t="s">
        <v>101</v>
      </c>
      <c r="C1251" t="s">
        <v>82</v>
      </c>
      <c r="D1251">
        <v>82</v>
      </c>
      <c r="E1251">
        <v>19880</v>
      </c>
      <c r="F1251">
        <v>3574</v>
      </c>
      <c r="G1251">
        <v>7796</v>
      </c>
      <c r="H1251" s="3">
        <v>0.45800000000000002</v>
      </c>
      <c r="I1251">
        <v>73</v>
      </c>
      <c r="J1251">
        <v>238</v>
      </c>
      <c r="K1251" s="3">
        <v>0.307</v>
      </c>
      <c r="L1251">
        <v>3501</v>
      </c>
      <c r="M1251">
        <v>7558</v>
      </c>
      <c r="N1251" s="3">
        <v>0.46300000000000002</v>
      </c>
      <c r="O1251">
        <v>8773</v>
      </c>
      <c r="P1251">
        <f t="shared" si="134"/>
        <v>-7320</v>
      </c>
      <c r="Q1251" s="3">
        <f t="shared" si="135"/>
        <v>3.0528476141611083E-2</v>
      </c>
      <c r="R1251" t="str">
        <f t="shared" si="136"/>
        <v>79-80</v>
      </c>
      <c r="S1251" t="str">
        <f t="shared" si="137"/>
        <v>79-80 Washington Bullets</v>
      </c>
      <c r="T1251">
        <f t="shared" si="138"/>
        <v>2.9024390243902438</v>
      </c>
      <c r="U1251">
        <f t="shared" si="139"/>
        <v>92.170731707317074</v>
      </c>
      <c r="V1251">
        <f t="shared" si="140"/>
        <v>95.073170731707322</v>
      </c>
    </row>
    <row r="1252" spans="1:22" x14ac:dyDescent="0.25">
      <c r="A1252">
        <v>1980</v>
      </c>
      <c r="B1252" t="s">
        <v>101</v>
      </c>
      <c r="C1252" t="s">
        <v>13</v>
      </c>
      <c r="D1252">
        <v>82</v>
      </c>
      <c r="E1252">
        <v>19780</v>
      </c>
      <c r="F1252">
        <v>3261</v>
      </c>
      <c r="G1252">
        <v>7027</v>
      </c>
      <c r="H1252" s="3">
        <v>0.46400000000000002</v>
      </c>
      <c r="I1252">
        <v>13</v>
      </c>
      <c r="J1252">
        <v>75</v>
      </c>
      <c r="K1252" s="3">
        <v>0.17299999999999999</v>
      </c>
      <c r="L1252">
        <v>3248</v>
      </c>
      <c r="M1252">
        <v>6952</v>
      </c>
      <c r="N1252" s="3">
        <v>0.46700000000000003</v>
      </c>
      <c r="O1252">
        <v>8573</v>
      </c>
      <c r="P1252">
        <f t="shared" si="134"/>
        <v>-6877</v>
      </c>
      <c r="Q1252" s="3">
        <f t="shared" si="135"/>
        <v>1.0673117973530667E-2</v>
      </c>
      <c r="R1252" t="str">
        <f t="shared" si="136"/>
        <v>79-80</v>
      </c>
      <c r="S1252" t="str">
        <f t="shared" si="137"/>
        <v>79-80 Atlanta Hawks</v>
      </c>
      <c r="T1252">
        <f t="shared" si="138"/>
        <v>0.91463414634146345</v>
      </c>
      <c r="U1252">
        <f t="shared" si="139"/>
        <v>84.780487804878049</v>
      </c>
      <c r="V1252">
        <f t="shared" si="140"/>
        <v>85.695121951219519</v>
      </c>
    </row>
    <row r="1253" spans="1:22" x14ac:dyDescent="0.25">
      <c r="A1253">
        <v>1980</v>
      </c>
      <c r="B1253" t="s">
        <v>101</v>
      </c>
      <c r="C1253" t="s">
        <v>14</v>
      </c>
      <c r="D1253">
        <v>82</v>
      </c>
      <c r="E1253">
        <v>19880</v>
      </c>
      <c r="F1253">
        <v>3527</v>
      </c>
      <c r="G1253">
        <v>7318</v>
      </c>
      <c r="H1253" s="3">
        <v>0.48199999999999998</v>
      </c>
      <c r="I1253">
        <v>27</v>
      </c>
      <c r="J1253">
        <v>121</v>
      </c>
      <c r="K1253" s="3">
        <v>0.223</v>
      </c>
      <c r="L1253">
        <v>3500</v>
      </c>
      <c r="M1253">
        <v>7197</v>
      </c>
      <c r="N1253" s="3">
        <v>0.48599999999999999</v>
      </c>
      <c r="O1253">
        <v>8493</v>
      </c>
      <c r="P1253">
        <f t="shared" si="134"/>
        <v>-7076</v>
      </c>
      <c r="Q1253" s="3">
        <f t="shared" si="135"/>
        <v>1.6534572287510249E-2</v>
      </c>
      <c r="R1253" t="str">
        <f t="shared" si="136"/>
        <v>79-80</v>
      </c>
      <c r="S1253" t="str">
        <f t="shared" si="137"/>
        <v>79-80 Golden State Warriors</v>
      </c>
      <c r="T1253">
        <f t="shared" si="138"/>
        <v>1.475609756097561</v>
      </c>
      <c r="U1253">
        <f t="shared" si="139"/>
        <v>87.768292682926827</v>
      </c>
      <c r="V1253">
        <f t="shared" si="140"/>
        <v>89.243902439024382</v>
      </c>
    </row>
    <row r="1254" spans="1:22" x14ac:dyDescent="0.25">
      <c r="A1254">
        <v>1980</v>
      </c>
      <c r="B1254" t="s">
        <v>101</v>
      </c>
      <c r="C1254" t="s">
        <v>25</v>
      </c>
      <c r="D1254">
        <v>82</v>
      </c>
      <c r="E1254">
        <v>19780</v>
      </c>
      <c r="F1254">
        <v>3408</v>
      </c>
      <c r="G1254">
        <v>7167</v>
      </c>
      <c r="H1254" s="3">
        <v>0.47599999999999998</v>
      </c>
      <c r="I1254">
        <v>26</v>
      </c>
      <c r="J1254">
        <v>132</v>
      </c>
      <c r="K1254" s="3">
        <v>0.19700000000000001</v>
      </c>
      <c r="L1254">
        <v>3382</v>
      </c>
      <c r="M1254">
        <v>7035</v>
      </c>
      <c r="N1254" s="3">
        <v>0.48099999999999998</v>
      </c>
      <c r="O1254">
        <v>8402</v>
      </c>
      <c r="P1254">
        <f t="shared" si="134"/>
        <v>-6903</v>
      </c>
      <c r="Q1254" s="3">
        <f t="shared" si="135"/>
        <v>1.8417748011720386E-2</v>
      </c>
      <c r="R1254" t="str">
        <f t="shared" si="136"/>
        <v>79-80</v>
      </c>
      <c r="S1254" t="str">
        <f t="shared" si="137"/>
        <v>79-80 Portland Trail Blazers</v>
      </c>
      <c r="T1254">
        <f t="shared" si="138"/>
        <v>1.6097560975609757</v>
      </c>
      <c r="U1254">
        <f t="shared" si="139"/>
        <v>85.792682926829272</v>
      </c>
      <c r="V1254">
        <f t="shared" si="140"/>
        <v>87.402439024390247</v>
      </c>
    </row>
    <row r="1255" spans="1:22" x14ac:dyDescent="0.25">
      <c r="A1255">
        <v>1980</v>
      </c>
      <c r="B1255" t="s">
        <v>101</v>
      </c>
      <c r="C1255" t="s">
        <v>16</v>
      </c>
      <c r="D1255">
        <v>82</v>
      </c>
      <c r="E1255">
        <v>19805</v>
      </c>
      <c r="F1255">
        <v>3382</v>
      </c>
      <c r="G1255">
        <v>6817</v>
      </c>
      <c r="H1255" s="3">
        <v>0.496</v>
      </c>
      <c r="I1255">
        <v>59</v>
      </c>
      <c r="J1255">
        <v>185</v>
      </c>
      <c r="K1255" s="3">
        <v>0.31900000000000001</v>
      </c>
      <c r="L1255">
        <v>3323</v>
      </c>
      <c r="M1255">
        <v>6632</v>
      </c>
      <c r="N1255" s="3">
        <v>0.501</v>
      </c>
      <c r="O1255">
        <v>8394</v>
      </c>
      <c r="P1255">
        <f t="shared" si="134"/>
        <v>-6447</v>
      </c>
      <c r="Q1255" s="3">
        <f t="shared" si="135"/>
        <v>2.7138037259791699E-2</v>
      </c>
      <c r="R1255" t="str">
        <f t="shared" si="136"/>
        <v>79-80</v>
      </c>
      <c r="S1255" t="str">
        <f t="shared" si="137"/>
        <v>79-80 Utah Jazz</v>
      </c>
      <c r="T1255">
        <f t="shared" si="138"/>
        <v>2.2560975609756095</v>
      </c>
      <c r="U1255">
        <f t="shared" si="139"/>
        <v>80.878048780487802</v>
      </c>
      <c r="V1255">
        <f t="shared" si="140"/>
        <v>83.134146341463406</v>
      </c>
    </row>
  </sheetData>
  <autoFilter ref="A1:S1255" xr:uid="{62184EBB-6821-487C-AC2D-4A6C922D52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6EB-60DF-4536-9EA7-9F06DE340439}">
  <dimension ref="A3:C54"/>
  <sheetViews>
    <sheetView zoomScaleNormal="100" workbookViewId="0">
      <selection activeCell="D9" sqref="D9"/>
    </sheetView>
  </sheetViews>
  <sheetFormatPr defaultRowHeight="15" x14ac:dyDescent="0.25"/>
  <cols>
    <col min="1" max="1" width="13.42578125" bestFit="1" customWidth="1"/>
    <col min="2" max="3" width="11" bestFit="1" customWidth="1"/>
  </cols>
  <sheetData>
    <row r="3" spans="1:3" x14ac:dyDescent="0.25">
      <c r="A3" s="1" t="s">
        <v>70</v>
      </c>
      <c r="B3" t="s">
        <v>72</v>
      </c>
      <c r="C3" t="s">
        <v>105</v>
      </c>
    </row>
    <row r="4" spans="1:3" x14ac:dyDescent="0.25">
      <c r="A4" s="2" t="s">
        <v>101</v>
      </c>
      <c r="B4" s="5">
        <v>5003</v>
      </c>
    </row>
    <row r="5" spans="1:3" x14ac:dyDescent="0.25">
      <c r="A5" s="2" t="s">
        <v>100</v>
      </c>
      <c r="B5" s="5">
        <v>3815</v>
      </c>
      <c r="C5" s="3">
        <f>(B5-B4)/B4</f>
        <v>-0.23745752548470916</v>
      </c>
    </row>
    <row r="6" spans="1:3" x14ac:dyDescent="0.25">
      <c r="A6" s="2" t="s">
        <v>99</v>
      </c>
      <c r="B6" s="5">
        <v>4308</v>
      </c>
      <c r="C6" s="3">
        <f t="shared" ref="C6:C48" si="0">(B6-B5)/B5</f>
        <v>0.12922673656618611</v>
      </c>
    </row>
    <row r="7" spans="1:3" x14ac:dyDescent="0.25">
      <c r="A7" s="2" t="s">
        <v>98</v>
      </c>
      <c r="B7" s="5">
        <v>4248</v>
      </c>
      <c r="C7" s="3">
        <f t="shared" si="0"/>
        <v>-1.3927576601671309E-2</v>
      </c>
    </row>
    <row r="8" spans="1:3" x14ac:dyDescent="0.25">
      <c r="A8" s="2" t="s">
        <v>97</v>
      </c>
      <c r="B8" s="5">
        <v>4484</v>
      </c>
      <c r="C8" s="3">
        <f t="shared" si="0"/>
        <v>5.5555555555555552E-2</v>
      </c>
    </row>
    <row r="9" spans="1:3" x14ac:dyDescent="0.25">
      <c r="A9" s="2" t="s">
        <v>95</v>
      </c>
      <c r="B9" s="5">
        <v>5917</v>
      </c>
      <c r="C9" s="3">
        <f t="shared" si="0"/>
        <v>0.31958073148974131</v>
      </c>
    </row>
    <row r="10" spans="1:3" x14ac:dyDescent="0.25">
      <c r="A10" s="2" t="s">
        <v>93</v>
      </c>
      <c r="B10" s="5">
        <v>6293</v>
      </c>
      <c r="C10" s="3">
        <f t="shared" si="0"/>
        <v>6.3545715734324826E-2</v>
      </c>
    </row>
    <row r="11" spans="1:3" x14ac:dyDescent="0.25">
      <c r="A11" s="2" t="s">
        <v>92</v>
      </c>
      <c r="B11" s="5">
        <v>8913</v>
      </c>
      <c r="C11" s="3">
        <f t="shared" si="0"/>
        <v>0.41633561099634514</v>
      </c>
    </row>
    <row r="12" spans="1:3" x14ac:dyDescent="0.25">
      <c r="A12" s="2" t="s">
        <v>91</v>
      </c>
      <c r="B12" s="5">
        <v>9421</v>
      </c>
      <c r="C12" s="3">
        <f t="shared" si="0"/>
        <v>5.6995399977560868E-2</v>
      </c>
    </row>
    <row r="13" spans="1:3" x14ac:dyDescent="0.25">
      <c r="A13" s="2" t="s">
        <v>90</v>
      </c>
      <c r="B13" s="5">
        <v>13431</v>
      </c>
      <c r="C13" s="3">
        <f t="shared" si="0"/>
        <v>0.4256448360046704</v>
      </c>
    </row>
    <row r="14" spans="1:3" x14ac:dyDescent="0.25">
      <c r="A14" s="2" t="s">
        <v>89</v>
      </c>
      <c r="B14" s="5">
        <v>14608</v>
      </c>
      <c r="C14" s="3">
        <f t="shared" si="0"/>
        <v>8.7633087633087636E-2</v>
      </c>
    </row>
    <row r="15" spans="1:3" x14ac:dyDescent="0.25">
      <c r="A15" s="2" t="s">
        <v>88</v>
      </c>
      <c r="B15" s="5">
        <v>15812</v>
      </c>
      <c r="C15" s="3">
        <f t="shared" si="0"/>
        <v>8.2420591456736039E-2</v>
      </c>
    </row>
    <row r="16" spans="1:3" x14ac:dyDescent="0.25">
      <c r="A16" s="2" t="s">
        <v>87</v>
      </c>
      <c r="B16" s="5">
        <v>16898</v>
      </c>
      <c r="C16" s="3">
        <f t="shared" si="0"/>
        <v>6.8682013660511007E-2</v>
      </c>
    </row>
    <row r="17" spans="1:3" x14ac:dyDescent="0.25">
      <c r="A17" s="2" t="s">
        <v>86</v>
      </c>
      <c r="B17" s="5">
        <v>19824</v>
      </c>
      <c r="C17" s="3">
        <f t="shared" si="0"/>
        <v>0.17315658657829328</v>
      </c>
    </row>
    <row r="18" spans="1:3" x14ac:dyDescent="0.25">
      <c r="A18" s="2" t="s">
        <v>85</v>
      </c>
      <c r="B18" s="5">
        <v>21907</v>
      </c>
      <c r="C18" s="3">
        <f t="shared" si="0"/>
        <v>0.10507465698143664</v>
      </c>
    </row>
    <row r="19" spans="1:3" x14ac:dyDescent="0.25">
      <c r="A19" s="2" t="s">
        <v>84</v>
      </c>
      <c r="B19" s="5">
        <v>33889</v>
      </c>
      <c r="C19" s="3">
        <f t="shared" si="0"/>
        <v>0.54694846396129093</v>
      </c>
    </row>
    <row r="20" spans="1:3" x14ac:dyDescent="0.25">
      <c r="A20" s="2" t="s">
        <v>83</v>
      </c>
      <c r="B20" s="5">
        <v>38161</v>
      </c>
      <c r="C20" s="3">
        <f t="shared" si="0"/>
        <v>0.12605860308654726</v>
      </c>
    </row>
    <row r="21" spans="1:3" x14ac:dyDescent="0.25">
      <c r="A21" s="2" t="s">
        <v>81</v>
      </c>
      <c r="B21" s="5">
        <v>39943</v>
      </c>
      <c r="C21" s="3">
        <f t="shared" si="0"/>
        <v>4.6696889494510105E-2</v>
      </c>
    </row>
    <row r="22" spans="1:3" x14ac:dyDescent="0.25">
      <c r="A22" s="2" t="s">
        <v>80</v>
      </c>
      <c r="B22" s="5">
        <v>30231</v>
      </c>
      <c r="C22" s="3">
        <f t="shared" si="0"/>
        <v>-0.24314648373932854</v>
      </c>
    </row>
    <row r="23" spans="1:3" x14ac:dyDescent="0.25">
      <c r="A23" s="2" t="s">
        <v>79</v>
      </c>
      <c r="B23" s="5">
        <v>19080</v>
      </c>
      <c r="C23" s="3">
        <f t="shared" si="0"/>
        <v>-0.36885977969633821</v>
      </c>
    </row>
    <row r="24" spans="1:3" x14ac:dyDescent="0.25">
      <c r="A24" s="2" t="s">
        <v>78</v>
      </c>
      <c r="B24" s="5">
        <v>32614</v>
      </c>
      <c r="C24" s="3">
        <f t="shared" si="0"/>
        <v>0.70932914046121598</v>
      </c>
    </row>
    <row r="25" spans="1:3" x14ac:dyDescent="0.25">
      <c r="A25" s="2" t="s">
        <v>77</v>
      </c>
      <c r="B25" s="5">
        <v>32597</v>
      </c>
      <c r="C25" s="3">
        <f t="shared" si="0"/>
        <v>-5.2124854357024587E-4</v>
      </c>
    </row>
    <row r="26" spans="1:3" x14ac:dyDescent="0.25">
      <c r="A26" s="2" t="s">
        <v>75</v>
      </c>
      <c r="B26" s="5">
        <v>35074</v>
      </c>
      <c r="C26" s="3">
        <f t="shared" si="0"/>
        <v>7.5988587906862595E-2</v>
      </c>
    </row>
    <row r="27" spans="1:3" x14ac:dyDescent="0.25">
      <c r="A27" s="2" t="s">
        <v>74</v>
      </c>
      <c r="B27" s="5">
        <v>34912</v>
      </c>
      <c r="C27" s="3">
        <f t="shared" si="0"/>
        <v>-4.6188059531276733E-3</v>
      </c>
    </row>
    <row r="28" spans="1:3" x14ac:dyDescent="0.25">
      <c r="A28" s="2" t="s">
        <v>69</v>
      </c>
      <c r="B28" s="5">
        <v>35492</v>
      </c>
      <c r="C28" s="3">
        <f t="shared" si="0"/>
        <v>1.661319890009166E-2</v>
      </c>
    </row>
    <row r="29" spans="1:3" x14ac:dyDescent="0.25">
      <c r="A29" s="2" t="s">
        <v>68</v>
      </c>
      <c r="B29" s="5">
        <v>38748</v>
      </c>
      <c r="C29" s="3">
        <f t="shared" si="0"/>
        <v>9.1738983432886279E-2</v>
      </c>
    </row>
    <row r="30" spans="1:3" x14ac:dyDescent="0.25">
      <c r="A30" s="2" t="s">
        <v>67</v>
      </c>
      <c r="B30" s="5">
        <v>39313</v>
      </c>
      <c r="C30" s="3">
        <f t="shared" si="0"/>
        <v>1.4581397749561268E-2</v>
      </c>
    </row>
    <row r="31" spans="1:3" x14ac:dyDescent="0.25">
      <c r="A31" s="2" t="s">
        <v>66</v>
      </c>
      <c r="B31" s="5">
        <v>41672</v>
      </c>
      <c r="C31" s="3">
        <f t="shared" si="0"/>
        <v>6.0005596113244984E-2</v>
      </c>
    </row>
    <row r="32" spans="1:3" x14ac:dyDescent="0.25">
      <c r="A32" s="2" t="s">
        <v>64</v>
      </c>
      <c r="B32" s="5">
        <v>44544</v>
      </c>
      <c r="C32" s="3">
        <f t="shared" si="0"/>
        <v>6.8919178345171819E-2</v>
      </c>
    </row>
    <row r="33" spans="1:3" x14ac:dyDescent="0.25">
      <c r="A33" s="2" t="s">
        <v>62</v>
      </c>
      <c r="B33" s="5">
        <v>44583</v>
      </c>
      <c r="C33" s="3">
        <f t="shared" si="0"/>
        <v>8.7553879310344829E-4</v>
      </c>
    </row>
    <row r="34" spans="1:3" x14ac:dyDescent="0.25">
      <c r="A34" s="2" t="s">
        <v>61</v>
      </c>
      <c r="B34" s="5">
        <v>44622</v>
      </c>
      <c r="C34" s="3">
        <f t="shared" si="0"/>
        <v>8.7477289549828415E-4</v>
      </c>
    </row>
    <row r="35" spans="1:3" x14ac:dyDescent="0.25">
      <c r="A35" s="2" t="s">
        <v>60</v>
      </c>
      <c r="B35" s="5">
        <v>44313</v>
      </c>
      <c r="C35" s="3">
        <f t="shared" si="0"/>
        <v>-6.9248352830442381E-3</v>
      </c>
    </row>
    <row r="36" spans="1:3" x14ac:dyDescent="0.25">
      <c r="A36" s="2" t="s">
        <v>59</v>
      </c>
      <c r="B36" s="5">
        <v>36395</v>
      </c>
      <c r="C36" s="3">
        <f t="shared" si="0"/>
        <v>-0.17868345632207253</v>
      </c>
    </row>
    <row r="37" spans="1:3" x14ac:dyDescent="0.25">
      <c r="A37" s="2" t="s">
        <v>57</v>
      </c>
      <c r="B37" s="5">
        <v>49067</v>
      </c>
      <c r="C37" s="3">
        <f t="shared" si="0"/>
        <v>0.34817969501305124</v>
      </c>
    </row>
    <row r="38" spans="1:3" x14ac:dyDescent="0.25">
      <c r="A38" s="2" t="s">
        <v>54</v>
      </c>
      <c r="B38" s="5">
        <v>52974</v>
      </c>
      <c r="C38" s="3">
        <f t="shared" si="0"/>
        <v>7.9625817759390219E-2</v>
      </c>
    </row>
    <row r="39" spans="1:3" x14ac:dyDescent="0.25">
      <c r="A39" s="2" t="s">
        <v>52</v>
      </c>
      <c r="B39" s="5">
        <v>55137</v>
      </c>
      <c r="C39" s="3">
        <f t="shared" si="0"/>
        <v>4.0831351228904744E-2</v>
      </c>
    </row>
    <row r="40" spans="1:3" x14ac:dyDescent="0.25">
      <c r="A40" s="2" t="s">
        <v>51</v>
      </c>
      <c r="B40" s="5">
        <v>59241</v>
      </c>
      <c r="C40" s="3">
        <f t="shared" si="0"/>
        <v>7.4432776538440618E-2</v>
      </c>
    </row>
    <row r="41" spans="1:3" x14ac:dyDescent="0.25">
      <c r="A41" s="2" t="s">
        <v>49</v>
      </c>
      <c r="B41" s="5">
        <v>66422</v>
      </c>
      <c r="C41" s="3">
        <f t="shared" si="0"/>
        <v>0.12121672490336084</v>
      </c>
    </row>
    <row r="42" spans="1:3" x14ac:dyDescent="0.25">
      <c r="A42" s="2" t="s">
        <v>47</v>
      </c>
      <c r="B42" s="5">
        <v>71340</v>
      </c>
      <c r="C42" s="3">
        <f t="shared" si="0"/>
        <v>7.4041733160699771E-2</v>
      </c>
    </row>
    <row r="43" spans="1:3" x14ac:dyDescent="0.25">
      <c r="A43" s="2" t="s">
        <v>45</v>
      </c>
      <c r="B43" s="5">
        <v>78742</v>
      </c>
      <c r="C43" s="3">
        <f t="shared" si="0"/>
        <v>0.10375665825623774</v>
      </c>
    </row>
    <row r="44" spans="1:3" x14ac:dyDescent="0.25">
      <c r="A44" s="2" t="s">
        <v>43</v>
      </c>
      <c r="B44" s="5">
        <v>72252</v>
      </c>
      <c r="C44" s="3">
        <f t="shared" si="0"/>
        <v>-8.2421071346930483E-2</v>
      </c>
    </row>
    <row r="45" spans="1:3" x14ac:dyDescent="0.25">
      <c r="A45" s="2" t="s">
        <v>41</v>
      </c>
      <c r="B45" s="5">
        <v>74822</v>
      </c>
      <c r="C45" s="3">
        <f t="shared" si="0"/>
        <v>3.5569949620771743E-2</v>
      </c>
    </row>
    <row r="46" spans="1:3" x14ac:dyDescent="0.25">
      <c r="A46" s="2" t="s">
        <v>39</v>
      </c>
      <c r="B46" s="5">
        <v>86535</v>
      </c>
      <c r="C46" s="3">
        <f t="shared" si="0"/>
        <v>0.15654486648311994</v>
      </c>
    </row>
    <row r="47" spans="1:3" x14ac:dyDescent="0.25">
      <c r="A47" s="2" t="s">
        <v>34</v>
      </c>
      <c r="B47" s="5">
        <v>84165</v>
      </c>
      <c r="C47" s="3">
        <f t="shared" si="0"/>
        <v>-2.7387762177153753E-2</v>
      </c>
    </row>
    <row r="48" spans="1:3" x14ac:dyDescent="0.25">
      <c r="A48" s="2" t="s">
        <v>28</v>
      </c>
      <c r="B48" s="5">
        <v>86355</v>
      </c>
      <c r="C48" s="3">
        <f t="shared" si="0"/>
        <v>2.6020317234004633E-2</v>
      </c>
    </row>
    <row r="49" spans="1:2" x14ac:dyDescent="0.25">
      <c r="A49" s="2" t="s">
        <v>71</v>
      </c>
      <c r="B49" s="5">
        <v>1658117</v>
      </c>
    </row>
    <row r="52" spans="1:2" x14ac:dyDescent="0.25">
      <c r="A52" s="2" t="s">
        <v>103</v>
      </c>
      <c r="B52" s="3">
        <f>(B48-B4)/B4</f>
        <v>16.2606436138317</v>
      </c>
    </row>
    <row r="53" spans="1:2" x14ac:dyDescent="0.25">
      <c r="A53" s="2" t="s">
        <v>102</v>
      </c>
      <c r="B53" s="3">
        <f>(B48-B39)/B39</f>
        <v>0.56618967299635459</v>
      </c>
    </row>
    <row r="54" spans="1:2" x14ac:dyDescent="0.25">
      <c r="A54" s="2" t="s">
        <v>104</v>
      </c>
      <c r="B54" s="3">
        <f>(B48-B29)/B29</f>
        <v>1.2286311551563951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667-FF3E-47EE-A71C-4AC6776D8C2B}">
  <dimension ref="A3:H51"/>
  <sheetViews>
    <sheetView workbookViewId="0">
      <selection activeCell="F1" sqref="F1:H1048576"/>
    </sheetView>
  </sheetViews>
  <sheetFormatPr defaultRowHeight="15" x14ac:dyDescent="0.25"/>
  <cols>
    <col min="1" max="1" width="13.42578125" bestFit="1" customWidth="1"/>
    <col min="2" max="3" width="11" bestFit="1" customWidth="1"/>
    <col min="4" max="5" width="11.140625" bestFit="1" customWidth="1"/>
  </cols>
  <sheetData>
    <row r="3" spans="1:8" x14ac:dyDescent="0.25">
      <c r="A3" s="1" t="s">
        <v>70</v>
      </c>
      <c r="B3" t="s">
        <v>72</v>
      </c>
      <c r="C3" t="s">
        <v>73</v>
      </c>
      <c r="D3" t="s">
        <v>107</v>
      </c>
      <c r="E3" t="s">
        <v>108</v>
      </c>
    </row>
    <row r="4" spans="1:8" x14ac:dyDescent="0.25">
      <c r="A4" s="2" t="s">
        <v>101</v>
      </c>
      <c r="B4" s="5">
        <v>5003</v>
      </c>
      <c r="C4" s="5">
        <v>158518</v>
      </c>
      <c r="H4" s="3"/>
    </row>
    <row r="5" spans="1:8" x14ac:dyDescent="0.25">
      <c r="A5" s="2" t="s">
        <v>100</v>
      </c>
      <c r="B5" s="5">
        <v>3815</v>
      </c>
      <c r="C5" s="5">
        <v>162954</v>
      </c>
      <c r="D5" s="3">
        <f>(B5-B4)/B4</f>
        <v>-0.23745752548470916</v>
      </c>
      <c r="E5" s="3">
        <f>(C5-C4)/C4</f>
        <v>2.7984203686647575E-2</v>
      </c>
      <c r="H5" s="3"/>
    </row>
    <row r="6" spans="1:8" x14ac:dyDescent="0.25">
      <c r="A6" s="2" t="s">
        <v>99</v>
      </c>
      <c r="B6" s="5">
        <v>4308</v>
      </c>
      <c r="C6" s="5">
        <v>162110</v>
      </c>
      <c r="D6" s="3">
        <f t="shared" ref="D6:D48" si="0">(B6-B5)/B5</f>
        <v>0.12922673656618611</v>
      </c>
      <c r="E6" s="3">
        <f t="shared" ref="E6:E48" si="1">(C6-C5)/C5</f>
        <v>-5.1793757747585212E-3</v>
      </c>
      <c r="H6" s="3"/>
    </row>
    <row r="7" spans="1:8" x14ac:dyDescent="0.25">
      <c r="A7" s="2" t="s">
        <v>98</v>
      </c>
      <c r="B7" s="5">
        <v>4248</v>
      </c>
      <c r="C7" s="5">
        <v>164850</v>
      </c>
      <c r="D7" s="3">
        <f t="shared" si="0"/>
        <v>-1.3927576601671309E-2</v>
      </c>
      <c r="E7" s="3">
        <f t="shared" si="1"/>
        <v>1.6902103509962373E-2</v>
      </c>
      <c r="H7" s="3"/>
    </row>
    <row r="8" spans="1:8" x14ac:dyDescent="0.25">
      <c r="A8" s="2" t="s">
        <v>97</v>
      </c>
      <c r="B8" s="5">
        <v>4484</v>
      </c>
      <c r="C8" s="5">
        <v>162154</v>
      </c>
      <c r="D8" s="3">
        <f t="shared" si="0"/>
        <v>5.5555555555555552E-2</v>
      </c>
      <c r="E8" s="3">
        <f t="shared" si="1"/>
        <v>-1.635426144980285E-2</v>
      </c>
      <c r="H8" s="3"/>
    </row>
    <row r="9" spans="1:8" x14ac:dyDescent="0.25">
      <c r="A9" s="2" t="s">
        <v>95</v>
      </c>
      <c r="B9" s="5">
        <v>5917</v>
      </c>
      <c r="C9" s="5">
        <v>162131</v>
      </c>
      <c r="D9" s="3">
        <f t="shared" si="0"/>
        <v>0.31958073148974131</v>
      </c>
      <c r="E9" s="3">
        <f t="shared" si="1"/>
        <v>-1.4184047263712273E-4</v>
      </c>
      <c r="H9" s="3"/>
    </row>
    <row r="10" spans="1:8" x14ac:dyDescent="0.25">
      <c r="A10" s="2" t="s">
        <v>93</v>
      </c>
      <c r="B10" s="5">
        <v>6293</v>
      </c>
      <c r="C10" s="5">
        <v>160873</v>
      </c>
      <c r="D10" s="3">
        <f t="shared" si="0"/>
        <v>6.3545715734324826E-2</v>
      </c>
      <c r="E10" s="3">
        <f t="shared" si="1"/>
        <v>-7.7591577181415029E-3</v>
      </c>
      <c r="H10" s="3"/>
    </row>
    <row r="11" spans="1:8" x14ac:dyDescent="0.25">
      <c r="A11" s="2" t="s">
        <v>92</v>
      </c>
      <c r="B11" s="5">
        <v>8913</v>
      </c>
      <c r="C11" s="5">
        <v>158542</v>
      </c>
      <c r="D11" s="3">
        <f t="shared" si="0"/>
        <v>0.41633561099634514</v>
      </c>
      <c r="E11" s="3">
        <f t="shared" si="1"/>
        <v>-1.4489690625524482E-2</v>
      </c>
      <c r="H11" s="3"/>
    </row>
    <row r="12" spans="1:8" x14ac:dyDescent="0.25">
      <c r="A12" s="2" t="s">
        <v>91</v>
      </c>
      <c r="B12" s="5">
        <v>9421</v>
      </c>
      <c r="C12" s="5">
        <v>156020</v>
      </c>
      <c r="D12" s="3">
        <f t="shared" si="0"/>
        <v>5.6995399977560868E-2</v>
      </c>
      <c r="E12" s="3">
        <f t="shared" si="1"/>
        <v>-1.5907456699171197E-2</v>
      </c>
      <c r="H12" s="3"/>
    </row>
    <row r="13" spans="1:8" x14ac:dyDescent="0.25">
      <c r="A13" s="2" t="s">
        <v>90</v>
      </c>
      <c r="B13" s="5">
        <v>13431</v>
      </c>
      <c r="C13" s="5">
        <v>168954</v>
      </c>
      <c r="D13" s="3">
        <f t="shared" si="0"/>
        <v>0.4256448360046704</v>
      </c>
      <c r="E13" s="3">
        <f t="shared" si="1"/>
        <v>8.2899628252788099E-2</v>
      </c>
      <c r="H13" s="3"/>
    </row>
    <row r="14" spans="1:8" x14ac:dyDescent="0.25">
      <c r="A14" s="2" t="s">
        <v>89</v>
      </c>
      <c r="B14" s="5">
        <v>14608</v>
      </c>
      <c r="C14" s="5">
        <v>178343</v>
      </c>
      <c r="D14" s="3">
        <f t="shared" si="0"/>
        <v>8.7633087633087636E-2</v>
      </c>
      <c r="E14" s="3">
        <f t="shared" si="1"/>
        <v>5.5571338944328044E-2</v>
      </c>
      <c r="H14" s="3"/>
    </row>
    <row r="15" spans="1:8" x14ac:dyDescent="0.25">
      <c r="A15" s="2" t="s">
        <v>88</v>
      </c>
      <c r="B15" s="5">
        <v>15812</v>
      </c>
      <c r="C15" s="5">
        <v>177247</v>
      </c>
      <c r="D15" s="3">
        <f t="shared" si="0"/>
        <v>8.2420591456736039E-2</v>
      </c>
      <c r="E15" s="3">
        <f t="shared" si="1"/>
        <v>-6.1454612740617798E-3</v>
      </c>
      <c r="H15" s="3"/>
    </row>
    <row r="16" spans="1:8" x14ac:dyDescent="0.25">
      <c r="A16" s="2" t="s">
        <v>87</v>
      </c>
      <c r="B16" s="5">
        <v>16898</v>
      </c>
      <c r="C16" s="5">
        <v>176493</v>
      </c>
      <c r="D16" s="3">
        <f t="shared" si="0"/>
        <v>6.8682013660511007E-2</v>
      </c>
      <c r="E16" s="3">
        <f t="shared" si="1"/>
        <v>-4.2539507015633554E-3</v>
      </c>
      <c r="H16" s="3"/>
    </row>
    <row r="17" spans="1:8" x14ac:dyDescent="0.25">
      <c r="A17" s="2" t="s">
        <v>86</v>
      </c>
      <c r="B17" s="5">
        <v>19824</v>
      </c>
      <c r="C17" s="5">
        <v>170471</v>
      </c>
      <c r="D17" s="3">
        <f t="shared" si="0"/>
        <v>0.17315658657829328</v>
      </c>
      <c r="E17" s="3">
        <f t="shared" si="1"/>
        <v>-3.4120333384326858E-2</v>
      </c>
      <c r="H17" s="3"/>
    </row>
    <row r="18" spans="1:8" x14ac:dyDescent="0.25">
      <c r="A18" s="2" t="s">
        <v>85</v>
      </c>
      <c r="B18" s="5">
        <v>21907</v>
      </c>
      <c r="C18" s="5">
        <v>165044</v>
      </c>
      <c r="D18" s="3">
        <f t="shared" si="0"/>
        <v>0.10507465698143664</v>
      </c>
      <c r="E18" s="3">
        <f t="shared" si="1"/>
        <v>-3.1835326829783364E-2</v>
      </c>
      <c r="H18" s="3"/>
    </row>
    <row r="19" spans="1:8" x14ac:dyDescent="0.25">
      <c r="A19" s="2" t="s">
        <v>84</v>
      </c>
      <c r="B19" s="5">
        <v>33889</v>
      </c>
      <c r="C19" s="5">
        <v>146534</v>
      </c>
      <c r="D19" s="3">
        <f t="shared" si="0"/>
        <v>0.54694846396129093</v>
      </c>
      <c r="E19" s="3">
        <f t="shared" si="1"/>
        <v>-0.11215191100555004</v>
      </c>
      <c r="H19" s="3"/>
    </row>
    <row r="20" spans="1:8" x14ac:dyDescent="0.25">
      <c r="A20" s="2" t="s">
        <v>83</v>
      </c>
      <c r="B20" s="5">
        <v>38161</v>
      </c>
      <c r="C20" s="5">
        <v>152514</v>
      </c>
      <c r="D20" s="3">
        <f t="shared" si="0"/>
        <v>0.12605860308654726</v>
      </c>
      <c r="E20" s="3">
        <f t="shared" si="1"/>
        <v>4.0809641448401053E-2</v>
      </c>
      <c r="H20" s="3"/>
    </row>
    <row r="21" spans="1:8" x14ac:dyDescent="0.25">
      <c r="A21" s="2" t="s">
        <v>81</v>
      </c>
      <c r="B21" s="5">
        <v>39943</v>
      </c>
      <c r="C21" s="5">
        <v>148651</v>
      </c>
      <c r="D21" s="3">
        <f t="shared" si="0"/>
        <v>4.6696889494510105E-2</v>
      </c>
      <c r="E21" s="3">
        <f t="shared" si="1"/>
        <v>-2.5328822272053714E-2</v>
      </c>
      <c r="H21" s="3"/>
    </row>
    <row r="22" spans="1:8" x14ac:dyDescent="0.25">
      <c r="A22" s="2" t="s">
        <v>80</v>
      </c>
      <c r="B22" s="5">
        <v>30231</v>
      </c>
      <c r="C22" s="5">
        <v>159306</v>
      </c>
      <c r="D22" s="3">
        <f t="shared" si="0"/>
        <v>-0.24314648373932854</v>
      </c>
      <c r="E22" s="3">
        <f t="shared" si="1"/>
        <v>7.1677957094133243E-2</v>
      </c>
      <c r="H22" s="3"/>
    </row>
    <row r="23" spans="1:8" x14ac:dyDescent="0.25">
      <c r="A23" s="2" t="s">
        <v>79</v>
      </c>
      <c r="B23" s="5">
        <v>19080</v>
      </c>
      <c r="C23" s="5">
        <v>94299</v>
      </c>
      <c r="D23" s="3">
        <f t="shared" si="0"/>
        <v>-0.36885977969633821</v>
      </c>
      <c r="E23" s="3">
        <f t="shared" si="1"/>
        <v>-0.40806372641331778</v>
      </c>
      <c r="H23" s="3"/>
    </row>
    <row r="24" spans="1:8" x14ac:dyDescent="0.25">
      <c r="A24" s="2" t="s">
        <v>78</v>
      </c>
      <c r="B24" s="5">
        <v>32614</v>
      </c>
      <c r="C24" s="5">
        <v>162606</v>
      </c>
      <c r="D24" s="3">
        <f t="shared" si="0"/>
        <v>0.70932914046121598</v>
      </c>
      <c r="E24" s="3">
        <f t="shared" si="1"/>
        <v>0.72436611204784784</v>
      </c>
      <c r="H24" s="3"/>
    </row>
    <row r="25" spans="1:8" x14ac:dyDescent="0.25">
      <c r="A25" s="2" t="s">
        <v>77</v>
      </c>
      <c r="B25" s="5">
        <v>32597</v>
      </c>
      <c r="C25" s="5">
        <v>159067</v>
      </c>
      <c r="D25" s="3">
        <f t="shared" si="0"/>
        <v>-5.2124854357024587E-4</v>
      </c>
      <c r="E25" s="3">
        <f t="shared" si="1"/>
        <v>-2.1764264541283839E-2</v>
      </c>
      <c r="H25" s="3"/>
    </row>
    <row r="26" spans="1:8" x14ac:dyDescent="0.25">
      <c r="A26" s="2" t="s">
        <v>75</v>
      </c>
      <c r="B26" s="5">
        <v>35074</v>
      </c>
      <c r="C26" s="5">
        <v>158189</v>
      </c>
      <c r="D26" s="3">
        <f t="shared" si="0"/>
        <v>7.5988587906862595E-2</v>
      </c>
      <c r="E26" s="3">
        <f t="shared" si="1"/>
        <v>-5.5196866729114143E-3</v>
      </c>
      <c r="H26" s="3"/>
    </row>
    <row r="27" spans="1:8" x14ac:dyDescent="0.25">
      <c r="A27" s="2" t="s">
        <v>74</v>
      </c>
      <c r="B27" s="5">
        <v>34912</v>
      </c>
      <c r="C27" s="5">
        <v>157197</v>
      </c>
      <c r="D27" s="3">
        <f t="shared" si="0"/>
        <v>-4.6188059531276733E-3</v>
      </c>
      <c r="E27" s="3">
        <f t="shared" si="1"/>
        <v>-6.270979650923895E-3</v>
      </c>
      <c r="H27" s="3"/>
    </row>
    <row r="28" spans="1:8" x14ac:dyDescent="0.25">
      <c r="A28" s="2" t="s">
        <v>69</v>
      </c>
      <c r="B28" s="5">
        <v>35492</v>
      </c>
      <c r="C28" s="5">
        <v>154310</v>
      </c>
      <c r="D28" s="3">
        <f t="shared" si="0"/>
        <v>1.661319890009166E-2</v>
      </c>
      <c r="E28" s="3">
        <f t="shared" si="1"/>
        <v>-1.8365490435568108E-2</v>
      </c>
      <c r="H28" s="3"/>
    </row>
    <row r="29" spans="1:8" x14ac:dyDescent="0.25">
      <c r="A29" s="2" t="s">
        <v>68</v>
      </c>
      <c r="B29" s="5">
        <v>38748</v>
      </c>
      <c r="C29" s="5">
        <v>158878</v>
      </c>
      <c r="D29" s="3">
        <f t="shared" si="0"/>
        <v>9.1738983432886279E-2</v>
      </c>
      <c r="E29" s="3">
        <f t="shared" si="1"/>
        <v>2.9602747715637354E-2</v>
      </c>
      <c r="H29" s="3"/>
    </row>
    <row r="30" spans="1:8" x14ac:dyDescent="0.25">
      <c r="A30" s="2" t="s">
        <v>67</v>
      </c>
      <c r="B30" s="5">
        <v>39313</v>
      </c>
      <c r="C30" s="5">
        <v>155002</v>
      </c>
      <c r="D30" s="3">
        <f t="shared" si="0"/>
        <v>1.4581397749561268E-2</v>
      </c>
      <c r="E30" s="3">
        <f t="shared" si="1"/>
        <v>-2.4396077493422628E-2</v>
      </c>
      <c r="H30" s="3"/>
    </row>
    <row r="31" spans="1:8" x14ac:dyDescent="0.25">
      <c r="A31" s="2" t="s">
        <v>66</v>
      </c>
      <c r="B31" s="5">
        <v>41672</v>
      </c>
      <c r="C31" s="5">
        <v>154401</v>
      </c>
      <c r="D31" s="3">
        <f t="shared" si="0"/>
        <v>6.0005596113244984E-2</v>
      </c>
      <c r="E31" s="3">
        <f t="shared" si="1"/>
        <v>-3.8773693242667839E-3</v>
      </c>
      <c r="H31" s="3"/>
    </row>
    <row r="32" spans="1:8" x14ac:dyDescent="0.25">
      <c r="A32" s="2" t="s">
        <v>64</v>
      </c>
      <c r="B32" s="5">
        <v>44544</v>
      </c>
      <c r="C32" s="5">
        <v>155957</v>
      </c>
      <c r="D32" s="3">
        <f t="shared" si="0"/>
        <v>6.8919178345171819E-2</v>
      </c>
      <c r="E32" s="3">
        <f t="shared" si="1"/>
        <v>1.0077654937468022E-2</v>
      </c>
      <c r="H32" s="3"/>
    </row>
    <row r="33" spans="1:8" x14ac:dyDescent="0.25">
      <c r="A33" s="2" t="s">
        <v>62</v>
      </c>
      <c r="B33" s="5">
        <v>44583</v>
      </c>
      <c r="C33" s="5">
        <v>154471</v>
      </c>
      <c r="D33" s="3">
        <f t="shared" si="0"/>
        <v>8.7553879310344829E-4</v>
      </c>
      <c r="E33" s="3">
        <f t="shared" si="1"/>
        <v>-9.5282674070416851E-3</v>
      </c>
      <c r="H33" s="3"/>
    </row>
    <row r="34" spans="1:8" x14ac:dyDescent="0.25">
      <c r="A34" s="2" t="s">
        <v>61</v>
      </c>
      <c r="B34" s="5">
        <v>44622</v>
      </c>
      <c r="C34" s="5">
        <v>156367</v>
      </c>
      <c r="D34" s="3">
        <f t="shared" si="0"/>
        <v>8.7477289549828415E-4</v>
      </c>
      <c r="E34" s="3">
        <f t="shared" si="1"/>
        <v>1.2274148545681714E-2</v>
      </c>
      <c r="H34" s="3"/>
    </row>
    <row r="35" spans="1:8" x14ac:dyDescent="0.25">
      <c r="A35" s="2" t="s">
        <v>60</v>
      </c>
      <c r="B35" s="5">
        <v>44313</v>
      </c>
      <c r="C35" s="5">
        <v>155477</v>
      </c>
      <c r="D35" s="3">
        <f t="shared" si="0"/>
        <v>-6.9248352830442381E-3</v>
      </c>
      <c r="E35" s="3">
        <f t="shared" si="1"/>
        <v>-5.691738026565708E-3</v>
      </c>
      <c r="H35" s="3"/>
    </row>
    <row r="36" spans="1:8" x14ac:dyDescent="0.25">
      <c r="A36" s="2" t="s">
        <v>59</v>
      </c>
      <c r="B36" s="5">
        <v>36395</v>
      </c>
      <c r="C36" s="5">
        <v>124830</v>
      </c>
      <c r="D36" s="3">
        <f t="shared" si="0"/>
        <v>-0.17868345632207253</v>
      </c>
      <c r="E36" s="3">
        <f t="shared" si="1"/>
        <v>-0.19711597213735793</v>
      </c>
      <c r="H36" s="3"/>
    </row>
    <row r="37" spans="1:8" x14ac:dyDescent="0.25">
      <c r="A37" s="2" t="s">
        <v>57</v>
      </c>
      <c r="B37" s="5">
        <v>49067</v>
      </c>
      <c r="C37" s="5">
        <v>152542</v>
      </c>
      <c r="D37" s="3">
        <f t="shared" si="0"/>
        <v>0.34817969501305124</v>
      </c>
      <c r="E37" s="3">
        <f t="shared" si="1"/>
        <v>0.2219979171673476</v>
      </c>
      <c r="H37" s="3"/>
    </row>
    <row r="38" spans="1:8" x14ac:dyDescent="0.25">
      <c r="A38" s="2" t="s">
        <v>54</v>
      </c>
      <c r="B38" s="5">
        <v>52974</v>
      </c>
      <c r="C38" s="5">
        <v>151198</v>
      </c>
      <c r="D38" s="3">
        <f t="shared" si="0"/>
        <v>7.9625817759390219E-2</v>
      </c>
      <c r="E38" s="3">
        <f t="shared" si="1"/>
        <v>-8.810688203904498E-3</v>
      </c>
      <c r="H38" s="3"/>
    </row>
    <row r="39" spans="1:8" x14ac:dyDescent="0.25">
      <c r="A39" s="2" t="s">
        <v>52</v>
      </c>
      <c r="B39" s="5">
        <v>55137</v>
      </c>
      <c r="C39" s="5">
        <v>150433</v>
      </c>
      <c r="D39" s="3">
        <f t="shared" si="0"/>
        <v>4.0831351228904744E-2</v>
      </c>
      <c r="E39" s="3">
        <f t="shared" si="1"/>
        <v>-5.0595907353271873E-3</v>
      </c>
      <c r="H39" s="3"/>
    </row>
    <row r="40" spans="1:8" x14ac:dyDescent="0.25">
      <c r="A40" s="2" t="s">
        <v>51</v>
      </c>
      <c r="B40" s="5">
        <v>59241</v>
      </c>
      <c r="C40" s="5">
        <v>148808</v>
      </c>
      <c r="D40" s="3">
        <f t="shared" si="0"/>
        <v>7.4432776538440618E-2</v>
      </c>
      <c r="E40" s="3">
        <f t="shared" si="1"/>
        <v>-1.0802151123756092E-2</v>
      </c>
      <c r="H40" s="3"/>
    </row>
    <row r="41" spans="1:8" x14ac:dyDescent="0.25">
      <c r="A41" s="2" t="s">
        <v>49</v>
      </c>
      <c r="B41" s="5">
        <v>66422</v>
      </c>
      <c r="C41" s="5">
        <v>143693</v>
      </c>
      <c r="D41" s="3">
        <f t="shared" si="0"/>
        <v>0.12121672490336084</v>
      </c>
      <c r="E41" s="3">
        <f t="shared" si="1"/>
        <v>-3.4373151981076287E-2</v>
      </c>
      <c r="H41" s="3"/>
    </row>
    <row r="42" spans="1:8" x14ac:dyDescent="0.25">
      <c r="A42" s="2" t="s">
        <v>47</v>
      </c>
      <c r="B42" s="5">
        <v>71340</v>
      </c>
      <c r="C42" s="5">
        <v>140369</v>
      </c>
      <c r="D42" s="3">
        <f t="shared" si="0"/>
        <v>7.4041733160699771E-2</v>
      </c>
      <c r="E42" s="3">
        <f t="shared" si="1"/>
        <v>-2.31326508598192E-2</v>
      </c>
      <c r="H42" s="3"/>
    </row>
    <row r="43" spans="1:8" x14ac:dyDescent="0.25">
      <c r="A43" s="2" t="s">
        <v>45</v>
      </c>
      <c r="B43" s="5">
        <v>78742</v>
      </c>
      <c r="C43" s="5">
        <v>140716</v>
      </c>
      <c r="D43" s="3">
        <f t="shared" si="0"/>
        <v>0.10375665825623774</v>
      </c>
      <c r="E43" s="3">
        <f t="shared" si="1"/>
        <v>2.4720557957953679E-3</v>
      </c>
      <c r="H43" s="3"/>
    </row>
    <row r="44" spans="1:8" x14ac:dyDescent="0.25">
      <c r="A44" s="2" t="s">
        <v>43</v>
      </c>
      <c r="B44" s="5">
        <v>72252</v>
      </c>
      <c r="C44" s="5">
        <v>115864</v>
      </c>
      <c r="D44" s="3">
        <f t="shared" si="0"/>
        <v>-8.2421071346930483E-2</v>
      </c>
      <c r="E44" s="3">
        <f t="shared" si="1"/>
        <v>-0.17661104636288694</v>
      </c>
      <c r="H44" s="3"/>
    </row>
    <row r="45" spans="1:8" x14ac:dyDescent="0.25">
      <c r="A45" s="2" t="s">
        <v>41</v>
      </c>
      <c r="B45" s="5">
        <v>74822</v>
      </c>
      <c r="C45" s="5">
        <v>116161</v>
      </c>
      <c r="D45" s="3">
        <f t="shared" si="0"/>
        <v>3.5569949620771743E-2</v>
      </c>
      <c r="E45" s="3">
        <f t="shared" si="1"/>
        <v>2.5633501346406132E-3</v>
      </c>
      <c r="H45" s="3"/>
    </row>
    <row r="46" spans="1:8" x14ac:dyDescent="0.25">
      <c r="A46" s="2" t="s">
        <v>39</v>
      </c>
      <c r="B46" s="5">
        <v>86535</v>
      </c>
      <c r="C46" s="5">
        <v>130187</v>
      </c>
      <c r="D46" s="3">
        <f t="shared" si="0"/>
        <v>0.15654486648311994</v>
      </c>
      <c r="E46" s="3">
        <f t="shared" si="1"/>
        <v>0.120746205697265</v>
      </c>
      <c r="H46" s="3"/>
    </row>
    <row r="47" spans="1:8" x14ac:dyDescent="0.25">
      <c r="A47" s="2" t="s">
        <v>34</v>
      </c>
      <c r="B47" s="5">
        <v>84165</v>
      </c>
      <c r="C47" s="5">
        <v>133054</v>
      </c>
      <c r="D47" s="3">
        <f t="shared" si="0"/>
        <v>-2.7387762177153753E-2</v>
      </c>
      <c r="E47" s="3">
        <f t="shared" si="1"/>
        <v>2.2022168112023476E-2</v>
      </c>
      <c r="H47" s="3"/>
    </row>
    <row r="48" spans="1:8" x14ac:dyDescent="0.25">
      <c r="A48" s="2" t="s">
        <v>28</v>
      </c>
      <c r="B48" s="5">
        <v>86355</v>
      </c>
      <c r="C48" s="5">
        <v>132347</v>
      </c>
      <c r="D48" s="3">
        <f t="shared" si="0"/>
        <v>2.6020317234004633E-2</v>
      </c>
      <c r="E48" s="3">
        <f t="shared" si="1"/>
        <v>-5.3136320591639485E-3</v>
      </c>
      <c r="H48" s="3"/>
    </row>
    <row r="49" spans="1:5" x14ac:dyDescent="0.25">
      <c r="A49" s="2" t="s">
        <v>71</v>
      </c>
      <c r="B49" s="5">
        <v>1658117</v>
      </c>
      <c r="C49" s="5">
        <v>6848132</v>
      </c>
    </row>
    <row r="51" spans="1:5" x14ac:dyDescent="0.25">
      <c r="A51" s="2" t="s">
        <v>109</v>
      </c>
      <c r="E51" s="3">
        <f>(C48-C4)/C4</f>
        <v>-0.16509796994663067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5593-BDAC-4707-80D8-8BBF09229670}">
  <dimension ref="A3:B49"/>
  <sheetViews>
    <sheetView tabSelected="1" workbookViewId="0">
      <selection activeCell="Y23" sqref="Y23"/>
    </sheetView>
  </sheetViews>
  <sheetFormatPr defaultRowHeight="15" x14ac:dyDescent="0.25"/>
  <cols>
    <col min="1" max="1" width="13.42578125" bestFit="1" customWidth="1"/>
    <col min="2" max="2" width="26" bestFit="1" customWidth="1"/>
  </cols>
  <sheetData>
    <row r="3" spans="1:2" x14ac:dyDescent="0.25">
      <c r="A3" s="1" t="s">
        <v>70</v>
      </c>
      <c r="B3" t="s">
        <v>112</v>
      </c>
    </row>
    <row r="4" spans="1:2" x14ac:dyDescent="0.25">
      <c r="A4" s="2" t="s">
        <v>101</v>
      </c>
      <c r="B4" s="4">
        <v>3.0536579215330064E-2</v>
      </c>
    </row>
    <row r="5" spans="1:2" x14ac:dyDescent="0.25">
      <c r="A5" s="2" t="s">
        <v>100</v>
      </c>
      <c r="B5" s="4">
        <v>2.2842693360157124E-2</v>
      </c>
    </row>
    <row r="6" spans="1:2" x14ac:dyDescent="0.25">
      <c r="A6" s="2" t="s">
        <v>99</v>
      </c>
      <c r="B6" s="4">
        <v>2.5935106181579345E-2</v>
      </c>
    </row>
    <row r="7" spans="1:2" x14ac:dyDescent="0.25">
      <c r="A7" s="2" t="s">
        <v>98</v>
      </c>
      <c r="B7" s="4">
        <v>2.5076526422492144E-2</v>
      </c>
    </row>
    <row r="8" spans="1:2" x14ac:dyDescent="0.25">
      <c r="A8" s="2" t="s">
        <v>97</v>
      </c>
      <c r="B8" s="4">
        <v>2.6863471206730802E-2</v>
      </c>
    </row>
    <row r="9" spans="1:2" x14ac:dyDescent="0.25">
      <c r="A9" s="2" t="s">
        <v>95</v>
      </c>
      <c r="B9" s="4">
        <v>3.5189014651947452E-2</v>
      </c>
    </row>
    <row r="10" spans="1:2" x14ac:dyDescent="0.25">
      <c r="A10" s="2" t="s">
        <v>93</v>
      </c>
      <c r="B10" s="4">
        <v>3.7590935699861043E-2</v>
      </c>
    </row>
    <row r="11" spans="1:2" x14ac:dyDescent="0.25">
      <c r="A11" s="2" t="s">
        <v>92</v>
      </c>
      <c r="B11" s="4">
        <v>5.3235725832795337E-2</v>
      </c>
    </row>
    <row r="12" spans="1:2" x14ac:dyDescent="0.25">
      <c r="A12" s="2" t="s">
        <v>91</v>
      </c>
      <c r="B12" s="4">
        <v>5.6935649450890177E-2</v>
      </c>
    </row>
    <row r="13" spans="1:2" x14ac:dyDescent="0.25">
      <c r="A13" s="2" t="s">
        <v>90</v>
      </c>
      <c r="B13" s="4">
        <v>7.3466057124596973E-2</v>
      </c>
    </row>
    <row r="14" spans="1:2" x14ac:dyDescent="0.25">
      <c r="A14" s="2" t="s">
        <v>89</v>
      </c>
      <c r="B14" s="4">
        <v>7.5916493853035213E-2</v>
      </c>
    </row>
    <row r="15" spans="1:2" x14ac:dyDescent="0.25">
      <c r="A15" s="2" t="s">
        <v>88</v>
      </c>
      <c r="B15" s="4">
        <v>8.148305539270001E-2</v>
      </c>
    </row>
    <row r="16" spans="1:2" x14ac:dyDescent="0.25">
      <c r="A16" s="2" t="s">
        <v>87</v>
      </c>
      <c r="B16" s="4">
        <v>8.7518325208419429E-2</v>
      </c>
    </row>
    <row r="17" spans="1:2" x14ac:dyDescent="0.25">
      <c r="A17" s="2" t="s">
        <v>86</v>
      </c>
      <c r="B17" s="4">
        <v>0.10429365243004017</v>
      </c>
    </row>
    <row r="18" spans="1:2" x14ac:dyDescent="0.25">
      <c r="A18" s="2" t="s">
        <v>85</v>
      </c>
      <c r="B18" s="4">
        <v>0.11714858340683901</v>
      </c>
    </row>
    <row r="19" spans="1:2" x14ac:dyDescent="0.25">
      <c r="A19" s="2" t="s">
        <v>84</v>
      </c>
      <c r="B19" s="4">
        <v>0.18764146599227707</v>
      </c>
    </row>
    <row r="20" spans="1:2" x14ac:dyDescent="0.25">
      <c r="A20" s="2" t="s">
        <v>83</v>
      </c>
      <c r="B20" s="4">
        <v>0.20001959481046547</v>
      </c>
    </row>
    <row r="21" spans="1:2" x14ac:dyDescent="0.25">
      <c r="A21" s="2" t="s">
        <v>81</v>
      </c>
      <c r="B21" s="4">
        <v>0.21203676340229718</v>
      </c>
    </row>
    <row r="22" spans="1:2" x14ac:dyDescent="0.25">
      <c r="A22" s="2" t="s">
        <v>80</v>
      </c>
      <c r="B22" s="4">
        <v>0.15952461570779183</v>
      </c>
    </row>
    <row r="23" spans="1:2" x14ac:dyDescent="0.25">
      <c r="A23" s="2" t="s">
        <v>79</v>
      </c>
      <c r="B23" s="4">
        <v>0.16840618728552281</v>
      </c>
    </row>
    <row r="24" spans="1:2" x14ac:dyDescent="0.25">
      <c r="A24" s="2" t="s">
        <v>78</v>
      </c>
      <c r="B24" s="4">
        <v>0.16680197667533722</v>
      </c>
    </row>
    <row r="25" spans="1:2" x14ac:dyDescent="0.25">
      <c r="A25" s="2" t="s">
        <v>77</v>
      </c>
      <c r="B25" s="4">
        <v>0.17007338499943594</v>
      </c>
    </row>
    <row r="26" spans="1:2" x14ac:dyDescent="0.25">
      <c r="A26" s="2" t="s">
        <v>75</v>
      </c>
      <c r="B26" s="4">
        <v>0.18131896632875755</v>
      </c>
    </row>
    <row r="27" spans="1:2" x14ac:dyDescent="0.25">
      <c r="A27" s="2" t="s">
        <v>74</v>
      </c>
      <c r="B27" s="4">
        <v>0.18160266490009291</v>
      </c>
    </row>
    <row r="28" spans="1:2" x14ac:dyDescent="0.25">
      <c r="A28" s="2" t="s">
        <v>69</v>
      </c>
      <c r="B28" s="4">
        <v>0.18697165233098081</v>
      </c>
    </row>
    <row r="29" spans="1:2" x14ac:dyDescent="0.25">
      <c r="A29" s="2" t="s">
        <v>68</v>
      </c>
      <c r="B29" s="4">
        <v>0.19586164172259696</v>
      </c>
    </row>
    <row r="30" spans="1:2" x14ac:dyDescent="0.25">
      <c r="A30" s="2" t="s">
        <v>67</v>
      </c>
      <c r="B30" s="4">
        <v>0.20166723942743228</v>
      </c>
    </row>
    <row r="31" spans="1:2" x14ac:dyDescent="0.25">
      <c r="A31" s="2" t="s">
        <v>66</v>
      </c>
      <c r="B31" s="4">
        <v>0.21199206674792176</v>
      </c>
    </row>
    <row r="32" spans="1:2" x14ac:dyDescent="0.25">
      <c r="A32" s="2" t="s">
        <v>64</v>
      </c>
      <c r="B32" s="4">
        <v>0.22196439356355482</v>
      </c>
    </row>
    <row r="33" spans="1:2" x14ac:dyDescent="0.25">
      <c r="A33" s="2" t="s">
        <v>62</v>
      </c>
      <c r="B33" s="4">
        <v>0.22391534760208268</v>
      </c>
    </row>
    <row r="34" spans="1:2" x14ac:dyDescent="0.25">
      <c r="A34" s="2" t="s">
        <v>61</v>
      </c>
      <c r="B34" s="4">
        <v>0.22205005952927942</v>
      </c>
    </row>
    <row r="35" spans="1:2" x14ac:dyDescent="0.25">
      <c r="A35" s="2" t="s">
        <v>60</v>
      </c>
      <c r="B35" s="4">
        <v>0.22179041858763099</v>
      </c>
    </row>
    <row r="36" spans="1:2" x14ac:dyDescent="0.25">
      <c r="A36" s="2" t="s">
        <v>59</v>
      </c>
      <c r="B36" s="4">
        <v>0.22573470974607798</v>
      </c>
    </row>
    <row r="37" spans="1:2" x14ac:dyDescent="0.25">
      <c r="A37" s="2" t="s">
        <v>57</v>
      </c>
      <c r="B37" s="4">
        <v>0.24358565960111608</v>
      </c>
    </row>
    <row r="38" spans="1:2" x14ac:dyDescent="0.25">
      <c r="A38" s="2" t="s">
        <v>54</v>
      </c>
      <c r="B38" s="4">
        <v>0.25956335220074006</v>
      </c>
    </row>
    <row r="39" spans="1:2" x14ac:dyDescent="0.25">
      <c r="A39" s="2" t="s">
        <v>52</v>
      </c>
      <c r="B39" s="4">
        <v>0.26795869994046745</v>
      </c>
    </row>
    <row r="40" spans="1:2" x14ac:dyDescent="0.25">
      <c r="A40" s="2" t="s">
        <v>51</v>
      </c>
      <c r="B40" s="4">
        <v>0.28450009576328816</v>
      </c>
    </row>
    <row r="41" spans="1:2" x14ac:dyDescent="0.25">
      <c r="A41" s="2" t="s">
        <v>49</v>
      </c>
      <c r="B41" s="4">
        <v>0.31625635858276069</v>
      </c>
    </row>
    <row r="42" spans="1:2" x14ac:dyDescent="0.25">
      <c r="A42" s="2" t="s">
        <v>47</v>
      </c>
      <c r="B42" s="4">
        <v>0.33709055608159583</v>
      </c>
    </row>
    <row r="43" spans="1:2" x14ac:dyDescent="0.25">
      <c r="A43" s="2" t="s">
        <v>45</v>
      </c>
      <c r="B43" s="4">
        <v>0.35884929138571148</v>
      </c>
    </row>
    <row r="44" spans="1:2" x14ac:dyDescent="0.25">
      <c r="A44" s="2" t="s">
        <v>43</v>
      </c>
      <c r="B44" s="4">
        <v>0.38384025888834294</v>
      </c>
    </row>
    <row r="45" spans="1:2" x14ac:dyDescent="0.25">
      <c r="A45" s="2" t="s">
        <v>41</v>
      </c>
      <c r="B45" s="4">
        <v>0.39189943851564402</v>
      </c>
    </row>
    <row r="46" spans="1:2" x14ac:dyDescent="0.25">
      <c r="A46" s="2" t="s">
        <v>39</v>
      </c>
      <c r="B46" s="4">
        <v>0.39960219425022458</v>
      </c>
    </row>
    <row r="47" spans="1:2" x14ac:dyDescent="0.25">
      <c r="A47" s="2" t="s">
        <v>34</v>
      </c>
      <c r="B47" s="4">
        <v>0.38770161028301797</v>
      </c>
    </row>
    <row r="48" spans="1:2" x14ac:dyDescent="0.25">
      <c r="A48" s="2" t="s">
        <v>28</v>
      </c>
      <c r="B48" s="4">
        <v>0.39467508980414939</v>
      </c>
    </row>
    <row r="49" spans="1:2" x14ac:dyDescent="0.25">
      <c r="A49" s="2" t="s">
        <v>71</v>
      </c>
      <c r="B49" s="4">
        <v>0.1964766837388669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9F99-2A7A-4583-B22D-F332861861B7}">
  <dimension ref="A3:C52"/>
  <sheetViews>
    <sheetView workbookViewId="0">
      <selection activeCell="C3" sqref="C3:C49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21.140625" bestFit="1" customWidth="1"/>
    <col min="4" max="46" width="7.7109375" bestFit="1" customWidth="1"/>
    <col min="47" max="47" width="11.28515625" bestFit="1" customWidth="1"/>
    <col min="48" max="48" width="20.85546875" bestFit="1" customWidth="1"/>
    <col min="49" max="49" width="14.28515625" bestFit="1" customWidth="1"/>
    <col min="50" max="50" width="19" bestFit="1" customWidth="1"/>
    <col min="51" max="51" width="29.140625" bestFit="1" customWidth="1"/>
    <col min="52" max="52" width="25.28515625" bestFit="1" customWidth="1"/>
    <col min="53" max="53" width="19.42578125" bestFit="1" customWidth="1"/>
    <col min="54" max="55" width="19" bestFit="1" customWidth="1"/>
    <col min="56" max="56" width="19.5703125" bestFit="1" customWidth="1"/>
    <col min="57" max="57" width="16.42578125" bestFit="1" customWidth="1"/>
    <col min="58" max="58" width="19" bestFit="1" customWidth="1"/>
    <col min="59" max="59" width="14.28515625" bestFit="1" customWidth="1"/>
    <col min="60" max="60" width="21.85546875" bestFit="1" customWidth="1"/>
    <col min="61" max="61" width="21.140625" bestFit="1" customWidth="1"/>
    <col min="62" max="63" width="19" bestFit="1" customWidth="1"/>
    <col min="64" max="64" width="26.140625" bestFit="1" customWidth="1"/>
    <col min="65" max="65" width="22.85546875" bestFit="1" customWidth="1"/>
    <col min="66" max="66" width="25.5703125" bestFit="1" customWidth="1"/>
    <col min="67" max="67" width="21.140625" bestFit="1" customWidth="1"/>
    <col min="68" max="68" width="22.85546875" bestFit="1" customWidth="1"/>
    <col min="69" max="69" width="24.5703125" bestFit="1" customWidth="1"/>
    <col min="70" max="70" width="27.7109375" bestFit="1" customWidth="1"/>
    <col min="71" max="71" width="19" bestFit="1" customWidth="1"/>
    <col min="72" max="72" width="22" bestFit="1" customWidth="1"/>
    <col min="73" max="73" width="19" bestFit="1" customWidth="1"/>
    <col min="74" max="74" width="18.5703125" bestFit="1" customWidth="1"/>
    <col min="75" max="75" width="19.42578125" bestFit="1" customWidth="1"/>
    <col min="76" max="76" width="22.5703125" bestFit="1" customWidth="1"/>
    <col min="77" max="77" width="20" bestFit="1" customWidth="1"/>
    <col min="78" max="78" width="14.28515625" bestFit="1" customWidth="1"/>
    <col min="79" max="79" width="16.42578125" bestFit="1" customWidth="1"/>
    <col min="80" max="80" width="19.5703125" bestFit="1" customWidth="1"/>
    <col min="81" max="81" width="22" bestFit="1" customWidth="1"/>
    <col min="82" max="82" width="18.5703125" bestFit="1" customWidth="1"/>
    <col min="83" max="83" width="22.85546875" bestFit="1" customWidth="1"/>
    <col min="84" max="84" width="25.5703125" bestFit="1" customWidth="1"/>
    <col min="85" max="85" width="20" bestFit="1" customWidth="1"/>
    <col min="86" max="86" width="19" bestFit="1" customWidth="1"/>
    <col min="87" max="87" width="23" bestFit="1" customWidth="1"/>
    <col min="88" max="88" width="24.85546875" bestFit="1" customWidth="1"/>
    <col min="89" max="89" width="23.5703125" bestFit="1" customWidth="1"/>
    <col min="90" max="90" width="25.5703125" bestFit="1" customWidth="1"/>
    <col min="91" max="91" width="24.5703125" bestFit="1" customWidth="1"/>
    <col min="92" max="92" width="19.5703125" bestFit="1" customWidth="1"/>
    <col min="93" max="93" width="20" bestFit="1" customWidth="1"/>
    <col min="94" max="94" width="29.140625" bestFit="1" customWidth="1"/>
    <col min="95" max="95" width="26.5703125" bestFit="1" customWidth="1"/>
    <col min="96" max="96" width="18.5703125" bestFit="1" customWidth="1"/>
    <col min="97" max="97" width="20.85546875" bestFit="1" customWidth="1"/>
    <col min="98" max="98" width="27.7109375" bestFit="1" customWidth="1"/>
    <col min="99" max="99" width="25.5703125" bestFit="1" customWidth="1"/>
    <col min="100" max="100" width="19" bestFit="1" customWidth="1"/>
    <col min="101" max="101" width="21.5703125" bestFit="1" customWidth="1"/>
    <col min="102" max="102" width="20" bestFit="1" customWidth="1"/>
    <col min="103" max="103" width="19.5703125" bestFit="1" customWidth="1"/>
    <col min="104" max="104" width="29.140625" bestFit="1" customWidth="1"/>
    <col min="105" max="105" width="19.42578125" bestFit="1" customWidth="1"/>
    <col min="106" max="106" width="20.85546875" bestFit="1" customWidth="1"/>
    <col min="107" max="107" width="24.5703125" bestFit="1" customWidth="1"/>
    <col min="108" max="108" width="18.5703125" bestFit="1" customWidth="1"/>
    <col min="109" max="109" width="22.85546875" bestFit="1" customWidth="1"/>
    <col min="110" max="110" width="20.85546875" bestFit="1" customWidth="1"/>
    <col min="111" max="111" width="22.5703125" bestFit="1" customWidth="1"/>
    <col min="112" max="112" width="23" bestFit="1" customWidth="1"/>
    <col min="113" max="113" width="22.5703125" bestFit="1" customWidth="1"/>
    <col min="114" max="114" width="25.5703125" bestFit="1" customWidth="1"/>
    <col min="115" max="115" width="20.85546875" bestFit="1" customWidth="1"/>
    <col min="116" max="116" width="25.28515625" bestFit="1" customWidth="1"/>
    <col min="117" max="117" width="26.140625" bestFit="1" customWidth="1"/>
    <col min="118" max="118" width="23" bestFit="1" customWidth="1"/>
    <col min="119" max="119" width="20" bestFit="1" customWidth="1"/>
    <col min="120" max="120" width="19.42578125" bestFit="1" customWidth="1"/>
    <col min="121" max="121" width="23" bestFit="1" customWidth="1"/>
    <col min="122" max="122" width="19" bestFit="1" customWidth="1"/>
    <col min="123" max="123" width="24.5703125" bestFit="1" customWidth="1"/>
    <col min="124" max="124" width="25.28515625" bestFit="1" customWidth="1"/>
    <col min="125" max="125" width="22" bestFit="1" customWidth="1"/>
    <col min="126" max="126" width="24.85546875" bestFit="1" customWidth="1"/>
    <col min="127" max="127" width="19.140625" bestFit="1" customWidth="1"/>
    <col min="128" max="128" width="20.85546875" bestFit="1" customWidth="1"/>
    <col min="129" max="129" width="27.7109375" bestFit="1" customWidth="1"/>
    <col min="130" max="130" width="16.42578125" bestFit="1" customWidth="1"/>
    <col min="131" max="131" width="21.5703125" bestFit="1" customWidth="1"/>
    <col min="132" max="132" width="24.85546875" bestFit="1" customWidth="1"/>
    <col min="133" max="133" width="26.140625" bestFit="1" customWidth="1"/>
    <col min="134" max="134" width="19.140625" bestFit="1" customWidth="1"/>
    <col min="135" max="135" width="23.5703125" bestFit="1" customWidth="1"/>
    <col min="136" max="136" width="19" bestFit="1" customWidth="1"/>
    <col min="137" max="137" width="24.5703125" bestFit="1" customWidth="1"/>
    <col min="138" max="138" width="26.5703125" bestFit="1" customWidth="1"/>
    <col min="139" max="139" width="18.5703125" bestFit="1" customWidth="1"/>
    <col min="140" max="140" width="20.85546875" bestFit="1" customWidth="1"/>
    <col min="141" max="141" width="18.5703125" bestFit="1" customWidth="1"/>
    <col min="142" max="143" width="19.140625" bestFit="1" customWidth="1"/>
    <col min="144" max="144" width="22.85546875" bestFit="1" customWidth="1"/>
    <col min="145" max="145" width="20" bestFit="1" customWidth="1"/>
    <col min="146" max="146" width="23" bestFit="1" customWidth="1"/>
    <col min="147" max="147" width="22" bestFit="1" customWidth="1"/>
    <col min="148" max="148" width="19" bestFit="1" customWidth="1"/>
    <col min="149" max="149" width="26.5703125" bestFit="1" customWidth="1"/>
    <col min="150" max="150" width="23.5703125" bestFit="1" customWidth="1"/>
    <col min="151" max="151" width="18.5703125" bestFit="1" customWidth="1"/>
    <col min="152" max="152" width="24.85546875" bestFit="1" customWidth="1"/>
    <col min="153" max="153" width="16.42578125" bestFit="1" customWidth="1"/>
    <col min="154" max="154" width="23.5703125" bestFit="1" customWidth="1"/>
    <col min="155" max="155" width="19.5703125" bestFit="1" customWidth="1"/>
    <col min="156" max="156" width="20.85546875" bestFit="1" customWidth="1"/>
    <col min="157" max="157" width="14.28515625" bestFit="1" customWidth="1"/>
    <col min="158" max="158" width="19.140625" bestFit="1" customWidth="1"/>
    <col min="159" max="159" width="24.85546875" bestFit="1" customWidth="1"/>
    <col min="160" max="160" width="26.5703125" bestFit="1" customWidth="1"/>
    <col min="161" max="161" width="21.140625" bestFit="1" customWidth="1"/>
    <col min="162" max="162" width="18.5703125" bestFit="1" customWidth="1"/>
    <col min="163" max="163" width="27.7109375" bestFit="1" customWidth="1"/>
    <col min="164" max="164" width="24.5703125" bestFit="1" customWidth="1"/>
    <col min="165" max="166" width="20.85546875" bestFit="1" customWidth="1"/>
    <col min="167" max="167" width="23.5703125" bestFit="1" customWidth="1"/>
    <col min="168" max="168" width="19.140625" bestFit="1" customWidth="1"/>
    <col min="169" max="169" width="18.5703125" bestFit="1" customWidth="1"/>
    <col min="170" max="170" width="23" bestFit="1" customWidth="1"/>
    <col min="171" max="171" width="22" bestFit="1" customWidth="1"/>
    <col min="172" max="172" width="20.85546875" bestFit="1" customWidth="1"/>
    <col min="173" max="174" width="22.85546875" bestFit="1" customWidth="1"/>
    <col min="175" max="175" width="21.140625" bestFit="1" customWidth="1"/>
    <col min="176" max="176" width="27.7109375" bestFit="1" customWidth="1"/>
    <col min="177" max="177" width="24.5703125" bestFit="1" customWidth="1"/>
    <col min="178" max="180" width="23" bestFit="1" customWidth="1"/>
    <col min="181" max="181" width="19.140625" bestFit="1" customWidth="1"/>
    <col min="182" max="182" width="22.85546875" bestFit="1" customWidth="1"/>
    <col min="183" max="183" width="27.7109375" bestFit="1" customWidth="1"/>
    <col min="184" max="184" width="23" bestFit="1" customWidth="1"/>
    <col min="185" max="185" width="20.85546875" bestFit="1" customWidth="1"/>
    <col min="186" max="186" width="26.140625" bestFit="1" customWidth="1"/>
    <col min="187" max="187" width="23.5703125" bestFit="1" customWidth="1"/>
    <col min="188" max="190" width="23" bestFit="1" customWidth="1"/>
    <col min="191" max="191" width="26.140625" bestFit="1" customWidth="1"/>
    <col min="192" max="192" width="19.140625" bestFit="1" customWidth="1"/>
    <col min="193" max="193" width="26.5703125" bestFit="1" customWidth="1"/>
    <col min="194" max="194" width="21.5703125" bestFit="1" customWidth="1"/>
    <col min="195" max="195" width="25.28515625" bestFit="1" customWidth="1"/>
    <col min="196" max="196" width="19" bestFit="1" customWidth="1"/>
    <col min="197" max="197" width="22.85546875" bestFit="1" customWidth="1"/>
    <col min="198" max="198" width="18.5703125" bestFit="1" customWidth="1"/>
    <col min="199" max="199" width="19.140625" bestFit="1" customWidth="1"/>
    <col min="200" max="200" width="21.140625" bestFit="1" customWidth="1"/>
    <col min="201" max="201" width="24.5703125" bestFit="1" customWidth="1"/>
    <col min="202" max="202" width="20" bestFit="1" customWidth="1"/>
    <col min="203" max="203" width="18.5703125" bestFit="1" customWidth="1"/>
    <col min="204" max="204" width="24.5703125" bestFit="1" customWidth="1"/>
    <col min="205" max="205" width="25.28515625" bestFit="1" customWidth="1"/>
    <col min="206" max="206" width="18.5703125" bestFit="1" customWidth="1"/>
    <col min="207" max="207" width="19.5703125" bestFit="1" customWidth="1"/>
    <col min="208" max="208" width="19" bestFit="1" customWidth="1"/>
    <col min="209" max="209" width="22" bestFit="1" customWidth="1"/>
    <col min="210" max="210" width="25.5703125" bestFit="1" customWidth="1"/>
    <col min="211" max="211" width="23.5703125" bestFit="1" customWidth="1"/>
    <col min="212" max="212" width="20.85546875" bestFit="1" customWidth="1"/>
    <col min="213" max="213" width="19.140625" bestFit="1" customWidth="1"/>
    <col min="214" max="214" width="23" bestFit="1" customWidth="1"/>
    <col min="215" max="215" width="14.28515625" bestFit="1" customWidth="1"/>
    <col min="216" max="216" width="25.5703125" bestFit="1" customWidth="1"/>
    <col min="217" max="217" width="26.140625" bestFit="1" customWidth="1"/>
    <col min="218" max="218" width="25.28515625" bestFit="1" customWidth="1"/>
    <col min="219" max="219" width="25.5703125" bestFit="1" customWidth="1"/>
    <col min="220" max="220" width="21.140625" bestFit="1" customWidth="1"/>
    <col min="221" max="221" width="25.28515625" bestFit="1" customWidth="1"/>
    <col min="222" max="222" width="19.140625" bestFit="1" customWidth="1"/>
    <col min="223" max="223" width="22.5703125" bestFit="1" customWidth="1"/>
    <col min="224" max="224" width="19" bestFit="1" customWidth="1"/>
    <col min="225" max="225" width="18.5703125" bestFit="1" customWidth="1"/>
    <col min="226" max="226" width="26.140625" bestFit="1" customWidth="1"/>
    <col min="227" max="227" width="24.85546875" bestFit="1" customWidth="1"/>
    <col min="228" max="228" width="23" bestFit="1" customWidth="1"/>
    <col min="229" max="229" width="22.85546875" bestFit="1" customWidth="1"/>
    <col min="230" max="230" width="21.140625" bestFit="1" customWidth="1"/>
    <col min="231" max="231" width="23" bestFit="1" customWidth="1"/>
    <col min="232" max="232" width="19.42578125" bestFit="1" customWidth="1"/>
    <col min="233" max="233" width="25.28515625" bestFit="1" customWidth="1"/>
    <col min="234" max="234" width="23" bestFit="1" customWidth="1"/>
    <col min="235" max="235" width="19" bestFit="1" customWidth="1"/>
    <col min="236" max="236" width="29.140625" bestFit="1" customWidth="1"/>
    <col min="237" max="237" width="16.42578125" bestFit="1" customWidth="1"/>
    <col min="238" max="239" width="22.85546875" bestFit="1" customWidth="1"/>
    <col min="240" max="240" width="25.5703125" bestFit="1" customWidth="1"/>
    <col min="241" max="241" width="21.140625" bestFit="1" customWidth="1"/>
    <col min="242" max="242" width="26.5703125" bestFit="1" customWidth="1"/>
    <col min="243" max="243" width="24.85546875" bestFit="1" customWidth="1"/>
    <col min="244" max="244" width="19" bestFit="1" customWidth="1"/>
    <col min="245" max="245" width="26.140625" bestFit="1" customWidth="1"/>
    <col min="246" max="246" width="23.5703125" bestFit="1" customWidth="1"/>
    <col min="247" max="247" width="20" bestFit="1" customWidth="1"/>
    <col min="248" max="249" width="21.140625" bestFit="1" customWidth="1"/>
    <col min="250" max="250" width="18.5703125" bestFit="1" customWidth="1"/>
    <col min="251" max="251" width="20.85546875" bestFit="1" customWidth="1"/>
    <col min="252" max="252" width="19" bestFit="1" customWidth="1"/>
    <col min="253" max="253" width="18.5703125" bestFit="1" customWidth="1"/>
    <col min="254" max="254" width="19.140625" bestFit="1" customWidth="1"/>
    <col min="255" max="255" width="16.42578125" bestFit="1" customWidth="1"/>
    <col min="256" max="256" width="21.85546875" bestFit="1" customWidth="1"/>
    <col min="257" max="257" width="14.28515625" bestFit="1" customWidth="1"/>
    <col min="258" max="258" width="21.5703125" bestFit="1" customWidth="1"/>
    <col min="259" max="259" width="27.7109375" bestFit="1" customWidth="1"/>
    <col min="260" max="260" width="25.5703125" bestFit="1" customWidth="1"/>
    <col min="261" max="261" width="26.5703125" bestFit="1" customWidth="1"/>
    <col min="262" max="262" width="18.5703125" bestFit="1" customWidth="1"/>
    <col min="263" max="263" width="23.5703125" bestFit="1" customWidth="1"/>
    <col min="264" max="264" width="24.7109375" bestFit="1" customWidth="1"/>
    <col min="265" max="265" width="19.5703125" bestFit="1" customWidth="1"/>
    <col min="266" max="266" width="18.5703125" bestFit="1" customWidth="1"/>
    <col min="267" max="267" width="19.42578125" bestFit="1" customWidth="1"/>
    <col min="268" max="268" width="16.42578125" bestFit="1" customWidth="1"/>
    <col min="269" max="269" width="23.5703125" bestFit="1" customWidth="1"/>
    <col min="270" max="270" width="22.5703125" bestFit="1" customWidth="1"/>
    <col min="271" max="271" width="18.5703125" bestFit="1" customWidth="1"/>
    <col min="272" max="272" width="26.5703125" bestFit="1" customWidth="1"/>
    <col min="273" max="273" width="19" bestFit="1" customWidth="1"/>
    <col min="274" max="274" width="25.5703125" bestFit="1" customWidth="1"/>
    <col min="275" max="275" width="25.28515625" bestFit="1" customWidth="1"/>
    <col min="276" max="276" width="20" bestFit="1" customWidth="1"/>
    <col min="277" max="277" width="22" bestFit="1" customWidth="1"/>
    <col min="278" max="278" width="23.5703125" bestFit="1" customWidth="1"/>
    <col min="279" max="279" width="21.85546875" bestFit="1" customWidth="1"/>
    <col min="280" max="280" width="19.5703125" bestFit="1" customWidth="1"/>
    <col min="281" max="281" width="19.42578125" bestFit="1" customWidth="1"/>
    <col min="282" max="282" width="18.5703125" bestFit="1" customWidth="1"/>
    <col min="283" max="283" width="20.85546875" bestFit="1" customWidth="1"/>
    <col min="284" max="284" width="21.140625" bestFit="1" customWidth="1"/>
    <col min="285" max="285" width="20.85546875" bestFit="1" customWidth="1"/>
    <col min="286" max="286" width="18.5703125" bestFit="1" customWidth="1"/>
    <col min="287" max="287" width="19" bestFit="1" customWidth="1"/>
    <col min="288" max="288" width="22.85546875" bestFit="1" customWidth="1"/>
    <col min="289" max="289" width="20.85546875" bestFit="1" customWidth="1"/>
    <col min="290" max="290" width="16.42578125" bestFit="1" customWidth="1"/>
    <col min="291" max="291" width="24.85546875" bestFit="1" customWidth="1"/>
    <col min="292" max="292" width="20.85546875" bestFit="1" customWidth="1"/>
    <col min="293" max="293" width="19.42578125" bestFit="1" customWidth="1"/>
    <col min="294" max="294" width="22" bestFit="1" customWidth="1"/>
    <col min="295" max="295" width="25.28515625" bestFit="1" customWidth="1"/>
    <col min="296" max="296" width="22.85546875" bestFit="1" customWidth="1"/>
    <col min="297" max="297" width="24.85546875" bestFit="1" customWidth="1"/>
    <col min="298" max="298" width="22.85546875" bestFit="1" customWidth="1"/>
    <col min="299" max="299" width="24.7109375" bestFit="1" customWidth="1"/>
    <col min="300" max="300" width="19.5703125" bestFit="1" customWidth="1"/>
    <col min="301" max="301" width="26.5703125" bestFit="1" customWidth="1"/>
    <col min="302" max="302" width="21.140625" bestFit="1" customWidth="1"/>
    <col min="303" max="303" width="22.5703125" bestFit="1" customWidth="1"/>
    <col min="304" max="304" width="21.42578125" bestFit="1" customWidth="1"/>
    <col min="305" max="305" width="20.85546875" bestFit="1" customWidth="1"/>
    <col min="306" max="306" width="19.42578125" bestFit="1" customWidth="1"/>
    <col min="307" max="307" width="20.85546875" bestFit="1" customWidth="1"/>
    <col min="308" max="308" width="26.140625" bestFit="1" customWidth="1"/>
    <col min="309" max="309" width="27.7109375" bestFit="1" customWidth="1"/>
    <col min="310" max="310" width="21.5703125" bestFit="1" customWidth="1"/>
    <col min="311" max="311" width="14.28515625" bestFit="1" customWidth="1"/>
    <col min="312" max="313" width="21.5703125" bestFit="1" customWidth="1"/>
    <col min="314" max="314" width="23.5703125" bestFit="1" customWidth="1"/>
    <col min="315" max="315" width="19.42578125" bestFit="1" customWidth="1"/>
    <col min="316" max="316" width="18.5703125" bestFit="1" customWidth="1"/>
    <col min="317" max="317" width="27.7109375" bestFit="1" customWidth="1"/>
    <col min="318" max="318" width="21.5703125" bestFit="1" customWidth="1"/>
    <col min="319" max="319" width="19.42578125" bestFit="1" customWidth="1"/>
    <col min="320" max="320" width="26.5703125" bestFit="1" customWidth="1"/>
    <col min="321" max="321" width="22.85546875" bestFit="1" customWidth="1"/>
    <col min="322" max="322" width="19" bestFit="1" customWidth="1"/>
    <col min="323" max="323" width="25.5703125" bestFit="1" customWidth="1"/>
    <col min="324" max="324" width="18.5703125" bestFit="1" customWidth="1"/>
    <col min="325" max="325" width="22" bestFit="1" customWidth="1"/>
    <col min="326" max="326" width="21.140625" bestFit="1" customWidth="1"/>
    <col min="327" max="327" width="22" bestFit="1" customWidth="1"/>
    <col min="328" max="328" width="21.42578125" bestFit="1" customWidth="1"/>
    <col min="329" max="329" width="22" bestFit="1" customWidth="1"/>
    <col min="330" max="330" width="25.5703125" bestFit="1" customWidth="1"/>
    <col min="331" max="331" width="22.85546875" bestFit="1" customWidth="1"/>
    <col min="332" max="332" width="22" bestFit="1" customWidth="1"/>
    <col min="333" max="333" width="23" bestFit="1" customWidth="1"/>
    <col min="334" max="334" width="24.5703125" bestFit="1" customWidth="1"/>
    <col min="335" max="335" width="20" bestFit="1" customWidth="1"/>
    <col min="336" max="336" width="21.42578125" bestFit="1" customWidth="1"/>
    <col min="337" max="337" width="16.42578125" bestFit="1" customWidth="1"/>
    <col min="338" max="338" width="29.140625" bestFit="1" customWidth="1"/>
    <col min="339" max="339" width="27.7109375" bestFit="1" customWidth="1"/>
    <col min="340" max="340" width="29.140625" bestFit="1" customWidth="1"/>
    <col min="341" max="341" width="18.5703125" bestFit="1" customWidth="1"/>
    <col min="342" max="342" width="22.85546875" bestFit="1" customWidth="1"/>
    <col min="343" max="343" width="18.5703125" bestFit="1" customWidth="1"/>
    <col min="344" max="344" width="22.5703125" bestFit="1" customWidth="1"/>
    <col min="345" max="345" width="21.85546875" bestFit="1" customWidth="1"/>
    <col min="346" max="346" width="24.5703125" bestFit="1" customWidth="1"/>
    <col min="347" max="347" width="23.5703125" bestFit="1" customWidth="1"/>
    <col min="348" max="348" width="23" bestFit="1" customWidth="1"/>
    <col min="349" max="349" width="20.85546875" bestFit="1" customWidth="1"/>
    <col min="350" max="350" width="23" bestFit="1" customWidth="1"/>
    <col min="351" max="351" width="22.85546875" bestFit="1" customWidth="1"/>
    <col min="352" max="352" width="23.5703125" bestFit="1" customWidth="1"/>
    <col min="353" max="353" width="22.85546875" bestFit="1" customWidth="1"/>
    <col min="354" max="354" width="22" bestFit="1" customWidth="1"/>
    <col min="355" max="355" width="18.5703125" bestFit="1" customWidth="1"/>
    <col min="356" max="356" width="21.140625" bestFit="1" customWidth="1"/>
    <col min="357" max="357" width="20.85546875" bestFit="1" customWidth="1"/>
    <col min="358" max="358" width="19.140625" bestFit="1" customWidth="1"/>
    <col min="359" max="359" width="18.5703125" bestFit="1" customWidth="1"/>
    <col min="360" max="360" width="19.140625" bestFit="1" customWidth="1"/>
    <col min="361" max="361" width="19.42578125" bestFit="1" customWidth="1"/>
    <col min="362" max="362" width="25.28515625" bestFit="1" customWidth="1"/>
    <col min="363" max="363" width="19.42578125" bestFit="1" customWidth="1"/>
    <col min="364" max="365" width="22" bestFit="1" customWidth="1"/>
    <col min="366" max="366" width="19" bestFit="1" customWidth="1"/>
    <col min="367" max="367" width="20.85546875" bestFit="1" customWidth="1"/>
    <col min="368" max="368" width="25.85546875" bestFit="1" customWidth="1"/>
    <col min="369" max="369" width="26.5703125" bestFit="1" customWidth="1"/>
    <col min="370" max="370" width="27.7109375" bestFit="1" customWidth="1"/>
    <col min="371" max="372" width="19.5703125" bestFit="1" customWidth="1"/>
    <col min="373" max="373" width="22.85546875" bestFit="1" customWidth="1"/>
    <col min="374" max="374" width="24.7109375" bestFit="1" customWidth="1"/>
    <col min="375" max="375" width="19.5703125" bestFit="1" customWidth="1"/>
    <col min="376" max="376" width="20.85546875" bestFit="1" customWidth="1"/>
    <col min="377" max="377" width="29.140625" bestFit="1" customWidth="1"/>
    <col min="378" max="378" width="19.5703125" bestFit="1" customWidth="1"/>
    <col min="379" max="379" width="19" bestFit="1" customWidth="1"/>
    <col min="380" max="381" width="26.5703125" bestFit="1" customWidth="1"/>
    <col min="382" max="382" width="22.85546875" bestFit="1" customWidth="1"/>
    <col min="383" max="383" width="19.140625" bestFit="1" customWidth="1"/>
    <col min="384" max="384" width="24.5703125" bestFit="1" customWidth="1"/>
    <col min="385" max="385" width="24.7109375" bestFit="1" customWidth="1"/>
    <col min="386" max="386" width="22.85546875" bestFit="1" customWidth="1"/>
    <col min="387" max="387" width="24.85546875" bestFit="1" customWidth="1"/>
    <col min="388" max="388" width="20" bestFit="1" customWidth="1"/>
    <col min="389" max="389" width="16.42578125" bestFit="1" customWidth="1"/>
    <col min="390" max="390" width="19.42578125" bestFit="1" customWidth="1"/>
    <col min="391" max="391" width="29.140625" bestFit="1" customWidth="1"/>
    <col min="392" max="392" width="20.85546875" bestFit="1" customWidth="1"/>
    <col min="393" max="393" width="19.42578125" bestFit="1" customWidth="1"/>
    <col min="394" max="394" width="16.42578125" bestFit="1" customWidth="1"/>
    <col min="395" max="395" width="18.5703125" bestFit="1" customWidth="1"/>
    <col min="396" max="396" width="27.7109375" bestFit="1" customWidth="1"/>
    <col min="397" max="397" width="16.42578125" bestFit="1" customWidth="1"/>
    <col min="398" max="398" width="20.85546875" bestFit="1" customWidth="1"/>
    <col min="399" max="399" width="22" bestFit="1" customWidth="1"/>
    <col min="400" max="401" width="19.42578125" bestFit="1" customWidth="1"/>
    <col min="402" max="402" width="22.5703125" bestFit="1" customWidth="1"/>
    <col min="403" max="404" width="24.7109375" bestFit="1" customWidth="1"/>
    <col min="405" max="405" width="20.85546875" bestFit="1" customWidth="1"/>
    <col min="406" max="406" width="24.85546875" bestFit="1" customWidth="1"/>
    <col min="407" max="407" width="21.5703125" bestFit="1" customWidth="1"/>
    <col min="408" max="408" width="19.140625" bestFit="1" customWidth="1"/>
    <col min="409" max="409" width="21.85546875" bestFit="1" customWidth="1"/>
    <col min="410" max="410" width="22" bestFit="1" customWidth="1"/>
    <col min="411" max="411" width="19" bestFit="1" customWidth="1"/>
    <col min="412" max="412" width="21.140625" bestFit="1" customWidth="1"/>
    <col min="413" max="413" width="22" bestFit="1" customWidth="1"/>
    <col min="414" max="414" width="25.85546875" bestFit="1" customWidth="1"/>
    <col min="415" max="415" width="23.5703125" bestFit="1" customWidth="1"/>
    <col min="416" max="416" width="20" bestFit="1" customWidth="1"/>
    <col min="417" max="417" width="25.28515625" bestFit="1" customWidth="1"/>
    <col min="418" max="418" width="19" bestFit="1" customWidth="1"/>
    <col min="419" max="419" width="21.5703125" bestFit="1" customWidth="1"/>
    <col min="420" max="420" width="26.5703125" bestFit="1" customWidth="1"/>
    <col min="421" max="421" width="25.85546875" bestFit="1" customWidth="1"/>
    <col min="422" max="422" width="22.5703125" bestFit="1" customWidth="1"/>
    <col min="423" max="423" width="18.5703125" bestFit="1" customWidth="1"/>
    <col min="424" max="424" width="26.5703125" bestFit="1" customWidth="1"/>
    <col min="425" max="425" width="24.5703125" bestFit="1" customWidth="1"/>
    <col min="426" max="426" width="21.5703125" bestFit="1" customWidth="1"/>
    <col min="427" max="427" width="14.28515625" bestFit="1" customWidth="1"/>
    <col min="428" max="428" width="20" bestFit="1" customWidth="1"/>
    <col min="429" max="429" width="23" bestFit="1" customWidth="1"/>
    <col min="430" max="430" width="22" bestFit="1" customWidth="1"/>
    <col min="431" max="431" width="24.85546875" bestFit="1" customWidth="1"/>
    <col min="432" max="432" width="19" bestFit="1" customWidth="1"/>
    <col min="433" max="433" width="21.5703125" bestFit="1" customWidth="1"/>
    <col min="434" max="434" width="24.5703125" bestFit="1" customWidth="1"/>
    <col min="435" max="436" width="19.140625" bestFit="1" customWidth="1"/>
    <col min="437" max="437" width="21.140625" bestFit="1" customWidth="1"/>
    <col min="438" max="438" width="19.140625" bestFit="1" customWidth="1"/>
    <col min="439" max="439" width="16.42578125" bestFit="1" customWidth="1"/>
    <col min="440" max="440" width="19.42578125" bestFit="1" customWidth="1"/>
    <col min="441" max="441" width="26.5703125" bestFit="1" customWidth="1"/>
    <col min="442" max="442" width="26.140625" bestFit="1" customWidth="1"/>
    <col min="443" max="443" width="22.85546875" bestFit="1" customWidth="1"/>
    <col min="444" max="444" width="21.85546875" bestFit="1" customWidth="1"/>
    <col min="445" max="445" width="24.7109375" bestFit="1" customWidth="1"/>
    <col min="446" max="446" width="22.5703125" bestFit="1" customWidth="1"/>
    <col min="447" max="447" width="20.85546875" bestFit="1" customWidth="1"/>
    <col min="448" max="448" width="24.5703125" bestFit="1" customWidth="1"/>
    <col min="449" max="449" width="21.85546875" bestFit="1" customWidth="1"/>
    <col min="450" max="450" width="25.5703125" bestFit="1" customWidth="1"/>
    <col min="451" max="451" width="25.85546875" bestFit="1" customWidth="1"/>
    <col min="452" max="452" width="16.42578125" bestFit="1" customWidth="1"/>
    <col min="453" max="453" width="22.85546875" bestFit="1" customWidth="1"/>
    <col min="454" max="454" width="24.5703125" bestFit="1" customWidth="1"/>
    <col min="455" max="455" width="21.42578125" bestFit="1" customWidth="1"/>
    <col min="456" max="456" width="21.85546875" bestFit="1" customWidth="1"/>
    <col min="457" max="457" width="24.5703125" bestFit="1" customWidth="1"/>
    <col min="458" max="458" width="20.85546875" bestFit="1" customWidth="1"/>
    <col min="459" max="459" width="22.5703125" bestFit="1" customWidth="1"/>
    <col min="460" max="460" width="25.28515625" bestFit="1" customWidth="1"/>
    <col min="461" max="461" width="19.5703125" bestFit="1" customWidth="1"/>
    <col min="462" max="462" width="29.140625" bestFit="1" customWidth="1"/>
    <col min="463" max="463" width="18.5703125" bestFit="1" customWidth="1"/>
    <col min="464" max="464" width="22.5703125" bestFit="1" customWidth="1"/>
    <col min="465" max="465" width="23.5703125" bestFit="1" customWidth="1"/>
    <col min="466" max="466" width="20.85546875" bestFit="1" customWidth="1"/>
    <col min="467" max="467" width="22" bestFit="1" customWidth="1"/>
    <col min="468" max="468" width="20.85546875" bestFit="1" customWidth="1"/>
    <col min="469" max="469" width="16.42578125" bestFit="1" customWidth="1"/>
    <col min="470" max="470" width="22" bestFit="1" customWidth="1"/>
    <col min="471" max="471" width="21.140625" bestFit="1" customWidth="1"/>
    <col min="472" max="472" width="24.7109375" bestFit="1" customWidth="1"/>
    <col min="473" max="473" width="25.5703125" bestFit="1" customWidth="1"/>
    <col min="474" max="474" width="22.85546875" bestFit="1" customWidth="1"/>
    <col min="475" max="475" width="23.5703125" bestFit="1" customWidth="1"/>
    <col min="476" max="476" width="16.42578125" bestFit="1" customWidth="1"/>
    <col min="477" max="477" width="23" bestFit="1" customWidth="1"/>
    <col min="478" max="478" width="24.5703125" bestFit="1" customWidth="1"/>
    <col min="479" max="479" width="19.42578125" bestFit="1" customWidth="1"/>
    <col min="480" max="480" width="21.85546875" bestFit="1" customWidth="1"/>
    <col min="481" max="481" width="25.85546875" bestFit="1" customWidth="1"/>
    <col min="482" max="482" width="20.85546875" bestFit="1" customWidth="1"/>
    <col min="483" max="483" width="24.85546875" bestFit="1" customWidth="1"/>
    <col min="484" max="484" width="22.85546875" bestFit="1" customWidth="1"/>
    <col min="485" max="485" width="22" bestFit="1" customWidth="1"/>
    <col min="486" max="486" width="22.5703125" bestFit="1" customWidth="1"/>
    <col min="487" max="487" width="21.85546875" bestFit="1" customWidth="1"/>
    <col min="488" max="488" width="29.140625" bestFit="1" customWidth="1"/>
    <col min="489" max="489" width="19.140625" bestFit="1" customWidth="1"/>
    <col min="490" max="490" width="19" bestFit="1" customWidth="1"/>
    <col min="491" max="491" width="18.5703125" bestFit="1" customWidth="1"/>
    <col min="492" max="492" width="20" bestFit="1" customWidth="1"/>
    <col min="493" max="493" width="23" bestFit="1" customWidth="1"/>
    <col min="494" max="494" width="21.42578125" bestFit="1" customWidth="1"/>
    <col min="495" max="495" width="21.5703125" bestFit="1" customWidth="1"/>
    <col min="496" max="496" width="20" bestFit="1" customWidth="1"/>
    <col min="497" max="498" width="16.42578125" bestFit="1" customWidth="1"/>
    <col min="499" max="499" width="25.5703125" bestFit="1" customWidth="1"/>
    <col min="500" max="500" width="20" bestFit="1" customWidth="1"/>
    <col min="501" max="501" width="24.85546875" bestFit="1" customWidth="1"/>
    <col min="502" max="502" width="23.5703125" bestFit="1" customWidth="1"/>
    <col min="503" max="503" width="22.7109375" bestFit="1" customWidth="1"/>
    <col min="504" max="504" width="29.140625" bestFit="1" customWidth="1"/>
    <col min="505" max="505" width="23.5703125" bestFit="1" customWidth="1"/>
    <col min="506" max="506" width="25.5703125" bestFit="1" customWidth="1"/>
    <col min="507" max="507" width="21.85546875" bestFit="1" customWidth="1"/>
    <col min="508" max="508" width="18.5703125" bestFit="1" customWidth="1"/>
    <col min="509" max="509" width="22.5703125" bestFit="1" customWidth="1"/>
    <col min="510" max="510" width="24.7109375" bestFit="1" customWidth="1"/>
    <col min="511" max="511" width="22.85546875" bestFit="1" customWidth="1"/>
    <col min="512" max="512" width="16.42578125" bestFit="1" customWidth="1"/>
    <col min="513" max="513" width="22.7109375" bestFit="1" customWidth="1"/>
    <col min="514" max="514" width="22.5703125" bestFit="1" customWidth="1"/>
    <col min="515" max="515" width="21.5703125" bestFit="1" customWidth="1"/>
    <col min="516" max="516" width="19" bestFit="1" customWidth="1"/>
    <col min="517" max="517" width="22.85546875" bestFit="1" customWidth="1"/>
    <col min="518" max="518" width="21.85546875" bestFit="1" customWidth="1"/>
    <col min="519" max="519" width="25.28515625" bestFit="1" customWidth="1"/>
    <col min="520" max="520" width="22" bestFit="1" customWidth="1"/>
    <col min="521" max="521" width="20.85546875" bestFit="1" customWidth="1"/>
    <col min="522" max="522" width="18.5703125" bestFit="1" customWidth="1"/>
    <col min="523" max="523" width="23.5703125" bestFit="1" customWidth="1"/>
    <col min="524" max="524" width="20" bestFit="1" customWidth="1"/>
    <col min="525" max="525" width="20.85546875" bestFit="1" customWidth="1"/>
    <col min="526" max="526" width="25.28515625" bestFit="1" customWidth="1"/>
    <col min="527" max="527" width="16.42578125" bestFit="1" customWidth="1"/>
    <col min="528" max="528" width="22.5703125" bestFit="1" customWidth="1"/>
    <col min="529" max="529" width="23.5703125" bestFit="1" customWidth="1"/>
    <col min="530" max="530" width="22.85546875" bestFit="1" customWidth="1"/>
    <col min="531" max="531" width="21.85546875" bestFit="1" customWidth="1"/>
    <col min="532" max="532" width="18.5703125" bestFit="1" customWidth="1"/>
    <col min="533" max="533" width="23" bestFit="1" customWidth="1"/>
    <col min="534" max="534" width="21.140625" bestFit="1" customWidth="1"/>
    <col min="535" max="535" width="21.5703125" bestFit="1" customWidth="1"/>
    <col min="536" max="536" width="19.5703125" bestFit="1" customWidth="1"/>
    <col min="537" max="537" width="21.140625" bestFit="1" customWidth="1"/>
    <col min="538" max="538" width="25.28515625" bestFit="1" customWidth="1"/>
    <col min="539" max="539" width="24.5703125" bestFit="1" customWidth="1"/>
    <col min="540" max="540" width="18.5703125" bestFit="1" customWidth="1"/>
    <col min="541" max="541" width="22.85546875" bestFit="1" customWidth="1"/>
    <col min="542" max="542" width="19.5703125" bestFit="1" customWidth="1"/>
    <col min="543" max="543" width="19" bestFit="1" customWidth="1"/>
    <col min="544" max="544" width="18.5703125" bestFit="1" customWidth="1"/>
    <col min="545" max="545" width="22.7109375" bestFit="1" customWidth="1"/>
    <col min="546" max="546" width="27.7109375" bestFit="1" customWidth="1"/>
    <col min="547" max="547" width="19.42578125" bestFit="1" customWidth="1"/>
    <col min="548" max="548" width="20.85546875" bestFit="1" customWidth="1"/>
    <col min="549" max="549" width="16.42578125" bestFit="1" customWidth="1"/>
    <col min="550" max="550" width="23" bestFit="1" customWidth="1"/>
    <col min="551" max="551" width="22.7109375" bestFit="1" customWidth="1"/>
    <col min="552" max="552" width="24.5703125" bestFit="1" customWidth="1"/>
    <col min="553" max="553" width="20.85546875" bestFit="1" customWidth="1"/>
    <col min="554" max="554" width="23.5703125" bestFit="1" customWidth="1"/>
    <col min="555" max="555" width="20" bestFit="1" customWidth="1"/>
    <col min="556" max="556" width="22.7109375" bestFit="1" customWidth="1"/>
    <col min="557" max="557" width="23.5703125" bestFit="1" customWidth="1"/>
    <col min="558" max="558" width="18.5703125" bestFit="1" customWidth="1"/>
    <col min="559" max="559" width="20.85546875" bestFit="1" customWidth="1"/>
    <col min="560" max="560" width="24.85546875" bestFit="1" customWidth="1"/>
    <col min="561" max="561" width="19.5703125" bestFit="1" customWidth="1"/>
    <col min="562" max="562" width="26.5703125" bestFit="1" customWidth="1"/>
    <col min="563" max="563" width="23.5703125" bestFit="1" customWidth="1"/>
    <col min="564" max="564" width="20.85546875" bestFit="1" customWidth="1"/>
    <col min="565" max="565" width="23" bestFit="1" customWidth="1"/>
    <col min="566" max="566" width="22.5703125" bestFit="1" customWidth="1"/>
    <col min="567" max="567" width="21.85546875" bestFit="1" customWidth="1"/>
    <col min="568" max="568" width="21.140625" bestFit="1" customWidth="1"/>
    <col min="569" max="569" width="25.5703125" bestFit="1" customWidth="1"/>
    <col min="570" max="570" width="26.5703125" bestFit="1" customWidth="1"/>
    <col min="571" max="571" width="19.42578125" bestFit="1" customWidth="1"/>
    <col min="572" max="572" width="14.28515625" bestFit="1" customWidth="1"/>
    <col min="573" max="573" width="21.140625" bestFit="1" customWidth="1"/>
    <col min="574" max="574" width="23" bestFit="1" customWidth="1"/>
    <col min="575" max="575" width="21.85546875" bestFit="1" customWidth="1"/>
    <col min="576" max="576" width="19.140625" bestFit="1" customWidth="1"/>
    <col min="577" max="577" width="18.5703125" bestFit="1" customWidth="1"/>
    <col min="578" max="578" width="19.5703125" bestFit="1" customWidth="1"/>
    <col min="579" max="579" width="22.5703125" bestFit="1" customWidth="1"/>
    <col min="580" max="580" width="21.5703125" bestFit="1" customWidth="1"/>
    <col min="581" max="581" width="20.85546875" bestFit="1" customWidth="1"/>
    <col min="582" max="582" width="24.85546875" bestFit="1" customWidth="1"/>
    <col min="583" max="583" width="21.85546875" bestFit="1" customWidth="1"/>
    <col min="584" max="584" width="25.28515625" bestFit="1" customWidth="1"/>
    <col min="585" max="585" width="20" bestFit="1" customWidth="1"/>
    <col min="586" max="586" width="18.5703125" bestFit="1" customWidth="1"/>
    <col min="587" max="587" width="23.5703125" bestFit="1" customWidth="1"/>
    <col min="588" max="588" width="19.42578125" bestFit="1" customWidth="1"/>
    <col min="589" max="589" width="20.85546875" bestFit="1" customWidth="1"/>
    <col min="590" max="590" width="21.5703125" bestFit="1" customWidth="1"/>
    <col min="591" max="591" width="29.140625" bestFit="1" customWidth="1"/>
    <col min="592" max="592" width="22.85546875" bestFit="1" customWidth="1"/>
    <col min="593" max="593" width="21.42578125" bestFit="1" customWidth="1"/>
    <col min="594" max="594" width="21.5703125" bestFit="1" customWidth="1"/>
    <col min="595" max="595" width="21.140625" bestFit="1" customWidth="1"/>
    <col min="596" max="596" width="20" bestFit="1" customWidth="1"/>
    <col min="597" max="597" width="25.85546875" bestFit="1" customWidth="1"/>
    <col min="598" max="599" width="22.5703125" bestFit="1" customWidth="1"/>
    <col min="600" max="600" width="25.5703125" bestFit="1" customWidth="1"/>
    <col min="601" max="601" width="22.85546875" bestFit="1" customWidth="1"/>
    <col min="602" max="602" width="21.42578125" bestFit="1" customWidth="1"/>
    <col min="603" max="603" width="23.5703125" bestFit="1" customWidth="1"/>
    <col min="604" max="604" width="19.5703125" bestFit="1" customWidth="1"/>
    <col min="605" max="605" width="23" bestFit="1" customWidth="1"/>
    <col min="606" max="606" width="19.42578125" bestFit="1" customWidth="1"/>
    <col min="607" max="607" width="16.42578125" bestFit="1" customWidth="1"/>
    <col min="608" max="608" width="22.85546875" bestFit="1" customWidth="1"/>
    <col min="609" max="609" width="16.42578125" bestFit="1" customWidth="1"/>
    <col min="610" max="610" width="25.28515625" bestFit="1" customWidth="1"/>
    <col min="611" max="611" width="24.140625" bestFit="1" customWidth="1"/>
    <col min="612" max="612" width="23" bestFit="1" customWidth="1"/>
    <col min="613" max="613" width="26.5703125" bestFit="1" customWidth="1"/>
    <col min="614" max="614" width="24.85546875" bestFit="1" customWidth="1"/>
    <col min="615" max="615" width="22" bestFit="1" customWidth="1"/>
    <col min="616" max="616" width="19.140625" bestFit="1" customWidth="1"/>
    <col min="617" max="617" width="18.5703125" bestFit="1" customWidth="1"/>
    <col min="618" max="618" width="24.7109375" bestFit="1" customWidth="1"/>
    <col min="619" max="619" width="21.85546875" bestFit="1" customWidth="1"/>
    <col min="620" max="620" width="19.5703125" bestFit="1" customWidth="1"/>
    <col min="621" max="621" width="22.5703125" bestFit="1" customWidth="1"/>
    <col min="622" max="622" width="24.7109375" bestFit="1" customWidth="1"/>
    <col min="623" max="623" width="24.85546875" bestFit="1" customWidth="1"/>
    <col min="624" max="624" width="24.7109375" bestFit="1" customWidth="1"/>
    <col min="625" max="625" width="21.42578125" bestFit="1" customWidth="1"/>
    <col min="626" max="626" width="20.85546875" bestFit="1" customWidth="1"/>
    <col min="627" max="627" width="25.28515625" bestFit="1" customWidth="1"/>
    <col min="628" max="628" width="26.140625" bestFit="1" customWidth="1"/>
    <col min="629" max="629" width="22.7109375" bestFit="1" customWidth="1"/>
    <col min="630" max="630" width="21.42578125" bestFit="1" customWidth="1"/>
    <col min="631" max="631" width="19.5703125" bestFit="1" customWidth="1"/>
    <col min="632" max="632" width="25.85546875" bestFit="1" customWidth="1"/>
    <col min="633" max="633" width="19" bestFit="1" customWidth="1"/>
    <col min="634" max="634" width="19.5703125" bestFit="1" customWidth="1"/>
    <col min="635" max="635" width="22" bestFit="1" customWidth="1"/>
    <col min="636" max="636" width="23.5703125" bestFit="1" customWidth="1"/>
    <col min="637" max="637" width="14.28515625" bestFit="1" customWidth="1"/>
    <col min="638" max="638" width="22.85546875" bestFit="1" customWidth="1"/>
    <col min="639" max="639" width="21.5703125" bestFit="1" customWidth="1"/>
    <col min="640" max="640" width="18.5703125" bestFit="1" customWidth="1"/>
    <col min="641" max="641" width="23" bestFit="1" customWidth="1"/>
    <col min="642" max="642" width="21.85546875" bestFit="1" customWidth="1"/>
    <col min="643" max="643" width="22.7109375" bestFit="1" customWidth="1"/>
    <col min="644" max="644" width="20" bestFit="1" customWidth="1"/>
    <col min="645" max="646" width="18.5703125" bestFit="1" customWidth="1"/>
    <col min="647" max="647" width="40.140625" bestFit="1" customWidth="1"/>
    <col min="648" max="648" width="21.5703125" bestFit="1" customWidth="1"/>
    <col min="649" max="649" width="21.140625" bestFit="1" customWidth="1"/>
    <col min="650" max="650" width="25.5703125" bestFit="1" customWidth="1"/>
    <col min="651" max="651" width="21.42578125" bestFit="1" customWidth="1"/>
    <col min="652" max="652" width="20.85546875" bestFit="1" customWidth="1"/>
    <col min="653" max="653" width="16.42578125" bestFit="1" customWidth="1"/>
    <col min="654" max="655" width="18.5703125" bestFit="1" customWidth="1"/>
    <col min="656" max="656" width="27.7109375" bestFit="1" customWidth="1"/>
    <col min="657" max="657" width="29.140625" bestFit="1" customWidth="1"/>
    <col min="658" max="658" width="22.85546875" bestFit="1" customWidth="1"/>
    <col min="659" max="659" width="19.140625" bestFit="1" customWidth="1"/>
    <col min="660" max="660" width="20" bestFit="1" customWidth="1"/>
    <col min="661" max="661" width="22.7109375" bestFit="1" customWidth="1"/>
    <col min="662" max="662" width="22.5703125" bestFit="1" customWidth="1"/>
    <col min="663" max="664" width="23" bestFit="1" customWidth="1"/>
    <col min="665" max="665" width="18.5703125" bestFit="1" customWidth="1"/>
    <col min="666" max="666" width="22.5703125" bestFit="1" customWidth="1"/>
    <col min="667" max="667" width="14.28515625" bestFit="1" customWidth="1"/>
    <col min="668" max="668" width="24" bestFit="1" customWidth="1"/>
    <col min="669" max="669" width="19.5703125" bestFit="1" customWidth="1"/>
    <col min="670" max="670" width="24" bestFit="1" customWidth="1"/>
    <col min="671" max="671" width="22.5703125" bestFit="1" customWidth="1"/>
    <col min="672" max="672" width="24.85546875" bestFit="1" customWidth="1"/>
    <col min="673" max="673" width="20" bestFit="1" customWidth="1"/>
    <col min="674" max="674" width="19.5703125" bestFit="1" customWidth="1"/>
    <col min="675" max="675" width="19.42578125" bestFit="1" customWidth="1"/>
    <col min="676" max="676" width="25.5703125" bestFit="1" customWidth="1"/>
    <col min="677" max="677" width="21.42578125" bestFit="1" customWidth="1"/>
    <col min="678" max="678" width="25.28515625" bestFit="1" customWidth="1"/>
    <col min="679" max="679" width="19.42578125" bestFit="1" customWidth="1"/>
    <col min="680" max="680" width="19" bestFit="1" customWidth="1"/>
    <col min="681" max="681" width="18.5703125" bestFit="1" customWidth="1"/>
    <col min="682" max="682" width="20" bestFit="1" customWidth="1"/>
    <col min="683" max="683" width="19.42578125" bestFit="1" customWidth="1"/>
    <col min="684" max="684" width="18.5703125" bestFit="1" customWidth="1"/>
    <col min="685" max="685" width="19.5703125" bestFit="1" customWidth="1"/>
    <col min="686" max="686" width="24.85546875" bestFit="1" customWidth="1"/>
    <col min="687" max="687" width="19.5703125" bestFit="1" customWidth="1"/>
    <col min="688" max="688" width="21.140625" bestFit="1" customWidth="1"/>
    <col min="689" max="689" width="20.85546875" bestFit="1" customWidth="1"/>
    <col min="690" max="690" width="29.140625" bestFit="1" customWidth="1"/>
    <col min="691" max="691" width="20.85546875" bestFit="1" customWidth="1"/>
    <col min="692" max="693" width="26.5703125" bestFit="1" customWidth="1"/>
    <col min="694" max="694" width="19" bestFit="1" customWidth="1"/>
    <col min="695" max="695" width="21.140625" bestFit="1" customWidth="1"/>
    <col min="696" max="696" width="25.28515625" bestFit="1" customWidth="1"/>
    <col min="697" max="697" width="19" bestFit="1" customWidth="1"/>
    <col min="698" max="698" width="22.85546875" bestFit="1" customWidth="1"/>
    <col min="699" max="699" width="25.28515625" bestFit="1" customWidth="1"/>
    <col min="700" max="700" width="20.85546875" bestFit="1" customWidth="1"/>
    <col min="701" max="701" width="18.5703125" bestFit="1" customWidth="1"/>
    <col min="702" max="702" width="21.42578125" bestFit="1" customWidth="1"/>
    <col min="703" max="703" width="24.7109375" bestFit="1" customWidth="1"/>
    <col min="704" max="704" width="25.28515625" bestFit="1" customWidth="1"/>
    <col min="705" max="705" width="16.42578125" bestFit="1" customWidth="1"/>
    <col min="706" max="706" width="18.5703125" bestFit="1" customWidth="1"/>
    <col min="707" max="707" width="23" bestFit="1" customWidth="1"/>
    <col min="708" max="708" width="21.42578125" bestFit="1" customWidth="1"/>
    <col min="709" max="709" width="21.5703125" bestFit="1" customWidth="1"/>
    <col min="710" max="710" width="20" bestFit="1" customWidth="1"/>
    <col min="711" max="711" width="22.85546875" bestFit="1" customWidth="1"/>
    <col min="712" max="712" width="21.5703125" bestFit="1" customWidth="1"/>
    <col min="713" max="713" width="23" bestFit="1" customWidth="1"/>
    <col min="714" max="714" width="24.140625" bestFit="1" customWidth="1"/>
    <col min="715" max="715" width="23.5703125" bestFit="1" customWidth="1"/>
    <col min="716" max="716" width="22.85546875" bestFit="1" customWidth="1"/>
    <col min="717" max="717" width="29.140625" bestFit="1" customWidth="1"/>
    <col min="718" max="718" width="20.85546875" bestFit="1" customWidth="1"/>
    <col min="719" max="719" width="21.85546875" bestFit="1" customWidth="1"/>
    <col min="720" max="720" width="25.5703125" bestFit="1" customWidth="1"/>
    <col min="721" max="721" width="24.85546875" bestFit="1" customWidth="1"/>
    <col min="722" max="722" width="19" bestFit="1" customWidth="1"/>
    <col min="723" max="723" width="21.140625" bestFit="1" customWidth="1"/>
    <col min="724" max="724" width="19.140625" bestFit="1" customWidth="1"/>
    <col min="725" max="725" width="25.28515625" bestFit="1" customWidth="1"/>
    <col min="726" max="726" width="23" bestFit="1" customWidth="1"/>
    <col min="727" max="727" width="29.140625" bestFit="1" customWidth="1"/>
    <col min="728" max="728" width="25.28515625" bestFit="1" customWidth="1"/>
    <col min="729" max="729" width="20.85546875" bestFit="1" customWidth="1"/>
    <col min="730" max="730" width="29.140625" bestFit="1" customWidth="1"/>
    <col min="731" max="731" width="18.5703125" bestFit="1" customWidth="1"/>
    <col min="732" max="732" width="14.28515625" bestFit="1" customWidth="1"/>
    <col min="733" max="733" width="19.42578125" bestFit="1" customWidth="1"/>
    <col min="734" max="734" width="16.42578125" bestFit="1" customWidth="1"/>
    <col min="735" max="735" width="22.7109375" bestFit="1" customWidth="1"/>
    <col min="736" max="736" width="20.85546875" bestFit="1" customWidth="1"/>
    <col min="737" max="737" width="23" bestFit="1" customWidth="1"/>
    <col min="738" max="738" width="29.140625" bestFit="1" customWidth="1"/>
    <col min="739" max="739" width="25.5703125" bestFit="1" customWidth="1"/>
    <col min="740" max="740" width="23.5703125" bestFit="1" customWidth="1"/>
    <col min="741" max="741" width="18.5703125" bestFit="1" customWidth="1"/>
    <col min="742" max="742" width="20.85546875" bestFit="1" customWidth="1"/>
    <col min="743" max="743" width="25.5703125" bestFit="1" customWidth="1"/>
    <col min="744" max="744" width="25.28515625" bestFit="1" customWidth="1"/>
    <col min="745" max="745" width="14.28515625" bestFit="1" customWidth="1"/>
    <col min="746" max="746" width="23" bestFit="1" customWidth="1"/>
    <col min="747" max="747" width="22.5703125" bestFit="1" customWidth="1"/>
    <col min="748" max="748" width="21.42578125" bestFit="1" customWidth="1"/>
    <col min="749" max="749" width="19.42578125" bestFit="1" customWidth="1"/>
    <col min="750" max="750" width="19.140625" bestFit="1" customWidth="1"/>
    <col min="751" max="751" width="24.5703125" bestFit="1" customWidth="1"/>
    <col min="752" max="752" width="20.85546875" bestFit="1" customWidth="1"/>
    <col min="753" max="753" width="25.28515625" bestFit="1" customWidth="1"/>
    <col min="754" max="754" width="19" bestFit="1" customWidth="1"/>
    <col min="755" max="755" width="20" bestFit="1" customWidth="1"/>
    <col min="756" max="756" width="25.5703125" bestFit="1" customWidth="1"/>
    <col min="757" max="757" width="23" bestFit="1" customWidth="1"/>
    <col min="758" max="758" width="20" bestFit="1" customWidth="1"/>
    <col min="759" max="759" width="25.28515625" bestFit="1" customWidth="1"/>
    <col min="760" max="760" width="21.5703125" bestFit="1" customWidth="1"/>
    <col min="761" max="761" width="29.140625" bestFit="1" customWidth="1"/>
    <col min="762" max="762" width="21.42578125" bestFit="1" customWidth="1"/>
    <col min="763" max="763" width="14.28515625" bestFit="1" customWidth="1"/>
    <col min="764" max="764" width="19" bestFit="1" customWidth="1"/>
    <col min="765" max="766" width="21.85546875" bestFit="1" customWidth="1"/>
    <col min="767" max="767" width="20" bestFit="1" customWidth="1"/>
    <col min="768" max="769" width="20.85546875" bestFit="1" customWidth="1"/>
    <col min="770" max="770" width="25.85546875" bestFit="1" customWidth="1"/>
    <col min="771" max="772" width="22.5703125" bestFit="1" customWidth="1"/>
    <col min="773" max="773" width="19" bestFit="1" customWidth="1"/>
    <col min="774" max="774" width="18.5703125" bestFit="1" customWidth="1"/>
    <col min="775" max="775" width="20.85546875" bestFit="1" customWidth="1"/>
    <col min="776" max="776" width="22" bestFit="1" customWidth="1"/>
    <col min="777" max="777" width="21.140625" bestFit="1" customWidth="1"/>
    <col min="778" max="778" width="23" bestFit="1" customWidth="1"/>
    <col min="779" max="779" width="21.42578125" bestFit="1" customWidth="1"/>
    <col min="780" max="780" width="18.5703125" bestFit="1" customWidth="1"/>
    <col min="781" max="781" width="19.140625" bestFit="1" customWidth="1"/>
    <col min="782" max="782" width="14.28515625" bestFit="1" customWidth="1"/>
    <col min="783" max="783" width="19.42578125" bestFit="1" customWidth="1"/>
    <col min="784" max="784" width="23" bestFit="1" customWidth="1"/>
    <col min="785" max="785" width="19.42578125" bestFit="1" customWidth="1"/>
    <col min="786" max="786" width="23" bestFit="1" customWidth="1"/>
    <col min="787" max="787" width="21.85546875" bestFit="1" customWidth="1"/>
    <col min="788" max="789" width="18.5703125" bestFit="1" customWidth="1"/>
    <col min="790" max="790" width="24.5703125" bestFit="1" customWidth="1"/>
    <col min="791" max="791" width="25.5703125" bestFit="1" customWidth="1"/>
    <col min="792" max="792" width="18.5703125" bestFit="1" customWidth="1"/>
    <col min="793" max="793" width="20" bestFit="1" customWidth="1"/>
    <col min="794" max="794" width="22.85546875" bestFit="1" customWidth="1"/>
    <col min="795" max="795" width="23.5703125" bestFit="1" customWidth="1"/>
    <col min="796" max="796" width="14.28515625" bestFit="1" customWidth="1"/>
    <col min="797" max="797" width="25.5703125" bestFit="1" customWidth="1"/>
    <col min="798" max="798" width="25.85546875" bestFit="1" customWidth="1"/>
    <col min="799" max="799" width="29.140625" bestFit="1" customWidth="1"/>
    <col min="800" max="801" width="22.85546875" bestFit="1" customWidth="1"/>
    <col min="802" max="802" width="21.140625" bestFit="1" customWidth="1"/>
    <col min="803" max="803" width="24.5703125" bestFit="1" customWidth="1"/>
    <col min="804" max="804" width="24" bestFit="1" customWidth="1"/>
    <col min="805" max="805" width="26.5703125" bestFit="1" customWidth="1"/>
    <col min="806" max="806" width="21.85546875" bestFit="1" customWidth="1"/>
    <col min="807" max="807" width="14.28515625" bestFit="1" customWidth="1"/>
    <col min="808" max="808" width="29.140625" bestFit="1" customWidth="1"/>
    <col min="809" max="809" width="18.5703125" bestFit="1" customWidth="1"/>
    <col min="810" max="810" width="23" bestFit="1" customWidth="1"/>
    <col min="811" max="811" width="20" bestFit="1" customWidth="1"/>
    <col min="812" max="812" width="18.5703125" bestFit="1" customWidth="1"/>
    <col min="813" max="813" width="19" bestFit="1" customWidth="1"/>
    <col min="814" max="814" width="21.5703125" bestFit="1" customWidth="1"/>
    <col min="815" max="815" width="18.5703125" bestFit="1" customWidth="1"/>
    <col min="816" max="816" width="20" bestFit="1" customWidth="1"/>
    <col min="817" max="817" width="18.5703125" bestFit="1" customWidth="1"/>
    <col min="818" max="818" width="21.140625" bestFit="1" customWidth="1"/>
    <col min="819" max="819" width="24.85546875" bestFit="1" customWidth="1"/>
    <col min="820" max="820" width="21.85546875" bestFit="1" customWidth="1"/>
    <col min="821" max="821" width="19" bestFit="1" customWidth="1"/>
    <col min="822" max="822" width="20.85546875" bestFit="1" customWidth="1"/>
    <col min="823" max="823" width="14.28515625" bestFit="1" customWidth="1"/>
    <col min="824" max="824" width="24.140625" bestFit="1" customWidth="1"/>
    <col min="825" max="825" width="16.42578125" bestFit="1" customWidth="1"/>
    <col min="826" max="826" width="19.5703125" bestFit="1" customWidth="1"/>
    <col min="827" max="827" width="23" bestFit="1" customWidth="1"/>
    <col min="828" max="828" width="25.5703125" bestFit="1" customWidth="1"/>
    <col min="829" max="829" width="22.85546875" bestFit="1" customWidth="1"/>
    <col min="830" max="830" width="21.140625" bestFit="1" customWidth="1"/>
    <col min="831" max="831" width="23" bestFit="1" customWidth="1"/>
    <col min="832" max="832" width="26.5703125" bestFit="1" customWidth="1"/>
    <col min="833" max="833" width="20.85546875" bestFit="1" customWidth="1"/>
    <col min="834" max="834" width="18.5703125" bestFit="1" customWidth="1"/>
    <col min="835" max="835" width="27.7109375" bestFit="1" customWidth="1"/>
    <col min="836" max="836" width="16.42578125" bestFit="1" customWidth="1"/>
    <col min="837" max="837" width="21.85546875" bestFit="1" customWidth="1"/>
    <col min="838" max="838" width="19.140625" bestFit="1" customWidth="1"/>
    <col min="839" max="839" width="19" bestFit="1" customWidth="1"/>
    <col min="840" max="840" width="22.85546875" bestFit="1" customWidth="1"/>
    <col min="841" max="841" width="24.140625" bestFit="1" customWidth="1"/>
    <col min="842" max="842" width="21.85546875" bestFit="1" customWidth="1"/>
    <col min="843" max="843" width="20.85546875" bestFit="1" customWidth="1"/>
    <col min="844" max="844" width="22" bestFit="1" customWidth="1"/>
    <col min="845" max="845" width="24.85546875" bestFit="1" customWidth="1"/>
    <col min="846" max="846" width="23" bestFit="1" customWidth="1"/>
    <col min="847" max="847" width="22.85546875" bestFit="1" customWidth="1"/>
    <col min="848" max="848" width="40.140625" bestFit="1" customWidth="1"/>
    <col min="849" max="849" width="16.42578125" bestFit="1" customWidth="1"/>
    <col min="850" max="850" width="19.140625" bestFit="1" customWidth="1"/>
    <col min="851" max="851" width="24.140625" bestFit="1" customWidth="1"/>
    <col min="852" max="852" width="22.85546875" bestFit="1" customWidth="1"/>
    <col min="853" max="853" width="29.140625" bestFit="1" customWidth="1"/>
    <col min="854" max="854" width="24.5703125" bestFit="1" customWidth="1"/>
    <col min="855" max="855" width="23" bestFit="1" customWidth="1"/>
    <col min="856" max="856" width="22" bestFit="1" customWidth="1"/>
    <col min="857" max="857" width="14.28515625" bestFit="1" customWidth="1"/>
    <col min="858" max="858" width="26.5703125" bestFit="1" customWidth="1"/>
    <col min="859" max="859" width="21.42578125" bestFit="1" customWidth="1"/>
    <col min="860" max="860" width="24.5703125" bestFit="1" customWidth="1"/>
    <col min="861" max="861" width="21.85546875" bestFit="1" customWidth="1"/>
    <col min="862" max="862" width="21.140625" bestFit="1" customWidth="1"/>
    <col min="863" max="863" width="26.5703125" bestFit="1" customWidth="1"/>
    <col min="864" max="864" width="14.28515625" bestFit="1" customWidth="1"/>
    <col min="865" max="865" width="18.5703125" bestFit="1" customWidth="1"/>
    <col min="866" max="866" width="24.7109375" bestFit="1" customWidth="1"/>
    <col min="867" max="867" width="24.85546875" bestFit="1" customWidth="1"/>
    <col min="868" max="868" width="23" bestFit="1" customWidth="1"/>
    <col min="869" max="869" width="24.5703125" bestFit="1" customWidth="1"/>
    <col min="870" max="870" width="19.42578125" bestFit="1" customWidth="1"/>
    <col min="871" max="871" width="19.140625" bestFit="1" customWidth="1"/>
    <col min="872" max="872" width="29.140625" bestFit="1" customWidth="1"/>
    <col min="873" max="873" width="14.28515625" bestFit="1" customWidth="1"/>
    <col min="874" max="874" width="24.85546875" bestFit="1" customWidth="1"/>
    <col min="875" max="875" width="29.140625" bestFit="1" customWidth="1"/>
    <col min="876" max="876" width="25.5703125" bestFit="1" customWidth="1"/>
    <col min="877" max="877" width="19.140625" bestFit="1" customWidth="1"/>
    <col min="878" max="878" width="24.5703125" bestFit="1" customWidth="1"/>
    <col min="879" max="879" width="22.85546875" bestFit="1" customWidth="1"/>
    <col min="880" max="880" width="22.7109375" bestFit="1" customWidth="1"/>
    <col min="881" max="881" width="23" bestFit="1" customWidth="1"/>
    <col min="882" max="882" width="25.28515625" bestFit="1" customWidth="1"/>
    <col min="883" max="883" width="29.140625" bestFit="1" customWidth="1"/>
    <col min="884" max="884" width="14.28515625" bestFit="1" customWidth="1"/>
    <col min="885" max="885" width="24.85546875" bestFit="1" customWidth="1"/>
    <col min="886" max="886" width="23" bestFit="1" customWidth="1"/>
    <col min="887" max="887" width="14.28515625" bestFit="1" customWidth="1"/>
    <col min="888" max="888" width="20" bestFit="1" customWidth="1"/>
    <col min="889" max="889" width="20.85546875" bestFit="1" customWidth="1"/>
    <col min="890" max="890" width="19.140625" bestFit="1" customWidth="1"/>
    <col min="891" max="891" width="23" bestFit="1" customWidth="1"/>
    <col min="892" max="892" width="25.28515625" bestFit="1" customWidth="1"/>
    <col min="893" max="893" width="24.5703125" bestFit="1" customWidth="1"/>
    <col min="894" max="894" width="14.28515625" bestFit="1" customWidth="1"/>
    <col min="895" max="895" width="24.5703125" bestFit="1" customWidth="1"/>
    <col min="896" max="896" width="22.5703125" bestFit="1" customWidth="1"/>
    <col min="897" max="897" width="26.5703125" bestFit="1" customWidth="1"/>
    <col min="898" max="898" width="23.5703125" bestFit="1" customWidth="1"/>
    <col min="899" max="899" width="19" bestFit="1" customWidth="1"/>
    <col min="900" max="900" width="20.85546875" bestFit="1" customWidth="1"/>
    <col min="901" max="901" width="23" bestFit="1" customWidth="1"/>
    <col min="902" max="902" width="26.5703125" bestFit="1" customWidth="1"/>
    <col min="903" max="903" width="29.140625" bestFit="1" customWidth="1"/>
    <col min="904" max="904" width="24.140625" bestFit="1" customWidth="1"/>
    <col min="905" max="905" width="24.85546875" bestFit="1" customWidth="1"/>
    <col min="906" max="906" width="19" bestFit="1" customWidth="1"/>
    <col min="907" max="907" width="24.5703125" bestFit="1" customWidth="1"/>
    <col min="908" max="908" width="25.5703125" bestFit="1" customWidth="1"/>
    <col min="909" max="909" width="19" bestFit="1" customWidth="1"/>
    <col min="910" max="910" width="21.5703125" bestFit="1" customWidth="1"/>
    <col min="911" max="911" width="25.28515625" bestFit="1" customWidth="1"/>
    <col min="912" max="913" width="19.42578125" bestFit="1" customWidth="1"/>
    <col min="914" max="914" width="21.5703125" bestFit="1" customWidth="1"/>
    <col min="915" max="915" width="22.5703125" bestFit="1" customWidth="1"/>
    <col min="916" max="916" width="23" bestFit="1" customWidth="1"/>
    <col min="917" max="917" width="21.42578125" bestFit="1" customWidth="1"/>
    <col min="918" max="918" width="21.85546875" bestFit="1" customWidth="1"/>
    <col min="919" max="919" width="23.5703125" bestFit="1" customWidth="1"/>
    <col min="920" max="920" width="14.28515625" bestFit="1" customWidth="1"/>
    <col min="921" max="921" width="21.5703125" bestFit="1" customWidth="1"/>
    <col min="922" max="922" width="26.5703125" bestFit="1" customWidth="1"/>
    <col min="923" max="923" width="24" bestFit="1" customWidth="1"/>
    <col min="924" max="924" width="22.5703125" bestFit="1" customWidth="1"/>
    <col min="925" max="925" width="21.85546875" bestFit="1" customWidth="1"/>
    <col min="926" max="926" width="24.5703125" bestFit="1" customWidth="1"/>
    <col min="927" max="927" width="23.5703125" bestFit="1" customWidth="1"/>
    <col min="928" max="928" width="14.28515625" bestFit="1" customWidth="1"/>
    <col min="929" max="929" width="19.42578125" bestFit="1" customWidth="1"/>
    <col min="930" max="930" width="22.85546875" bestFit="1" customWidth="1"/>
    <col min="931" max="931" width="16.42578125" bestFit="1" customWidth="1"/>
    <col min="932" max="932" width="25.5703125" bestFit="1" customWidth="1"/>
    <col min="933" max="933" width="24.7109375" bestFit="1" customWidth="1"/>
    <col min="934" max="934" width="26.5703125" bestFit="1" customWidth="1"/>
    <col min="935" max="935" width="19.140625" bestFit="1" customWidth="1"/>
    <col min="936" max="936" width="22.5703125" bestFit="1" customWidth="1"/>
    <col min="937" max="937" width="25.28515625" bestFit="1" customWidth="1"/>
    <col min="938" max="938" width="29.140625" bestFit="1" customWidth="1"/>
    <col min="939" max="939" width="14.28515625" bestFit="1" customWidth="1"/>
    <col min="940" max="940" width="24.7109375" bestFit="1" customWidth="1"/>
    <col min="941" max="941" width="26.5703125" bestFit="1" customWidth="1"/>
    <col min="942" max="942" width="22.85546875" bestFit="1" customWidth="1"/>
    <col min="943" max="943" width="19.5703125" bestFit="1" customWidth="1"/>
    <col min="944" max="944" width="26.5703125" bestFit="1" customWidth="1"/>
    <col min="945" max="946" width="24.5703125" bestFit="1" customWidth="1"/>
    <col min="947" max="947" width="23" bestFit="1" customWidth="1"/>
    <col min="948" max="948" width="21.140625" bestFit="1" customWidth="1"/>
    <col min="949" max="949" width="21.5703125" bestFit="1" customWidth="1"/>
    <col min="950" max="950" width="18.5703125" bestFit="1" customWidth="1"/>
    <col min="951" max="951" width="21.42578125" bestFit="1" customWidth="1"/>
    <col min="952" max="952" width="14.28515625" bestFit="1" customWidth="1"/>
    <col min="953" max="954" width="23" bestFit="1" customWidth="1"/>
    <col min="955" max="955" width="29.140625" bestFit="1" customWidth="1"/>
    <col min="956" max="956" width="18.5703125" bestFit="1" customWidth="1"/>
    <col min="957" max="957" width="22.5703125" bestFit="1" customWidth="1"/>
    <col min="958" max="958" width="21.85546875" bestFit="1" customWidth="1"/>
    <col min="959" max="959" width="23.5703125" bestFit="1" customWidth="1"/>
    <col min="960" max="960" width="18.5703125" bestFit="1" customWidth="1"/>
    <col min="961" max="961" width="22.5703125" bestFit="1" customWidth="1"/>
    <col min="962" max="962" width="24.7109375" bestFit="1" customWidth="1"/>
    <col min="963" max="963" width="19" bestFit="1" customWidth="1"/>
    <col min="964" max="964" width="24.7109375" bestFit="1" customWidth="1"/>
    <col min="965" max="965" width="23" bestFit="1" customWidth="1"/>
    <col min="966" max="966" width="23.5703125" bestFit="1" customWidth="1"/>
    <col min="967" max="967" width="23" bestFit="1" customWidth="1"/>
    <col min="968" max="968" width="21.140625" bestFit="1" customWidth="1"/>
    <col min="969" max="969" width="21.5703125" bestFit="1" customWidth="1"/>
    <col min="970" max="970" width="19.42578125" bestFit="1" customWidth="1"/>
    <col min="971" max="971" width="21.42578125" bestFit="1" customWidth="1"/>
    <col min="972" max="972" width="20.85546875" bestFit="1" customWidth="1"/>
    <col min="973" max="973" width="21.140625" bestFit="1" customWidth="1"/>
    <col min="974" max="974" width="29.140625" bestFit="1" customWidth="1"/>
    <col min="975" max="975" width="21.5703125" bestFit="1" customWidth="1"/>
    <col min="976" max="976" width="24.7109375" bestFit="1" customWidth="1"/>
    <col min="977" max="977" width="19.140625" bestFit="1" customWidth="1"/>
    <col min="978" max="978" width="24.7109375" bestFit="1" customWidth="1"/>
    <col min="979" max="979" width="29.140625" bestFit="1" customWidth="1"/>
    <col min="980" max="980" width="22.85546875" bestFit="1" customWidth="1"/>
    <col min="981" max="981" width="22.5703125" bestFit="1" customWidth="1"/>
    <col min="982" max="982" width="20.85546875" bestFit="1" customWidth="1"/>
    <col min="983" max="983" width="14.28515625" bestFit="1" customWidth="1"/>
    <col min="984" max="984" width="20.85546875" bestFit="1" customWidth="1"/>
    <col min="985" max="985" width="25.28515625" bestFit="1" customWidth="1"/>
    <col min="986" max="986" width="18.5703125" bestFit="1" customWidth="1"/>
    <col min="987" max="987" width="24" bestFit="1" customWidth="1"/>
    <col min="988" max="988" width="21.140625" bestFit="1" customWidth="1"/>
    <col min="989" max="989" width="19.5703125" bestFit="1" customWidth="1"/>
    <col min="990" max="990" width="21.85546875" bestFit="1" customWidth="1"/>
    <col min="991" max="991" width="26.5703125" bestFit="1" customWidth="1"/>
    <col min="992" max="993" width="21.42578125" bestFit="1" customWidth="1"/>
    <col min="994" max="994" width="21.85546875" bestFit="1" customWidth="1"/>
    <col min="995" max="995" width="21.140625" bestFit="1" customWidth="1"/>
    <col min="996" max="996" width="20" bestFit="1" customWidth="1"/>
    <col min="997" max="997" width="23" bestFit="1" customWidth="1"/>
    <col min="998" max="998" width="19.42578125" bestFit="1" customWidth="1"/>
    <col min="999" max="999" width="24.7109375" bestFit="1" customWidth="1"/>
    <col min="1000" max="1000" width="20" bestFit="1" customWidth="1"/>
    <col min="1001" max="1002" width="18.5703125" bestFit="1" customWidth="1"/>
    <col min="1003" max="1003" width="25.28515625" bestFit="1" customWidth="1"/>
    <col min="1004" max="1004" width="22.85546875" bestFit="1" customWidth="1"/>
    <col min="1005" max="1005" width="24" bestFit="1" customWidth="1"/>
    <col min="1006" max="1006" width="21.5703125" bestFit="1" customWidth="1"/>
    <col min="1007" max="1007" width="22" bestFit="1" customWidth="1"/>
    <col min="1008" max="1008" width="23.7109375" bestFit="1" customWidth="1"/>
    <col min="1009" max="1009" width="21.5703125" bestFit="1" customWidth="1"/>
    <col min="1010" max="1010" width="25.5703125" bestFit="1" customWidth="1"/>
    <col min="1011" max="1011" width="20.85546875" bestFit="1" customWidth="1"/>
    <col min="1012" max="1012" width="14.28515625" bestFit="1" customWidth="1"/>
    <col min="1013" max="1013" width="24.5703125" bestFit="1" customWidth="1"/>
    <col min="1014" max="1014" width="23" bestFit="1" customWidth="1"/>
    <col min="1015" max="1015" width="21.42578125" bestFit="1" customWidth="1"/>
    <col min="1016" max="1016" width="24.5703125" bestFit="1" customWidth="1"/>
    <col min="1017" max="1017" width="21.42578125" bestFit="1" customWidth="1"/>
    <col min="1018" max="1018" width="19.42578125" bestFit="1" customWidth="1"/>
    <col min="1019" max="1019" width="22" bestFit="1" customWidth="1"/>
    <col min="1020" max="1020" width="19.5703125" bestFit="1" customWidth="1"/>
    <col min="1021" max="1021" width="23.5703125" bestFit="1" customWidth="1"/>
    <col min="1022" max="1022" width="25.5703125" bestFit="1" customWidth="1"/>
    <col min="1023" max="1023" width="14.28515625" bestFit="1" customWidth="1"/>
    <col min="1024" max="1024" width="21.42578125" bestFit="1" customWidth="1"/>
    <col min="1025" max="1025" width="16.42578125" bestFit="1" customWidth="1"/>
    <col min="1026" max="1026" width="20" bestFit="1" customWidth="1"/>
    <col min="1027" max="1027" width="23.5703125" bestFit="1" customWidth="1"/>
    <col min="1028" max="1028" width="18.5703125" bestFit="1" customWidth="1"/>
    <col min="1029" max="1029" width="21.42578125" bestFit="1" customWidth="1"/>
    <col min="1030" max="1030" width="18.5703125" bestFit="1" customWidth="1"/>
    <col min="1031" max="1031" width="20.85546875" bestFit="1" customWidth="1"/>
    <col min="1032" max="1032" width="23.5703125" bestFit="1" customWidth="1"/>
    <col min="1033" max="1033" width="21.5703125" bestFit="1" customWidth="1"/>
    <col min="1034" max="1034" width="22.5703125" bestFit="1" customWidth="1"/>
    <col min="1035" max="1035" width="21.5703125" bestFit="1" customWidth="1"/>
    <col min="1036" max="1036" width="14.28515625" bestFit="1" customWidth="1"/>
    <col min="1037" max="1037" width="18.5703125" bestFit="1" customWidth="1"/>
    <col min="1038" max="1038" width="24.7109375" bestFit="1" customWidth="1"/>
    <col min="1039" max="1039" width="14.28515625" bestFit="1" customWidth="1"/>
    <col min="1040" max="1040" width="19" bestFit="1" customWidth="1"/>
    <col min="1041" max="1041" width="18.5703125" bestFit="1" customWidth="1"/>
    <col min="1042" max="1042" width="25.5703125" bestFit="1" customWidth="1"/>
    <col min="1043" max="1043" width="22.85546875" bestFit="1" customWidth="1"/>
    <col min="1044" max="1044" width="19" bestFit="1" customWidth="1"/>
    <col min="1045" max="1045" width="20" bestFit="1" customWidth="1"/>
    <col min="1046" max="1046" width="21.85546875" bestFit="1" customWidth="1"/>
    <col min="1047" max="1047" width="22.85546875" bestFit="1" customWidth="1"/>
    <col min="1048" max="1048" width="14.28515625" bestFit="1" customWidth="1"/>
    <col min="1049" max="1049" width="19.5703125" bestFit="1" customWidth="1"/>
    <col min="1050" max="1050" width="24" bestFit="1" customWidth="1"/>
    <col min="1051" max="1051" width="22.85546875" bestFit="1" customWidth="1"/>
    <col min="1052" max="1052" width="14.28515625" bestFit="1" customWidth="1"/>
    <col min="1053" max="1053" width="20.85546875" bestFit="1" customWidth="1"/>
    <col min="1054" max="1054" width="19.5703125" bestFit="1" customWidth="1"/>
    <col min="1055" max="1055" width="23.7109375" bestFit="1" customWidth="1"/>
    <col min="1056" max="1056" width="23.5703125" bestFit="1" customWidth="1"/>
    <col min="1057" max="1057" width="19" bestFit="1" customWidth="1"/>
    <col min="1058" max="1059" width="22.85546875" bestFit="1" customWidth="1"/>
    <col min="1060" max="1060" width="24.5703125" bestFit="1" customWidth="1"/>
    <col min="1061" max="1061" width="19.5703125" bestFit="1" customWidth="1"/>
    <col min="1062" max="1062" width="24" bestFit="1" customWidth="1"/>
    <col min="1063" max="1063" width="19.5703125" bestFit="1" customWidth="1"/>
    <col min="1064" max="1064" width="29.140625" bestFit="1" customWidth="1"/>
    <col min="1065" max="1065" width="21.140625" bestFit="1" customWidth="1"/>
    <col min="1066" max="1066" width="26.5703125" bestFit="1" customWidth="1"/>
    <col min="1067" max="1067" width="29.140625" bestFit="1" customWidth="1"/>
    <col min="1068" max="1068" width="21.85546875" bestFit="1" customWidth="1"/>
    <col min="1069" max="1069" width="19.140625" bestFit="1" customWidth="1"/>
    <col min="1070" max="1070" width="25.28515625" bestFit="1" customWidth="1"/>
    <col min="1071" max="1071" width="22" bestFit="1" customWidth="1"/>
    <col min="1072" max="1072" width="23" bestFit="1" customWidth="1"/>
    <col min="1073" max="1073" width="19.5703125" bestFit="1" customWidth="1"/>
    <col min="1074" max="1074" width="24.5703125" bestFit="1" customWidth="1"/>
    <col min="1075" max="1075" width="20.85546875" bestFit="1" customWidth="1"/>
    <col min="1076" max="1076" width="26.5703125" bestFit="1" customWidth="1"/>
    <col min="1077" max="1077" width="18.5703125" bestFit="1" customWidth="1"/>
    <col min="1078" max="1078" width="22.85546875" bestFit="1" customWidth="1"/>
    <col min="1079" max="1079" width="19.5703125" bestFit="1" customWidth="1"/>
    <col min="1080" max="1080" width="23.7109375" bestFit="1" customWidth="1"/>
    <col min="1081" max="1081" width="25.5703125" bestFit="1" customWidth="1"/>
    <col min="1082" max="1082" width="24.5703125" bestFit="1" customWidth="1"/>
    <col min="1083" max="1083" width="25.28515625" bestFit="1" customWidth="1"/>
    <col min="1084" max="1084" width="24.5703125" bestFit="1" customWidth="1"/>
    <col min="1085" max="1085" width="22" bestFit="1" customWidth="1"/>
    <col min="1086" max="1086" width="26.5703125" bestFit="1" customWidth="1"/>
    <col min="1087" max="1087" width="19.42578125" bestFit="1" customWidth="1"/>
    <col min="1088" max="1088" width="25.5703125" bestFit="1" customWidth="1"/>
    <col min="1089" max="1089" width="18.5703125" bestFit="1" customWidth="1"/>
    <col min="1090" max="1090" width="14.28515625" bestFit="1" customWidth="1"/>
    <col min="1091" max="1091" width="19.5703125" bestFit="1" customWidth="1"/>
    <col min="1092" max="1092" width="19.42578125" bestFit="1" customWidth="1"/>
    <col min="1093" max="1093" width="18.5703125" bestFit="1" customWidth="1"/>
    <col min="1094" max="1094" width="29.140625" bestFit="1" customWidth="1"/>
    <col min="1095" max="1095" width="22.85546875" bestFit="1" customWidth="1"/>
    <col min="1096" max="1096" width="24.7109375" bestFit="1" customWidth="1"/>
    <col min="1097" max="1097" width="19.5703125" bestFit="1" customWidth="1"/>
    <col min="1098" max="1098" width="26.5703125" bestFit="1" customWidth="1"/>
    <col min="1099" max="1099" width="14.28515625" bestFit="1" customWidth="1"/>
    <col min="1100" max="1100" width="22.85546875" bestFit="1" customWidth="1"/>
    <col min="1101" max="1101" width="16.42578125" bestFit="1" customWidth="1"/>
    <col min="1102" max="1102" width="18.5703125" bestFit="1" customWidth="1"/>
    <col min="1103" max="1103" width="22.5703125" bestFit="1" customWidth="1"/>
    <col min="1104" max="1104" width="16.42578125" bestFit="1" customWidth="1"/>
    <col min="1105" max="1105" width="19.42578125" bestFit="1" customWidth="1"/>
    <col min="1106" max="1106" width="24" bestFit="1" customWidth="1"/>
    <col min="1107" max="1107" width="23.5703125" bestFit="1" customWidth="1"/>
    <col min="1108" max="1108" width="21.85546875" bestFit="1" customWidth="1"/>
    <col min="1109" max="1109" width="22" bestFit="1" customWidth="1"/>
    <col min="1110" max="1110" width="18.5703125" bestFit="1" customWidth="1"/>
    <col min="1111" max="1111" width="21.42578125" bestFit="1" customWidth="1"/>
    <col min="1112" max="1112" width="19" bestFit="1" customWidth="1"/>
    <col min="1113" max="1113" width="18.5703125" bestFit="1" customWidth="1"/>
    <col min="1114" max="1114" width="22" bestFit="1" customWidth="1"/>
    <col min="1115" max="1115" width="22.85546875" bestFit="1" customWidth="1"/>
    <col min="1116" max="1116" width="24" bestFit="1" customWidth="1"/>
    <col min="1117" max="1117" width="20.85546875" bestFit="1" customWidth="1"/>
    <col min="1118" max="1118" width="18.5703125" bestFit="1" customWidth="1"/>
    <col min="1119" max="1119" width="25.28515625" bestFit="1" customWidth="1"/>
    <col min="1120" max="1120" width="26.5703125" bestFit="1" customWidth="1"/>
    <col min="1121" max="1121" width="22" bestFit="1" customWidth="1"/>
    <col min="1122" max="1122" width="20" bestFit="1" customWidth="1"/>
    <col min="1123" max="1124" width="18.5703125" bestFit="1" customWidth="1"/>
    <col min="1125" max="1125" width="23.7109375" bestFit="1" customWidth="1"/>
    <col min="1126" max="1126" width="20.85546875" bestFit="1" customWidth="1"/>
    <col min="1127" max="1127" width="22.85546875" bestFit="1" customWidth="1"/>
    <col min="1128" max="1128" width="21.140625" bestFit="1" customWidth="1"/>
    <col min="1129" max="1129" width="19.5703125" bestFit="1" customWidth="1"/>
    <col min="1130" max="1130" width="24" bestFit="1" customWidth="1"/>
    <col min="1131" max="1131" width="25.5703125" bestFit="1" customWidth="1"/>
    <col min="1132" max="1132" width="21.85546875" bestFit="1" customWidth="1"/>
    <col min="1133" max="1133" width="22.85546875" bestFit="1" customWidth="1"/>
    <col min="1134" max="1134" width="19" bestFit="1" customWidth="1"/>
    <col min="1135" max="1135" width="24" bestFit="1" customWidth="1"/>
    <col min="1136" max="1136" width="24.5703125" bestFit="1" customWidth="1"/>
    <col min="1137" max="1137" width="22.28515625" bestFit="1" customWidth="1"/>
    <col min="1138" max="1138" width="21.140625" bestFit="1" customWidth="1"/>
    <col min="1139" max="1139" width="22.85546875" bestFit="1" customWidth="1"/>
    <col min="1140" max="1140" width="24" bestFit="1" customWidth="1"/>
    <col min="1141" max="1141" width="23" bestFit="1" customWidth="1"/>
    <col min="1142" max="1142" width="24" bestFit="1" customWidth="1"/>
    <col min="1143" max="1143" width="21.42578125" bestFit="1" customWidth="1"/>
    <col min="1144" max="1144" width="25.5703125" bestFit="1" customWidth="1"/>
    <col min="1145" max="1145" width="20.85546875" bestFit="1" customWidth="1"/>
    <col min="1146" max="1146" width="23" bestFit="1" customWidth="1"/>
    <col min="1147" max="1147" width="18.5703125" bestFit="1" customWidth="1"/>
    <col min="1148" max="1148" width="19.5703125" bestFit="1" customWidth="1"/>
    <col min="1149" max="1149" width="25.5703125" bestFit="1" customWidth="1"/>
    <col min="1150" max="1150" width="23.5703125" bestFit="1" customWidth="1"/>
    <col min="1151" max="1151" width="19.42578125" bestFit="1" customWidth="1"/>
    <col min="1152" max="1152" width="24" bestFit="1" customWidth="1"/>
    <col min="1153" max="1153" width="21.42578125" bestFit="1" customWidth="1"/>
    <col min="1154" max="1154" width="26.5703125" bestFit="1" customWidth="1"/>
    <col min="1155" max="1155" width="21.140625" bestFit="1" customWidth="1"/>
    <col min="1156" max="1156" width="24" bestFit="1" customWidth="1"/>
    <col min="1157" max="1157" width="20.85546875" bestFit="1" customWidth="1"/>
    <col min="1158" max="1158" width="21.42578125" bestFit="1" customWidth="1"/>
    <col min="1159" max="1159" width="19.42578125" bestFit="1" customWidth="1"/>
    <col min="1160" max="1160" width="20" bestFit="1" customWidth="1"/>
    <col min="1161" max="1161" width="26.5703125" bestFit="1" customWidth="1"/>
    <col min="1162" max="1163" width="20" bestFit="1" customWidth="1"/>
    <col min="1164" max="1164" width="22.28515625" bestFit="1" customWidth="1"/>
    <col min="1165" max="1165" width="18.5703125" bestFit="1" customWidth="1"/>
    <col min="1166" max="1166" width="22.85546875" bestFit="1" customWidth="1"/>
    <col min="1167" max="1167" width="21.140625" bestFit="1" customWidth="1"/>
    <col min="1168" max="1168" width="22.85546875" bestFit="1" customWidth="1"/>
    <col min="1169" max="1169" width="25.28515625" bestFit="1" customWidth="1"/>
    <col min="1170" max="1170" width="14.28515625" bestFit="1" customWidth="1"/>
    <col min="1171" max="1171" width="24.7109375" bestFit="1" customWidth="1"/>
    <col min="1172" max="1172" width="22.85546875" bestFit="1" customWidth="1"/>
    <col min="1173" max="1173" width="25.5703125" bestFit="1" customWidth="1"/>
    <col min="1174" max="1174" width="19" bestFit="1" customWidth="1"/>
    <col min="1175" max="1175" width="21.5703125" bestFit="1" customWidth="1"/>
    <col min="1176" max="1176" width="18.5703125" bestFit="1" customWidth="1"/>
    <col min="1177" max="1177" width="22.28515625" bestFit="1" customWidth="1"/>
    <col min="1178" max="1178" width="24" bestFit="1" customWidth="1"/>
    <col min="1179" max="1179" width="18.5703125" bestFit="1" customWidth="1"/>
    <col min="1180" max="1180" width="21.5703125" bestFit="1" customWidth="1"/>
    <col min="1181" max="1181" width="19.5703125" bestFit="1" customWidth="1"/>
    <col min="1182" max="1182" width="22" bestFit="1" customWidth="1"/>
    <col min="1183" max="1183" width="24.7109375" bestFit="1" customWidth="1"/>
    <col min="1184" max="1184" width="14.28515625" bestFit="1" customWidth="1"/>
    <col min="1185" max="1185" width="21.140625" bestFit="1" customWidth="1"/>
    <col min="1186" max="1186" width="20" bestFit="1" customWidth="1"/>
    <col min="1187" max="1187" width="19.5703125" bestFit="1" customWidth="1"/>
    <col min="1188" max="1188" width="21.5703125" bestFit="1" customWidth="1"/>
    <col min="1189" max="1189" width="18.5703125" bestFit="1" customWidth="1"/>
    <col min="1190" max="1190" width="21.140625" bestFit="1" customWidth="1"/>
    <col min="1191" max="1191" width="22" bestFit="1" customWidth="1"/>
    <col min="1192" max="1193" width="14.28515625" bestFit="1" customWidth="1"/>
    <col min="1194" max="1194" width="21.5703125" bestFit="1" customWidth="1"/>
    <col min="1195" max="1195" width="21.85546875" bestFit="1" customWidth="1"/>
    <col min="1196" max="1196" width="19" bestFit="1" customWidth="1"/>
    <col min="1197" max="1197" width="22.28515625" bestFit="1" customWidth="1"/>
    <col min="1198" max="1198" width="20" bestFit="1" customWidth="1"/>
    <col min="1199" max="1199" width="21.85546875" bestFit="1" customWidth="1"/>
    <col min="1200" max="1200" width="20" bestFit="1" customWidth="1"/>
    <col min="1201" max="1201" width="19.42578125" bestFit="1" customWidth="1"/>
    <col min="1202" max="1202" width="18.5703125" bestFit="1" customWidth="1"/>
    <col min="1203" max="1204" width="24.5703125" bestFit="1" customWidth="1"/>
    <col min="1205" max="1206" width="18.5703125" bestFit="1" customWidth="1"/>
    <col min="1207" max="1207" width="24.7109375" bestFit="1" customWidth="1"/>
    <col min="1208" max="1208" width="19.42578125" bestFit="1" customWidth="1"/>
    <col min="1209" max="1209" width="25.28515625" bestFit="1" customWidth="1"/>
    <col min="1210" max="1210" width="21.42578125" bestFit="1" customWidth="1"/>
    <col min="1211" max="1211" width="21.85546875" bestFit="1" customWidth="1"/>
    <col min="1212" max="1212" width="22" bestFit="1" customWidth="1"/>
    <col min="1213" max="1213" width="21.42578125" bestFit="1" customWidth="1"/>
    <col min="1214" max="1214" width="19.42578125" bestFit="1" customWidth="1"/>
    <col min="1215" max="1215" width="26.5703125" bestFit="1" customWidth="1"/>
    <col min="1216" max="1216" width="23" bestFit="1" customWidth="1"/>
    <col min="1217" max="1217" width="24.7109375" bestFit="1" customWidth="1"/>
    <col min="1218" max="1219" width="25.28515625" bestFit="1" customWidth="1"/>
    <col min="1220" max="1220" width="20.85546875" bestFit="1" customWidth="1"/>
    <col min="1221" max="1221" width="21.140625" bestFit="1" customWidth="1"/>
    <col min="1222" max="1222" width="24" bestFit="1" customWidth="1"/>
    <col min="1223" max="1223" width="24.7109375" bestFit="1" customWidth="1"/>
    <col min="1224" max="1224" width="19" bestFit="1" customWidth="1"/>
    <col min="1225" max="1225" width="21.42578125" bestFit="1" customWidth="1"/>
    <col min="1226" max="1226" width="24.5703125" bestFit="1" customWidth="1"/>
    <col min="1227" max="1227" width="22.5703125" bestFit="1" customWidth="1"/>
    <col min="1228" max="1228" width="25.28515625" bestFit="1" customWidth="1"/>
    <col min="1229" max="1229" width="20.85546875" bestFit="1" customWidth="1"/>
    <col min="1230" max="1230" width="25.28515625" bestFit="1" customWidth="1"/>
    <col min="1231" max="1231" width="22.28515625" bestFit="1" customWidth="1"/>
    <col min="1232" max="1232" width="20" bestFit="1" customWidth="1"/>
    <col min="1233" max="1233" width="21.85546875" bestFit="1" customWidth="1"/>
    <col min="1234" max="1234" width="23.7109375" bestFit="1" customWidth="1"/>
    <col min="1235" max="1235" width="23" bestFit="1" customWidth="1"/>
    <col min="1236" max="1236" width="24.5703125" bestFit="1" customWidth="1"/>
    <col min="1237" max="1237" width="18.5703125" bestFit="1" customWidth="1"/>
    <col min="1238" max="1238" width="26.5703125" bestFit="1" customWidth="1"/>
    <col min="1239" max="1239" width="24.7109375" bestFit="1" customWidth="1"/>
    <col min="1240" max="1240" width="22" bestFit="1" customWidth="1"/>
    <col min="1241" max="1241" width="20.85546875" bestFit="1" customWidth="1"/>
    <col min="1242" max="1242" width="23" bestFit="1" customWidth="1"/>
    <col min="1243" max="1243" width="19" bestFit="1" customWidth="1"/>
    <col min="1244" max="1244" width="22.28515625" bestFit="1" customWidth="1"/>
    <col min="1245" max="1245" width="23" bestFit="1" customWidth="1"/>
    <col min="1246" max="1246" width="23.5703125" bestFit="1" customWidth="1"/>
    <col min="1247" max="1247" width="14.28515625" bestFit="1" customWidth="1"/>
    <col min="1248" max="1250" width="23.5703125" bestFit="1" customWidth="1"/>
    <col min="1251" max="1251" width="20" bestFit="1" customWidth="1"/>
    <col min="1252" max="1252" width="19" bestFit="1" customWidth="1"/>
    <col min="1253" max="1253" width="23" bestFit="1" customWidth="1"/>
    <col min="1254" max="1254" width="22.85546875" bestFit="1" customWidth="1"/>
    <col min="1255" max="1255" width="19" bestFit="1" customWidth="1"/>
    <col min="1256" max="1256" width="11.28515625" bestFit="1" customWidth="1"/>
  </cols>
  <sheetData>
    <row r="3" spans="1:3" x14ac:dyDescent="0.25">
      <c r="A3" s="1" t="s">
        <v>70</v>
      </c>
      <c r="B3" t="s">
        <v>126</v>
      </c>
    </row>
    <row r="4" spans="1:3" x14ac:dyDescent="0.25">
      <c r="A4" s="2" t="s">
        <v>101</v>
      </c>
      <c r="B4" s="4">
        <v>0.26300000000000001</v>
      </c>
    </row>
    <row r="5" spans="1:3" x14ac:dyDescent="0.25">
      <c r="A5" s="2" t="s">
        <v>100</v>
      </c>
      <c r="B5" s="4">
        <v>0.2293478260869565</v>
      </c>
      <c r="C5" s="3"/>
    </row>
    <row r="6" spans="1:3" x14ac:dyDescent="0.25">
      <c r="A6" s="2" t="s">
        <v>99</v>
      </c>
      <c r="B6" s="4">
        <v>0.25256521739130433</v>
      </c>
      <c r="C6" s="3"/>
    </row>
    <row r="7" spans="1:3" x14ac:dyDescent="0.25">
      <c r="A7" s="2" t="s">
        <v>98</v>
      </c>
      <c r="B7" s="4">
        <v>0.23082608695652171</v>
      </c>
      <c r="C7" s="3"/>
    </row>
    <row r="8" spans="1:3" x14ac:dyDescent="0.25">
      <c r="A8" s="2" t="s">
        <v>97</v>
      </c>
      <c r="B8" s="4">
        <v>0.24217391304347824</v>
      </c>
      <c r="C8" s="3"/>
    </row>
    <row r="9" spans="1:3" x14ac:dyDescent="0.25">
      <c r="A9" s="2" t="s">
        <v>95</v>
      </c>
      <c r="B9" s="4">
        <v>0.27365217391304347</v>
      </c>
      <c r="C9" s="3"/>
    </row>
    <row r="10" spans="1:3" x14ac:dyDescent="0.25">
      <c r="A10" s="2" t="s">
        <v>93</v>
      </c>
      <c r="B10" s="4">
        <v>0.26826086956521733</v>
      </c>
      <c r="C10" s="3"/>
    </row>
    <row r="11" spans="1:3" x14ac:dyDescent="0.25">
      <c r="A11" s="2" t="s">
        <v>92</v>
      </c>
      <c r="B11" s="4">
        <v>0.29021739130434782</v>
      </c>
      <c r="C11" s="3"/>
    </row>
    <row r="12" spans="1:3" x14ac:dyDescent="0.25">
      <c r="A12" s="2" t="s">
        <v>91</v>
      </c>
      <c r="B12" s="4">
        <v>0.30639130434782613</v>
      </c>
      <c r="C12" s="3"/>
    </row>
    <row r="13" spans="1:3" x14ac:dyDescent="0.25">
      <c r="A13" s="2" t="s">
        <v>90</v>
      </c>
      <c r="B13" s="4">
        <v>0.31140000000000001</v>
      </c>
      <c r="C13" s="3"/>
    </row>
    <row r="14" spans="1:3" x14ac:dyDescent="0.25">
      <c r="A14" s="2" t="s">
        <v>89</v>
      </c>
      <c r="B14" s="4">
        <v>0.31611111111111112</v>
      </c>
      <c r="C14" s="3"/>
    </row>
    <row r="15" spans="1:3" x14ac:dyDescent="0.25">
      <c r="A15" s="2" t="s">
        <v>88</v>
      </c>
      <c r="B15" s="4">
        <v>0.31462962962962959</v>
      </c>
      <c r="C15" s="3"/>
    </row>
    <row r="16" spans="1:3" x14ac:dyDescent="0.25">
      <c r="A16" s="2" t="s">
        <v>87</v>
      </c>
      <c r="B16" s="4">
        <v>0.32540740740740737</v>
      </c>
      <c r="C16" s="3"/>
    </row>
    <row r="17" spans="1:3" x14ac:dyDescent="0.25">
      <c r="A17" s="2" t="s">
        <v>86</v>
      </c>
      <c r="B17" s="4">
        <v>0.3312592592592592</v>
      </c>
      <c r="C17" s="3"/>
    </row>
    <row r="18" spans="1:3" x14ac:dyDescent="0.25">
      <c r="A18" s="2" t="s">
        <v>85</v>
      </c>
      <c r="B18" s="4">
        <v>0.33218518518518514</v>
      </c>
      <c r="C18" s="3"/>
    </row>
    <row r="19" spans="1:3" x14ac:dyDescent="0.25">
      <c r="A19" s="2" t="s">
        <v>84</v>
      </c>
      <c r="B19" s="4">
        <v>0.35874074074074069</v>
      </c>
      <c r="C19" s="3"/>
    </row>
    <row r="20" spans="1:3" x14ac:dyDescent="0.25">
      <c r="A20" s="2" t="s">
        <v>83</v>
      </c>
      <c r="B20" s="4">
        <v>0.36531034482758629</v>
      </c>
      <c r="C20" s="3"/>
    </row>
    <row r="21" spans="1:3" x14ac:dyDescent="0.25">
      <c r="A21" s="2" t="s">
        <v>81</v>
      </c>
      <c r="B21" s="4">
        <v>0.35962068965517235</v>
      </c>
      <c r="C21" s="3"/>
    </row>
    <row r="22" spans="1:3" x14ac:dyDescent="0.25">
      <c r="A22" s="2" t="s">
        <v>80</v>
      </c>
      <c r="B22" s="4">
        <v>0.34382758620689657</v>
      </c>
      <c r="C22" s="3"/>
    </row>
    <row r="23" spans="1:3" x14ac:dyDescent="0.25">
      <c r="A23" s="2" t="s">
        <v>79</v>
      </c>
      <c r="B23" s="4">
        <v>0.33627586206896554</v>
      </c>
      <c r="C23" s="3"/>
    </row>
    <row r="24" spans="1:3" x14ac:dyDescent="0.25">
      <c r="A24" s="2" t="s">
        <v>78</v>
      </c>
      <c r="B24" s="4">
        <v>0.35289655172413803</v>
      </c>
      <c r="C24" s="3"/>
    </row>
    <row r="25" spans="1:3" x14ac:dyDescent="0.25">
      <c r="A25" s="2" t="s">
        <v>77</v>
      </c>
      <c r="B25" s="4">
        <v>0.35182758620689653</v>
      </c>
      <c r="C25" s="3"/>
    </row>
    <row r="26" spans="1:3" x14ac:dyDescent="0.25">
      <c r="A26" s="2" t="s">
        <v>75</v>
      </c>
      <c r="B26" s="4">
        <v>0.35175862068965519</v>
      </c>
      <c r="C26" s="3"/>
    </row>
    <row r="27" spans="1:3" x14ac:dyDescent="0.25">
      <c r="A27" s="2" t="s">
        <v>74</v>
      </c>
      <c r="B27" s="4">
        <v>0.34662068965517245</v>
      </c>
      <c r="C27" s="3"/>
    </row>
    <row r="28" spans="1:3" x14ac:dyDescent="0.25">
      <c r="A28" s="2" t="s">
        <v>69</v>
      </c>
      <c r="B28" s="4">
        <v>0.34551724137931039</v>
      </c>
      <c r="C28" s="3"/>
    </row>
    <row r="29" spans="1:3" x14ac:dyDescent="0.25">
      <c r="A29" s="2" t="s">
        <v>68</v>
      </c>
      <c r="B29" s="4">
        <v>0.35316666666666663</v>
      </c>
      <c r="C29" s="3"/>
    </row>
    <row r="30" spans="1:3" x14ac:dyDescent="0.25">
      <c r="A30" s="2" t="s">
        <v>67</v>
      </c>
      <c r="B30" s="4">
        <v>0.35686666666666678</v>
      </c>
      <c r="C30" s="3"/>
    </row>
    <row r="31" spans="1:3" x14ac:dyDescent="0.25">
      <c r="A31" s="2" t="s">
        <v>66</v>
      </c>
      <c r="B31" s="4">
        <v>0.35680000000000001</v>
      </c>
      <c r="C31" s="3"/>
    </row>
    <row r="32" spans="1:3" x14ac:dyDescent="0.25">
      <c r="A32" s="2" t="s">
        <v>64</v>
      </c>
      <c r="B32" s="4">
        <v>0.36023333333333346</v>
      </c>
      <c r="C32" s="3"/>
    </row>
    <row r="33" spans="1:3" x14ac:dyDescent="0.25">
      <c r="A33" s="2" t="s">
        <v>62</v>
      </c>
      <c r="B33" s="4">
        <v>0.36543333333333333</v>
      </c>
      <c r="C33" s="3"/>
    </row>
    <row r="34" spans="1:3" x14ac:dyDescent="0.25">
      <c r="A34" s="2" t="s">
        <v>61</v>
      </c>
      <c r="B34" s="4">
        <v>0.35276666666666673</v>
      </c>
      <c r="C34" s="3"/>
    </row>
    <row r="35" spans="1:3" x14ac:dyDescent="0.25">
      <c r="A35" s="2" t="s">
        <v>60</v>
      </c>
      <c r="B35" s="4">
        <v>0.35626666666666668</v>
      </c>
      <c r="C35" s="3"/>
    </row>
    <row r="36" spans="1:3" x14ac:dyDescent="0.25">
      <c r="A36" s="2" t="s">
        <v>59</v>
      </c>
      <c r="B36" s="4">
        <v>0.34723333333333339</v>
      </c>
      <c r="C36" s="3"/>
    </row>
    <row r="37" spans="1:3" x14ac:dyDescent="0.25">
      <c r="A37" s="2" t="s">
        <v>57</v>
      </c>
      <c r="B37" s="4">
        <v>0.3575666666666667</v>
      </c>
      <c r="C37" s="3"/>
    </row>
    <row r="38" spans="1:3" x14ac:dyDescent="0.25">
      <c r="A38" s="2" t="s">
        <v>54</v>
      </c>
      <c r="B38" s="4">
        <v>0.35876666666666662</v>
      </c>
      <c r="C38" s="3"/>
    </row>
    <row r="39" spans="1:3" x14ac:dyDescent="0.25">
      <c r="A39" s="2" t="s">
        <v>52</v>
      </c>
      <c r="B39" s="4">
        <v>0.34910000000000008</v>
      </c>
      <c r="C39" s="3"/>
    </row>
    <row r="40" spans="1:3" x14ac:dyDescent="0.25">
      <c r="A40" s="2" t="s">
        <v>51</v>
      </c>
      <c r="B40" s="4">
        <v>0.35276666666666667</v>
      </c>
      <c r="C40" s="3"/>
    </row>
    <row r="41" spans="1:3" x14ac:dyDescent="0.25">
      <c r="A41" s="2" t="s">
        <v>49</v>
      </c>
      <c r="B41" s="4">
        <v>0.35716666666666658</v>
      </c>
      <c r="C41" s="3"/>
    </row>
    <row r="42" spans="1:3" x14ac:dyDescent="0.25">
      <c r="A42" s="2" t="s">
        <v>47</v>
      </c>
      <c r="B42" s="4">
        <v>0.36173333333333324</v>
      </c>
      <c r="C42" s="3"/>
    </row>
    <row r="43" spans="1:3" x14ac:dyDescent="0.25">
      <c r="A43" s="2" t="s">
        <v>45</v>
      </c>
      <c r="B43" s="4">
        <v>0.35550000000000004</v>
      </c>
      <c r="C43" s="3"/>
    </row>
    <row r="44" spans="1:3" x14ac:dyDescent="0.25">
      <c r="A44" s="2" t="s">
        <v>43</v>
      </c>
      <c r="B44" s="4">
        <v>0.35776666666666662</v>
      </c>
      <c r="C44" s="3"/>
    </row>
    <row r="45" spans="1:3" x14ac:dyDescent="0.25">
      <c r="A45" s="2" t="s">
        <v>41</v>
      </c>
      <c r="B45" s="4">
        <v>0.36603333333333338</v>
      </c>
      <c r="C45" s="3"/>
    </row>
    <row r="46" spans="1:3" x14ac:dyDescent="0.25">
      <c r="A46" s="2" t="s">
        <v>39</v>
      </c>
      <c r="B46" s="4">
        <v>0.35356666666666664</v>
      </c>
      <c r="C46" s="3"/>
    </row>
    <row r="47" spans="1:3" x14ac:dyDescent="0.25">
      <c r="A47" s="2" t="s">
        <v>34</v>
      </c>
      <c r="B47" s="4">
        <v>0.36013333333333336</v>
      </c>
      <c r="C47" s="3"/>
    </row>
    <row r="48" spans="1:3" x14ac:dyDescent="0.25">
      <c r="A48" s="2" t="s">
        <v>28</v>
      </c>
      <c r="B48" s="4">
        <v>0.3656666666666667</v>
      </c>
      <c r="C48" s="3"/>
    </row>
    <row r="49" spans="1:3" x14ac:dyDescent="0.25">
      <c r="A49" s="2" t="s">
        <v>71</v>
      </c>
      <c r="B49" s="4">
        <v>0.33566746411483273</v>
      </c>
      <c r="C49" s="3"/>
    </row>
    <row r="52" spans="1:3" x14ac:dyDescent="0.25">
      <c r="A52" s="2" t="s">
        <v>127</v>
      </c>
      <c r="B52" s="3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5188-482C-4428-9984-4B670F151EF0}">
  <dimension ref="A3:B49"/>
  <sheetViews>
    <sheetView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17.7109375" bestFit="1" customWidth="1"/>
  </cols>
  <sheetData>
    <row r="3" spans="1:2" x14ac:dyDescent="0.25">
      <c r="A3" s="1" t="s">
        <v>70</v>
      </c>
      <c r="B3" t="s">
        <v>125</v>
      </c>
    </row>
    <row r="4" spans="1:2" x14ac:dyDescent="0.25">
      <c r="A4" s="2">
        <v>1980</v>
      </c>
      <c r="B4" s="5">
        <v>8</v>
      </c>
    </row>
    <row r="5" spans="1:2" x14ac:dyDescent="0.25">
      <c r="A5" s="2">
        <v>1981</v>
      </c>
      <c r="B5" s="5">
        <v>6.7</v>
      </c>
    </row>
    <row r="6" spans="1:2" x14ac:dyDescent="0.25">
      <c r="A6" s="2">
        <v>1982</v>
      </c>
      <c r="B6" s="5">
        <v>13</v>
      </c>
    </row>
    <row r="7" spans="1:2" x14ac:dyDescent="0.25">
      <c r="A7" s="2">
        <v>1983</v>
      </c>
      <c r="B7" s="5">
        <v>12.3</v>
      </c>
    </row>
    <row r="8" spans="1:2" x14ac:dyDescent="0.25">
      <c r="A8" s="2">
        <v>1984</v>
      </c>
      <c r="B8" s="5">
        <v>12.1</v>
      </c>
    </row>
    <row r="9" spans="1:2" x14ac:dyDescent="0.25">
      <c r="A9" s="2">
        <v>1985</v>
      </c>
      <c r="B9" s="5">
        <v>13.5</v>
      </c>
    </row>
    <row r="10" spans="1:2" x14ac:dyDescent="0.25">
      <c r="A10" s="2">
        <v>1986</v>
      </c>
      <c r="B10" s="5">
        <v>14.1</v>
      </c>
    </row>
    <row r="11" spans="1:2" x14ac:dyDescent="0.25">
      <c r="A11" s="2">
        <v>1987</v>
      </c>
      <c r="B11" s="5">
        <v>15.9</v>
      </c>
    </row>
    <row r="12" spans="1:2" x14ac:dyDescent="0.25">
      <c r="A12" s="2">
        <v>1988</v>
      </c>
      <c r="B12" s="5">
        <v>15.4</v>
      </c>
    </row>
    <row r="13" spans="1:2" x14ac:dyDescent="0.25">
      <c r="A13" s="2">
        <v>1989</v>
      </c>
      <c r="B13" s="5">
        <v>15.1</v>
      </c>
    </row>
    <row r="14" spans="1:2" x14ac:dyDescent="0.25">
      <c r="A14" s="2">
        <v>1990</v>
      </c>
      <c r="B14" s="5">
        <v>12.3</v>
      </c>
    </row>
    <row r="15" spans="1:2" x14ac:dyDescent="0.25">
      <c r="A15" s="2">
        <v>1991</v>
      </c>
      <c r="B15" s="5">
        <v>15.8</v>
      </c>
    </row>
    <row r="16" spans="1:2" x14ac:dyDescent="0.25">
      <c r="A16" s="2">
        <v>1992</v>
      </c>
      <c r="B16" s="5">
        <v>14.2</v>
      </c>
    </row>
    <row r="17" spans="1:2" x14ac:dyDescent="0.25">
      <c r="A17" s="2">
        <v>1993</v>
      </c>
      <c r="B17" s="5">
        <v>17.899999999999999</v>
      </c>
    </row>
    <row r="18" spans="1:2" x14ac:dyDescent="0.25">
      <c r="A18" s="2">
        <v>1994</v>
      </c>
      <c r="B18" s="5">
        <v>12.3</v>
      </c>
    </row>
    <row r="19" spans="1:2" x14ac:dyDescent="0.25">
      <c r="A19" s="2">
        <v>1995</v>
      </c>
      <c r="B19" s="5">
        <v>13.9</v>
      </c>
    </row>
    <row r="20" spans="1:2" x14ac:dyDescent="0.25">
      <c r="A20" s="2">
        <v>1996</v>
      </c>
      <c r="B20" s="5">
        <v>16.7</v>
      </c>
    </row>
    <row r="21" spans="1:2" x14ac:dyDescent="0.25">
      <c r="A21" s="2">
        <v>1997</v>
      </c>
      <c r="B21" s="5">
        <v>16.8</v>
      </c>
    </row>
    <row r="22" spans="1:2" x14ac:dyDescent="0.25">
      <c r="A22" s="2">
        <v>1998</v>
      </c>
      <c r="B22" s="5">
        <v>18.7</v>
      </c>
    </row>
    <row r="23" spans="1:2" x14ac:dyDescent="0.25">
      <c r="A23" s="2">
        <v>1999</v>
      </c>
      <c r="B23" s="5">
        <v>11.3</v>
      </c>
    </row>
    <row r="24" spans="1:2" x14ac:dyDescent="0.25">
      <c r="A24" s="2">
        <v>2000</v>
      </c>
      <c r="B24" s="5">
        <v>11.6</v>
      </c>
    </row>
    <row r="25" spans="1:2" x14ac:dyDescent="0.25">
      <c r="A25" s="2">
        <v>2001</v>
      </c>
      <c r="B25" s="5">
        <v>12.1</v>
      </c>
    </row>
    <row r="26" spans="1:2" x14ac:dyDescent="0.25">
      <c r="A26" s="2">
        <v>2002</v>
      </c>
      <c r="B26" s="5">
        <v>10.199999999999999</v>
      </c>
    </row>
    <row r="27" spans="1:2" x14ac:dyDescent="0.25">
      <c r="A27" s="2">
        <v>2003</v>
      </c>
      <c r="B27" s="5">
        <v>6.5</v>
      </c>
    </row>
    <row r="28" spans="1:2" x14ac:dyDescent="0.25">
      <c r="A28" s="2">
        <v>2004</v>
      </c>
      <c r="B28" s="5">
        <v>11.5</v>
      </c>
    </row>
    <row r="29" spans="1:2" x14ac:dyDescent="0.25">
      <c r="A29" s="2">
        <v>2005</v>
      </c>
      <c r="B29" s="5">
        <v>8.1999999999999993</v>
      </c>
    </row>
    <row r="30" spans="1:2" x14ac:dyDescent="0.25">
      <c r="A30" s="2">
        <v>2006</v>
      </c>
      <c r="B30" s="5">
        <v>8.5</v>
      </c>
    </row>
    <row r="31" spans="1:2" x14ac:dyDescent="0.25">
      <c r="A31" s="2">
        <v>2007</v>
      </c>
      <c r="B31" s="5">
        <v>6.2</v>
      </c>
    </row>
    <row r="32" spans="1:2" x14ac:dyDescent="0.25">
      <c r="A32" s="2">
        <v>2008</v>
      </c>
      <c r="B32" s="5">
        <v>9.3000000000000007</v>
      </c>
    </row>
    <row r="33" spans="1:2" x14ac:dyDescent="0.25">
      <c r="A33" s="2">
        <v>2009</v>
      </c>
      <c r="B33" s="5">
        <v>8.4</v>
      </c>
    </row>
    <row r="34" spans="1:2" x14ac:dyDescent="0.25">
      <c r="A34" s="2">
        <v>2010</v>
      </c>
      <c r="B34" s="5">
        <v>10.6</v>
      </c>
    </row>
    <row r="35" spans="1:2" x14ac:dyDescent="0.25">
      <c r="A35" s="2">
        <v>2011</v>
      </c>
      <c r="B35" s="5">
        <v>10.199999999999999</v>
      </c>
    </row>
    <row r="36" spans="1:2" x14ac:dyDescent="0.25">
      <c r="A36" s="2">
        <v>2012</v>
      </c>
      <c r="B36" s="5">
        <v>10.1</v>
      </c>
    </row>
    <row r="37" spans="1:2" x14ac:dyDescent="0.25">
      <c r="A37" s="2">
        <v>2013</v>
      </c>
      <c r="B37" s="5">
        <v>10.4</v>
      </c>
    </row>
    <row r="38" spans="1:2" x14ac:dyDescent="0.25">
      <c r="A38" s="2">
        <v>2014</v>
      </c>
      <c r="B38" s="5">
        <v>9.3000000000000007</v>
      </c>
    </row>
    <row r="39" spans="1:2" x14ac:dyDescent="0.25">
      <c r="A39" s="2">
        <v>2015</v>
      </c>
      <c r="B39" s="5">
        <v>11.6</v>
      </c>
    </row>
    <row r="40" spans="1:2" x14ac:dyDescent="0.25">
      <c r="A40" s="2">
        <v>2016</v>
      </c>
      <c r="B40" s="5">
        <v>11.4</v>
      </c>
    </row>
    <row r="41" spans="1:2" x14ac:dyDescent="0.25">
      <c r="A41" s="2">
        <v>2017</v>
      </c>
      <c r="B41" s="5">
        <v>11.3</v>
      </c>
    </row>
    <row r="42" spans="1:2" x14ac:dyDescent="0.25">
      <c r="A42" s="2">
        <v>2018</v>
      </c>
      <c r="B42" s="5">
        <v>10</v>
      </c>
    </row>
    <row r="43" spans="1:2" x14ac:dyDescent="0.25">
      <c r="A43" s="2">
        <v>2019</v>
      </c>
      <c r="B43" s="5">
        <v>8.8000000000000007</v>
      </c>
    </row>
    <row r="44" spans="1:2" x14ac:dyDescent="0.25">
      <c r="A44" s="2">
        <v>2020</v>
      </c>
      <c r="B44" s="5">
        <v>4</v>
      </c>
    </row>
    <row r="45" spans="1:2" x14ac:dyDescent="0.25">
      <c r="A45" s="2">
        <v>2021</v>
      </c>
      <c r="B45" s="5">
        <v>5.2</v>
      </c>
    </row>
    <row r="46" spans="1:2" x14ac:dyDescent="0.25">
      <c r="A46" s="2">
        <v>2022</v>
      </c>
      <c r="B46" s="5">
        <v>6.6</v>
      </c>
    </row>
    <row r="47" spans="1:2" x14ac:dyDescent="0.25">
      <c r="A47" s="2">
        <v>2023</v>
      </c>
      <c r="B47" s="5">
        <v>6.1</v>
      </c>
    </row>
    <row r="48" spans="1:2" x14ac:dyDescent="0.25">
      <c r="A48" s="2">
        <v>2024</v>
      </c>
      <c r="B48" s="5">
        <v>5.8</v>
      </c>
    </row>
    <row r="49" spans="1:2" x14ac:dyDescent="0.25">
      <c r="A49" s="2" t="s">
        <v>71</v>
      </c>
      <c r="B49" s="5">
        <v>499.90000000000015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A9FD-E89F-4255-8FB0-7CF029DB0A7F}">
  <dimension ref="A3:B14"/>
  <sheetViews>
    <sheetView workbookViewId="0">
      <selection activeCell="K39" sqref="K39"/>
    </sheetView>
  </sheetViews>
  <sheetFormatPr defaultRowHeight="15" x14ac:dyDescent="0.25"/>
  <cols>
    <col min="1" max="1" width="25.85546875" bestFit="1" customWidth="1"/>
    <col min="2" max="2" width="11.140625" bestFit="1" customWidth="1"/>
  </cols>
  <sheetData>
    <row r="3" spans="1:2" x14ac:dyDescent="0.25">
      <c r="A3" s="1" t="s">
        <v>70</v>
      </c>
      <c r="B3" t="s">
        <v>128</v>
      </c>
    </row>
    <row r="4" spans="1:2" x14ac:dyDescent="0.25">
      <c r="A4" s="2" t="s">
        <v>116</v>
      </c>
      <c r="B4" s="5">
        <v>279</v>
      </c>
    </row>
    <row r="5" spans="1:2" x14ac:dyDescent="0.25">
      <c r="A5" s="2" t="s">
        <v>115</v>
      </c>
      <c r="B5" s="5">
        <v>34</v>
      </c>
    </row>
    <row r="6" spans="1:2" x14ac:dyDescent="0.25">
      <c r="A6" s="2" t="s">
        <v>117</v>
      </c>
      <c r="B6" s="5">
        <v>10</v>
      </c>
    </row>
    <row r="7" spans="1:2" x14ac:dyDescent="0.25">
      <c r="A7" s="2" t="s">
        <v>119</v>
      </c>
      <c r="B7" s="5">
        <v>-148</v>
      </c>
    </row>
    <row r="8" spans="1:2" x14ac:dyDescent="0.25">
      <c r="A8" s="2" t="s">
        <v>122</v>
      </c>
      <c r="B8" s="5">
        <v>-185</v>
      </c>
    </row>
    <row r="9" spans="1:2" x14ac:dyDescent="0.25">
      <c r="A9" s="2" t="s">
        <v>121</v>
      </c>
      <c r="B9" s="5">
        <v>-294</v>
      </c>
    </row>
    <row r="10" spans="1:2" x14ac:dyDescent="0.25">
      <c r="A10" s="2" t="s">
        <v>123</v>
      </c>
      <c r="B10" s="5">
        <v>-313</v>
      </c>
    </row>
    <row r="11" spans="1:2" x14ac:dyDescent="0.25">
      <c r="A11" s="2" t="s">
        <v>124</v>
      </c>
      <c r="B11" s="5">
        <v>-432</v>
      </c>
    </row>
    <row r="12" spans="1:2" x14ac:dyDescent="0.25">
      <c r="A12" s="2" t="s">
        <v>120</v>
      </c>
      <c r="B12" s="5">
        <v>-451</v>
      </c>
    </row>
    <row r="13" spans="1:2" x14ac:dyDescent="0.25">
      <c r="A13" s="2" t="s">
        <v>118</v>
      </c>
      <c r="B13" s="5">
        <v>-526</v>
      </c>
    </row>
    <row r="14" spans="1:2" x14ac:dyDescent="0.25">
      <c r="A14" s="2" t="s">
        <v>71</v>
      </c>
      <c r="B14" s="5">
        <v>-2026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raw_team_stats</vt:lpstr>
      <vt:lpstr>3pt_yoy</vt:lpstr>
      <vt:lpstr>3pt_vs_2 pt</vt:lpstr>
      <vt:lpstr>3pt_Offense%</vt:lpstr>
      <vt:lpstr>Shooting %</vt:lpstr>
      <vt:lpstr>Rating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Gillen</dc:creator>
  <cp:lastModifiedBy>Sean Gillen</cp:lastModifiedBy>
  <dcterms:created xsi:type="dcterms:W3CDTF">2025-01-02T22:35:24Z</dcterms:created>
  <dcterms:modified xsi:type="dcterms:W3CDTF">2025-01-03T22:57:35Z</dcterms:modified>
</cp:coreProperties>
</file>