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<sst xmlns="http://schemas.openxmlformats.org/spreadsheetml/2006/main" count="136" uniqueCount="25">
  <si>
    <t>Student ID</t>
  </si>
  <si>
    <t>Age</t>
  </si>
  <si>
    <t>Gender</t>
  </si>
  <si>
    <t>Height</t>
  </si>
  <si>
    <t>Weight</t>
  </si>
  <si>
    <t>Blood Type</t>
  </si>
  <si>
    <t>BMI</t>
  </si>
  <si>
    <t>Temperature</t>
  </si>
  <si>
    <t>Heart Rate</t>
  </si>
  <si>
    <t>Blood Pressure</t>
  </si>
  <si>
    <t>Cholesterol</t>
  </si>
  <si>
    <t>Diabetes</t>
  </si>
  <si>
    <t>Smoking</t>
  </si>
  <si>
    <t>Female</t>
  </si>
  <si>
    <t>O</t>
  </si>
  <si>
    <t>No</t>
  </si>
  <si>
    <t>Male</t>
  </si>
  <si>
    <t>B</t>
  </si>
  <si>
    <t>A</t>
  </si>
  <si>
    <t>Yes</t>
  </si>
  <si>
    <t>AB</t>
  </si>
  <si>
    <t>NO</t>
  </si>
  <si>
    <t>Mean =</t>
  </si>
  <si>
    <t>Median =</t>
  </si>
  <si>
    <t>Std. Deviation =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</si>
</sst>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alignment horizontal="center" vertical="center"/>
    </dxf>
    <dxf>
      <alignment horizontal="center"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ables/table1.xml><?xml version="1.0" encoding="utf-8"?>
<table xmlns="http://schemas.openxmlformats.org/spreadsheetml/2006/main" id="1" name="Table1" displayName="Table1" ref="C38:I45" headerRowCount="0" totalsRowShown="0">
  <tableColumns count="7">
    <tableColumn id="1" name="Column1"/>
    <tableColumn id="2" name="Column2"/>
    <tableColumn id="3" name="Column3"/>
    <tableColumn id="4" name="Column4" dataDxfId="0"/>
    <tableColumn id="5" name="Column5"/>
    <tableColumn id="6" name="Column6"/>
    <tableColumn id="7" name="Column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tabSelected="1" zoomScale="50" zoomScaleNormal="50" workbookViewId="0">
      <selection activeCell="D39" sqref="D39"/>
    </sheetView>
  </sheetViews>
  <sheetFormatPr defaultColWidth="8.72727272727273" defaultRowHeight="14.5"/>
  <cols>
    <col min="1" max="1" width="11.6363636363636" style="1" customWidth="1"/>
    <col min="2" max="2" width="12.8181818181818" style="1"/>
    <col min="3" max="3" width="11.2727272727273" customWidth="1"/>
    <col min="4" max="4" width="22.3636363636364" customWidth="1"/>
    <col min="5" max="5" width="22.7272727272727" customWidth="1"/>
    <col min="6" max="6" width="13.7272727272727" style="1" customWidth="1"/>
    <col min="7" max="7" width="24" customWidth="1"/>
    <col min="8" max="8" width="19.4545454545455" customWidth="1"/>
    <col min="9" max="9" width="14.2727272727273" style="1" customWidth="1"/>
    <col min="10" max="10" width="19.3636363636364" style="1" customWidth="1"/>
    <col min="11" max="11" width="15.0909090909091" style="1" customWidth="1"/>
    <col min="12" max="13" width="8.72727272727273" style="1"/>
  </cols>
  <sheetData>
    <row r="1" spans="1:1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</v>
      </c>
      <c r="B2" s="1">
        <v>18</v>
      </c>
      <c r="C2" t="s">
        <v>13</v>
      </c>
      <c r="D2" s="2">
        <v>161.777924239821</v>
      </c>
      <c r="E2" s="2">
        <v>72.3549470836118</v>
      </c>
      <c r="F2" s="1" t="s">
        <v>14</v>
      </c>
      <c r="G2" s="2">
        <v>27.6458350722704</v>
      </c>
      <c r="H2" s="2">
        <v>98.9108253575219</v>
      </c>
      <c r="I2" s="1">
        <v>95</v>
      </c>
      <c r="J2" s="1">
        <v>109</v>
      </c>
      <c r="K2" s="1">
        <v>203</v>
      </c>
      <c r="L2" s="1" t="s">
        <v>15</v>
      </c>
      <c r="M2" s="1" t="s">
        <v>15</v>
      </c>
    </row>
    <row r="3" spans="1:13">
      <c r="A3" s="1">
        <v>2</v>
      </c>
      <c r="B3" s="1">
        <v>30</v>
      </c>
      <c r="C3" t="s">
        <v>16</v>
      </c>
      <c r="D3" s="2">
        <v>152.0691567945</v>
      </c>
      <c r="E3" s="2">
        <v>47.6309414956215</v>
      </c>
      <c r="F3" s="1" t="s">
        <v>17</v>
      </c>
      <c r="G3" s="2">
        <v>10.2192490982601</v>
      </c>
      <c r="H3" s="2">
        <v>98.9108253575219</v>
      </c>
      <c r="I3" s="1">
        <v>93</v>
      </c>
      <c r="J3" s="1">
        <v>104</v>
      </c>
      <c r="K3" s="1">
        <v>163</v>
      </c>
      <c r="L3" s="1" t="s">
        <v>15</v>
      </c>
      <c r="M3" s="1" t="s">
        <v>15</v>
      </c>
    </row>
    <row r="4" spans="1:13">
      <c r="A4" s="1">
        <v>3</v>
      </c>
      <c r="B4" s="1">
        <v>32</v>
      </c>
      <c r="C4" t="s">
        <v>13</v>
      </c>
      <c r="D4" s="2">
        <v>182.537663518037</v>
      </c>
      <c r="E4" s="2">
        <v>55.7410827856067</v>
      </c>
      <c r="F4" s="1" t="s">
        <v>18</v>
      </c>
      <c r="G4" s="2">
        <v>16.7290171438412</v>
      </c>
      <c r="H4" s="2">
        <v>98.9108253575219</v>
      </c>
      <c r="I4" s="1">
        <v>76</v>
      </c>
      <c r="J4" s="1">
        <v>130</v>
      </c>
      <c r="K4" s="1">
        <v>216</v>
      </c>
      <c r="L4" s="1" t="s">
        <v>19</v>
      </c>
      <c r="M4" s="1" t="s">
        <v>15</v>
      </c>
    </row>
    <row r="5" spans="1:13">
      <c r="A5" s="1">
        <v>4</v>
      </c>
      <c r="B5" s="1">
        <v>30</v>
      </c>
      <c r="C5" t="s">
        <v>16</v>
      </c>
      <c r="D5" s="2">
        <v>182.112867162578</v>
      </c>
      <c r="E5" s="2">
        <v>63.3322070607252</v>
      </c>
      <c r="F5" s="1" t="s">
        <v>17</v>
      </c>
      <c r="G5" s="2">
        <v>19.0960419120402</v>
      </c>
      <c r="H5" s="2">
        <v>98.9108253575219</v>
      </c>
      <c r="I5" s="1">
        <v>99</v>
      </c>
      <c r="J5" s="1">
        <v>112</v>
      </c>
      <c r="K5" s="1">
        <v>141</v>
      </c>
      <c r="L5" s="1" t="s">
        <v>15</v>
      </c>
      <c r="M5" s="1" t="s">
        <v>19</v>
      </c>
    </row>
    <row r="6" spans="1:13">
      <c r="A6" s="1">
        <v>5</v>
      </c>
      <c r="B6" s="1">
        <v>23</v>
      </c>
      <c r="C6" t="s">
        <v>13</v>
      </c>
      <c r="D6" s="2">
        <v>150.94263236054</v>
      </c>
      <c r="E6" s="2">
        <v>46.2341725261133</v>
      </c>
      <c r="F6" s="1" t="s">
        <v>14</v>
      </c>
      <c r="G6" s="2">
        <v>10.9939881945333</v>
      </c>
      <c r="H6" s="2">
        <v>98.9108253575219</v>
      </c>
      <c r="I6" s="1">
        <v>95</v>
      </c>
      <c r="J6" s="1">
        <v>132</v>
      </c>
      <c r="K6" s="1">
        <v>231</v>
      </c>
      <c r="L6" s="1" t="s">
        <v>15</v>
      </c>
      <c r="M6" s="1" t="s">
        <v>15</v>
      </c>
    </row>
    <row r="7" spans="1:13">
      <c r="A7" s="1">
        <v>6</v>
      </c>
      <c r="B7" s="1">
        <v>32</v>
      </c>
      <c r="C7" t="s">
        <v>13</v>
      </c>
      <c r="D7" s="2">
        <v>151.49129421692</v>
      </c>
      <c r="E7" s="2">
        <v>68.6478049353732</v>
      </c>
      <c r="F7" s="1" t="s">
        <v>17</v>
      </c>
      <c r="G7" s="2">
        <v>29.9124029925988</v>
      </c>
      <c r="H7" s="2">
        <v>98.9108253575219</v>
      </c>
      <c r="I7" s="1">
        <v>70</v>
      </c>
      <c r="J7" s="1">
        <v>128</v>
      </c>
      <c r="K7" s="1">
        <v>183</v>
      </c>
      <c r="L7" s="1" t="s">
        <v>15</v>
      </c>
      <c r="M7" s="1" t="s">
        <v>19</v>
      </c>
    </row>
    <row r="8" spans="1:13">
      <c r="A8" s="1">
        <v>7</v>
      </c>
      <c r="B8" s="1">
        <v>21</v>
      </c>
      <c r="C8" t="s">
        <v>16</v>
      </c>
      <c r="D8" s="2">
        <v>172.949704110889</v>
      </c>
      <c r="E8" s="2">
        <v>48.1027438658665</v>
      </c>
      <c r="F8" s="1" t="s">
        <v>20</v>
      </c>
      <c r="G8" s="2">
        <v>16.0816350918555</v>
      </c>
      <c r="H8" s="2">
        <v>98.9108253575219</v>
      </c>
      <c r="I8" s="1">
        <v>66</v>
      </c>
      <c r="J8" s="1">
        <v>134</v>
      </c>
      <c r="K8" s="1">
        <v>247</v>
      </c>
      <c r="L8" s="1" t="s">
        <v>15</v>
      </c>
      <c r="M8" s="1" t="s">
        <v>15</v>
      </c>
    </row>
    <row r="9" spans="1:13">
      <c r="A9" s="1">
        <v>8</v>
      </c>
      <c r="B9" s="1">
        <v>28</v>
      </c>
      <c r="C9" t="s">
        <v>16</v>
      </c>
      <c r="D9" s="2">
        <v>186.48940209708</v>
      </c>
      <c r="E9" s="2">
        <v>52.3897519288082</v>
      </c>
      <c r="F9" s="1" t="s">
        <v>20</v>
      </c>
      <c r="G9" s="2">
        <v>15.0639209810688</v>
      </c>
      <c r="H9" s="2">
        <v>98.9108253575219</v>
      </c>
      <c r="I9" s="1">
        <v>85</v>
      </c>
      <c r="J9" s="1">
        <v>123</v>
      </c>
      <c r="K9" s="1">
        <v>128</v>
      </c>
      <c r="L9" s="1" t="s">
        <v>15</v>
      </c>
      <c r="M9" s="1" t="s">
        <v>15</v>
      </c>
    </row>
    <row r="10" spans="1:13">
      <c r="A10" s="1">
        <v>9</v>
      </c>
      <c r="B10" s="1">
        <v>21</v>
      </c>
      <c r="C10" t="s">
        <v>16</v>
      </c>
      <c r="D10" s="2">
        <v>155.039678383084</v>
      </c>
      <c r="E10" s="2">
        <v>42.9587025793616</v>
      </c>
      <c r="F10" s="1" t="s">
        <v>17</v>
      </c>
      <c r="G10" s="2">
        <v>22.4429280407521</v>
      </c>
      <c r="H10" s="2">
        <v>98.9108253575219</v>
      </c>
      <c r="I10" s="1">
        <v>78</v>
      </c>
      <c r="J10" s="1">
        <v>111</v>
      </c>
      <c r="K10" s="1">
        <v>243</v>
      </c>
      <c r="L10" s="1" t="s">
        <v>15</v>
      </c>
      <c r="M10" s="1" t="s">
        <v>15</v>
      </c>
    </row>
    <row r="11" spans="1:13">
      <c r="A11" s="1">
        <v>10</v>
      </c>
      <c r="B11" s="1">
        <v>32</v>
      </c>
      <c r="C11" t="s">
        <v>13</v>
      </c>
      <c r="D11" s="2">
        <v>170.836314630685</v>
      </c>
      <c r="E11" s="2">
        <v>50.7832497259214</v>
      </c>
      <c r="F11" s="1" t="s">
        <v>17</v>
      </c>
      <c r="G11" s="2">
        <v>17.4004348102894</v>
      </c>
      <c r="H11" s="2">
        <v>98.9108253575219</v>
      </c>
      <c r="I11" s="1">
        <v>61</v>
      </c>
      <c r="J11" s="1">
        <v>94</v>
      </c>
      <c r="K11" s="1">
        <v>166</v>
      </c>
      <c r="L11" s="1" t="s">
        <v>19</v>
      </c>
      <c r="M11" s="1" t="s">
        <v>15</v>
      </c>
    </row>
    <row r="12" spans="1:13">
      <c r="A12" s="1">
        <v>11</v>
      </c>
      <c r="B12" s="1">
        <v>28</v>
      </c>
      <c r="C12" t="s">
        <v>13</v>
      </c>
      <c r="D12" s="2">
        <v>152.973927746185</v>
      </c>
      <c r="E12" s="2">
        <v>73.5728140219826</v>
      </c>
      <c r="F12" s="1" t="s">
        <v>17</v>
      </c>
      <c r="G12" s="2">
        <v>31.4399995989932</v>
      </c>
      <c r="H12" s="2">
        <v>98.9108253575219</v>
      </c>
      <c r="I12" s="1">
        <v>60</v>
      </c>
      <c r="J12" s="1">
        <v>132</v>
      </c>
      <c r="K12" s="1">
        <v>241</v>
      </c>
      <c r="L12" s="1" t="s">
        <v>15</v>
      </c>
      <c r="M12" s="1" t="s">
        <v>19</v>
      </c>
    </row>
    <row r="13" spans="1:13">
      <c r="A13" s="1">
        <v>12</v>
      </c>
      <c r="B13" s="1">
        <v>34</v>
      </c>
      <c r="C13" t="s">
        <v>13</v>
      </c>
      <c r="D13" s="2">
        <v>182.416302109289</v>
      </c>
      <c r="E13" s="2">
        <v>76.3710503302075</v>
      </c>
      <c r="F13" s="1" t="s">
        <v>20</v>
      </c>
      <c r="G13" s="2">
        <v>22.9509923556342</v>
      </c>
      <c r="H13" s="2">
        <v>98.9108253575219</v>
      </c>
      <c r="I13" s="1">
        <v>86</v>
      </c>
      <c r="J13" s="1">
        <v>97</v>
      </c>
      <c r="K13" s="1">
        <v>247</v>
      </c>
      <c r="L13" s="1" t="s">
        <v>15</v>
      </c>
      <c r="M13" s="1" t="s">
        <v>15</v>
      </c>
    </row>
    <row r="14" spans="1:13">
      <c r="A14" s="1">
        <v>13</v>
      </c>
      <c r="B14" s="1">
        <v>29</v>
      </c>
      <c r="C14" t="s">
        <v>16</v>
      </c>
      <c r="D14" s="2">
        <v>168.845992048353</v>
      </c>
      <c r="E14" s="2">
        <v>48.5335646089313</v>
      </c>
      <c r="F14" s="1" t="s">
        <v>20</v>
      </c>
      <c r="G14" s="2">
        <v>20.4207637197221</v>
      </c>
      <c r="H14" s="2">
        <v>98.9108253575219</v>
      </c>
      <c r="I14" s="1">
        <v>62</v>
      </c>
      <c r="J14" s="1">
        <v>132</v>
      </c>
      <c r="K14" s="1">
        <v>246</v>
      </c>
      <c r="L14" s="1" t="s">
        <v>19</v>
      </c>
      <c r="M14" s="1" t="s">
        <v>19</v>
      </c>
    </row>
    <row r="15" spans="1:13">
      <c r="A15" s="1">
        <v>14</v>
      </c>
      <c r="B15" s="1">
        <v>34</v>
      </c>
      <c r="C15" t="s">
        <v>16</v>
      </c>
      <c r="D15" s="2">
        <v>151.49129421692</v>
      </c>
      <c r="E15" s="2">
        <v>60.8822281954402</v>
      </c>
      <c r="F15" s="1" t="s">
        <v>17</v>
      </c>
      <c r="G15" s="2">
        <v>22.5440952735275</v>
      </c>
      <c r="H15" s="2">
        <v>98.9108253575219</v>
      </c>
      <c r="I15" s="1">
        <v>89</v>
      </c>
      <c r="J15" s="1">
        <v>130</v>
      </c>
      <c r="K15" s="1">
        <v>243</v>
      </c>
      <c r="L15" s="1" t="s">
        <v>19</v>
      </c>
      <c r="M15" s="1" t="s">
        <v>15</v>
      </c>
    </row>
    <row r="16" spans="1:13">
      <c r="A16" s="1">
        <v>15</v>
      </c>
      <c r="B16" s="1">
        <v>33</v>
      </c>
      <c r="C16" t="s">
        <v>16</v>
      </c>
      <c r="D16" s="2">
        <v>184.718988323837</v>
      </c>
      <c r="E16" s="2">
        <v>93.6669444612535</v>
      </c>
      <c r="F16" s="1" t="s">
        <v>20</v>
      </c>
      <c r="G16" s="2">
        <v>27.4513224085904</v>
      </c>
      <c r="H16" s="2">
        <v>98.9108253575219</v>
      </c>
      <c r="I16" s="1">
        <v>68</v>
      </c>
      <c r="J16" s="1">
        <v>133</v>
      </c>
      <c r="K16" s="1">
        <v>180</v>
      </c>
      <c r="L16" s="1" t="s">
        <v>19</v>
      </c>
      <c r="M16" s="1" t="s">
        <v>19</v>
      </c>
    </row>
    <row r="17" spans="1:13">
      <c r="A17" s="1">
        <v>16</v>
      </c>
      <c r="B17" s="1">
        <v>21</v>
      </c>
      <c r="C17" t="s">
        <v>16</v>
      </c>
      <c r="D17" s="2">
        <v>162.819718245071</v>
      </c>
      <c r="E17" s="2">
        <v>96.3856980553816</v>
      </c>
      <c r="F17" s="1" t="s">
        <v>17</v>
      </c>
      <c r="G17" s="2">
        <v>23.3655392224576</v>
      </c>
      <c r="H17" s="2">
        <v>98.9108253575219</v>
      </c>
      <c r="I17" s="1">
        <v>68</v>
      </c>
      <c r="J17" s="1">
        <v>126</v>
      </c>
      <c r="K17" s="1">
        <v>130</v>
      </c>
      <c r="L17" s="1" t="s">
        <v>15</v>
      </c>
      <c r="M17" s="1" t="s">
        <v>15</v>
      </c>
    </row>
    <row r="18" spans="1:13">
      <c r="A18" s="1">
        <v>17</v>
      </c>
      <c r="B18" s="1">
        <v>24</v>
      </c>
      <c r="C18" t="s">
        <v>16</v>
      </c>
      <c r="D18" s="2">
        <v>162.72701256313</v>
      </c>
      <c r="E18" s="2">
        <v>86.2287265282201</v>
      </c>
      <c r="F18" s="1" t="s">
        <v>17</v>
      </c>
      <c r="G18" s="2">
        <v>32.563619338271</v>
      </c>
      <c r="H18" s="2">
        <v>98.9108253575219</v>
      </c>
      <c r="I18" s="1">
        <v>63</v>
      </c>
      <c r="J18" s="1">
        <v>135</v>
      </c>
      <c r="K18" s="1">
        <v>197</v>
      </c>
      <c r="L18" s="1" t="s">
        <v>15</v>
      </c>
      <c r="M18" s="1" t="s">
        <v>15</v>
      </c>
    </row>
    <row r="19" spans="1:13">
      <c r="A19" s="1">
        <v>18</v>
      </c>
      <c r="B19" s="1">
        <v>27</v>
      </c>
      <c r="C19" t="s">
        <v>16</v>
      </c>
      <c r="D19" s="2">
        <v>176.69474121087</v>
      </c>
      <c r="E19" s="2">
        <v>56.2435590635684</v>
      </c>
      <c r="F19" s="1" t="s">
        <v>14</v>
      </c>
      <c r="G19" s="2">
        <v>18.014638284653</v>
      </c>
      <c r="H19" s="2">
        <v>98.9108253575219</v>
      </c>
      <c r="I19" s="1">
        <v>78</v>
      </c>
      <c r="J19" s="1">
        <v>132</v>
      </c>
      <c r="K19" s="1">
        <v>161</v>
      </c>
      <c r="L19" s="1" t="s">
        <v>15</v>
      </c>
      <c r="M19" s="1" t="s">
        <v>15</v>
      </c>
    </row>
    <row r="20" spans="1:13">
      <c r="A20" s="1">
        <v>19</v>
      </c>
      <c r="B20" s="1">
        <v>31</v>
      </c>
      <c r="C20" t="s">
        <v>13</v>
      </c>
      <c r="D20" s="2">
        <v>158.790159789424</v>
      </c>
      <c r="E20" s="2">
        <v>46.8298494542176</v>
      </c>
      <c r="F20" s="1" t="s">
        <v>20</v>
      </c>
      <c r="G20" s="2">
        <v>18.5727233677887</v>
      </c>
      <c r="H20" s="2">
        <v>98.9108253575219</v>
      </c>
      <c r="I20" s="1">
        <v>92</v>
      </c>
      <c r="J20" s="1">
        <v>102</v>
      </c>
      <c r="K20" s="1">
        <v>172</v>
      </c>
      <c r="L20" s="1" t="s">
        <v>19</v>
      </c>
      <c r="M20" s="1" t="s">
        <v>15</v>
      </c>
    </row>
    <row r="21" spans="1:13">
      <c r="A21" s="1">
        <v>20</v>
      </c>
      <c r="B21" s="1">
        <v>31</v>
      </c>
      <c r="C21" t="s">
        <v>16</v>
      </c>
      <c r="D21" s="2">
        <v>166.489929056296</v>
      </c>
      <c r="E21" s="2">
        <v>49.9555690979147</v>
      </c>
      <c r="F21" s="1" t="s">
        <v>17</v>
      </c>
      <c r="G21" s="2">
        <v>18.0222070308818</v>
      </c>
      <c r="H21" s="2">
        <v>98.9108253575219</v>
      </c>
      <c r="I21" s="1">
        <v>82</v>
      </c>
      <c r="J21" s="1">
        <v>96</v>
      </c>
      <c r="K21" s="1">
        <v>223</v>
      </c>
      <c r="L21" s="1" t="s">
        <v>15</v>
      </c>
      <c r="M21" s="1" t="s">
        <v>15</v>
      </c>
    </row>
    <row r="22" spans="1:13">
      <c r="A22" s="1">
        <v>21</v>
      </c>
      <c r="B22" s="1">
        <v>30</v>
      </c>
      <c r="C22" t="s">
        <v>16</v>
      </c>
      <c r="D22" s="2">
        <v>180.91376628653</v>
      </c>
      <c r="E22" s="2">
        <v>72.1936585998869</v>
      </c>
      <c r="F22" s="1" t="s">
        <v>14</v>
      </c>
      <c r="G22" s="2">
        <v>24.0642333235745</v>
      </c>
      <c r="H22" s="2">
        <v>98.9108253575219</v>
      </c>
      <c r="I22" s="1">
        <v>95</v>
      </c>
      <c r="J22" s="1">
        <v>101</v>
      </c>
      <c r="K22" s="1">
        <v>176</v>
      </c>
      <c r="L22" s="1" t="s">
        <v>15</v>
      </c>
      <c r="M22" s="1" t="s">
        <v>15</v>
      </c>
    </row>
    <row r="23" spans="1:13">
      <c r="A23" s="1">
        <v>22</v>
      </c>
      <c r="B23" s="1">
        <v>22</v>
      </c>
      <c r="C23" t="s">
        <v>13</v>
      </c>
      <c r="D23" s="2">
        <v>189.082135796182</v>
      </c>
      <c r="E23" s="2">
        <v>83.536602182532</v>
      </c>
      <c r="F23" s="1" t="s">
        <v>20</v>
      </c>
      <c r="G23" s="2">
        <v>23.3655392224576</v>
      </c>
      <c r="H23" s="2">
        <v>98.9108253575219</v>
      </c>
      <c r="I23" s="1">
        <v>64</v>
      </c>
      <c r="J23" s="1">
        <v>124</v>
      </c>
      <c r="K23" s="1">
        <v>130</v>
      </c>
      <c r="L23" s="1" t="s">
        <v>15</v>
      </c>
      <c r="M23" s="1" t="s">
        <v>19</v>
      </c>
    </row>
    <row r="24" spans="1:13">
      <c r="A24" s="1">
        <v>23</v>
      </c>
      <c r="B24" s="1">
        <v>29</v>
      </c>
      <c r="C24" t="s">
        <v>13</v>
      </c>
      <c r="D24" s="2">
        <v>179.90904075797</v>
      </c>
      <c r="E24" s="2">
        <v>90.6794355853712</v>
      </c>
      <c r="F24" s="1" t="s">
        <v>20</v>
      </c>
      <c r="G24" s="2">
        <v>28.01578735137</v>
      </c>
      <c r="H24" s="2">
        <v>98.9108253575219</v>
      </c>
      <c r="I24" s="1">
        <v>81</v>
      </c>
      <c r="J24" s="1">
        <v>108</v>
      </c>
      <c r="K24" s="1">
        <v>227</v>
      </c>
      <c r="L24" s="1" t="s">
        <v>15</v>
      </c>
      <c r="M24" s="1" t="s">
        <v>19</v>
      </c>
    </row>
    <row r="25" spans="1:13">
      <c r="A25" s="1">
        <v>24</v>
      </c>
      <c r="B25" s="1">
        <v>18</v>
      </c>
      <c r="C25" t="s">
        <v>16</v>
      </c>
      <c r="D25" s="2">
        <v>152.973927746185</v>
      </c>
      <c r="E25" s="2">
        <v>52.521559537891</v>
      </c>
      <c r="F25" s="1" t="s">
        <v>20</v>
      </c>
      <c r="G25" s="2">
        <v>13.5704021691578</v>
      </c>
      <c r="H25" s="2">
        <v>98.9108253575219</v>
      </c>
      <c r="I25" s="1">
        <v>60</v>
      </c>
      <c r="J25" s="1">
        <v>132</v>
      </c>
      <c r="K25" s="1">
        <v>217</v>
      </c>
      <c r="L25" s="1" t="s">
        <v>15</v>
      </c>
      <c r="M25" s="1" t="s">
        <v>15</v>
      </c>
    </row>
    <row r="26" spans="1:13">
      <c r="A26" s="1">
        <v>25</v>
      </c>
      <c r="B26" s="1">
        <v>27</v>
      </c>
      <c r="C26" t="s">
        <v>13</v>
      </c>
      <c r="D26" s="2">
        <v>187.411623212261</v>
      </c>
      <c r="E26" s="2">
        <v>81.2194697307113</v>
      </c>
      <c r="F26" s="1" t="s">
        <v>20</v>
      </c>
      <c r="G26" s="2">
        <v>23.1242206812425</v>
      </c>
      <c r="H26" s="2">
        <v>98.9108253575219</v>
      </c>
      <c r="I26" s="1">
        <v>99</v>
      </c>
      <c r="J26" s="1">
        <v>135</v>
      </c>
      <c r="K26" s="1">
        <v>123</v>
      </c>
      <c r="L26" s="1" t="s">
        <v>15</v>
      </c>
      <c r="M26" s="1" t="s">
        <v>15</v>
      </c>
    </row>
    <row r="27" spans="1:13">
      <c r="A27" s="1">
        <v>26</v>
      </c>
      <c r="B27" s="1">
        <v>28</v>
      </c>
      <c r="C27" t="s">
        <v>13</v>
      </c>
      <c r="D27" s="2">
        <v>183.519003474619</v>
      </c>
      <c r="E27" s="2">
        <v>61.0801003874378</v>
      </c>
      <c r="F27" s="1" t="s">
        <v>17</v>
      </c>
      <c r="G27" s="2">
        <v>18.1358392442244</v>
      </c>
      <c r="H27" s="2">
        <v>98.9108253575219</v>
      </c>
      <c r="I27" s="1">
        <v>96</v>
      </c>
      <c r="J27" s="1">
        <v>101</v>
      </c>
      <c r="K27" s="1">
        <v>147</v>
      </c>
      <c r="L27" s="1" t="s">
        <v>15</v>
      </c>
      <c r="M27" s="1" t="s">
        <v>19</v>
      </c>
    </row>
    <row r="28" spans="1:13">
      <c r="A28" s="1">
        <v>27</v>
      </c>
      <c r="B28" s="1">
        <v>29</v>
      </c>
      <c r="C28" t="s">
        <v>16</v>
      </c>
      <c r="D28" s="2">
        <v>173.018801269982</v>
      </c>
      <c r="E28" s="2">
        <v>44.032056939174</v>
      </c>
      <c r="F28" s="1" t="s">
        <v>14</v>
      </c>
      <c r="G28" s="2">
        <v>14.7089738646723</v>
      </c>
      <c r="H28" s="2">
        <v>98.9108253575219</v>
      </c>
      <c r="I28" s="1">
        <v>98</v>
      </c>
      <c r="J28" s="1">
        <v>115</v>
      </c>
      <c r="K28" s="1">
        <v>219</v>
      </c>
      <c r="L28" s="1" t="s">
        <v>15</v>
      </c>
      <c r="M28" s="1" t="s">
        <v>21</v>
      </c>
    </row>
    <row r="29" spans="1:13">
      <c r="A29" s="1">
        <v>28</v>
      </c>
      <c r="B29" s="1">
        <v>24</v>
      </c>
      <c r="C29" t="s">
        <v>16</v>
      </c>
      <c r="D29" s="2">
        <v>187.777838990338</v>
      </c>
      <c r="E29" s="2">
        <v>40.4855252802297</v>
      </c>
      <c r="F29" s="1" t="s">
        <v>20</v>
      </c>
      <c r="G29" s="2">
        <v>11.481829801767</v>
      </c>
      <c r="H29" s="2">
        <v>98.9108253575219</v>
      </c>
      <c r="I29" s="1">
        <v>61</v>
      </c>
      <c r="J29" s="1">
        <v>95</v>
      </c>
      <c r="K29" s="1">
        <v>242</v>
      </c>
      <c r="L29" s="1" t="s">
        <v>15</v>
      </c>
      <c r="M29" s="1" t="s">
        <v>19</v>
      </c>
    </row>
    <row r="30" spans="1:13">
      <c r="A30" s="1">
        <v>29</v>
      </c>
      <c r="B30" s="1">
        <v>30</v>
      </c>
      <c r="C30" t="s">
        <v>13</v>
      </c>
      <c r="D30" s="2">
        <v>181.257592056449</v>
      </c>
      <c r="E30" s="2">
        <v>82.826785647654</v>
      </c>
      <c r="F30" s="1" t="s">
        <v>18</v>
      </c>
      <c r="G30" s="2">
        <v>32.2764650239598</v>
      </c>
      <c r="H30" s="2">
        <v>98.9108253575219</v>
      </c>
      <c r="I30" s="1">
        <v>60</v>
      </c>
      <c r="J30" s="1">
        <v>93</v>
      </c>
      <c r="K30" s="1">
        <v>130</v>
      </c>
      <c r="L30" s="1" t="s">
        <v>15</v>
      </c>
      <c r="M30" s="1" t="s">
        <v>15</v>
      </c>
    </row>
    <row r="31" spans="1:13">
      <c r="A31" s="1">
        <v>30</v>
      </c>
      <c r="B31" s="1">
        <v>34</v>
      </c>
      <c r="C31" t="s">
        <v>16</v>
      </c>
      <c r="D31" s="2">
        <v>192.499119081785</v>
      </c>
      <c r="E31" s="2">
        <v>86.9077444035726</v>
      </c>
      <c r="F31" s="1" t="s">
        <v>20</v>
      </c>
      <c r="G31" s="2">
        <v>23.4531394361855</v>
      </c>
      <c r="H31" s="2">
        <v>98.9108253575219</v>
      </c>
      <c r="I31" s="1">
        <v>68</v>
      </c>
      <c r="J31" s="1">
        <v>124</v>
      </c>
      <c r="K31" s="1">
        <v>165</v>
      </c>
      <c r="L31" s="1" t="s">
        <v>15</v>
      </c>
      <c r="M31" s="1" t="s">
        <v>15</v>
      </c>
    </row>
    <row r="32" spans="1:13">
      <c r="A32" s="3"/>
      <c r="B32" s="3"/>
      <c r="C32" s="3"/>
      <c r="D32" s="3"/>
      <c r="E32" s="3"/>
      <c r="F32" s="3"/>
      <c r="G32" s="3"/>
      <c r="H32" s="4"/>
      <c r="I32" s="4"/>
      <c r="J32" s="4"/>
      <c r="K32" s="4"/>
      <c r="L32" s="4"/>
      <c r="M32" s="4"/>
    </row>
    <row r="33" spans="1:13">
      <c r="A33" s="5" t="s">
        <v>22</v>
      </c>
      <c r="B33" s="6">
        <f>AVERAGE(B2:B31)</f>
        <v>27.6666666666667</v>
      </c>
      <c r="C33" s="6"/>
      <c r="D33">
        <f>IFERROR(AVERAGE(D2:D31),"")</f>
        <v>171.419251716527</v>
      </c>
      <c r="E33" s="6">
        <f>AVERAGE(E2:E31)</f>
        <v>64.4109515366196</v>
      </c>
      <c r="F33" s="6"/>
      <c r="G33" s="6">
        <f>AVERAGE(G2:G31)</f>
        <v>21.1042594685547</v>
      </c>
      <c r="H33" s="6">
        <f>AVERAGE(H2:H31)</f>
        <v>98.9108253575219</v>
      </c>
      <c r="I33" s="6">
        <f>AVERAGE(I2:I31)</f>
        <v>78.2666666666667</v>
      </c>
      <c r="J33" s="6"/>
      <c r="K33" s="6"/>
      <c r="L33" s="6"/>
      <c r="M33" s="6"/>
    </row>
    <row r="34" spans="1:13">
      <c r="A34" s="5" t="s">
        <v>23</v>
      </c>
      <c r="B34" s="6">
        <f>MEDIAN(B2:B31)</f>
        <v>29</v>
      </c>
      <c r="C34" s="6"/>
      <c r="D34">
        <f>IFERROR(MEDIAN(D2:D31),"")</f>
        <v>172.984252690435</v>
      </c>
      <c r="E34" s="6">
        <f>MEDIAN(E2:E31)</f>
        <v>60.981164291439</v>
      </c>
      <c r="F34" s="6"/>
      <c r="G34" s="6">
        <f>MEDIAN(G2:G31)</f>
        <v>21.4318458802371</v>
      </c>
      <c r="H34" s="6">
        <f>AVERAGE(H2:H31)</f>
        <v>98.9108253575219</v>
      </c>
      <c r="I34" s="6">
        <f>AVERAGE(I2:I31)</f>
        <v>78.2666666666667</v>
      </c>
      <c r="J34" s="6"/>
      <c r="K34" s="6"/>
      <c r="L34" s="6"/>
      <c r="M34" s="6"/>
    </row>
    <row r="35" ht="29" spans="1:13">
      <c r="A35" s="5" t="s">
        <v>24</v>
      </c>
      <c r="B35" s="6">
        <f>_xlfn.STDEV.P(B2:B31)</f>
        <v>4.6785562825394</v>
      </c>
      <c r="C35" s="6"/>
      <c r="D35" s="6">
        <f>IFERROR(_xlfn.STDEV.P(D2:D31),"")</f>
        <v>13.4792184004149</v>
      </c>
      <c r="E35" s="6">
        <f>_xlfn.STDEV.P(E2:E31)</f>
        <v>16.9712291995492</v>
      </c>
      <c r="F35" s="6"/>
      <c r="G35" s="6">
        <f>_xlfn.STDEV.P(G2:G31)</f>
        <v>6.19554523746687</v>
      </c>
      <c r="H35" s="6">
        <f>AVERAGE(H2:H31)</f>
        <v>98.9108253575219</v>
      </c>
      <c r="I35" s="6">
        <f>AVERAGE(I2:I31)</f>
        <v>78.2666666666667</v>
      </c>
      <c r="J35" s="6"/>
      <c r="K35" s="6"/>
      <c r="L35" s="6"/>
      <c r="M35" s="6"/>
    </row>
    <row r="36" ht="21" spans="4:12">
      <c r="D36" s="7"/>
      <c r="E36" s="7"/>
      <c r="F36" s="7"/>
      <c r="G36" s="7"/>
      <c r="H36" s="7"/>
      <c r="I36" s="7"/>
      <c r="J36" s="7"/>
      <c r="K36" s="7"/>
      <c r="L36" s="7"/>
    </row>
    <row r="37" spans="6:9">
      <c r="F37"/>
      <c r="G37"/>
      <c r="H37"/>
      <c r="I37"/>
    </row>
    <row r="38" spans="3:9">
      <c r="C38" s="3"/>
      <c r="D38" s="3"/>
      <c r="E38" s="3"/>
      <c r="F38" s="3"/>
      <c r="G38" s="3"/>
      <c r="H38" s="3"/>
      <c r="I38" s="3"/>
    </row>
    <row r="39" spans="3:9">
      <c r="C39" s="6"/>
      <c r="D39" s="6"/>
      <c r="E39" s="6"/>
      <c r="F39"/>
      <c r="G39" s="6"/>
      <c r="H39" s="6"/>
      <c r="I39" s="6"/>
    </row>
    <row r="40" spans="3:9">
      <c r="C40" s="6"/>
      <c r="D40" s="6"/>
      <c r="E40" s="6"/>
      <c r="F40" s="6"/>
      <c r="G40" s="6"/>
      <c r="H40" s="6"/>
      <c r="I40" s="6"/>
    </row>
    <row r="41" spans="3:9">
      <c r="C41" s="6"/>
      <c r="D41" s="6"/>
      <c r="E41" s="6"/>
      <c r="F41" s="6"/>
      <c r="G41" s="6"/>
      <c r="H41" s="6"/>
      <c r="I41" s="6"/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kayque</dc:creator>
  <cp:lastModifiedBy>kayque</cp:lastModifiedBy>
  <dcterms:created xsi:type="dcterms:W3CDTF">2025-06-24T15:37:00Z</dcterms:created>
  <dcterms:modified xsi:type="dcterms:W3CDTF">2025-06-24T17:48:02Z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C0EB99182B124AE196DD1D970693BFB8_13</vt:lpwstr>
  </property>
  <property fmtid="{D5CDD505-2E9C-101B-9397-08002B2CF9AE}" pid="3" name="KSOProductBuildVer">
    <vt:lpwstr>2057-12.2.0.21602</vt:lpwstr>
  </property>
</Properties>
</file>