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h\Documents\C++\Algo Design\Proj 1\Hybrid-Merge-Insertion-Sort-Integration\"/>
    </mc:Choice>
  </mc:AlternateContent>
  <xr:revisionPtr revIDLastSave="0" documentId="8_{F9E651FD-A5F2-4E75-8B8E-DA28E1EACEAD}" xr6:coauthVersionLast="47" xr6:coauthVersionMax="47" xr10:uidLastSave="{00000000-0000-0000-0000-000000000000}"/>
  <bookViews>
    <workbookView xWindow="-28920" yWindow="-120" windowWidth="29040" windowHeight="15840" activeTab="2" xr2:uid="{37E0ADDB-894C-4671-BACB-0E50E917C6D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3" l="1"/>
  <c r="J5" i="3"/>
  <c r="J4" i="3"/>
  <c r="J3" i="3"/>
  <c r="J2" i="3"/>
  <c r="I6" i="3"/>
  <c r="I5" i="3"/>
  <c r="I4" i="3"/>
  <c r="I3" i="3"/>
  <c r="I2" i="3"/>
  <c r="H3" i="3"/>
  <c r="H4" i="3"/>
  <c r="H5" i="3"/>
  <c r="H6" i="3"/>
  <c r="C2" i="3"/>
  <c r="H2" i="3"/>
  <c r="D6" i="3"/>
  <c r="D3" i="3"/>
  <c r="C3" i="3"/>
  <c r="D2" i="3"/>
  <c r="G5" i="3"/>
  <c r="G4" i="3"/>
  <c r="G3" i="3"/>
  <c r="G2" i="3"/>
  <c r="A6" i="3"/>
  <c r="C6" i="3" s="1"/>
  <c r="A4" i="3"/>
  <c r="A5" i="3" s="1"/>
  <c r="D5" i="3" s="1"/>
  <c r="A3" i="3"/>
  <c r="A3" i="2"/>
  <c r="A4" i="2" s="1"/>
  <c r="A5" i="2" s="1"/>
  <c r="A6" i="2" s="1"/>
  <c r="A7" i="2" s="1"/>
  <c r="A8" i="2" s="1"/>
  <c r="A9" i="2" s="1"/>
  <c r="A10" i="2" s="1"/>
  <c r="A2" i="2"/>
  <c r="G6" i="3" l="1"/>
  <c r="C4" i="3"/>
  <c r="C5" i="3"/>
  <c r="D4" i="3"/>
</calcChain>
</file>

<file path=xl/sharedStrings.xml><?xml version="1.0" encoding="utf-8"?>
<sst xmlns="http://schemas.openxmlformats.org/spreadsheetml/2006/main" count="10" uniqueCount="6">
  <si>
    <t>Combine Sort</t>
  </si>
  <si>
    <t>MergeSort</t>
  </si>
  <si>
    <t>n</t>
  </si>
  <si>
    <t>Comparisons</t>
  </si>
  <si>
    <t>Best Case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</si>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</sst>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Execution time (milliseconds)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Combine Sort</c:v>
                </c:pt>
                <c:pt idx="1">
                  <c:v>MergeSort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1752.09</c:v>
                </c:pt>
                <c:pt idx="1">
                  <c:v>2331.79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1-4D98-B6D3-CD33AA384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449119"/>
        <c:axId val="1839447455"/>
      </c:barChart>
      <c:catAx>
        <c:axId val="183944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47455"/>
        <c:crosses val="autoZero"/>
        <c:auto val="1"/>
        <c:lblAlgn val="ctr"/>
        <c:lblOffset val="100"/>
        <c:noMultiLvlLbl val="0"/>
      </c:catAx>
      <c:valAx>
        <c:axId val="18394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4911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Combined</a:t>
            </a:r>
            <a:r>
              <a:rPr lang="en-SG" baseline="0"/>
              <a:t> Sort Comparisons Against Threshold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Sheet2!$A$1:$A$18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cat>
          <c:val>
            <c:numRef>
              <c:f>Sheet2!$B$1:$B$18</c:f>
              <c:numCache>
                <c:formatCode>General</c:formatCode>
                <c:ptCount val="18"/>
                <c:pt idx="0">
                  <c:v>1536617</c:v>
                </c:pt>
                <c:pt idx="1">
                  <c:v>1519511</c:v>
                </c:pt>
                <c:pt idx="2">
                  <c:v>1498350</c:v>
                </c:pt>
                <c:pt idx="3">
                  <c:v>1497231</c:v>
                </c:pt>
                <c:pt idx="4">
                  <c:v>1497006</c:v>
                </c:pt>
                <c:pt idx="5">
                  <c:v>1496597</c:v>
                </c:pt>
                <c:pt idx="6">
                  <c:v>1498792</c:v>
                </c:pt>
                <c:pt idx="7">
                  <c:v>1498089</c:v>
                </c:pt>
                <c:pt idx="8">
                  <c:v>1498126</c:v>
                </c:pt>
                <c:pt idx="9">
                  <c:v>1498384</c:v>
                </c:pt>
                <c:pt idx="10">
                  <c:v>1565449</c:v>
                </c:pt>
                <c:pt idx="11">
                  <c:v>1565557</c:v>
                </c:pt>
                <c:pt idx="12">
                  <c:v>1778407</c:v>
                </c:pt>
                <c:pt idx="13">
                  <c:v>1775407</c:v>
                </c:pt>
                <c:pt idx="14">
                  <c:v>1778392</c:v>
                </c:pt>
                <c:pt idx="15">
                  <c:v>1777710</c:v>
                </c:pt>
                <c:pt idx="16">
                  <c:v>1776321</c:v>
                </c:pt>
                <c:pt idx="17">
                  <c:v>2292762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D-4F64-9DD1-13C1EFC3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945471"/>
        <c:axId val="1844945887"/>
      </c:barChart>
      <c:catAx>
        <c:axId val="18449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45887"/>
        <c:crosses val="autoZero"/>
        <c:auto val="1"/>
        <c:lblAlgn val="ctr"/>
        <c:lblOffset val="100"/>
        <c:noMultiLvlLbl val="0"/>
      </c:catAx>
      <c:valAx>
        <c:axId val="18449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4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Key Comparisons Combined</a:t>
            </a:r>
            <a:r>
              <a:rPr lang="en-SG" baseline="0"/>
              <a:t> Sort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909126063161916E-2"/>
          <c:y val="0.11012153183822319"/>
          <c:w val="0.90609087393683807"/>
          <c:h val="0.84983827516609933"/>
        </c:manualLayout>
      </c:layout>
      <c:lineChart>
        <c:grouping val="stacked"/>
        <c:varyColors val="0"/>
        <c:ser>
          <c:idx val="0"/>
          <c:order val="0"/>
          <c:tx>
            <c:v>Empirical Outcome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Sheet3!$B$2:$B$6</c:f>
              <c:numCache>
                <c:formatCode>General</c:formatCode>
                <c:ptCount val="5"/>
                <c:pt idx="0">
                  <c:v>8297</c:v>
                </c:pt>
                <c:pt idx="1">
                  <c:v>115970</c:v>
                </c:pt>
                <c:pt idx="2">
                  <c:v>1497307</c:v>
                </c:pt>
                <c:pt idx="3">
                  <c:v>18260575</c:v>
                </c:pt>
                <c:pt idx="4">
                  <c:v>215799939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8-4F4F-8741-773084988250}"/>
            </c:ext>
          </c:extLst>
        </c:ser>
        <c:ser>
          <c:idx val="1"/>
          <c:order val="1"/>
          <c:tx>
            <c:v>Best Case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Sheet3!$C$2:$C$6</c:f>
              <c:numCache>
                <c:formatCode>General</c:formatCode>
                <c:ptCount val="5"/>
                <c:pt idx="0">
                  <c:v>9380.8217839409317</c:v>
                </c:pt>
                <c:pt idx="1">
                  <c:v>127027.49878828293</c:v>
                </c:pt>
                <c:pt idx="2">
                  <c:v>1602467.7973715658</c:v>
                </c:pt>
                <c:pt idx="3">
                  <c:v>19346606.06860302</c:v>
                </c:pt>
                <c:pt idx="4">
                  <c:v>226685341.63490382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8-4F4F-8741-773084988250}"/>
            </c:ext>
          </c:extLst>
        </c:ser>
        <c:ser>
          <c:idx val="2"/>
          <c:order val="2"/>
          <c:tx>
            <c:v>Worst Case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Sheet3!$D$2:$D$6</c:f>
              <c:numCache>
                <c:formatCode>General</c:formatCode>
                <c:ptCount val="5"/>
                <c:pt idx="0">
                  <c:v>11380.821783940932</c:v>
                </c:pt>
                <c:pt idx="1">
                  <c:v>147027.49878828292</c:v>
                </c:pt>
                <c:pt idx="2">
                  <c:v>1802467.7973715658</c:v>
                </c:pt>
                <c:pt idx="3">
                  <c:v>21346606.06860302</c:v>
                </c:pt>
                <c:pt idx="4">
                  <c:v>246685341.63490382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48-4F4F-8741-773084988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420367"/>
        <c:axId val="1836420783"/>
      </c:lineChart>
      <c:catAx>
        <c:axId val="183642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420783"/>
        <c:crosses val="autoZero"/>
        <c:auto val="1"/>
        <c:lblAlgn val="ctr"/>
        <c:lblOffset val="100"/>
        <c:noMultiLvlLbl val="0"/>
      </c:catAx>
      <c:valAx>
        <c:axId val="18364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42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Key Comparisons Combined</a:t>
            </a:r>
            <a:r>
              <a:rPr lang="en-SG" baseline="0"/>
              <a:t> Sort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909126063161916E-2"/>
          <c:y val="0.11012153183822319"/>
          <c:w val="0.90609087393683807"/>
          <c:h val="0.84983827516609933"/>
        </c:manualLayout>
      </c:layout>
      <c:lineChart>
        <c:grouping val="stacked"/>
        <c:varyColors val="0"/>
        <c:ser>
          <c:idx val="0"/>
          <c:order val="0"/>
          <c:tx>
            <c:v>Empirical Outcome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Sheet3!$G$2:$G$6</c:f>
              <c:numCache>
                <c:formatCode>General</c:formatCode>
                <c:ptCount val="5"/>
                <c:pt idx="0">
                  <c:v>2.9999999999999996</c:v>
                </c:pt>
                <c:pt idx="1">
                  <c:v>4</c:v>
                </c:pt>
                <c:pt idx="2">
                  <c:v>5</c:v>
                </c:pt>
                <c:pt idx="3">
                  <c:v>5.9999999999999991</c:v>
                </c:pt>
                <c:pt idx="4">
                  <c:v>7</c:v>
                </c:pt>
              </c:numCache>
            </c:numRef>
          </c:cat>
          <c:val>
            <c:numRef>
              <c:f>Sheet3!$H$2:$H$6</c:f>
              <c:numCache>
                <c:formatCode>General</c:formatCode>
                <c:ptCount val="5"/>
                <c:pt idx="0">
                  <c:v>3.9189210900913354</c:v>
                </c:pt>
                <c:pt idx="1">
                  <c:v>5.0643456571621712</c:v>
                </c:pt>
                <c:pt idx="2">
                  <c:v>6.1753108549432723</c:v>
                </c:pt>
                <c:pt idx="3">
                  <c:v>7.2615144487401952</c:v>
                </c:pt>
                <c:pt idx="4">
                  <c:v>8.3340513175852262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9-441D-88B5-206D9B87F8F6}"/>
            </c:ext>
          </c:extLst>
        </c:ser>
        <c:ser>
          <c:idx val="1"/>
          <c:order val="1"/>
          <c:tx>
            <c:v>Best Case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Sheet3!$G$2:$G$6</c:f>
              <c:numCache>
                <c:formatCode>General</c:formatCode>
                <c:ptCount val="5"/>
                <c:pt idx="0">
                  <c:v>2.9999999999999996</c:v>
                </c:pt>
                <c:pt idx="1">
                  <c:v>4</c:v>
                </c:pt>
                <c:pt idx="2">
                  <c:v>5</c:v>
                </c:pt>
                <c:pt idx="3">
                  <c:v>5.9999999999999991</c:v>
                </c:pt>
                <c:pt idx="4">
                  <c:v>7</c:v>
                </c:pt>
              </c:numCache>
            </c:numRef>
          </c:cat>
          <c:val>
            <c:numRef>
              <c:f>Sheet3!$I$2:$I$6</c:f>
              <c:numCache>
                <c:formatCode>General</c:formatCode>
                <c:ptCount val="5"/>
                <c:pt idx="0">
                  <c:v>3.9722408853511215</c:v>
                </c:pt>
                <c:pt idx="1">
                  <c:v>5.1038977467768927</c:v>
                </c:pt>
                <c:pt idx="2">
                  <c:v>6.2047893108496046</c:v>
                </c:pt>
                <c:pt idx="3">
                  <c:v>7.2866047887369794</c:v>
                </c:pt>
                <c:pt idx="4">
                  <c:v>8.3554234378464223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9-441D-88B5-206D9B87F8F6}"/>
            </c:ext>
          </c:extLst>
        </c:ser>
        <c:ser>
          <c:idx val="2"/>
          <c:order val="2"/>
          <c:tx>
            <c:v>Worst Case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Sheet3!$G$2:$G$6</c:f>
              <c:numCache>
                <c:formatCode>General</c:formatCode>
                <c:ptCount val="5"/>
                <c:pt idx="0">
                  <c:v>2.9999999999999996</c:v>
                </c:pt>
                <c:pt idx="1">
                  <c:v>4</c:v>
                </c:pt>
                <c:pt idx="2">
                  <c:v>5</c:v>
                </c:pt>
                <c:pt idx="3">
                  <c:v>5.9999999999999991</c:v>
                </c:pt>
                <c:pt idx="4">
                  <c:v>7</c:v>
                </c:pt>
              </c:numCache>
            </c:numRef>
          </c:cat>
          <c:val>
            <c:numRef>
              <c:f>Sheet3!$J$2:$J$6</c:f>
              <c:numCache>
                <c:formatCode>General</c:formatCode>
                <c:ptCount val="5"/>
                <c:pt idx="0">
                  <c:v>13.47431711476961</c:v>
                </c:pt>
                <c:pt idx="1">
                  <c:v>17.165726484296151</c:v>
                </c:pt>
                <c:pt idx="2">
                  <c:v>20.781542054040006</c:v>
                </c:pt>
                <c:pt idx="3">
                  <c:v>24.34750337587375</c:v>
                </c:pt>
                <c:pt idx="4">
                  <c:v>27.878096750460781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9-441D-88B5-206D9B87F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420367"/>
        <c:axId val="1836420783"/>
      </c:lineChart>
      <c:catAx>
        <c:axId val="183642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420783"/>
        <c:crosses val="autoZero"/>
        <c:auto val="1"/>
        <c:lblAlgn val="ctr"/>
        <c:lblOffset val="100"/>
        <c:noMultiLvlLbl val="0"/>
      </c:catAx>
      <c:valAx>
        <c:axId val="18364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42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22860</xdr:rowOff>
    </xdr:from>
    <xdr:to>
      <xdr:col>17</xdr:col>
      <xdr:colOff>594360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6D705-158F-E335-362C-DF124650C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368617</xdr:colOff>
      <xdr:row>1</xdr:row>
      <xdr:rowOff>171450</xdr:rowOff>
    </xdr:from>
    <xdr:to>
      <xdr:col>21</xdr:col>
      <xdr:colOff>219075</xdr:colOff>
      <xdr:row>27</xdr:row>
      <xdr:rowOff>98107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4BFC1-F1C2-F1B5-6F9B-DFDA1B78F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380046</xdr:colOff>
      <xdr:row>1</xdr:row>
      <xdr:rowOff>87630</xdr:rowOff>
    </xdr:from>
    <xdr:to>
      <xdr:col>27</xdr:col>
      <xdr:colOff>291465</xdr:colOff>
      <xdr:row>33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34A856-A8F6-13BF-FE1B-A226D4D66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466725</xdr:colOff>
      <xdr:row>14</xdr:row>
      <xdr:rowOff>20955</xdr:rowOff>
    </xdr:from>
    <xdr:to>
      <xdr:col>17</xdr:col>
      <xdr:colOff>370524</xdr:colOff>
      <xdr:row>45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F35626-BCF7-49F6-9536-58C415E23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7E8B4-9156-4F59-82B8-C899EF7AE35E}">
  <dimension ref="B1:C2"/>
  <sheetViews>
    <sheetView workbookViewId="0">
      <selection activeCell="C2" sqref="C2"/>
    </sheetView>
  </sheetViews>
  <sheetFormatPr defaultRowHeight="14.4" x14ac:dyDescent="0.3"/>
  <sheetData>
    <row r="1" spans="2:3" x14ac:dyDescent="0.3">
      <c r="B1" t="s">
        <v>0</v>
      </c>
      <c r="C1" t="s">
        <v>1</v>
      </c>
    </row>
    <row r="2" spans="2:3" x14ac:dyDescent="0.3">
      <c r="B2" s="1">
        <v>1752.09</v>
      </c>
      <c r="C2" s="1">
        <v>2331.79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F073-6C01-42E8-AAB4-D4DE4363085D}">
  <dimension ref="A1:B18"/>
  <sheetViews>
    <sheetView workbookViewId="0">
      <selection activeCell="W30" sqref="W30"/>
    </sheetView>
  </sheetViews>
  <sheetFormatPr defaultRowHeight="14.4" x14ac:dyDescent="0.3"/>
  <sheetData>
    <row r="1" spans="1:2" x14ac:dyDescent="0.3">
      <c r="A1">
        <v>1</v>
      </c>
      <c r="B1">
        <v>1536617</v>
      </c>
    </row>
    <row r="2" spans="1:2" x14ac:dyDescent="0.3">
      <c r="A2">
        <f>A1+1</f>
        <v>2</v>
      </c>
      <c r="B2">
        <v>1519511</v>
      </c>
    </row>
    <row r="3" spans="1:2" x14ac:dyDescent="0.3">
      <c r="A3">
        <f t="shared" ref="A3:A10" si="0">A2+1</f>
        <v>3</v>
      </c>
      <c r="B3">
        <v>1498350</v>
      </c>
    </row>
    <row r="4" spans="1:2" x14ac:dyDescent="0.3">
      <c r="A4">
        <f t="shared" si="0"/>
        <v>4</v>
      </c>
      <c r="B4">
        <v>1497231</v>
      </c>
    </row>
    <row r="5" spans="1:2" x14ac:dyDescent="0.3">
      <c r="A5">
        <f t="shared" si="0"/>
        <v>5</v>
      </c>
      <c r="B5">
        <v>1497006</v>
      </c>
    </row>
    <row r="6" spans="1:2" x14ac:dyDescent="0.3">
      <c r="A6">
        <f t="shared" si="0"/>
        <v>6</v>
      </c>
      <c r="B6">
        <v>1496597</v>
      </c>
    </row>
    <row r="7" spans="1:2" x14ac:dyDescent="0.3">
      <c r="A7">
        <f t="shared" si="0"/>
        <v>7</v>
      </c>
      <c r="B7">
        <v>1498792</v>
      </c>
    </row>
    <row r="8" spans="1:2" x14ac:dyDescent="0.3">
      <c r="A8">
        <f t="shared" si="0"/>
        <v>8</v>
      </c>
      <c r="B8">
        <v>1498089</v>
      </c>
    </row>
    <row r="9" spans="1:2" x14ac:dyDescent="0.3">
      <c r="A9">
        <f t="shared" si="0"/>
        <v>9</v>
      </c>
      <c r="B9">
        <v>1498126</v>
      </c>
    </row>
    <row r="10" spans="1:2" x14ac:dyDescent="0.3">
      <c r="A10">
        <f t="shared" si="0"/>
        <v>10</v>
      </c>
      <c r="B10">
        <v>1498384</v>
      </c>
    </row>
    <row r="11" spans="1:2" x14ac:dyDescent="0.3">
      <c r="A11">
        <v>15</v>
      </c>
      <c r="B11">
        <v>1565449</v>
      </c>
    </row>
    <row r="12" spans="1:2" x14ac:dyDescent="0.3">
      <c r="A12">
        <v>20</v>
      </c>
      <c r="B12">
        <v>1565557</v>
      </c>
    </row>
    <row r="13" spans="1:2" x14ac:dyDescent="0.3">
      <c r="A13">
        <v>25</v>
      </c>
      <c r="B13">
        <v>1778407</v>
      </c>
    </row>
    <row r="14" spans="1:2" x14ac:dyDescent="0.3">
      <c r="A14">
        <v>30</v>
      </c>
      <c r="B14">
        <v>1775407</v>
      </c>
    </row>
    <row r="15" spans="1:2" x14ac:dyDescent="0.3">
      <c r="A15">
        <v>35</v>
      </c>
      <c r="B15">
        <v>1778392</v>
      </c>
    </row>
    <row r="16" spans="1:2" x14ac:dyDescent="0.3">
      <c r="A16">
        <v>40</v>
      </c>
      <c r="B16">
        <v>1777710</v>
      </c>
    </row>
    <row r="17" spans="1:2" x14ac:dyDescent="0.3">
      <c r="A17">
        <v>45</v>
      </c>
      <c r="B17">
        <v>1776321</v>
      </c>
    </row>
    <row r="18" spans="1:2" x14ac:dyDescent="0.3">
      <c r="A18">
        <v>50</v>
      </c>
      <c r="B18">
        <v>2292762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4A9B-C0F6-4E79-99EB-908E061FB62E}">
  <dimension ref="A1:J6"/>
  <sheetViews>
    <sheetView tabSelected="1" topLeftCell="A4" workbookViewId="0">
      <selection activeCell="B17" sqref="B17"/>
    </sheetView>
  </sheetViews>
  <sheetFormatPr defaultRowHeight="14.4" x14ac:dyDescent="0.3"/>
  <cols>
    <col min="2" max="2" width="12.5546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G1" t="s">
        <v>2</v>
      </c>
      <c r="H1" t="s">
        <v>3</v>
      </c>
      <c r="I1" t="s">
        <v>4</v>
      </c>
      <c r="J1" t="s">
        <v>5</v>
      </c>
    </row>
    <row r="2" spans="1:10" x14ac:dyDescent="0.3">
      <c r="A2">
        <v>1000</v>
      </c>
      <c r="B2">
        <v>8297</v>
      </c>
      <c r="C2">
        <f>A2 +A2*LOG(A2/3, 2)</f>
        <v>9380.8217839409317</v>
      </c>
      <c r="D2">
        <f>A2 * 3+A2*LOG(A2/3, 2)</f>
        <v>11380.821783940932</v>
      </c>
      <c r="G2">
        <f>LOG(A2, 10)</f>
        <v>2.9999999999999996</v>
      </c>
      <c r="H2">
        <f>LOG(B2,10)</f>
        <v>3.9189210900913354</v>
      </c>
      <c r="I2">
        <f>LOG(C2)</f>
        <v>3.9722408853511215</v>
      </c>
      <c r="J2">
        <f>LOG(D2,2)</f>
        <v>13.47431711476961</v>
      </c>
    </row>
    <row r="3" spans="1:10" x14ac:dyDescent="0.3">
      <c r="A3">
        <f>A2*10</f>
        <v>10000</v>
      </c>
      <c r="B3">
        <v>115970</v>
      </c>
      <c r="C3">
        <f t="shared" ref="C3:C6" si="0">A3 +A3*LOG(A3/3, 2)</f>
        <v>127027.49878828293</v>
      </c>
      <c r="D3">
        <f t="shared" ref="D3:D6" si="1">A3 * 3+A3*LOG(A3/3, 2)</f>
        <v>147027.49878828292</v>
      </c>
      <c r="G3">
        <f>LOG(A3, 10)</f>
        <v>4</v>
      </c>
      <c r="H3">
        <f t="shared" ref="H3:H6" si="2">LOG(B3,10)</f>
        <v>5.0643456571621712</v>
      </c>
      <c r="I3">
        <f t="shared" ref="I3:I6" si="3">LOG(C3)</f>
        <v>5.1038977467768927</v>
      </c>
      <c r="J3">
        <f t="shared" ref="J3:J6" si="4">LOG(D3,2)</f>
        <v>17.165726484296151</v>
      </c>
    </row>
    <row r="4" spans="1:10" x14ac:dyDescent="0.3">
      <c r="A4">
        <f t="shared" ref="A4:A6" si="5">A3*10</f>
        <v>100000</v>
      </c>
      <c r="B4">
        <v>1497307</v>
      </c>
      <c r="C4">
        <f t="shared" si="0"/>
        <v>1602467.7973715658</v>
      </c>
      <c r="D4">
        <f t="shared" si="1"/>
        <v>1802467.7973715658</v>
      </c>
      <c r="G4">
        <f>LOG(A4, 10)</f>
        <v>5</v>
      </c>
      <c r="H4">
        <f t="shared" si="2"/>
        <v>6.1753108549432723</v>
      </c>
      <c r="I4">
        <f t="shared" si="3"/>
        <v>6.2047893108496046</v>
      </c>
      <c r="J4">
        <f t="shared" si="4"/>
        <v>20.781542054040006</v>
      </c>
    </row>
    <row r="5" spans="1:10" x14ac:dyDescent="0.3">
      <c r="A5">
        <f t="shared" si="5"/>
        <v>1000000</v>
      </c>
      <c r="B5">
        <v>18260575</v>
      </c>
      <c r="C5">
        <f t="shared" si="0"/>
        <v>19346606.06860302</v>
      </c>
      <c r="D5">
        <f t="shared" si="1"/>
        <v>21346606.06860302</v>
      </c>
      <c r="G5">
        <f>LOG(A5, 10)</f>
        <v>5.9999999999999991</v>
      </c>
      <c r="H5">
        <f t="shared" si="2"/>
        <v>7.2615144487401952</v>
      </c>
      <c r="I5">
        <f t="shared" si="3"/>
        <v>7.2866047887369794</v>
      </c>
      <c r="J5">
        <f t="shared" si="4"/>
        <v>24.34750337587375</v>
      </c>
    </row>
    <row r="6" spans="1:10" x14ac:dyDescent="0.3">
      <c r="A6">
        <f>A5*10</f>
        <v>10000000</v>
      </c>
      <c r="B6">
        <v>215799939</v>
      </c>
      <c r="C6">
        <f t="shared" si="0"/>
        <v>226685341.63490382</v>
      </c>
      <c r="D6">
        <f t="shared" si="1"/>
        <v>246685341.63490382</v>
      </c>
      <c r="G6">
        <f>LOG(A6, 10)</f>
        <v>7</v>
      </c>
      <c r="H6">
        <f t="shared" si="2"/>
        <v>8.3340513175852262</v>
      </c>
      <c r="I6">
        <f t="shared" si="3"/>
        <v>8.3554234378464223</v>
      </c>
      <c r="J6">
        <f t="shared" si="4"/>
        <v>27.878096750460781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teo</dc:creator>
  <cp:lastModifiedBy>Keith teo</cp:lastModifiedBy>
  <dcterms:created xsi:type="dcterms:W3CDTF">2022-09-12T12:50:04Z</dcterms:created>
  <dcterms:modified xsi:type="dcterms:W3CDTF">2022-09-13T01:35:59Z</dcterms:modified>
</cp:coreProperties>
</file>