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6C05945-A993-440B-BCB9-E29BA490E0F6}" xr6:coauthVersionLast="47" xr6:coauthVersionMax="47" xr10:uidLastSave="{00000000-0000-0000-0000-000000000000}"/>
  <bookViews>
    <workbookView xWindow="19090" yWindow="-110" windowWidth="19420" windowHeight="10420" xr2:uid="{0CE47E32-727D-48FA-BB2C-337D22C6D846}"/>
  </bookViews>
  <sheets>
    <sheet name="TOP32 lentelė" sheetId="1" r:id="rId1"/>
    <sheet name="Rezultatai" sheetId="3" r:id="rId2"/>
    <sheet name="Kvalifikacijos rezultatai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3" i="2" l="1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A1" i="2"/>
  <c r="M35" i="1"/>
  <c r="L35" i="1"/>
  <c r="K35" i="1"/>
  <c r="C35" i="1"/>
  <c r="B35" i="1"/>
  <c r="A35" i="1"/>
  <c r="M33" i="1"/>
  <c r="L33" i="1"/>
  <c r="K33" i="1"/>
  <c r="C33" i="1"/>
  <c r="B33" i="1"/>
  <c r="A33" i="1"/>
  <c r="M31" i="1"/>
  <c r="L31" i="1"/>
  <c r="K31" i="1"/>
  <c r="C31" i="1"/>
  <c r="B31" i="1"/>
  <c r="A31" i="1"/>
  <c r="M29" i="1"/>
  <c r="L29" i="1"/>
  <c r="K29" i="1"/>
  <c r="C29" i="1"/>
  <c r="B29" i="1"/>
  <c r="A29" i="1"/>
  <c r="M27" i="1"/>
  <c r="L27" i="1"/>
  <c r="K27" i="1"/>
  <c r="C27" i="1"/>
  <c r="B27" i="1"/>
  <c r="A27" i="1"/>
  <c r="M25" i="1"/>
  <c r="L25" i="1"/>
  <c r="K25" i="1"/>
  <c r="C25" i="1"/>
  <c r="B25" i="1"/>
  <c r="A25" i="1"/>
  <c r="M23" i="1"/>
  <c r="L23" i="1"/>
  <c r="K23" i="1"/>
  <c r="C23" i="1"/>
  <c r="B23" i="1"/>
  <c r="A23" i="1"/>
  <c r="M21" i="1"/>
  <c r="L21" i="1"/>
  <c r="K21" i="1"/>
  <c r="C21" i="1"/>
  <c r="B21" i="1"/>
  <c r="A21" i="1"/>
  <c r="M19" i="1"/>
  <c r="L19" i="1"/>
  <c r="K19" i="1"/>
  <c r="C19" i="1"/>
  <c r="B19" i="1"/>
  <c r="A19" i="1"/>
  <c r="M17" i="1"/>
  <c r="L17" i="1"/>
  <c r="K17" i="1"/>
  <c r="C17" i="1"/>
  <c r="B17" i="1"/>
  <c r="A17" i="1"/>
  <c r="M15" i="1"/>
  <c r="L15" i="1"/>
  <c r="K15" i="1"/>
  <c r="C15" i="1"/>
  <c r="B15" i="1"/>
  <c r="A15" i="1"/>
  <c r="M13" i="1"/>
  <c r="L13" i="1"/>
  <c r="K13" i="1"/>
  <c r="C13" i="1"/>
  <c r="B13" i="1"/>
  <c r="A13" i="1"/>
  <c r="M11" i="1"/>
  <c r="L11" i="1"/>
  <c r="K11" i="1"/>
  <c r="C11" i="1"/>
  <c r="B11" i="1"/>
  <c r="A11" i="1"/>
  <c r="M9" i="1"/>
  <c r="L9" i="1"/>
  <c r="K9" i="1"/>
  <c r="C9" i="1"/>
  <c r="B9" i="1"/>
  <c r="A9" i="1"/>
  <c r="M7" i="1"/>
  <c r="L7" i="1"/>
  <c r="K7" i="1"/>
  <c r="C7" i="1"/>
  <c r="B7" i="1"/>
  <c r="A7" i="1"/>
  <c r="M5" i="1"/>
  <c r="L5" i="1"/>
  <c r="K5" i="1"/>
  <c r="C5" i="1"/>
  <c r="B5" i="1"/>
  <c r="A5" i="1"/>
  <c r="A1" i="1"/>
</calcChain>
</file>

<file path=xl/sharedStrings.xml><?xml version="1.0" encoding="utf-8"?>
<sst xmlns="http://schemas.openxmlformats.org/spreadsheetml/2006/main" count="166" uniqueCount="94">
  <si>
    <t>TOP32</t>
  </si>
  <si>
    <t>Vieta</t>
  </si>
  <si>
    <t>Vairuotojas</t>
  </si>
  <si>
    <t>Nr.</t>
  </si>
  <si>
    <t>TOP16</t>
  </si>
  <si>
    <t>1 pair</t>
  </si>
  <si>
    <t>9 pair</t>
  </si>
  <si>
    <t>TOP8</t>
  </si>
  <si>
    <t>Indrė Senkutė</t>
  </si>
  <si>
    <t>Edvinas Savickas</t>
  </si>
  <si>
    <t>2 pair</t>
  </si>
  <si>
    <t>10 pair</t>
  </si>
  <si>
    <t>TOP4</t>
  </si>
  <si>
    <t>Erikas Jurkus</t>
  </si>
  <si>
    <t>Andrius Juškevičius</t>
  </si>
  <si>
    <t>3 pair</t>
  </si>
  <si>
    <t>Nedas Burneikis</t>
  </si>
  <si>
    <t>Paulius Bernikas</t>
  </si>
  <si>
    <t>11 pair</t>
  </si>
  <si>
    <t>FINALS</t>
  </si>
  <si>
    <t>Mindaugas Trinkūnas</t>
  </si>
  <si>
    <t>Tautvydas Šalčius</t>
  </si>
  <si>
    <t>4 pair</t>
  </si>
  <si>
    <t>1st/2nd</t>
  </si>
  <si>
    <t>12 pair</t>
  </si>
  <si>
    <t>5 pair</t>
  </si>
  <si>
    <t>Žygimantas Buožius</t>
  </si>
  <si>
    <t>Arminas Jakšta</t>
  </si>
  <si>
    <t>13 pair</t>
  </si>
  <si>
    <t>Simas Valinskas</t>
  </si>
  <si>
    <t>3rd/4th</t>
  </si>
  <si>
    <t>6 pair</t>
  </si>
  <si>
    <t>14 pair</t>
  </si>
  <si>
    <t>Aivaras Maciulevičius</t>
  </si>
  <si>
    <t>Justinas Žebarauskas</t>
  </si>
  <si>
    <t>7 pair</t>
  </si>
  <si>
    <t>15 pair</t>
  </si>
  <si>
    <t>Jonas Jastrumskas</t>
  </si>
  <si>
    <t>Sigitas Mockus</t>
  </si>
  <si>
    <t>8 pair</t>
  </si>
  <si>
    <t>16 pair</t>
  </si>
  <si>
    <t>Tomas Jankūnas</t>
  </si>
  <si>
    <t>Final standing</t>
  </si>
  <si>
    <t>1st</t>
  </si>
  <si>
    <t>2nd</t>
  </si>
  <si>
    <t>3rd</t>
  </si>
  <si>
    <t>4th</t>
  </si>
  <si>
    <t>Kvalifikacijos rezultatai</t>
  </si>
  <si>
    <t>Start. Nr.</t>
  </si>
  <si>
    <t>BEST</t>
  </si>
  <si>
    <t>Vieta kvalifikacijoje</t>
  </si>
  <si>
    <t>Kvalifikacijos balai</t>
  </si>
  <si>
    <t>Vieta TOP32</t>
  </si>
  <si>
    <t>Etapo taškai</t>
  </si>
  <si>
    <t>Bendra</t>
  </si>
  <si>
    <t>5-8</t>
  </si>
  <si>
    <t>Edvinas Saviskas</t>
  </si>
  <si>
    <t>9-16</t>
  </si>
  <si>
    <t>Gustas Valainis</t>
  </si>
  <si>
    <t>17-32</t>
  </si>
  <si>
    <t>Povilas Brazauskas</t>
  </si>
  <si>
    <t>Marius Urbonas</t>
  </si>
  <si>
    <t>Vitas Žalandauskas</t>
  </si>
  <si>
    <t>Arnas Gailevičius</t>
  </si>
  <si>
    <t>Tomas Zinkevičius</t>
  </si>
  <si>
    <t>Dominykas Nemura</t>
  </si>
  <si>
    <t>Dainius Bikuntas</t>
  </si>
  <si>
    <t>Tomas Stankevičius</t>
  </si>
  <si>
    <t>Geraldas Čelyševas</t>
  </si>
  <si>
    <t>Mantas Augustinas</t>
  </si>
  <si>
    <t>Arnas Mikuckis</t>
  </si>
  <si>
    <t>Tomas Kananavičius</t>
  </si>
  <si>
    <t>Vitalijus Daukšas</t>
  </si>
  <si>
    <t>Domantas Skučas</t>
  </si>
  <si>
    <t>Julius Damšas</t>
  </si>
  <si>
    <t>Vytautas Šimėnas</t>
  </si>
  <si>
    <t>Marijus Žilinskis</t>
  </si>
  <si>
    <t>Juozas Lukošius</t>
  </si>
  <si>
    <t>Gustas Tamošiūnas</t>
  </si>
  <si>
    <t>Marius Buntinas</t>
  </si>
  <si>
    <t>Justas Mizgeris</t>
  </si>
  <si>
    <t>Aldas Eglynas</t>
  </si>
  <si>
    <t>Lukas Skripkauskas</t>
  </si>
  <si>
    <t>Ramūnas Jonutis</t>
  </si>
  <si>
    <t>Denis Akimov</t>
  </si>
  <si>
    <t>Elvinas Jaruševičius</t>
  </si>
  <si>
    <t>Kristupas Stiklius</t>
  </si>
  <si>
    <t>Ivan Savickij</t>
  </si>
  <si>
    <t>Tomas Markūnas</t>
  </si>
  <si>
    <t>Ernestas Sudaris</t>
  </si>
  <si>
    <t>Egidijus Didžiulis</t>
  </si>
  <si>
    <t>Marius Eidintas</t>
  </si>
  <si>
    <t>Edgar Kochanovskij</t>
  </si>
  <si>
    <t>2022 m. LIETUVOS STREET LYGOS IV ETAPAS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</si>
</sst>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0" xfId="0" applyFont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2" borderId="6" xfId="0" applyFill="1" applyBorder="1"/>
    <xf numFmtId="0" fontId="0" fillId="0" borderId="6" xfId="0" applyBorder="1"/>
    <xf numFmtId="0" fontId="1" fillId="0" borderId="6" xfId="0" applyFont="1" applyBorder="1"/>
    <xf numFmtId="0" fontId="1" fillId="0" borderId="10" xfId="0" applyFont="1" applyBorder="1"/>
    <xf numFmtId="0" fontId="1" fillId="0" borderId="23" xfId="0" applyFont="1" applyBorder="1"/>
    <xf numFmtId="0" fontId="0" fillId="0" borderId="23" xfId="0" applyBorder="1"/>
    <xf numFmtId="0" fontId="1" fillId="0" borderId="0" xfId="0" applyFont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ka/Desktop/Darbai/Drift/2022/Klaip&#279;da%202022.08.27-28%20STREET/Rezultatatu%20lenteles%202022%20STR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Treniruočių laikai"/>
      <sheetName val="Trasos teisėjams"/>
      <sheetName val="Fakto teisėjams"/>
      <sheetName val="JUDGES"/>
      <sheetName val="First Run skelbimui į SPORTITY"/>
      <sheetName val="Qualification General"/>
      <sheetName val="Qualification Sort"/>
      <sheetName val="Kval. rez. į SPORTITY"/>
      <sheetName val="TOP16"/>
      <sheetName val="TOP32"/>
      <sheetName val="Qualification overall"/>
      <sheetName val="Overall TOP16 or TOP32"/>
      <sheetName val="TOP48"/>
      <sheetName val="Overall TOP48"/>
    </sheetNames>
    <sheetDataSet>
      <sheetData sheetId="0">
        <row r="2">
          <cell r="C2" t="str">
            <v>2022 m. LIETUVOS STREET LYGOS IV ETAPAS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3">
          <cell r="B3">
            <v>41</v>
          </cell>
          <cell r="C3" t="str">
            <v>Indrė Senkutė</v>
          </cell>
          <cell r="F3">
            <v>91</v>
          </cell>
        </row>
        <row r="4">
          <cell r="B4">
            <v>5</v>
          </cell>
          <cell r="C4" t="str">
            <v>Edvinas Savickas</v>
          </cell>
          <cell r="F4">
            <v>89</v>
          </cell>
        </row>
        <row r="5">
          <cell r="B5">
            <v>43</v>
          </cell>
          <cell r="C5" t="str">
            <v>Simas Valinskas</v>
          </cell>
          <cell r="F5">
            <v>89</v>
          </cell>
        </row>
        <row r="6">
          <cell r="B6">
            <v>34</v>
          </cell>
          <cell r="C6" t="str">
            <v>Žygimantas Buožius</v>
          </cell>
          <cell r="F6">
            <v>87</v>
          </cell>
        </row>
        <row r="7">
          <cell r="B7">
            <v>37</v>
          </cell>
          <cell r="C7" t="str">
            <v>Gustas Valainis</v>
          </cell>
          <cell r="F7">
            <v>84</v>
          </cell>
        </row>
        <row r="8">
          <cell r="B8">
            <v>44</v>
          </cell>
          <cell r="C8" t="str">
            <v>Povilas Brazauskas</v>
          </cell>
          <cell r="F8">
            <v>83</v>
          </cell>
        </row>
        <row r="9">
          <cell r="B9">
            <v>6</v>
          </cell>
          <cell r="C9" t="str">
            <v>Tautvydas Šalčius</v>
          </cell>
          <cell r="F9">
            <v>82</v>
          </cell>
        </row>
        <row r="10">
          <cell r="B10">
            <v>35</v>
          </cell>
          <cell r="C10" t="str">
            <v>Mindaugas Trinkūnas</v>
          </cell>
          <cell r="F10">
            <v>82</v>
          </cell>
        </row>
        <row r="11">
          <cell r="B11">
            <v>31</v>
          </cell>
          <cell r="C11" t="str">
            <v>Marius Urbonas</v>
          </cell>
          <cell r="F11">
            <v>81</v>
          </cell>
        </row>
        <row r="12">
          <cell r="B12">
            <v>18</v>
          </cell>
          <cell r="C12" t="str">
            <v>Paulius Bernikas</v>
          </cell>
          <cell r="F12">
            <v>80</v>
          </cell>
        </row>
        <row r="13">
          <cell r="B13">
            <v>30</v>
          </cell>
          <cell r="C13" t="str">
            <v>Vitas Žalandauskas</v>
          </cell>
          <cell r="F13">
            <v>79</v>
          </cell>
        </row>
        <row r="14">
          <cell r="B14">
            <v>50</v>
          </cell>
          <cell r="C14" t="str">
            <v>Tomas Jankūnas</v>
          </cell>
          <cell r="F14">
            <v>79</v>
          </cell>
        </row>
        <row r="15">
          <cell r="B15">
            <v>45</v>
          </cell>
          <cell r="C15" t="str">
            <v>Aivaras Maciulevičius</v>
          </cell>
          <cell r="F15">
            <v>78</v>
          </cell>
        </row>
        <row r="16">
          <cell r="B16">
            <v>17</v>
          </cell>
          <cell r="C16" t="str">
            <v>Arnas Gailevičius</v>
          </cell>
          <cell r="F16">
            <v>78</v>
          </cell>
        </row>
        <row r="17">
          <cell r="B17">
            <v>13</v>
          </cell>
          <cell r="C17" t="str">
            <v>Andrius Juškevičius</v>
          </cell>
          <cell r="F17">
            <v>78</v>
          </cell>
        </row>
        <row r="18">
          <cell r="B18">
            <v>3</v>
          </cell>
          <cell r="C18" t="str">
            <v>Erikas Jurkus</v>
          </cell>
          <cell r="F18">
            <v>77</v>
          </cell>
        </row>
        <row r="19">
          <cell r="B19">
            <v>48</v>
          </cell>
          <cell r="C19" t="str">
            <v>Tomas Zinkevičius</v>
          </cell>
          <cell r="F19">
            <v>77</v>
          </cell>
        </row>
        <row r="20">
          <cell r="B20">
            <v>68</v>
          </cell>
          <cell r="C20" t="str">
            <v>Dominykas Nemura</v>
          </cell>
          <cell r="F20">
            <v>77</v>
          </cell>
        </row>
        <row r="21">
          <cell r="B21">
            <v>10</v>
          </cell>
          <cell r="C21" t="str">
            <v>Justinas Žebarauskas</v>
          </cell>
          <cell r="F21">
            <v>76</v>
          </cell>
        </row>
        <row r="22">
          <cell r="B22">
            <v>27</v>
          </cell>
          <cell r="C22" t="str">
            <v>Dainius Bikuntas</v>
          </cell>
          <cell r="F22">
            <v>75</v>
          </cell>
        </row>
        <row r="23">
          <cell r="B23">
            <v>23</v>
          </cell>
          <cell r="C23" t="str">
            <v>Tomas Stankevičius</v>
          </cell>
          <cell r="F23">
            <v>75</v>
          </cell>
        </row>
        <row r="24">
          <cell r="B24">
            <v>16</v>
          </cell>
          <cell r="C24" t="str">
            <v>Arminas Jakšta</v>
          </cell>
          <cell r="F24">
            <v>75</v>
          </cell>
        </row>
        <row r="25">
          <cell r="B25">
            <v>24</v>
          </cell>
          <cell r="C25" t="str">
            <v>Geraldas Čelyševas</v>
          </cell>
          <cell r="F25">
            <v>74</v>
          </cell>
        </row>
        <row r="26">
          <cell r="B26">
            <v>28</v>
          </cell>
          <cell r="C26" t="str">
            <v>Nedas Burneikis</v>
          </cell>
          <cell r="F26">
            <v>74</v>
          </cell>
        </row>
        <row r="27">
          <cell r="B27">
            <v>42</v>
          </cell>
          <cell r="C27" t="str">
            <v>Mantas Augustinas</v>
          </cell>
          <cell r="F27">
            <v>74</v>
          </cell>
        </row>
        <row r="28">
          <cell r="B28">
            <v>7</v>
          </cell>
          <cell r="C28" t="str">
            <v>Arnas Mikuckis</v>
          </cell>
          <cell r="F28">
            <v>73</v>
          </cell>
        </row>
        <row r="29">
          <cell r="B29">
            <v>49</v>
          </cell>
          <cell r="C29" t="str">
            <v>Sigitas Mockus</v>
          </cell>
          <cell r="F29">
            <v>73</v>
          </cell>
        </row>
        <row r="30">
          <cell r="B30">
            <v>26</v>
          </cell>
          <cell r="C30" t="str">
            <v>Jonas Jastrumskas</v>
          </cell>
          <cell r="F30">
            <v>72</v>
          </cell>
        </row>
        <row r="31">
          <cell r="B31">
            <v>19</v>
          </cell>
          <cell r="C31" t="str">
            <v>Tomas Kananavičius</v>
          </cell>
          <cell r="F31">
            <v>72</v>
          </cell>
        </row>
        <row r="32">
          <cell r="B32">
            <v>32</v>
          </cell>
          <cell r="C32" t="str">
            <v>Vitalijus Daukšas</v>
          </cell>
          <cell r="F32">
            <v>72</v>
          </cell>
        </row>
        <row r="33">
          <cell r="B33">
            <v>9</v>
          </cell>
          <cell r="C33" t="str">
            <v>Domantas Skučas</v>
          </cell>
          <cell r="F33">
            <v>71</v>
          </cell>
        </row>
        <row r="34">
          <cell r="B34">
            <v>2</v>
          </cell>
          <cell r="C34" t="str">
            <v>Julius Damašas</v>
          </cell>
          <cell r="F34">
            <v>70</v>
          </cell>
        </row>
        <row r="35">
          <cell r="B35">
            <v>36</v>
          </cell>
          <cell r="C35" t="str">
            <v>Vytautas Šimėnas</v>
          </cell>
          <cell r="F35">
            <v>69</v>
          </cell>
        </row>
        <row r="36">
          <cell r="B36">
            <v>4</v>
          </cell>
          <cell r="C36" t="str">
            <v>Marijus Žilinskis</v>
          </cell>
          <cell r="F36">
            <v>68</v>
          </cell>
        </row>
        <row r="37">
          <cell r="B37">
            <v>8</v>
          </cell>
          <cell r="C37" t="str">
            <v>Juozas Lukošius</v>
          </cell>
          <cell r="F37">
            <v>68</v>
          </cell>
        </row>
        <row r="38">
          <cell r="B38">
            <v>40</v>
          </cell>
          <cell r="C38" t="str">
            <v>Gustas Tamošiūnas</v>
          </cell>
          <cell r="F38">
            <v>67</v>
          </cell>
        </row>
        <row r="39">
          <cell r="B39">
            <v>51</v>
          </cell>
          <cell r="C39" t="str">
            <v>Marius Buntinas</v>
          </cell>
          <cell r="F39">
            <v>64</v>
          </cell>
        </row>
        <row r="40">
          <cell r="B40">
            <v>15</v>
          </cell>
          <cell r="C40" t="str">
            <v>Justas Mizgeris</v>
          </cell>
          <cell r="F40">
            <v>64</v>
          </cell>
        </row>
        <row r="41">
          <cell r="B41">
            <v>1</v>
          </cell>
          <cell r="C41" t="str">
            <v>Aldas Eglynas</v>
          </cell>
          <cell r="F41">
            <v>61</v>
          </cell>
        </row>
        <row r="42">
          <cell r="B42">
            <v>14</v>
          </cell>
          <cell r="C42" t="str">
            <v>Lukas Skripkauskas</v>
          </cell>
          <cell r="F42">
            <v>60</v>
          </cell>
        </row>
        <row r="43">
          <cell r="B43">
            <v>12</v>
          </cell>
          <cell r="C43" t="str">
            <v>Ramūnas Jonutis</v>
          </cell>
          <cell r="F43">
            <v>60</v>
          </cell>
        </row>
        <row r="44">
          <cell r="B44">
            <v>25</v>
          </cell>
          <cell r="C44" t="str">
            <v>Denis Akimov</v>
          </cell>
          <cell r="F44">
            <v>59</v>
          </cell>
        </row>
        <row r="45">
          <cell r="B45">
            <v>20</v>
          </cell>
          <cell r="C45" t="str">
            <v>Elvinas Jaruševičius</v>
          </cell>
          <cell r="F45">
            <v>59</v>
          </cell>
        </row>
        <row r="46">
          <cell r="B46">
            <v>39</v>
          </cell>
          <cell r="C46" t="str">
            <v>Kristupas Stiklius</v>
          </cell>
          <cell r="F46">
            <v>57</v>
          </cell>
        </row>
        <row r="47">
          <cell r="B47">
            <v>46</v>
          </cell>
          <cell r="C47" t="str">
            <v>Ivan Savickij</v>
          </cell>
          <cell r="F47">
            <v>55</v>
          </cell>
        </row>
        <row r="48">
          <cell r="B48">
            <v>22</v>
          </cell>
          <cell r="C48" t="str">
            <v>Tomas Markūnas</v>
          </cell>
          <cell r="F48">
            <v>43</v>
          </cell>
        </row>
        <row r="49">
          <cell r="B49">
            <v>21</v>
          </cell>
          <cell r="C49" t="str">
            <v>Ernestas Sudaris</v>
          </cell>
          <cell r="F49">
            <v>40</v>
          </cell>
        </row>
        <row r="50">
          <cell r="B50">
            <v>38</v>
          </cell>
          <cell r="C50" t="str">
            <v>Egidijus Didžiulis</v>
          </cell>
          <cell r="F50">
            <v>31</v>
          </cell>
        </row>
        <row r="51">
          <cell r="B51">
            <v>33</v>
          </cell>
          <cell r="C51" t="str">
            <v>Marius Eidintas</v>
          </cell>
          <cell r="F51">
            <v>0</v>
          </cell>
        </row>
        <row r="52">
          <cell r="B52">
            <v>69</v>
          </cell>
          <cell r="C52" t="str">
            <v>Edgar Kochanovskij</v>
          </cell>
          <cell r="F52">
            <v>0</v>
          </cell>
        </row>
      </sheetData>
      <sheetData sheetId="8"/>
      <sheetData sheetId="9"/>
      <sheetData sheetId="10"/>
      <sheetData sheetId="11">
        <row r="4">
          <cell r="A4">
            <v>1</v>
          </cell>
          <cell r="B4">
            <v>41</v>
          </cell>
          <cell r="C4" t="str">
            <v>Indrė Senkutė</v>
          </cell>
        </row>
        <row r="5">
          <cell r="A5">
            <v>2</v>
          </cell>
          <cell r="B5">
            <v>5</v>
          </cell>
          <cell r="C5" t="str">
            <v>Edvinas Savickas</v>
          </cell>
        </row>
        <row r="6">
          <cell r="A6">
            <v>3</v>
          </cell>
          <cell r="B6">
            <v>43</v>
          </cell>
          <cell r="C6" t="str">
            <v>Simas Valinskas</v>
          </cell>
        </row>
        <row r="7">
          <cell r="A7">
            <v>4</v>
          </cell>
          <cell r="B7">
            <v>34</v>
          </cell>
          <cell r="C7" t="str">
            <v>Žygimantas Buožius</v>
          </cell>
        </row>
        <row r="8">
          <cell r="A8">
            <v>5</v>
          </cell>
          <cell r="B8">
            <v>37</v>
          </cell>
          <cell r="C8" t="str">
            <v>Gustas Valainis</v>
          </cell>
        </row>
        <row r="9">
          <cell r="A9">
            <v>6</v>
          </cell>
          <cell r="B9">
            <v>44</v>
          </cell>
          <cell r="C9" t="str">
            <v>Povilas Brazauskas</v>
          </cell>
        </row>
        <row r="10">
          <cell r="A10">
            <v>7</v>
          </cell>
          <cell r="B10">
            <v>6</v>
          </cell>
          <cell r="C10" t="str">
            <v>Tautvydas Šalčius</v>
          </cell>
        </row>
        <row r="11">
          <cell r="A11">
            <v>8</v>
          </cell>
          <cell r="B11">
            <v>35</v>
          </cell>
          <cell r="C11" t="str">
            <v>Mindaugas Trinkūnas</v>
          </cell>
        </row>
        <row r="12">
          <cell r="A12">
            <v>9</v>
          </cell>
          <cell r="B12">
            <v>31</v>
          </cell>
          <cell r="C12" t="str">
            <v>Marius Urbonas</v>
          </cell>
        </row>
        <row r="13">
          <cell r="A13">
            <v>10</v>
          </cell>
          <cell r="B13">
            <v>18</v>
          </cell>
          <cell r="C13" t="str">
            <v>Paulius Bernikas</v>
          </cell>
        </row>
        <row r="14">
          <cell r="A14">
            <v>11</v>
          </cell>
          <cell r="B14">
            <v>30</v>
          </cell>
          <cell r="C14" t="str">
            <v>Vitas Žalandauskas</v>
          </cell>
        </row>
        <row r="15">
          <cell r="A15">
            <v>12</v>
          </cell>
          <cell r="B15">
            <v>50</v>
          </cell>
          <cell r="C15" t="str">
            <v>Tomas Jankūnas</v>
          </cell>
        </row>
        <row r="16">
          <cell r="A16">
            <v>13</v>
          </cell>
          <cell r="B16">
            <v>45</v>
          </cell>
          <cell r="C16" t="str">
            <v>Aivaras Maciulevičius</v>
          </cell>
        </row>
        <row r="17">
          <cell r="A17">
            <v>14</v>
          </cell>
          <cell r="B17">
            <v>17</v>
          </cell>
          <cell r="C17" t="str">
            <v>Arnas Gailevičius</v>
          </cell>
        </row>
        <row r="18">
          <cell r="A18">
            <v>15</v>
          </cell>
          <cell r="B18">
            <v>13</v>
          </cell>
          <cell r="C18" t="str">
            <v>Andrius Juškevičius</v>
          </cell>
        </row>
        <row r="19">
          <cell r="A19">
            <v>16</v>
          </cell>
          <cell r="B19">
            <v>3</v>
          </cell>
          <cell r="C19" t="str">
            <v>Erikas Jurkus</v>
          </cell>
        </row>
        <row r="20">
          <cell r="A20">
            <v>17</v>
          </cell>
          <cell r="B20">
            <v>48</v>
          </cell>
          <cell r="C20" t="str">
            <v>Tomas Zinkevičius</v>
          </cell>
        </row>
        <row r="21">
          <cell r="A21">
            <v>18</v>
          </cell>
          <cell r="B21">
            <v>68</v>
          </cell>
          <cell r="C21" t="str">
            <v>Dominykas Nemura</v>
          </cell>
        </row>
        <row r="22">
          <cell r="A22">
            <v>19</v>
          </cell>
          <cell r="B22">
            <v>10</v>
          </cell>
          <cell r="C22" t="str">
            <v>Justinas Žebarauskas</v>
          </cell>
        </row>
        <row r="23">
          <cell r="A23">
            <v>20</v>
          </cell>
          <cell r="B23">
            <v>27</v>
          </cell>
          <cell r="C23" t="str">
            <v>Dainius Bikuntas</v>
          </cell>
        </row>
        <row r="24">
          <cell r="A24">
            <v>21</v>
          </cell>
          <cell r="B24">
            <v>23</v>
          </cell>
          <cell r="C24" t="str">
            <v>Tomas Stankevičius</v>
          </cell>
        </row>
        <row r="25">
          <cell r="A25">
            <v>22</v>
          </cell>
          <cell r="B25">
            <v>16</v>
          </cell>
          <cell r="C25" t="str">
            <v>Arminas Jakšta</v>
          </cell>
        </row>
        <row r="26">
          <cell r="A26">
            <v>23</v>
          </cell>
          <cell r="B26">
            <v>24</v>
          </cell>
          <cell r="C26" t="str">
            <v>Geraldas Čelyševas</v>
          </cell>
        </row>
        <row r="27">
          <cell r="A27">
            <v>24</v>
          </cell>
          <cell r="B27">
            <v>28</v>
          </cell>
          <cell r="C27" t="str">
            <v>Nedas Burneikis</v>
          </cell>
        </row>
        <row r="28">
          <cell r="A28">
            <v>25</v>
          </cell>
          <cell r="B28">
            <v>42</v>
          </cell>
          <cell r="C28" t="str">
            <v>Mantas Augustinas</v>
          </cell>
        </row>
        <row r="29">
          <cell r="A29">
            <v>26</v>
          </cell>
          <cell r="B29">
            <v>7</v>
          </cell>
          <cell r="C29" t="str">
            <v>Arnas Mikuckis</v>
          </cell>
        </row>
        <row r="30">
          <cell r="A30">
            <v>27</v>
          </cell>
          <cell r="B30">
            <v>49</v>
          </cell>
          <cell r="C30" t="str">
            <v>Sigitas Mockus</v>
          </cell>
        </row>
        <row r="31">
          <cell r="A31">
            <v>28</v>
          </cell>
          <cell r="B31">
            <v>26</v>
          </cell>
          <cell r="C31" t="str">
            <v>Jonas Jastrumskas</v>
          </cell>
        </row>
        <row r="32">
          <cell r="A32">
            <v>29</v>
          </cell>
          <cell r="B32">
            <v>19</v>
          </cell>
          <cell r="C32" t="str">
            <v>Tomas Kananavičius</v>
          </cell>
        </row>
        <row r="33">
          <cell r="A33">
            <v>30</v>
          </cell>
          <cell r="B33">
            <v>32</v>
          </cell>
          <cell r="C33" t="str">
            <v>Vitalijus Daukšas</v>
          </cell>
        </row>
        <row r="34">
          <cell r="A34">
            <v>31</v>
          </cell>
          <cell r="B34">
            <v>9</v>
          </cell>
          <cell r="C34" t="str">
            <v>Domantas Skučas</v>
          </cell>
        </row>
        <row r="35">
          <cell r="A35">
            <v>32</v>
          </cell>
          <cell r="B35">
            <v>2</v>
          </cell>
          <cell r="C35" t="str">
            <v>Julius Damašas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59899-9F99-4080-8B98-9994D771C50B}">
  <dimension ref="A1:M39"/>
  <sheetViews>
    <sheetView tabSelected="1" workbookViewId="0">
      <selection activeCell="O21" sqref="O21"/>
    </sheetView>
  </sheetViews>
  <sheetFormatPr defaultRowHeight="15" x14ac:dyDescent="0.25"/>
  <cols>
    <col min="1" max="1" width="4.42578125" customWidth="1"/>
    <col min="2" max="2" width="17.85546875" customWidth="1"/>
    <col min="3" max="3" width="4.7109375" customWidth="1"/>
    <col min="4" max="4" width="19" customWidth="1"/>
    <col min="5" max="5" width="18.42578125" customWidth="1"/>
    <col min="6" max="7" width="18.85546875" customWidth="1"/>
    <col min="8" max="8" width="18.42578125" customWidth="1"/>
    <col min="9" max="9" width="17.7109375" customWidth="1"/>
    <col min="10" max="10" width="18.42578125" customWidth="1"/>
    <col min="11" max="11" width="5.28515625" customWidth="1"/>
    <col min="12" max="12" width="17" customWidth="1"/>
    <col min="13" max="13" width="4.28515625" customWidth="1"/>
  </cols>
  <sheetData>
    <row r="1" spans="1:13" x14ac:dyDescent="0.25">
      <c r="A1" s="38" t="str">
        <f>[1]List!C2</f>
        <v>2022 m. LIETUVOS STREET LYGOS IV ETAPAS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x14ac:dyDescent="0.25">
      <c r="A2" s="39" t="s">
        <v>0</v>
      </c>
      <c r="B2" s="39"/>
      <c r="C2" s="39"/>
      <c r="D2" s="1"/>
      <c r="E2" s="1"/>
      <c r="F2" s="1"/>
      <c r="G2" s="1"/>
      <c r="H2" s="1"/>
      <c r="I2" s="1"/>
      <c r="J2" s="1"/>
      <c r="K2" s="39" t="s">
        <v>0</v>
      </c>
      <c r="L2" s="39"/>
      <c r="M2" s="39"/>
    </row>
    <row r="3" spans="1:13" x14ac:dyDescent="0.25">
      <c r="A3" s="2" t="s">
        <v>1</v>
      </c>
      <c r="B3" s="2" t="s">
        <v>2</v>
      </c>
      <c r="C3" s="3" t="s">
        <v>3</v>
      </c>
      <c r="D3" s="4" t="s">
        <v>4</v>
      </c>
      <c r="E3" s="4"/>
      <c r="F3" s="4"/>
      <c r="G3" s="1"/>
      <c r="H3" s="4"/>
      <c r="I3" s="4"/>
      <c r="J3" s="4" t="s">
        <v>4</v>
      </c>
      <c r="K3" s="2" t="s">
        <v>1</v>
      </c>
      <c r="L3" s="2" t="s">
        <v>2</v>
      </c>
      <c r="M3" s="3" t="s">
        <v>3</v>
      </c>
    </row>
    <row r="4" spans="1:13" ht="15.75" thickBot="1" x14ac:dyDescent="0.3">
      <c r="A4" s="34" t="s">
        <v>5</v>
      </c>
      <c r="B4" s="34"/>
      <c r="C4" s="34"/>
      <c r="K4" s="40" t="s">
        <v>6</v>
      </c>
      <c r="L4" s="40"/>
      <c r="M4" s="40"/>
    </row>
    <row r="5" spans="1:13" ht="15.75" thickBot="1" x14ac:dyDescent="0.3">
      <c r="A5" s="5">
        <f>'[1]Qualification overall'!A4</f>
        <v>1</v>
      </c>
      <c r="B5" s="6" t="str">
        <f>'[1]Qualification overall'!C4</f>
        <v>Indrė Senkutė</v>
      </c>
      <c r="C5" s="7">
        <f>'[1]Qualification overall'!B4</f>
        <v>41</v>
      </c>
      <c r="E5" s="4" t="s">
        <v>7</v>
      </c>
      <c r="I5" s="4" t="s">
        <v>7</v>
      </c>
      <c r="K5" s="5">
        <f>'[1]Qualification overall'!A5</f>
        <v>2</v>
      </c>
      <c r="L5" s="6" t="str">
        <f>'[1]Qualification overall'!C5</f>
        <v>Edvinas Savickas</v>
      </c>
      <c r="M5" s="7">
        <f>'[1]Qualification overall'!B5</f>
        <v>5</v>
      </c>
    </row>
    <row r="6" spans="1:13" ht="15.75" thickBot="1" x14ac:dyDescent="0.3">
      <c r="A6" s="35"/>
      <c r="B6" s="33"/>
      <c r="C6" s="36"/>
      <c r="D6" s="8" t="s">
        <v>8</v>
      </c>
      <c r="J6" s="8" t="s">
        <v>9</v>
      </c>
      <c r="K6" s="35"/>
      <c r="L6" s="33"/>
      <c r="M6" s="36"/>
    </row>
    <row r="7" spans="1:13" ht="15.75" thickBot="1" x14ac:dyDescent="0.3">
      <c r="A7" s="9">
        <f>'[1]Qualification overall'!A35</f>
        <v>32</v>
      </c>
      <c r="B7" s="10" t="str">
        <f>'[1]Qualification overall'!C35</f>
        <v>Julius Damašas</v>
      </c>
      <c r="C7" s="11">
        <f>'[1]Qualification overall'!B35</f>
        <v>2</v>
      </c>
      <c r="E7" s="12"/>
      <c r="I7" s="13"/>
      <c r="K7" s="9">
        <f>'[1]Qualification overall'!A34</f>
        <v>31</v>
      </c>
      <c r="L7" s="10" t="str">
        <f>'[1]Qualification overall'!C34</f>
        <v>Domantas Skučas</v>
      </c>
      <c r="M7" s="11">
        <f>'[1]Qualification overall'!B34</f>
        <v>9</v>
      </c>
    </row>
    <row r="8" spans="1:13" ht="15.75" thickBot="1" x14ac:dyDescent="0.3">
      <c r="A8" s="37" t="s">
        <v>10</v>
      </c>
      <c r="B8" s="37"/>
      <c r="C8" s="37"/>
      <c r="E8" s="8" t="s">
        <v>8</v>
      </c>
      <c r="I8" s="8" t="s">
        <v>9</v>
      </c>
      <c r="K8" s="34" t="s">
        <v>11</v>
      </c>
      <c r="L8" s="34"/>
      <c r="M8" s="34"/>
    </row>
    <row r="9" spans="1:13" ht="15.75" thickBot="1" x14ac:dyDescent="0.3">
      <c r="A9" s="5">
        <f>'[1]Qualification overall'!A19</f>
        <v>16</v>
      </c>
      <c r="B9" s="6" t="str">
        <f>'[1]Qualification overall'!C19</f>
        <v>Erikas Jurkus</v>
      </c>
      <c r="C9" s="7">
        <f>'[1]Qualification overall'!B19</f>
        <v>3</v>
      </c>
      <c r="E9" s="14"/>
      <c r="F9" s="4" t="s">
        <v>12</v>
      </c>
      <c r="H9" s="4" t="s">
        <v>12</v>
      </c>
      <c r="I9" s="14"/>
      <c r="K9" s="5">
        <f>'[1]Qualification overall'!A18</f>
        <v>15</v>
      </c>
      <c r="L9" s="6" t="str">
        <f>'[1]Qualification overall'!C18</f>
        <v>Andrius Juškevičius</v>
      </c>
      <c r="M9" s="7">
        <f>'[1]Qualification overall'!B18</f>
        <v>13</v>
      </c>
    </row>
    <row r="10" spans="1:13" ht="15.75" thickBot="1" x14ac:dyDescent="0.3">
      <c r="A10" s="35"/>
      <c r="B10" s="33"/>
      <c r="C10" s="36"/>
      <c r="D10" s="8" t="s">
        <v>13</v>
      </c>
      <c r="E10" s="15"/>
      <c r="I10" s="16"/>
      <c r="J10" s="8" t="s">
        <v>14</v>
      </c>
      <c r="K10" s="35"/>
      <c r="L10" s="33"/>
      <c r="M10" s="36"/>
    </row>
    <row r="11" spans="1:13" ht="15.75" thickBot="1" x14ac:dyDescent="0.3">
      <c r="A11" s="9">
        <f>'[1]Qualification overall'!A20</f>
        <v>17</v>
      </c>
      <c r="B11" s="10" t="str">
        <f>'[1]Qualification overall'!C20</f>
        <v>Tomas Zinkevičius</v>
      </c>
      <c r="C11" s="11">
        <f>'[1]Qualification overall'!B20</f>
        <v>48</v>
      </c>
      <c r="E11" s="15"/>
      <c r="I11" s="16"/>
      <c r="K11" s="9">
        <f>'[1]Qualification overall'!A21</f>
        <v>18</v>
      </c>
      <c r="L11" s="10" t="str">
        <f>'[1]Qualification overall'!C21</f>
        <v>Dominykas Nemura</v>
      </c>
      <c r="M11" s="11">
        <f>'[1]Qualification overall'!B21</f>
        <v>68</v>
      </c>
    </row>
    <row r="12" spans="1:13" ht="15.75" thickBot="1" x14ac:dyDescent="0.3">
      <c r="A12" s="37" t="s">
        <v>15</v>
      </c>
      <c r="B12" s="37"/>
      <c r="C12" s="37"/>
      <c r="E12" s="15"/>
      <c r="F12" s="17" t="s">
        <v>16</v>
      </c>
      <c r="H12" s="18" t="s">
        <v>17</v>
      </c>
      <c r="I12" s="16"/>
      <c r="K12" s="34" t="s">
        <v>18</v>
      </c>
      <c r="L12" s="34"/>
      <c r="M12" s="34"/>
    </row>
    <row r="13" spans="1:13" ht="15.75" thickBot="1" x14ac:dyDescent="0.3">
      <c r="A13" s="5">
        <f>'[1]Qualification overall'!A11</f>
        <v>8</v>
      </c>
      <c r="B13" s="6" t="str">
        <f>'[1]Qualification overall'!C11</f>
        <v>Mindaugas Trinkūnas</v>
      </c>
      <c r="C13" s="7">
        <f>'[1]Qualification overall'!B11</f>
        <v>35</v>
      </c>
      <c r="E13" s="15"/>
      <c r="G13" s="4" t="s">
        <v>19</v>
      </c>
      <c r="I13" s="16"/>
      <c r="K13" s="5">
        <f>'[1]Qualification overall'!A10</f>
        <v>7</v>
      </c>
      <c r="L13" s="6" t="str">
        <f>'[1]Qualification overall'!C10</f>
        <v>Tautvydas Šalčius</v>
      </c>
      <c r="M13" s="7">
        <f>'[1]Qualification overall'!B10</f>
        <v>6</v>
      </c>
    </row>
    <row r="14" spans="1:13" ht="15.75" thickBot="1" x14ac:dyDescent="0.3">
      <c r="A14" s="35"/>
      <c r="B14" s="33"/>
      <c r="C14" s="36"/>
      <c r="D14" s="8" t="s">
        <v>20</v>
      </c>
      <c r="E14" s="15"/>
      <c r="I14" s="16"/>
      <c r="J14" s="8" t="s">
        <v>21</v>
      </c>
      <c r="K14" s="35"/>
      <c r="L14" s="33"/>
      <c r="M14" s="36"/>
    </row>
    <row r="15" spans="1:13" ht="15.75" thickBot="1" x14ac:dyDescent="0.3">
      <c r="A15" s="9">
        <f>'[1]Qualification overall'!A28</f>
        <v>25</v>
      </c>
      <c r="B15" s="10" t="str">
        <f>'[1]Qualification overall'!C28</f>
        <v>Mantas Augustinas</v>
      </c>
      <c r="C15" s="11">
        <f>'[1]Qualification overall'!B28</f>
        <v>42</v>
      </c>
      <c r="E15" s="19"/>
      <c r="G15" s="8" t="s">
        <v>16</v>
      </c>
      <c r="I15" s="19"/>
      <c r="K15" s="9">
        <f>'[1]Qualification overall'!A29</f>
        <v>26</v>
      </c>
      <c r="L15" s="10" t="str">
        <f>'[1]Qualification overall'!C29</f>
        <v>Arnas Mikuckis</v>
      </c>
      <c r="M15" s="11">
        <f>'[1]Qualification overall'!B29</f>
        <v>7</v>
      </c>
    </row>
    <row r="16" spans="1:13" ht="15.75" thickBot="1" x14ac:dyDescent="0.3">
      <c r="A16" s="34" t="s">
        <v>22</v>
      </c>
      <c r="B16" s="34"/>
      <c r="C16" s="34"/>
      <c r="E16" s="8" t="s">
        <v>16</v>
      </c>
      <c r="G16" s="20" t="s">
        <v>23</v>
      </c>
      <c r="I16" s="8" t="s">
        <v>17</v>
      </c>
      <c r="K16" s="34" t="s">
        <v>24</v>
      </c>
      <c r="L16" s="34"/>
      <c r="M16" s="34"/>
    </row>
    <row r="17" spans="1:13" ht="15.75" thickBot="1" x14ac:dyDescent="0.3">
      <c r="A17" s="5">
        <f>'[1]Qualification overall'!A12</f>
        <v>9</v>
      </c>
      <c r="B17" s="6" t="str">
        <f>'[1]Qualification overall'!C12</f>
        <v>Marius Urbonas</v>
      </c>
      <c r="C17" s="7">
        <f>'[1]Qualification overall'!B12</f>
        <v>31</v>
      </c>
      <c r="E17" s="21"/>
      <c r="G17" s="8" t="s">
        <v>17</v>
      </c>
      <c r="I17" s="22"/>
      <c r="K17" s="5">
        <f>'[1]Qualification overall'!A13</f>
        <v>10</v>
      </c>
      <c r="L17" s="6" t="str">
        <f>'[1]Qualification overall'!C13</f>
        <v>Paulius Bernikas</v>
      </c>
      <c r="M17" s="7">
        <f>'[1]Qualification overall'!B13</f>
        <v>18</v>
      </c>
    </row>
    <row r="18" spans="1:13" ht="15.75" thickBot="1" x14ac:dyDescent="0.3">
      <c r="A18" s="35"/>
      <c r="B18" s="33"/>
      <c r="C18" s="36"/>
      <c r="D18" s="8" t="s">
        <v>16</v>
      </c>
      <c r="J18" s="8" t="s">
        <v>17</v>
      </c>
      <c r="K18" s="35"/>
      <c r="L18" s="33"/>
      <c r="M18" s="36"/>
    </row>
    <row r="19" spans="1:13" ht="15.75" thickBot="1" x14ac:dyDescent="0.3">
      <c r="A19" s="9">
        <f>'[1]Qualification overall'!A27</f>
        <v>24</v>
      </c>
      <c r="B19" s="10" t="str">
        <f>'[1]Qualification overall'!C27</f>
        <v>Nedas Burneikis</v>
      </c>
      <c r="C19" s="11">
        <f>'[1]Qualification overall'!B27</f>
        <v>28</v>
      </c>
      <c r="K19" s="9">
        <f>'[1]Qualification overall'!A26</f>
        <v>23</v>
      </c>
      <c r="L19" s="10" t="str">
        <f>'[1]Qualification overall'!C26</f>
        <v>Geraldas Čelyševas</v>
      </c>
      <c r="M19" s="11">
        <f>'[1]Qualification overall'!B26</f>
        <v>24</v>
      </c>
    </row>
    <row r="20" spans="1:13" ht="15.75" thickBot="1" x14ac:dyDescent="0.3">
      <c r="A20" s="34" t="s">
        <v>25</v>
      </c>
      <c r="B20" s="34"/>
      <c r="C20" s="34"/>
      <c r="F20" s="8" t="s">
        <v>26</v>
      </c>
      <c r="H20" s="8" t="s">
        <v>27</v>
      </c>
      <c r="K20" s="34" t="s">
        <v>28</v>
      </c>
      <c r="L20" s="34"/>
      <c r="M20" s="34"/>
    </row>
    <row r="21" spans="1:13" ht="15.75" thickBot="1" x14ac:dyDescent="0.3">
      <c r="A21" s="5">
        <f>'[1]Qualification overall'!A7</f>
        <v>4</v>
      </c>
      <c r="B21" s="6" t="str">
        <f>'[1]Qualification overall'!C7</f>
        <v>Žygimantas Buožius</v>
      </c>
      <c r="C21" s="7">
        <f>'[1]Qualification overall'!B7</f>
        <v>34</v>
      </c>
      <c r="K21" s="5">
        <f>'[1]Qualification overall'!A6</f>
        <v>3</v>
      </c>
      <c r="L21" s="6" t="str">
        <f>'[1]Qualification overall'!C6</f>
        <v>Simas Valinskas</v>
      </c>
      <c r="M21" s="7">
        <f>'[1]Qualification overall'!B6</f>
        <v>43</v>
      </c>
    </row>
    <row r="22" spans="1:13" ht="15.75" thickBot="1" x14ac:dyDescent="0.3">
      <c r="A22" s="35"/>
      <c r="B22" s="33"/>
      <c r="C22" s="36"/>
      <c r="D22" s="8" t="s">
        <v>26</v>
      </c>
      <c r="G22" s="8" t="s">
        <v>26</v>
      </c>
      <c r="J22" s="8" t="s">
        <v>29</v>
      </c>
      <c r="K22" s="35"/>
      <c r="L22" s="33"/>
      <c r="M22" s="36"/>
    </row>
    <row r="23" spans="1:13" ht="15.75" thickBot="1" x14ac:dyDescent="0.3">
      <c r="A23" s="9">
        <f>'[1]Qualification overall'!A32</f>
        <v>29</v>
      </c>
      <c r="B23" s="10" t="str">
        <f>'[1]Qualification overall'!C32</f>
        <v>Tomas Kananavičius</v>
      </c>
      <c r="C23" s="11">
        <f>'[1]Qualification overall'!B32</f>
        <v>19</v>
      </c>
      <c r="E23" s="12"/>
      <c r="G23" s="20" t="s">
        <v>30</v>
      </c>
      <c r="I23" s="13"/>
      <c r="K23" s="9">
        <f>'[1]Qualification overall'!A33</f>
        <v>30</v>
      </c>
      <c r="L23" s="10" t="str">
        <f>'[1]Qualification overall'!C33</f>
        <v>Vitalijus Daukšas</v>
      </c>
      <c r="M23" s="11">
        <f>'[1]Qualification overall'!B33</f>
        <v>32</v>
      </c>
    </row>
    <row r="24" spans="1:13" ht="15.75" thickBot="1" x14ac:dyDescent="0.3">
      <c r="A24" s="34" t="s">
        <v>31</v>
      </c>
      <c r="B24" s="34"/>
      <c r="C24" s="34"/>
      <c r="E24" s="8" t="s">
        <v>26</v>
      </c>
      <c r="G24" s="8" t="s">
        <v>27</v>
      </c>
      <c r="I24" s="8" t="s">
        <v>29</v>
      </c>
      <c r="K24" s="34" t="s">
        <v>32</v>
      </c>
      <c r="L24" s="34"/>
      <c r="M24" s="34"/>
    </row>
    <row r="25" spans="1:13" ht="15.75" thickBot="1" x14ac:dyDescent="0.3">
      <c r="A25" s="5">
        <f>'[1]Qualification overall'!A16</f>
        <v>13</v>
      </c>
      <c r="B25" s="6" t="str">
        <f>'[1]Qualification overall'!C16</f>
        <v>Aivaras Maciulevičius</v>
      </c>
      <c r="C25" s="7">
        <f>'[1]Qualification overall'!B16</f>
        <v>45</v>
      </c>
      <c r="E25" s="14"/>
      <c r="I25" s="14"/>
      <c r="K25" s="5">
        <f>'[1]Qualification overall'!A17</f>
        <v>14</v>
      </c>
      <c r="L25" s="6" t="str">
        <f>'[1]Qualification overall'!C17</f>
        <v>Arnas Gailevičius</v>
      </c>
      <c r="M25" s="7">
        <f>'[1]Qualification overall'!B17</f>
        <v>17</v>
      </c>
    </row>
    <row r="26" spans="1:13" ht="15.75" thickBot="1" x14ac:dyDescent="0.3">
      <c r="A26" s="35"/>
      <c r="B26" s="33"/>
      <c r="C26" s="36"/>
      <c r="D26" s="8" t="s">
        <v>33</v>
      </c>
      <c r="E26" s="15"/>
      <c r="I26" s="16"/>
      <c r="J26" s="8" t="s">
        <v>34</v>
      </c>
      <c r="K26" s="35"/>
      <c r="L26" s="33"/>
      <c r="M26" s="36"/>
    </row>
    <row r="27" spans="1:13" ht="15.75" thickBot="1" x14ac:dyDescent="0.3">
      <c r="A27" s="9">
        <f>'[1]Qualification overall'!A23</f>
        <v>20</v>
      </c>
      <c r="B27" s="10" t="str">
        <f>'[1]Qualification overall'!C23</f>
        <v>Dainius Bikuntas</v>
      </c>
      <c r="C27" s="11">
        <f>'[1]Qualification overall'!B23</f>
        <v>27</v>
      </c>
      <c r="E27" s="15"/>
      <c r="I27" s="16"/>
      <c r="K27" s="9">
        <f>'[1]Qualification overall'!A22</f>
        <v>19</v>
      </c>
      <c r="L27" s="10" t="str">
        <f>'[1]Qualification overall'!C22</f>
        <v>Justinas Žebarauskas</v>
      </c>
      <c r="M27" s="11">
        <f>'[1]Qualification overall'!B22</f>
        <v>10</v>
      </c>
    </row>
    <row r="28" spans="1:13" ht="15.75" thickBot="1" x14ac:dyDescent="0.3">
      <c r="A28" s="34" t="s">
        <v>35</v>
      </c>
      <c r="B28" s="34"/>
      <c r="C28" s="34"/>
      <c r="E28" s="15"/>
      <c r="I28" s="16"/>
      <c r="K28" s="34" t="s">
        <v>36</v>
      </c>
      <c r="L28" s="34"/>
      <c r="M28" s="34"/>
    </row>
    <row r="29" spans="1:13" ht="15.75" thickBot="1" x14ac:dyDescent="0.3">
      <c r="A29" s="5">
        <f>'[1]Qualification overall'!A8</f>
        <v>5</v>
      </c>
      <c r="B29" s="6" t="str">
        <f>'[1]Qualification overall'!C8</f>
        <v>Gustas Valainis</v>
      </c>
      <c r="C29" s="7">
        <f>'[1]Qualification overall'!B8</f>
        <v>37</v>
      </c>
      <c r="E29" s="15"/>
      <c r="I29" s="16"/>
      <c r="K29" s="5">
        <f>'[1]Qualification overall'!A9</f>
        <v>6</v>
      </c>
      <c r="L29" s="6" t="str">
        <f>'[1]Qualification overall'!C9</f>
        <v>Povilas Brazauskas</v>
      </c>
      <c r="M29" s="7">
        <f>'[1]Qualification overall'!B9</f>
        <v>44</v>
      </c>
    </row>
    <row r="30" spans="1:13" ht="15.75" thickBot="1" x14ac:dyDescent="0.3">
      <c r="A30" s="35"/>
      <c r="B30" s="33"/>
      <c r="C30" s="36"/>
      <c r="D30" s="8" t="s">
        <v>37</v>
      </c>
      <c r="E30" s="15"/>
      <c r="I30" s="16"/>
      <c r="J30" s="8" t="s">
        <v>38</v>
      </c>
      <c r="K30" s="35"/>
      <c r="L30" s="33"/>
      <c r="M30" s="36"/>
    </row>
    <row r="31" spans="1:13" ht="15.75" thickBot="1" x14ac:dyDescent="0.3">
      <c r="A31" s="9">
        <f>'[1]Qualification overall'!A31</f>
        <v>28</v>
      </c>
      <c r="B31" s="10" t="str">
        <f>'[1]Qualification overall'!C31</f>
        <v>Jonas Jastrumskas</v>
      </c>
      <c r="C31" s="11">
        <f>'[1]Qualification overall'!B31</f>
        <v>26</v>
      </c>
      <c r="E31" s="19"/>
      <c r="I31" s="19"/>
      <c r="K31" s="9">
        <f>'[1]Qualification overall'!A30</f>
        <v>27</v>
      </c>
      <c r="L31" s="10" t="str">
        <f>'[1]Qualification overall'!C30</f>
        <v>Sigitas Mockus</v>
      </c>
      <c r="M31" s="11">
        <f>'[1]Qualification overall'!B30</f>
        <v>49</v>
      </c>
    </row>
    <row r="32" spans="1:13" ht="15.75" thickBot="1" x14ac:dyDescent="0.3">
      <c r="A32" s="34" t="s">
        <v>39</v>
      </c>
      <c r="B32" s="34"/>
      <c r="C32" s="34"/>
      <c r="E32" s="8" t="s">
        <v>37</v>
      </c>
      <c r="I32" s="8" t="s">
        <v>27</v>
      </c>
      <c r="K32" s="34" t="s">
        <v>40</v>
      </c>
      <c r="L32" s="34"/>
      <c r="M32" s="34"/>
    </row>
    <row r="33" spans="1:13" ht="15.75" thickBot="1" x14ac:dyDescent="0.3">
      <c r="A33" s="5">
        <f>'[1]Qualification overall'!A15</f>
        <v>12</v>
      </c>
      <c r="B33" s="6" t="str">
        <f>'[1]Qualification overall'!C15</f>
        <v>Tomas Jankūnas</v>
      </c>
      <c r="C33" s="7">
        <f>'[1]Qualification overall'!B15</f>
        <v>50</v>
      </c>
      <c r="E33" s="21"/>
      <c r="I33" s="22"/>
      <c r="K33" s="5">
        <f>'[1]Qualification overall'!A14</f>
        <v>11</v>
      </c>
      <c r="L33" s="6" t="str">
        <f>'[1]Qualification overall'!C14</f>
        <v>Vitas Žalandauskas</v>
      </c>
      <c r="M33" s="7">
        <f>'[1]Qualification overall'!B14</f>
        <v>30</v>
      </c>
    </row>
    <row r="34" spans="1:13" ht="15.75" thickBot="1" x14ac:dyDescent="0.3">
      <c r="A34" s="35"/>
      <c r="B34" s="33"/>
      <c r="C34" s="36"/>
      <c r="D34" s="8" t="s">
        <v>41</v>
      </c>
      <c r="J34" s="8" t="s">
        <v>27</v>
      </c>
      <c r="K34" s="35"/>
      <c r="L34" s="33"/>
      <c r="M34" s="36"/>
    </row>
    <row r="35" spans="1:13" ht="15.75" thickBot="1" x14ac:dyDescent="0.3">
      <c r="A35" s="9">
        <f>'[1]Qualification overall'!A24</f>
        <v>21</v>
      </c>
      <c r="B35" s="10" t="str">
        <f>'[1]Qualification overall'!C24</f>
        <v>Tomas Stankevičius</v>
      </c>
      <c r="C35" s="11">
        <f>'[1]Qualification overall'!B24</f>
        <v>23</v>
      </c>
      <c r="F35" s="23"/>
      <c r="G35" s="24" t="s">
        <v>42</v>
      </c>
      <c r="H35" s="24" t="s">
        <v>3</v>
      </c>
      <c r="K35" s="9">
        <f>'[1]Qualification overall'!A25</f>
        <v>22</v>
      </c>
      <c r="L35" s="10" t="str">
        <f>'[1]Qualification overall'!C25</f>
        <v>Arminas Jakšta</v>
      </c>
      <c r="M35" s="11">
        <f>'[1]Qualification overall'!B25</f>
        <v>16</v>
      </c>
    </row>
    <row r="36" spans="1:13" x14ac:dyDescent="0.25">
      <c r="F36" s="24" t="s">
        <v>43</v>
      </c>
      <c r="G36" s="24" t="s">
        <v>17</v>
      </c>
      <c r="H36" s="24">
        <v>18</v>
      </c>
    </row>
    <row r="37" spans="1:13" x14ac:dyDescent="0.25">
      <c r="F37" s="24" t="s">
        <v>44</v>
      </c>
      <c r="G37" s="24" t="s">
        <v>16</v>
      </c>
      <c r="H37" s="24">
        <v>28</v>
      </c>
    </row>
    <row r="38" spans="1:13" x14ac:dyDescent="0.25">
      <c r="F38" s="24" t="s">
        <v>45</v>
      </c>
      <c r="G38" s="24" t="s">
        <v>27</v>
      </c>
      <c r="H38" s="24">
        <v>16</v>
      </c>
    </row>
    <row r="39" spans="1:13" x14ac:dyDescent="0.25">
      <c r="F39" s="24" t="s">
        <v>46</v>
      </c>
      <c r="G39" s="24" t="s">
        <v>26</v>
      </c>
      <c r="H39" s="24">
        <v>34</v>
      </c>
    </row>
  </sheetData>
  <mergeCells count="35">
    <mergeCell ref="A6:C6"/>
    <mergeCell ref="K6:M6"/>
    <mergeCell ref="A1:M1"/>
    <mergeCell ref="A2:C2"/>
    <mergeCell ref="K2:M2"/>
    <mergeCell ref="A4:C4"/>
    <mergeCell ref="K4:M4"/>
    <mergeCell ref="A8:C8"/>
    <mergeCell ref="K8:M8"/>
    <mergeCell ref="A10:C10"/>
    <mergeCell ref="K10:M10"/>
    <mergeCell ref="A12:C12"/>
    <mergeCell ref="K12:M12"/>
    <mergeCell ref="A14:C14"/>
    <mergeCell ref="K14:M14"/>
    <mergeCell ref="A16:C16"/>
    <mergeCell ref="K16:M16"/>
    <mergeCell ref="A18:C18"/>
    <mergeCell ref="K18:M18"/>
    <mergeCell ref="A20:C20"/>
    <mergeCell ref="K20:M20"/>
    <mergeCell ref="A22:C22"/>
    <mergeCell ref="K22:M22"/>
    <mergeCell ref="A24:C24"/>
    <mergeCell ref="K24:M24"/>
    <mergeCell ref="A32:C32"/>
    <mergeCell ref="K32:M32"/>
    <mergeCell ref="A34:C34"/>
    <mergeCell ref="K34:M34"/>
    <mergeCell ref="A26:C26"/>
    <mergeCell ref="K26:M26"/>
    <mergeCell ref="A28:C28"/>
    <mergeCell ref="K28:M28"/>
    <mergeCell ref="A30:C30"/>
    <mergeCell ref="K30:M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7189C-97F5-4DA6-ADAE-1C89C85826AB}">
  <dimension ref="A1:G52"/>
  <sheetViews>
    <sheetView topLeftCell="A43" zoomScale="110" zoomScaleNormal="110" workbookViewId="0">
      <selection activeCell="B52" sqref="B52"/>
    </sheetView>
  </sheetViews>
  <sheetFormatPr defaultRowHeight="15" x14ac:dyDescent="0.25"/>
  <cols>
    <col min="1" max="1" width="7.140625" style="29" customWidth="1"/>
    <col min="2" max="2" width="18.7109375" customWidth="1"/>
    <col min="3" max="3" width="12.42578125" customWidth="1"/>
    <col min="4" max="4" width="11.85546875" customWidth="1"/>
    <col min="5" max="5" width="12.7109375" customWidth="1"/>
    <col min="6" max="6" width="11.7109375" customWidth="1"/>
  </cols>
  <sheetData>
    <row r="1" spans="1:7" x14ac:dyDescent="0.25">
      <c r="A1" s="32" t="s">
        <v>93</v>
      </c>
      <c r="B1" s="32"/>
      <c r="C1" s="32"/>
      <c r="D1" s="32"/>
      <c r="E1" s="32"/>
      <c r="F1" s="32"/>
      <c r="G1" s="32"/>
    </row>
    <row r="2" spans="1:7" ht="45" x14ac:dyDescent="0.25">
      <c r="A2" s="25" t="s">
        <v>1</v>
      </c>
      <c r="B2" s="25" t="s">
        <v>2</v>
      </c>
      <c r="C2" s="30" t="s">
        <v>50</v>
      </c>
      <c r="D2" s="30" t="s">
        <v>51</v>
      </c>
      <c r="E2" s="25" t="s">
        <v>52</v>
      </c>
      <c r="F2" s="25" t="s">
        <v>53</v>
      </c>
      <c r="G2" s="25" t="s">
        <v>54</v>
      </c>
    </row>
    <row r="3" spans="1:7" x14ac:dyDescent="0.25">
      <c r="A3" s="25">
        <v>1</v>
      </c>
      <c r="B3" s="24" t="s">
        <v>17</v>
      </c>
      <c r="C3" s="31">
        <v>10</v>
      </c>
      <c r="D3" s="31">
        <v>2</v>
      </c>
      <c r="E3" s="31">
        <v>1</v>
      </c>
      <c r="F3" s="31">
        <v>100</v>
      </c>
      <c r="G3" s="31">
        <v>102</v>
      </c>
    </row>
    <row r="4" spans="1:7" x14ac:dyDescent="0.25">
      <c r="A4" s="25">
        <v>2</v>
      </c>
      <c r="B4" s="24" t="s">
        <v>16</v>
      </c>
      <c r="C4" s="31">
        <v>24</v>
      </c>
      <c r="D4" s="31">
        <v>0.5</v>
      </c>
      <c r="E4" s="31">
        <v>2</v>
      </c>
      <c r="F4" s="31">
        <v>88</v>
      </c>
      <c r="G4" s="31">
        <v>88.5</v>
      </c>
    </row>
    <row r="5" spans="1:7" x14ac:dyDescent="0.25">
      <c r="A5" s="25">
        <v>3</v>
      </c>
      <c r="B5" s="24" t="s">
        <v>27</v>
      </c>
      <c r="C5" s="31">
        <v>22</v>
      </c>
      <c r="D5" s="31">
        <v>0.5</v>
      </c>
      <c r="E5" s="31">
        <v>3</v>
      </c>
      <c r="F5" s="31">
        <v>78</v>
      </c>
      <c r="G5" s="31">
        <v>78.5</v>
      </c>
    </row>
    <row r="6" spans="1:7" x14ac:dyDescent="0.25">
      <c r="A6" s="25">
        <v>4</v>
      </c>
      <c r="B6" s="24" t="s">
        <v>26</v>
      </c>
      <c r="C6" s="31">
        <v>4</v>
      </c>
      <c r="D6" s="31">
        <v>6</v>
      </c>
      <c r="E6" s="31">
        <v>4</v>
      </c>
      <c r="F6" s="31">
        <v>69</v>
      </c>
      <c r="G6" s="31">
        <v>75</v>
      </c>
    </row>
    <row r="7" spans="1:7" x14ac:dyDescent="0.25">
      <c r="A7" s="25">
        <v>5</v>
      </c>
      <c r="B7" s="24" t="s">
        <v>8</v>
      </c>
      <c r="C7" s="31">
        <v>1</v>
      </c>
      <c r="D7" s="31">
        <v>12</v>
      </c>
      <c r="E7" s="31" t="s">
        <v>55</v>
      </c>
      <c r="F7" s="31">
        <v>61</v>
      </c>
      <c r="G7" s="31">
        <v>73</v>
      </c>
    </row>
    <row r="8" spans="1:7" x14ac:dyDescent="0.25">
      <c r="A8" s="25">
        <v>6</v>
      </c>
      <c r="B8" s="24" t="s">
        <v>56</v>
      </c>
      <c r="C8" s="31">
        <v>2</v>
      </c>
      <c r="D8" s="31">
        <v>10</v>
      </c>
      <c r="E8" s="31" t="s">
        <v>55</v>
      </c>
      <c r="F8" s="31">
        <v>61</v>
      </c>
      <c r="G8" s="31">
        <v>71</v>
      </c>
    </row>
    <row r="9" spans="1:7" x14ac:dyDescent="0.25">
      <c r="A9" s="25">
        <v>7</v>
      </c>
      <c r="B9" s="24" t="s">
        <v>29</v>
      </c>
      <c r="C9" s="31">
        <v>3</v>
      </c>
      <c r="D9" s="31">
        <v>8</v>
      </c>
      <c r="E9" s="31" t="s">
        <v>55</v>
      </c>
      <c r="F9" s="31">
        <v>61</v>
      </c>
      <c r="G9" s="31">
        <v>69</v>
      </c>
    </row>
    <row r="10" spans="1:7" x14ac:dyDescent="0.25">
      <c r="A10" s="25">
        <v>8</v>
      </c>
      <c r="B10" s="24" t="s">
        <v>37</v>
      </c>
      <c r="C10" s="31">
        <v>28</v>
      </c>
      <c r="D10" s="31">
        <v>0.25</v>
      </c>
      <c r="E10" s="31" t="s">
        <v>55</v>
      </c>
      <c r="F10" s="31">
        <v>61</v>
      </c>
      <c r="G10" s="31">
        <v>61.25</v>
      </c>
    </row>
    <row r="11" spans="1:7" x14ac:dyDescent="0.25">
      <c r="A11" s="25">
        <v>9</v>
      </c>
      <c r="B11" s="24" t="s">
        <v>21</v>
      </c>
      <c r="C11" s="31">
        <v>7</v>
      </c>
      <c r="D11" s="31">
        <v>3</v>
      </c>
      <c r="E11" s="31" t="s">
        <v>57</v>
      </c>
      <c r="F11" s="31">
        <v>54</v>
      </c>
      <c r="G11" s="31">
        <v>57</v>
      </c>
    </row>
    <row r="12" spans="1:7" x14ac:dyDescent="0.25">
      <c r="A12" s="25">
        <v>10</v>
      </c>
      <c r="B12" s="24" t="s">
        <v>20</v>
      </c>
      <c r="C12" s="31">
        <v>8</v>
      </c>
      <c r="D12" s="31">
        <v>3</v>
      </c>
      <c r="E12" s="31" t="s">
        <v>57</v>
      </c>
      <c r="F12" s="31">
        <v>54</v>
      </c>
      <c r="G12" s="31">
        <v>57</v>
      </c>
    </row>
    <row r="13" spans="1:7" x14ac:dyDescent="0.25">
      <c r="A13" s="25">
        <v>11</v>
      </c>
      <c r="B13" s="24" t="s">
        <v>41</v>
      </c>
      <c r="C13" s="31">
        <v>12</v>
      </c>
      <c r="D13" s="31">
        <v>2</v>
      </c>
      <c r="E13" s="31" t="s">
        <v>57</v>
      </c>
      <c r="F13" s="31">
        <v>54</v>
      </c>
      <c r="G13" s="31">
        <v>56</v>
      </c>
    </row>
    <row r="14" spans="1:7" x14ac:dyDescent="0.25">
      <c r="A14" s="25">
        <v>12</v>
      </c>
      <c r="B14" s="24" t="s">
        <v>33</v>
      </c>
      <c r="C14" s="31">
        <v>13</v>
      </c>
      <c r="D14" s="31">
        <v>1</v>
      </c>
      <c r="E14" s="31" t="s">
        <v>57</v>
      </c>
      <c r="F14" s="31">
        <v>54</v>
      </c>
      <c r="G14" s="31">
        <v>55</v>
      </c>
    </row>
    <row r="15" spans="1:7" x14ac:dyDescent="0.25">
      <c r="A15" s="25">
        <v>13</v>
      </c>
      <c r="B15" s="24" t="s">
        <v>14</v>
      </c>
      <c r="C15" s="31">
        <v>15</v>
      </c>
      <c r="D15" s="31">
        <v>1</v>
      </c>
      <c r="E15" s="31" t="s">
        <v>57</v>
      </c>
      <c r="F15" s="31">
        <v>54</v>
      </c>
      <c r="G15" s="31">
        <v>55</v>
      </c>
    </row>
    <row r="16" spans="1:7" x14ac:dyDescent="0.25">
      <c r="A16" s="25">
        <v>14</v>
      </c>
      <c r="B16" s="24" t="s">
        <v>13</v>
      </c>
      <c r="C16" s="31">
        <v>16</v>
      </c>
      <c r="D16" s="31">
        <v>1</v>
      </c>
      <c r="E16" s="31" t="s">
        <v>57</v>
      </c>
      <c r="F16" s="31">
        <v>54</v>
      </c>
      <c r="G16" s="31">
        <v>55</v>
      </c>
    </row>
    <row r="17" spans="1:7" x14ac:dyDescent="0.25">
      <c r="A17" s="25">
        <v>15</v>
      </c>
      <c r="B17" s="24" t="s">
        <v>34</v>
      </c>
      <c r="C17" s="31">
        <v>19</v>
      </c>
      <c r="D17" s="31">
        <v>0.5</v>
      </c>
      <c r="E17" s="31" t="s">
        <v>57</v>
      </c>
      <c r="F17" s="31">
        <v>54</v>
      </c>
      <c r="G17" s="31">
        <v>54.5</v>
      </c>
    </row>
    <row r="18" spans="1:7" x14ac:dyDescent="0.25">
      <c r="A18" s="25">
        <v>16</v>
      </c>
      <c r="B18" s="24" t="s">
        <v>38</v>
      </c>
      <c r="C18" s="31">
        <v>27</v>
      </c>
      <c r="D18" s="31">
        <v>0.25</v>
      </c>
      <c r="E18" s="31" t="s">
        <v>57</v>
      </c>
      <c r="F18" s="31">
        <v>54</v>
      </c>
      <c r="G18" s="31">
        <v>54.25</v>
      </c>
    </row>
    <row r="19" spans="1:7" x14ac:dyDescent="0.25">
      <c r="A19" s="25">
        <v>17</v>
      </c>
      <c r="B19" s="24" t="s">
        <v>58</v>
      </c>
      <c r="C19" s="31">
        <v>5</v>
      </c>
      <c r="D19" s="31">
        <v>4</v>
      </c>
      <c r="E19" s="31" t="s">
        <v>59</v>
      </c>
      <c r="F19" s="31">
        <v>24</v>
      </c>
      <c r="G19" s="31">
        <v>28</v>
      </c>
    </row>
    <row r="20" spans="1:7" x14ac:dyDescent="0.25">
      <c r="A20" s="25">
        <v>18</v>
      </c>
      <c r="B20" s="24" t="s">
        <v>60</v>
      </c>
      <c r="C20" s="31">
        <v>6</v>
      </c>
      <c r="D20" s="31">
        <v>4</v>
      </c>
      <c r="E20" s="31" t="s">
        <v>59</v>
      </c>
      <c r="F20" s="31">
        <v>24</v>
      </c>
      <c r="G20" s="31">
        <v>28</v>
      </c>
    </row>
    <row r="21" spans="1:7" x14ac:dyDescent="0.25">
      <c r="A21" s="25">
        <v>19</v>
      </c>
      <c r="B21" s="24" t="s">
        <v>61</v>
      </c>
      <c r="C21" s="31">
        <v>9</v>
      </c>
      <c r="D21" s="31">
        <v>2</v>
      </c>
      <c r="E21" s="31" t="s">
        <v>59</v>
      </c>
      <c r="F21" s="31">
        <v>24</v>
      </c>
      <c r="G21" s="31">
        <v>26</v>
      </c>
    </row>
    <row r="22" spans="1:7" x14ac:dyDescent="0.25">
      <c r="A22" s="25">
        <v>20</v>
      </c>
      <c r="B22" s="24" t="s">
        <v>62</v>
      </c>
      <c r="C22" s="31">
        <v>11</v>
      </c>
      <c r="D22" s="31">
        <v>2</v>
      </c>
      <c r="E22" s="31" t="s">
        <v>59</v>
      </c>
      <c r="F22" s="31">
        <v>24</v>
      </c>
      <c r="G22" s="31">
        <v>26</v>
      </c>
    </row>
    <row r="23" spans="1:7" x14ac:dyDescent="0.25">
      <c r="A23" s="25">
        <v>21</v>
      </c>
      <c r="B23" s="24" t="s">
        <v>63</v>
      </c>
      <c r="C23" s="31">
        <v>14</v>
      </c>
      <c r="D23" s="31">
        <v>1</v>
      </c>
      <c r="E23" s="31" t="s">
        <v>59</v>
      </c>
      <c r="F23" s="31">
        <v>24</v>
      </c>
      <c r="G23" s="31">
        <v>25</v>
      </c>
    </row>
    <row r="24" spans="1:7" x14ac:dyDescent="0.25">
      <c r="A24" s="25">
        <v>22</v>
      </c>
      <c r="B24" s="24" t="s">
        <v>64</v>
      </c>
      <c r="C24" s="31">
        <v>17</v>
      </c>
      <c r="D24" s="31">
        <v>0.5</v>
      </c>
      <c r="E24" s="31" t="s">
        <v>59</v>
      </c>
      <c r="F24" s="31">
        <v>24</v>
      </c>
      <c r="G24" s="31">
        <v>24.5</v>
      </c>
    </row>
    <row r="25" spans="1:7" x14ac:dyDescent="0.25">
      <c r="A25" s="25">
        <v>23</v>
      </c>
      <c r="B25" s="24" t="s">
        <v>65</v>
      </c>
      <c r="C25" s="31">
        <v>18</v>
      </c>
      <c r="D25" s="31">
        <v>0.5</v>
      </c>
      <c r="E25" s="31" t="s">
        <v>59</v>
      </c>
      <c r="F25" s="31">
        <v>24</v>
      </c>
      <c r="G25" s="31">
        <v>24.5</v>
      </c>
    </row>
    <row r="26" spans="1:7" x14ac:dyDescent="0.25">
      <c r="A26" s="25">
        <v>24</v>
      </c>
      <c r="B26" s="24" t="s">
        <v>66</v>
      </c>
      <c r="C26" s="31">
        <v>20</v>
      </c>
      <c r="D26" s="31">
        <v>0.5</v>
      </c>
      <c r="E26" s="31" t="s">
        <v>59</v>
      </c>
      <c r="F26" s="31">
        <v>24</v>
      </c>
      <c r="G26" s="31">
        <v>24.5</v>
      </c>
    </row>
    <row r="27" spans="1:7" x14ac:dyDescent="0.25">
      <c r="A27" s="25">
        <v>25</v>
      </c>
      <c r="B27" s="24" t="s">
        <v>67</v>
      </c>
      <c r="C27" s="31">
        <v>21</v>
      </c>
      <c r="D27" s="31">
        <v>0.5</v>
      </c>
      <c r="E27" s="31" t="s">
        <v>59</v>
      </c>
      <c r="F27" s="31">
        <v>24</v>
      </c>
      <c r="G27" s="31">
        <v>24.5</v>
      </c>
    </row>
    <row r="28" spans="1:7" x14ac:dyDescent="0.25">
      <c r="A28" s="25">
        <v>26</v>
      </c>
      <c r="B28" s="24" t="s">
        <v>68</v>
      </c>
      <c r="C28" s="31">
        <v>23</v>
      </c>
      <c r="D28" s="31">
        <v>0.5</v>
      </c>
      <c r="E28" s="31" t="s">
        <v>59</v>
      </c>
      <c r="F28" s="31">
        <v>24</v>
      </c>
      <c r="G28" s="31">
        <v>24.5</v>
      </c>
    </row>
    <row r="29" spans="1:7" x14ac:dyDescent="0.25">
      <c r="A29" s="25">
        <v>27</v>
      </c>
      <c r="B29" s="24" t="s">
        <v>69</v>
      </c>
      <c r="C29" s="31">
        <v>25</v>
      </c>
      <c r="D29" s="31">
        <v>0.25</v>
      </c>
      <c r="E29" s="31" t="s">
        <v>59</v>
      </c>
      <c r="F29" s="31">
        <v>24</v>
      </c>
      <c r="G29" s="31">
        <v>24.25</v>
      </c>
    </row>
    <row r="30" spans="1:7" x14ac:dyDescent="0.25">
      <c r="A30" s="25">
        <v>28</v>
      </c>
      <c r="B30" s="24" t="s">
        <v>70</v>
      </c>
      <c r="C30" s="31">
        <v>26</v>
      </c>
      <c r="D30" s="31">
        <v>0.25</v>
      </c>
      <c r="E30" s="31" t="s">
        <v>59</v>
      </c>
      <c r="F30" s="31">
        <v>24</v>
      </c>
      <c r="G30" s="31">
        <v>24.25</v>
      </c>
    </row>
    <row r="31" spans="1:7" x14ac:dyDescent="0.25">
      <c r="A31" s="25">
        <v>29</v>
      </c>
      <c r="B31" s="24" t="s">
        <v>71</v>
      </c>
      <c r="C31" s="31">
        <v>29</v>
      </c>
      <c r="D31" s="31">
        <v>0.25</v>
      </c>
      <c r="E31" s="31" t="s">
        <v>59</v>
      </c>
      <c r="F31" s="31">
        <v>24</v>
      </c>
      <c r="G31" s="31">
        <v>24.25</v>
      </c>
    </row>
    <row r="32" spans="1:7" x14ac:dyDescent="0.25">
      <c r="A32" s="25">
        <v>30</v>
      </c>
      <c r="B32" s="24" t="s">
        <v>72</v>
      </c>
      <c r="C32" s="31">
        <v>30</v>
      </c>
      <c r="D32" s="31">
        <v>0.25</v>
      </c>
      <c r="E32" s="31" t="s">
        <v>59</v>
      </c>
      <c r="F32" s="31">
        <v>24</v>
      </c>
      <c r="G32" s="31">
        <v>24.25</v>
      </c>
    </row>
    <row r="33" spans="1:7" x14ac:dyDescent="0.25">
      <c r="A33" s="25">
        <v>31</v>
      </c>
      <c r="B33" s="24" t="s">
        <v>73</v>
      </c>
      <c r="C33" s="31">
        <v>31</v>
      </c>
      <c r="D33" s="31">
        <v>0.25</v>
      </c>
      <c r="E33" s="31" t="s">
        <v>59</v>
      </c>
      <c r="F33" s="31">
        <v>24</v>
      </c>
      <c r="G33" s="31">
        <v>24.25</v>
      </c>
    </row>
    <row r="34" spans="1:7" x14ac:dyDescent="0.25">
      <c r="A34" s="25">
        <v>32</v>
      </c>
      <c r="B34" s="24" t="s">
        <v>74</v>
      </c>
      <c r="C34" s="31">
        <v>32</v>
      </c>
      <c r="D34" s="31">
        <v>0.25</v>
      </c>
      <c r="E34" s="31" t="s">
        <v>59</v>
      </c>
      <c r="F34" s="31">
        <v>24</v>
      </c>
      <c r="G34" s="31">
        <v>24.25</v>
      </c>
    </row>
    <row r="35" spans="1:7" x14ac:dyDescent="0.25">
      <c r="A35" s="25">
        <v>33</v>
      </c>
      <c r="B35" s="24" t="s">
        <v>75</v>
      </c>
      <c r="C35" s="31">
        <v>33</v>
      </c>
      <c r="D35" s="31">
        <v>0.1</v>
      </c>
      <c r="E35" s="31">
        <v>33</v>
      </c>
      <c r="F35" s="31">
        <v>1</v>
      </c>
      <c r="G35" s="31">
        <v>1.1000000000000001</v>
      </c>
    </row>
    <row r="36" spans="1:7" x14ac:dyDescent="0.25">
      <c r="A36" s="25">
        <v>34</v>
      </c>
      <c r="B36" s="24" t="s">
        <v>76</v>
      </c>
      <c r="C36" s="31">
        <v>34</v>
      </c>
      <c r="D36" s="31">
        <v>0.1</v>
      </c>
      <c r="E36" s="31">
        <v>34</v>
      </c>
      <c r="F36" s="31">
        <v>1</v>
      </c>
      <c r="G36" s="31">
        <v>1.1000000000000001</v>
      </c>
    </row>
    <row r="37" spans="1:7" x14ac:dyDescent="0.25">
      <c r="A37" s="25">
        <v>35</v>
      </c>
      <c r="B37" s="24" t="s">
        <v>77</v>
      </c>
      <c r="C37" s="31">
        <v>35</v>
      </c>
      <c r="D37" s="31">
        <v>0.1</v>
      </c>
      <c r="E37" s="31">
        <v>35</v>
      </c>
      <c r="F37" s="31">
        <v>1</v>
      </c>
      <c r="G37" s="31">
        <v>1.1000000000000001</v>
      </c>
    </row>
    <row r="38" spans="1:7" x14ac:dyDescent="0.25">
      <c r="A38" s="25">
        <v>36</v>
      </c>
      <c r="B38" s="24" t="s">
        <v>78</v>
      </c>
      <c r="C38" s="31">
        <v>36</v>
      </c>
      <c r="D38" s="31">
        <v>0.1</v>
      </c>
      <c r="E38" s="31">
        <v>36</v>
      </c>
      <c r="F38" s="31">
        <v>1</v>
      </c>
      <c r="G38" s="31">
        <v>1.1000000000000001</v>
      </c>
    </row>
    <row r="39" spans="1:7" x14ac:dyDescent="0.25">
      <c r="A39" s="25">
        <v>37</v>
      </c>
      <c r="B39" s="24" t="s">
        <v>79</v>
      </c>
      <c r="C39" s="31">
        <v>37</v>
      </c>
      <c r="D39" s="31">
        <v>0.1</v>
      </c>
      <c r="E39" s="31">
        <v>37</v>
      </c>
      <c r="F39" s="31">
        <v>1</v>
      </c>
      <c r="G39" s="31">
        <v>1.1000000000000001</v>
      </c>
    </row>
    <row r="40" spans="1:7" x14ac:dyDescent="0.25">
      <c r="A40" s="25">
        <v>38</v>
      </c>
      <c r="B40" s="24" t="s">
        <v>80</v>
      </c>
      <c r="C40" s="31">
        <v>38</v>
      </c>
      <c r="D40" s="31">
        <v>0.1</v>
      </c>
      <c r="E40" s="31">
        <v>38</v>
      </c>
      <c r="F40" s="31">
        <v>1</v>
      </c>
      <c r="G40" s="31">
        <v>1.1000000000000001</v>
      </c>
    </row>
    <row r="41" spans="1:7" x14ac:dyDescent="0.25">
      <c r="A41" s="25">
        <v>39</v>
      </c>
      <c r="B41" s="24" t="s">
        <v>81</v>
      </c>
      <c r="C41" s="31">
        <v>39</v>
      </c>
      <c r="D41" s="31">
        <v>0.1</v>
      </c>
      <c r="E41" s="31">
        <v>39</v>
      </c>
      <c r="F41" s="31">
        <v>1</v>
      </c>
      <c r="G41" s="31">
        <v>1.1000000000000001</v>
      </c>
    </row>
    <row r="42" spans="1:7" x14ac:dyDescent="0.25">
      <c r="A42" s="25">
        <v>40</v>
      </c>
      <c r="B42" s="24" t="s">
        <v>82</v>
      </c>
      <c r="C42" s="31">
        <v>40</v>
      </c>
      <c r="D42" s="31">
        <v>0.1</v>
      </c>
      <c r="E42" s="31">
        <v>40</v>
      </c>
      <c r="F42" s="31">
        <v>1</v>
      </c>
      <c r="G42" s="31">
        <v>1.1000000000000001</v>
      </c>
    </row>
    <row r="43" spans="1:7" x14ac:dyDescent="0.25">
      <c r="A43" s="25">
        <v>41</v>
      </c>
      <c r="B43" s="24" t="s">
        <v>83</v>
      </c>
      <c r="C43" s="31">
        <v>41</v>
      </c>
      <c r="D43" s="31">
        <v>0.1</v>
      </c>
      <c r="E43" s="31">
        <v>41</v>
      </c>
      <c r="F43" s="31">
        <v>1</v>
      </c>
      <c r="G43" s="31">
        <v>1.1000000000000001</v>
      </c>
    </row>
    <row r="44" spans="1:7" x14ac:dyDescent="0.25">
      <c r="A44" s="25">
        <v>42</v>
      </c>
      <c r="B44" s="24" t="s">
        <v>84</v>
      </c>
      <c r="C44" s="31">
        <v>42</v>
      </c>
      <c r="D44" s="31">
        <v>0.1</v>
      </c>
      <c r="E44" s="31">
        <v>42</v>
      </c>
      <c r="F44" s="31">
        <v>1</v>
      </c>
      <c r="G44" s="31">
        <v>1.1000000000000001</v>
      </c>
    </row>
    <row r="45" spans="1:7" x14ac:dyDescent="0.25">
      <c r="A45" s="25">
        <v>43</v>
      </c>
      <c r="B45" s="24" t="s">
        <v>85</v>
      </c>
      <c r="C45" s="31">
        <v>43</v>
      </c>
      <c r="D45" s="31">
        <v>0.1</v>
      </c>
      <c r="E45" s="31">
        <v>43</v>
      </c>
      <c r="F45" s="31">
        <v>1</v>
      </c>
      <c r="G45" s="31">
        <v>1.1000000000000001</v>
      </c>
    </row>
    <row r="46" spans="1:7" x14ac:dyDescent="0.25">
      <c r="A46" s="25">
        <v>44</v>
      </c>
      <c r="B46" s="24" t="s">
        <v>86</v>
      </c>
      <c r="C46" s="31">
        <v>44</v>
      </c>
      <c r="D46" s="31">
        <v>0.1</v>
      </c>
      <c r="E46" s="31">
        <v>44</v>
      </c>
      <c r="F46" s="31">
        <v>1</v>
      </c>
      <c r="G46" s="31">
        <v>1.1000000000000001</v>
      </c>
    </row>
    <row r="47" spans="1:7" x14ac:dyDescent="0.25">
      <c r="A47" s="25">
        <v>45</v>
      </c>
      <c r="B47" s="24" t="s">
        <v>87</v>
      </c>
      <c r="C47" s="31">
        <v>45</v>
      </c>
      <c r="D47" s="31">
        <v>0.1</v>
      </c>
      <c r="E47" s="31">
        <v>45</v>
      </c>
      <c r="F47" s="31">
        <v>1</v>
      </c>
      <c r="G47" s="31">
        <v>1.1000000000000001</v>
      </c>
    </row>
    <row r="48" spans="1:7" x14ac:dyDescent="0.25">
      <c r="A48" s="25">
        <v>46</v>
      </c>
      <c r="B48" s="24" t="s">
        <v>88</v>
      </c>
      <c r="C48" s="31">
        <v>46</v>
      </c>
      <c r="D48" s="31">
        <v>0.1</v>
      </c>
      <c r="E48" s="31">
        <v>46</v>
      </c>
      <c r="F48" s="31">
        <v>1</v>
      </c>
      <c r="G48" s="31">
        <v>1.1000000000000001</v>
      </c>
    </row>
    <row r="49" spans="1:7" x14ac:dyDescent="0.25">
      <c r="A49" s="25">
        <v>47</v>
      </c>
      <c r="B49" s="24" t="s">
        <v>89</v>
      </c>
      <c r="C49" s="31">
        <v>47</v>
      </c>
      <c r="D49" s="31">
        <v>0.1</v>
      </c>
      <c r="E49" s="31">
        <v>47</v>
      </c>
      <c r="F49" s="31">
        <v>1</v>
      </c>
      <c r="G49" s="31">
        <v>1.1000000000000001</v>
      </c>
    </row>
    <row r="50" spans="1:7" x14ac:dyDescent="0.25">
      <c r="A50" s="25">
        <v>48</v>
      </c>
      <c r="B50" s="24" t="s">
        <v>90</v>
      </c>
      <c r="C50" s="31">
        <v>48</v>
      </c>
      <c r="D50" s="31">
        <v>0.1</v>
      </c>
      <c r="E50" s="31">
        <v>48</v>
      </c>
      <c r="F50" s="31">
        <v>1</v>
      </c>
      <c r="G50" s="31">
        <v>1.1000000000000001</v>
      </c>
    </row>
    <row r="51" spans="1:7" x14ac:dyDescent="0.25">
      <c r="A51" s="25">
        <v>49</v>
      </c>
      <c r="B51" s="24" t="s">
        <v>91</v>
      </c>
      <c r="C51" s="31">
        <v>49</v>
      </c>
      <c r="D51" s="31">
        <v>0</v>
      </c>
      <c r="E51" s="31">
        <v>49</v>
      </c>
      <c r="F51" s="31">
        <v>0</v>
      </c>
      <c r="G51" s="31">
        <v>0</v>
      </c>
    </row>
    <row r="52" spans="1:7" x14ac:dyDescent="0.25">
      <c r="A52" s="25">
        <v>50</v>
      </c>
      <c r="B52" s="24" t="s">
        <v>92</v>
      </c>
      <c r="C52" s="31">
        <v>50</v>
      </c>
      <c r="D52" s="31">
        <v>0</v>
      </c>
      <c r="E52" s="31">
        <v>50</v>
      </c>
      <c r="F52" s="31">
        <v>0</v>
      </c>
      <c r="G52" s="31">
        <v>0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BEF4-EC88-4E3A-8555-AD6615E7EE4B}">
  <dimension ref="A1:D53"/>
  <sheetViews>
    <sheetView workbookViewId="0">
      <selection activeCell="H14" sqref="H14"/>
    </sheetView>
  </sheetViews>
  <sheetFormatPr defaultRowHeight="15" x14ac:dyDescent="0.25"/>
  <cols>
    <col min="1" max="1" width="6.7109375" customWidth="1"/>
    <col min="3" max="3" width="22.28515625" customWidth="1"/>
  </cols>
  <sheetData>
    <row r="1" spans="1:4" x14ac:dyDescent="0.25">
      <c r="A1" s="32" t="str">
        <f>[1]List!C2</f>
        <v>2022 m. LIETUVOS STREET LYGOS IV ETAPAS</v>
      </c>
      <c r="B1" s="32"/>
      <c r="C1" s="32"/>
      <c r="D1" s="32"/>
    </row>
    <row r="2" spans="1:4" x14ac:dyDescent="0.25">
      <c r="A2" s="33" t="s">
        <v>47</v>
      </c>
      <c r="B2" s="33"/>
      <c r="C2" s="33"/>
      <c r="D2" s="33"/>
    </row>
    <row r="3" spans="1:4" x14ac:dyDescent="0.25">
      <c r="A3" s="25" t="s">
        <v>1</v>
      </c>
      <c r="B3" s="24" t="s">
        <v>48</v>
      </c>
      <c r="C3" s="24" t="s">
        <v>2</v>
      </c>
      <c r="D3" s="24" t="s">
        <v>49</v>
      </c>
    </row>
    <row r="4" spans="1:4" x14ac:dyDescent="0.25">
      <c r="A4" s="25">
        <v>1</v>
      </c>
      <c r="B4" s="24">
        <f>'[1]Qualification Sort'!B3</f>
        <v>41</v>
      </c>
      <c r="C4" s="24" t="str">
        <f>'[1]Qualification Sort'!C3</f>
        <v>Indrė Senkutė</v>
      </c>
      <c r="D4" s="24">
        <f>'[1]Qualification Sort'!F3</f>
        <v>91</v>
      </c>
    </row>
    <row r="5" spans="1:4" x14ac:dyDescent="0.25">
      <c r="A5" s="25">
        <v>2</v>
      </c>
      <c r="B5" s="24">
        <f>'[1]Qualification Sort'!B4</f>
        <v>5</v>
      </c>
      <c r="C5" s="24" t="str">
        <f>'[1]Qualification Sort'!C4</f>
        <v>Edvinas Savickas</v>
      </c>
      <c r="D5" s="24">
        <f>'[1]Qualification Sort'!F4</f>
        <v>89</v>
      </c>
    </row>
    <row r="6" spans="1:4" x14ac:dyDescent="0.25">
      <c r="A6" s="25">
        <v>3</v>
      </c>
      <c r="B6" s="24">
        <f>'[1]Qualification Sort'!B5</f>
        <v>43</v>
      </c>
      <c r="C6" s="24" t="str">
        <f>'[1]Qualification Sort'!C5</f>
        <v>Simas Valinskas</v>
      </c>
      <c r="D6" s="24">
        <f>'[1]Qualification Sort'!F5</f>
        <v>89</v>
      </c>
    </row>
    <row r="7" spans="1:4" x14ac:dyDescent="0.25">
      <c r="A7" s="25">
        <v>4</v>
      </c>
      <c r="B7" s="24">
        <f>'[1]Qualification Sort'!B6</f>
        <v>34</v>
      </c>
      <c r="C7" s="24" t="str">
        <f>'[1]Qualification Sort'!C6</f>
        <v>Žygimantas Buožius</v>
      </c>
      <c r="D7" s="24">
        <f>'[1]Qualification Sort'!F6</f>
        <v>87</v>
      </c>
    </row>
    <row r="8" spans="1:4" x14ac:dyDescent="0.25">
      <c r="A8" s="25">
        <v>5</v>
      </c>
      <c r="B8" s="24">
        <f>'[1]Qualification Sort'!B7</f>
        <v>37</v>
      </c>
      <c r="C8" s="24" t="str">
        <f>'[1]Qualification Sort'!C7</f>
        <v>Gustas Valainis</v>
      </c>
      <c r="D8" s="24">
        <f>'[1]Qualification Sort'!F7</f>
        <v>84</v>
      </c>
    </row>
    <row r="9" spans="1:4" x14ac:dyDescent="0.25">
      <c r="A9" s="25">
        <v>6</v>
      </c>
      <c r="B9" s="24">
        <f>'[1]Qualification Sort'!B8</f>
        <v>44</v>
      </c>
      <c r="C9" s="24" t="str">
        <f>'[1]Qualification Sort'!C8</f>
        <v>Povilas Brazauskas</v>
      </c>
      <c r="D9" s="24">
        <f>'[1]Qualification Sort'!F8</f>
        <v>83</v>
      </c>
    </row>
    <row r="10" spans="1:4" x14ac:dyDescent="0.25">
      <c r="A10" s="25">
        <v>7</v>
      </c>
      <c r="B10" s="24">
        <f>'[1]Qualification Sort'!B9</f>
        <v>6</v>
      </c>
      <c r="C10" s="24" t="str">
        <f>'[1]Qualification Sort'!C9</f>
        <v>Tautvydas Šalčius</v>
      </c>
      <c r="D10" s="24">
        <f>'[1]Qualification Sort'!F9</f>
        <v>82</v>
      </c>
    </row>
    <row r="11" spans="1:4" x14ac:dyDescent="0.25">
      <c r="A11" s="25">
        <v>8</v>
      </c>
      <c r="B11" s="24">
        <f>'[1]Qualification Sort'!B10</f>
        <v>35</v>
      </c>
      <c r="C11" s="24" t="str">
        <f>'[1]Qualification Sort'!C10</f>
        <v>Mindaugas Trinkūnas</v>
      </c>
      <c r="D11" s="24">
        <f>'[1]Qualification Sort'!F10</f>
        <v>82</v>
      </c>
    </row>
    <row r="12" spans="1:4" x14ac:dyDescent="0.25">
      <c r="A12" s="25">
        <v>9</v>
      </c>
      <c r="B12" s="24">
        <f>'[1]Qualification Sort'!B11</f>
        <v>31</v>
      </c>
      <c r="C12" s="24" t="str">
        <f>'[1]Qualification Sort'!C11</f>
        <v>Marius Urbonas</v>
      </c>
      <c r="D12" s="24">
        <f>'[1]Qualification Sort'!F11</f>
        <v>81</v>
      </c>
    </row>
    <row r="13" spans="1:4" x14ac:dyDescent="0.25">
      <c r="A13" s="25">
        <v>10</v>
      </c>
      <c r="B13" s="24">
        <f>'[1]Qualification Sort'!B12</f>
        <v>18</v>
      </c>
      <c r="C13" s="24" t="str">
        <f>'[1]Qualification Sort'!C12</f>
        <v>Paulius Bernikas</v>
      </c>
      <c r="D13" s="24">
        <f>'[1]Qualification Sort'!F12</f>
        <v>80</v>
      </c>
    </row>
    <row r="14" spans="1:4" x14ac:dyDescent="0.25">
      <c r="A14" s="25">
        <v>11</v>
      </c>
      <c r="B14" s="24">
        <f>'[1]Qualification Sort'!B13</f>
        <v>30</v>
      </c>
      <c r="C14" s="24" t="str">
        <f>'[1]Qualification Sort'!C13</f>
        <v>Vitas Žalandauskas</v>
      </c>
      <c r="D14" s="24">
        <f>'[1]Qualification Sort'!F13</f>
        <v>79</v>
      </c>
    </row>
    <row r="15" spans="1:4" x14ac:dyDescent="0.25">
      <c r="A15" s="25">
        <v>12</v>
      </c>
      <c r="B15" s="24">
        <f>'[1]Qualification Sort'!B14</f>
        <v>50</v>
      </c>
      <c r="C15" s="24" t="str">
        <f>'[1]Qualification Sort'!C14</f>
        <v>Tomas Jankūnas</v>
      </c>
      <c r="D15" s="24">
        <f>'[1]Qualification Sort'!F14</f>
        <v>79</v>
      </c>
    </row>
    <row r="16" spans="1:4" x14ac:dyDescent="0.25">
      <c r="A16" s="25">
        <v>13</v>
      </c>
      <c r="B16" s="24">
        <f>'[1]Qualification Sort'!B15</f>
        <v>45</v>
      </c>
      <c r="C16" s="24" t="str">
        <f>'[1]Qualification Sort'!C15</f>
        <v>Aivaras Maciulevičius</v>
      </c>
      <c r="D16" s="24">
        <f>'[1]Qualification Sort'!F15</f>
        <v>78</v>
      </c>
    </row>
    <row r="17" spans="1:4" x14ac:dyDescent="0.25">
      <c r="A17" s="25">
        <v>14</v>
      </c>
      <c r="B17" s="24">
        <f>'[1]Qualification Sort'!B16</f>
        <v>17</v>
      </c>
      <c r="C17" s="24" t="str">
        <f>'[1]Qualification Sort'!C16</f>
        <v>Arnas Gailevičius</v>
      </c>
      <c r="D17" s="24">
        <f>'[1]Qualification Sort'!F16</f>
        <v>78</v>
      </c>
    </row>
    <row r="18" spans="1:4" x14ac:dyDescent="0.25">
      <c r="A18" s="25">
        <v>15</v>
      </c>
      <c r="B18" s="24">
        <f>'[1]Qualification Sort'!B17</f>
        <v>13</v>
      </c>
      <c r="C18" s="24" t="str">
        <f>'[1]Qualification Sort'!C17</f>
        <v>Andrius Juškevičius</v>
      </c>
      <c r="D18" s="24">
        <f>'[1]Qualification Sort'!F17</f>
        <v>78</v>
      </c>
    </row>
    <row r="19" spans="1:4" x14ac:dyDescent="0.25">
      <c r="A19" s="25">
        <v>16</v>
      </c>
      <c r="B19" s="24">
        <f>'[1]Qualification Sort'!B18</f>
        <v>3</v>
      </c>
      <c r="C19" s="24" t="str">
        <f>'[1]Qualification Sort'!C18</f>
        <v>Erikas Jurkus</v>
      </c>
      <c r="D19" s="24">
        <f>'[1]Qualification Sort'!F18</f>
        <v>77</v>
      </c>
    </row>
    <row r="20" spans="1:4" x14ac:dyDescent="0.25">
      <c r="A20" s="25">
        <v>17</v>
      </c>
      <c r="B20" s="24">
        <f>'[1]Qualification Sort'!B19</f>
        <v>48</v>
      </c>
      <c r="C20" s="24" t="str">
        <f>'[1]Qualification Sort'!C19</f>
        <v>Tomas Zinkevičius</v>
      </c>
      <c r="D20" s="24">
        <f>'[1]Qualification Sort'!F19</f>
        <v>77</v>
      </c>
    </row>
    <row r="21" spans="1:4" x14ac:dyDescent="0.25">
      <c r="A21" s="25">
        <v>18</v>
      </c>
      <c r="B21" s="24">
        <f>'[1]Qualification Sort'!B20</f>
        <v>68</v>
      </c>
      <c r="C21" s="24" t="str">
        <f>'[1]Qualification Sort'!C20</f>
        <v>Dominykas Nemura</v>
      </c>
      <c r="D21" s="24">
        <f>'[1]Qualification Sort'!F20</f>
        <v>77</v>
      </c>
    </row>
    <row r="22" spans="1:4" x14ac:dyDescent="0.25">
      <c r="A22" s="25">
        <v>19</v>
      </c>
      <c r="B22" s="24">
        <f>'[1]Qualification Sort'!B21</f>
        <v>10</v>
      </c>
      <c r="C22" s="24" t="str">
        <f>'[1]Qualification Sort'!C21</f>
        <v>Justinas Žebarauskas</v>
      </c>
      <c r="D22" s="24">
        <f>'[1]Qualification Sort'!F21</f>
        <v>76</v>
      </c>
    </row>
    <row r="23" spans="1:4" x14ac:dyDescent="0.25">
      <c r="A23" s="25">
        <v>20</v>
      </c>
      <c r="B23" s="24">
        <f>'[1]Qualification Sort'!B22</f>
        <v>27</v>
      </c>
      <c r="C23" s="24" t="str">
        <f>'[1]Qualification Sort'!C22</f>
        <v>Dainius Bikuntas</v>
      </c>
      <c r="D23" s="24">
        <f>'[1]Qualification Sort'!F22</f>
        <v>75</v>
      </c>
    </row>
    <row r="24" spans="1:4" x14ac:dyDescent="0.25">
      <c r="A24" s="25">
        <v>21</v>
      </c>
      <c r="B24" s="24">
        <f>'[1]Qualification Sort'!B23</f>
        <v>23</v>
      </c>
      <c r="C24" s="24" t="str">
        <f>'[1]Qualification Sort'!C23</f>
        <v>Tomas Stankevičius</v>
      </c>
      <c r="D24" s="24">
        <f>'[1]Qualification Sort'!F23</f>
        <v>75</v>
      </c>
    </row>
    <row r="25" spans="1:4" x14ac:dyDescent="0.25">
      <c r="A25" s="25">
        <v>22</v>
      </c>
      <c r="B25" s="24">
        <f>'[1]Qualification Sort'!B24</f>
        <v>16</v>
      </c>
      <c r="C25" s="24" t="str">
        <f>'[1]Qualification Sort'!C24</f>
        <v>Arminas Jakšta</v>
      </c>
      <c r="D25" s="24">
        <f>'[1]Qualification Sort'!F24</f>
        <v>75</v>
      </c>
    </row>
    <row r="26" spans="1:4" x14ac:dyDescent="0.25">
      <c r="A26" s="25">
        <v>23</v>
      </c>
      <c r="B26" s="24">
        <f>'[1]Qualification Sort'!B25</f>
        <v>24</v>
      </c>
      <c r="C26" s="24" t="str">
        <f>'[1]Qualification Sort'!C25</f>
        <v>Geraldas Čelyševas</v>
      </c>
      <c r="D26" s="24">
        <f>'[1]Qualification Sort'!F25</f>
        <v>74</v>
      </c>
    </row>
    <row r="27" spans="1:4" x14ac:dyDescent="0.25">
      <c r="A27" s="25">
        <v>24</v>
      </c>
      <c r="B27" s="24">
        <f>'[1]Qualification Sort'!B26</f>
        <v>28</v>
      </c>
      <c r="C27" s="24" t="str">
        <f>'[1]Qualification Sort'!C26</f>
        <v>Nedas Burneikis</v>
      </c>
      <c r="D27" s="24">
        <f>'[1]Qualification Sort'!F26</f>
        <v>74</v>
      </c>
    </row>
    <row r="28" spans="1:4" x14ac:dyDescent="0.25">
      <c r="A28" s="25">
        <v>25</v>
      </c>
      <c r="B28" s="24">
        <f>'[1]Qualification Sort'!B27</f>
        <v>42</v>
      </c>
      <c r="C28" s="24" t="str">
        <f>'[1]Qualification Sort'!C27</f>
        <v>Mantas Augustinas</v>
      </c>
      <c r="D28" s="24">
        <f>'[1]Qualification Sort'!F27</f>
        <v>74</v>
      </c>
    </row>
    <row r="29" spans="1:4" x14ac:dyDescent="0.25">
      <c r="A29" s="25">
        <v>26</v>
      </c>
      <c r="B29" s="24">
        <f>'[1]Qualification Sort'!B28</f>
        <v>7</v>
      </c>
      <c r="C29" s="24" t="str">
        <f>'[1]Qualification Sort'!C28</f>
        <v>Arnas Mikuckis</v>
      </c>
      <c r="D29" s="24">
        <f>'[1]Qualification Sort'!F28</f>
        <v>73</v>
      </c>
    </row>
    <row r="30" spans="1:4" x14ac:dyDescent="0.25">
      <c r="A30" s="25">
        <v>27</v>
      </c>
      <c r="B30" s="24">
        <f>'[1]Qualification Sort'!B29</f>
        <v>49</v>
      </c>
      <c r="C30" s="24" t="str">
        <f>'[1]Qualification Sort'!C29</f>
        <v>Sigitas Mockus</v>
      </c>
      <c r="D30" s="24">
        <f>'[1]Qualification Sort'!F29</f>
        <v>73</v>
      </c>
    </row>
    <row r="31" spans="1:4" x14ac:dyDescent="0.25">
      <c r="A31" s="25">
        <v>28</v>
      </c>
      <c r="B31" s="24">
        <f>'[1]Qualification Sort'!B30</f>
        <v>26</v>
      </c>
      <c r="C31" s="24" t="str">
        <f>'[1]Qualification Sort'!C30</f>
        <v>Jonas Jastrumskas</v>
      </c>
      <c r="D31" s="24">
        <f>'[1]Qualification Sort'!F30</f>
        <v>72</v>
      </c>
    </row>
    <row r="32" spans="1:4" x14ac:dyDescent="0.25">
      <c r="A32" s="25">
        <v>29</v>
      </c>
      <c r="B32" s="24">
        <f>'[1]Qualification Sort'!B31</f>
        <v>19</v>
      </c>
      <c r="C32" s="24" t="str">
        <f>'[1]Qualification Sort'!C31</f>
        <v>Tomas Kananavičius</v>
      </c>
      <c r="D32" s="24">
        <f>'[1]Qualification Sort'!F31</f>
        <v>72</v>
      </c>
    </row>
    <row r="33" spans="1:4" x14ac:dyDescent="0.25">
      <c r="A33" s="25">
        <v>30</v>
      </c>
      <c r="B33" s="24">
        <f>'[1]Qualification Sort'!B32</f>
        <v>32</v>
      </c>
      <c r="C33" s="24" t="str">
        <f>'[1]Qualification Sort'!C32</f>
        <v>Vitalijus Daukšas</v>
      </c>
      <c r="D33" s="24">
        <f>'[1]Qualification Sort'!F32</f>
        <v>72</v>
      </c>
    </row>
    <row r="34" spans="1:4" x14ac:dyDescent="0.25">
      <c r="A34" s="25">
        <v>31</v>
      </c>
      <c r="B34" s="24">
        <f>'[1]Qualification Sort'!B33</f>
        <v>9</v>
      </c>
      <c r="C34" s="24" t="str">
        <f>'[1]Qualification Sort'!C33</f>
        <v>Domantas Skučas</v>
      </c>
      <c r="D34" s="24">
        <f>'[1]Qualification Sort'!F33</f>
        <v>71</v>
      </c>
    </row>
    <row r="35" spans="1:4" ht="15.75" thickBot="1" x14ac:dyDescent="0.3">
      <c r="A35" s="26">
        <v>32</v>
      </c>
      <c r="B35" s="10">
        <f>'[1]Qualification Sort'!B34</f>
        <v>2</v>
      </c>
      <c r="C35" s="10" t="str">
        <f>'[1]Qualification Sort'!C34</f>
        <v>Julius Damašas</v>
      </c>
      <c r="D35" s="10">
        <f>'[1]Qualification Sort'!F34</f>
        <v>70</v>
      </c>
    </row>
    <row r="36" spans="1:4" x14ac:dyDescent="0.25">
      <c r="A36" s="27">
        <v>33</v>
      </c>
      <c r="B36" s="28">
        <f>'[1]Qualification Sort'!B35</f>
        <v>36</v>
      </c>
      <c r="C36" s="28" t="str">
        <f>'[1]Qualification Sort'!C35</f>
        <v>Vytautas Šimėnas</v>
      </c>
      <c r="D36" s="28">
        <f>'[1]Qualification Sort'!F35</f>
        <v>69</v>
      </c>
    </row>
    <row r="37" spans="1:4" x14ac:dyDescent="0.25">
      <c r="A37" s="25">
        <v>34</v>
      </c>
      <c r="B37" s="24">
        <f>'[1]Qualification Sort'!B36</f>
        <v>4</v>
      </c>
      <c r="C37" s="24" t="str">
        <f>'[1]Qualification Sort'!C36</f>
        <v>Marijus Žilinskis</v>
      </c>
      <c r="D37" s="24">
        <f>'[1]Qualification Sort'!F36</f>
        <v>68</v>
      </c>
    </row>
    <row r="38" spans="1:4" x14ac:dyDescent="0.25">
      <c r="A38" s="25">
        <v>35</v>
      </c>
      <c r="B38" s="24">
        <f>'[1]Qualification Sort'!B37</f>
        <v>8</v>
      </c>
      <c r="C38" s="24" t="str">
        <f>'[1]Qualification Sort'!C37</f>
        <v>Juozas Lukošius</v>
      </c>
      <c r="D38" s="24">
        <f>'[1]Qualification Sort'!F37</f>
        <v>68</v>
      </c>
    </row>
    <row r="39" spans="1:4" x14ac:dyDescent="0.25">
      <c r="A39" s="25">
        <v>36</v>
      </c>
      <c r="B39" s="24">
        <f>'[1]Qualification Sort'!B38</f>
        <v>40</v>
      </c>
      <c r="C39" s="24" t="str">
        <f>'[1]Qualification Sort'!C38</f>
        <v>Gustas Tamošiūnas</v>
      </c>
      <c r="D39" s="24">
        <f>'[1]Qualification Sort'!F38</f>
        <v>67</v>
      </c>
    </row>
    <row r="40" spans="1:4" x14ac:dyDescent="0.25">
      <c r="A40" s="25">
        <v>37</v>
      </c>
      <c r="B40" s="24">
        <f>'[1]Qualification Sort'!B39</f>
        <v>51</v>
      </c>
      <c r="C40" s="24" t="str">
        <f>'[1]Qualification Sort'!C39</f>
        <v>Marius Buntinas</v>
      </c>
      <c r="D40" s="24">
        <f>'[1]Qualification Sort'!F39</f>
        <v>64</v>
      </c>
    </row>
    <row r="41" spans="1:4" x14ac:dyDescent="0.25">
      <c r="A41" s="25">
        <v>38</v>
      </c>
      <c r="B41" s="24">
        <f>'[1]Qualification Sort'!B40</f>
        <v>15</v>
      </c>
      <c r="C41" s="24" t="str">
        <f>'[1]Qualification Sort'!C40</f>
        <v>Justas Mizgeris</v>
      </c>
      <c r="D41" s="24">
        <f>'[1]Qualification Sort'!F40</f>
        <v>64</v>
      </c>
    </row>
    <row r="42" spans="1:4" x14ac:dyDescent="0.25">
      <c r="A42" s="25">
        <v>39</v>
      </c>
      <c r="B42" s="24">
        <f>'[1]Qualification Sort'!B41</f>
        <v>1</v>
      </c>
      <c r="C42" s="24" t="str">
        <f>'[1]Qualification Sort'!C41</f>
        <v>Aldas Eglynas</v>
      </c>
      <c r="D42" s="24">
        <f>'[1]Qualification Sort'!F41</f>
        <v>61</v>
      </c>
    </row>
    <row r="43" spans="1:4" x14ac:dyDescent="0.25">
      <c r="A43" s="25">
        <v>40</v>
      </c>
      <c r="B43" s="24">
        <f>'[1]Qualification Sort'!B42</f>
        <v>14</v>
      </c>
      <c r="C43" s="24" t="str">
        <f>'[1]Qualification Sort'!C42</f>
        <v>Lukas Skripkauskas</v>
      </c>
      <c r="D43" s="24">
        <f>'[1]Qualification Sort'!F42</f>
        <v>60</v>
      </c>
    </row>
    <row r="44" spans="1:4" x14ac:dyDescent="0.25">
      <c r="A44" s="25">
        <v>41</v>
      </c>
      <c r="B44" s="24">
        <f>'[1]Qualification Sort'!B43</f>
        <v>12</v>
      </c>
      <c r="C44" s="24" t="str">
        <f>'[1]Qualification Sort'!C43</f>
        <v>Ramūnas Jonutis</v>
      </c>
      <c r="D44" s="24">
        <f>'[1]Qualification Sort'!F43</f>
        <v>60</v>
      </c>
    </row>
    <row r="45" spans="1:4" x14ac:dyDescent="0.25">
      <c r="A45" s="25">
        <v>42</v>
      </c>
      <c r="B45" s="24">
        <f>'[1]Qualification Sort'!B44</f>
        <v>25</v>
      </c>
      <c r="C45" s="24" t="str">
        <f>'[1]Qualification Sort'!C44</f>
        <v>Denis Akimov</v>
      </c>
      <c r="D45" s="24">
        <f>'[1]Qualification Sort'!F44</f>
        <v>59</v>
      </c>
    </row>
    <row r="46" spans="1:4" x14ac:dyDescent="0.25">
      <c r="A46" s="25">
        <v>43</v>
      </c>
      <c r="B46" s="24">
        <f>'[1]Qualification Sort'!B45</f>
        <v>20</v>
      </c>
      <c r="C46" s="24" t="str">
        <f>'[1]Qualification Sort'!C45</f>
        <v>Elvinas Jaruševičius</v>
      </c>
      <c r="D46" s="24">
        <f>'[1]Qualification Sort'!F45</f>
        <v>59</v>
      </c>
    </row>
    <row r="47" spans="1:4" x14ac:dyDescent="0.25">
      <c r="A47" s="25">
        <v>44</v>
      </c>
      <c r="B47" s="24">
        <f>'[1]Qualification Sort'!B46</f>
        <v>39</v>
      </c>
      <c r="C47" s="24" t="str">
        <f>'[1]Qualification Sort'!C46</f>
        <v>Kristupas Stiklius</v>
      </c>
      <c r="D47" s="24">
        <f>'[1]Qualification Sort'!F46</f>
        <v>57</v>
      </c>
    </row>
    <row r="48" spans="1:4" x14ac:dyDescent="0.25">
      <c r="A48" s="25">
        <v>45</v>
      </c>
      <c r="B48" s="24">
        <f>'[1]Qualification Sort'!B47</f>
        <v>46</v>
      </c>
      <c r="C48" s="24" t="str">
        <f>'[1]Qualification Sort'!C47</f>
        <v>Ivan Savickij</v>
      </c>
      <c r="D48" s="24">
        <f>'[1]Qualification Sort'!F47</f>
        <v>55</v>
      </c>
    </row>
    <row r="49" spans="1:4" x14ac:dyDescent="0.25">
      <c r="A49" s="25">
        <v>46</v>
      </c>
      <c r="B49" s="24">
        <f>'[1]Qualification Sort'!B48</f>
        <v>22</v>
      </c>
      <c r="C49" s="24" t="str">
        <f>'[1]Qualification Sort'!C48</f>
        <v>Tomas Markūnas</v>
      </c>
      <c r="D49" s="24">
        <f>'[1]Qualification Sort'!F48</f>
        <v>43</v>
      </c>
    </row>
    <row r="50" spans="1:4" x14ac:dyDescent="0.25">
      <c r="A50" s="25">
        <v>47</v>
      </c>
      <c r="B50" s="24">
        <f>'[1]Qualification Sort'!B49</f>
        <v>21</v>
      </c>
      <c r="C50" s="24" t="str">
        <f>'[1]Qualification Sort'!C49</f>
        <v>Ernestas Sudaris</v>
      </c>
      <c r="D50" s="24">
        <f>'[1]Qualification Sort'!F49</f>
        <v>40</v>
      </c>
    </row>
    <row r="51" spans="1:4" x14ac:dyDescent="0.25">
      <c r="A51" s="25">
        <v>48</v>
      </c>
      <c r="B51" s="24">
        <f>'[1]Qualification Sort'!B50</f>
        <v>38</v>
      </c>
      <c r="C51" s="24" t="str">
        <f>'[1]Qualification Sort'!C50</f>
        <v>Egidijus Didžiulis</v>
      </c>
      <c r="D51" s="24">
        <f>'[1]Qualification Sort'!F50</f>
        <v>31</v>
      </c>
    </row>
    <row r="52" spans="1:4" x14ac:dyDescent="0.25">
      <c r="A52" s="25">
        <v>49</v>
      </c>
      <c r="B52" s="24">
        <f>'[1]Qualification Sort'!B51</f>
        <v>33</v>
      </c>
      <c r="C52" s="24" t="str">
        <f>'[1]Qualification Sort'!C51</f>
        <v>Marius Eidintas</v>
      </c>
      <c r="D52" s="24">
        <f>'[1]Qualification Sort'!F51</f>
        <v>0</v>
      </c>
    </row>
    <row r="53" spans="1:4" x14ac:dyDescent="0.25">
      <c r="A53" s="25">
        <v>50</v>
      </c>
      <c r="B53" s="24">
        <f>'[1]Qualification Sort'!B52</f>
        <v>69</v>
      </c>
      <c r="C53" s="24" t="str">
        <f>'[1]Qualification Sort'!C52</f>
        <v>Edgar Kochanovskij</v>
      </c>
      <c r="D53" s="24">
        <f>'[1]Qualification Sort'!F52</f>
        <v>0</v>
      </c>
    </row>
  </sheetData>
  <mergeCells count="2"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TOP32 lentelė</vt:lpstr>
      <vt:lpstr>Rezultatai</vt:lpstr>
      <vt:lpstr>Kvalifikacijos rezultatai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Lučkaitytė</dc:creator>
  <cp:lastModifiedBy>Lenovo</cp:lastModifiedBy>
  <cp:lastPrinted>2022-08-30T16:21:18Z</cp:lastPrinted>
  <dcterms:created xsi:type="dcterms:W3CDTF">2022-08-30T16:17:46Z</dcterms:created>
  <dcterms:modified xsi:type="dcterms:W3CDTF">2022-09-06T14:28:06Z</dcterms:modified>
</cp:coreProperties>
</file>