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08"/>
  <workbookPr/>
  <mc:AlternateContent xmlns:mc="http://schemas.openxmlformats.org/markup-compatibility/2006">
    <mc:Choice Requires="x15">
      <x15ac:absPath xmlns:x15ac="http://schemas.microsoft.com/office/spreadsheetml/2010/11/ac" url="/Users/tsamsonov/GitHub/grwat/data-raw/"/>
    </mc:Choice>
  </mc:AlternateContent>
  <xr:revisionPtr revIDLastSave="0" documentId="13_ncr:1_{FFFE0834-05CF-3143-A794-80F5C2D87701}" xr6:coauthVersionLast="45" xr6:coauthVersionMax="45" xr10:uidLastSave="{00000000-0000-0000-0000-000000000000}"/>
  <bookViews>
    <workbookView xWindow="11480" yWindow="1280" windowWidth="34540" windowHeight="23200" activeTab="1" xr2:uid="{00000000-000D-0000-FFFF-FFFF00000000}"/>
  </bookViews>
  <sheets>
    <sheet name="parameters" sheetId="1" r:id="rId1"/>
    <sheet name="values" sheetId="2" r:id="rId2"/>
  </sheets>
  <calcPr calcId="191029" refMode="R1C1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6" i="1" l="1"/>
  <c r="C27" i="1"/>
  <c r="C28" i="1"/>
  <c r="C29" i="1"/>
  <c r="C30" i="1"/>
  <c r="C31" i="1"/>
  <c r="C32" i="1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" i="1"/>
</calcChain>
</file>

<file path=xl/sharedStrings.xml><?xml version="1.0" encoding="utf-8"?>
<sst xmlns="http://schemas.openxmlformats.org/spreadsheetml/2006/main" count="174" uniqueCount="117">
  <si>
    <t>месяц, с которого начинается зимняя межень</t>
  </si>
  <si>
    <t>mome</t>
  </si>
  <si>
    <t>the first month of winter low-flow period</t>
  </si>
  <si>
    <t>grad</t>
  </si>
  <si>
    <t>not used in 2.1.1</t>
  </si>
  <si>
    <t>интенсивность спада/подъема расхода воды за счет грунтовой составляющей, выраженная в долях от расхода предшествующего дня</t>
  </si>
  <si>
    <t>%/day</t>
  </si>
  <si>
    <t>rate of durial change in discharge of ground-routed waters</t>
  </si>
  <si>
    <t>grad1</t>
  </si>
  <si>
    <t>rate of durial change in discharge of ground-routed waters during the seasona flood</t>
  </si>
  <si>
    <t>""</t>
  </si>
  <si>
    <t>kdQgr1</t>
  </si>
  <si>
    <t>максимально допустимое повышение грунтовой составляющей по сравнению с начальным значением (уже после спада половодья) В процентах!!!</t>
  </si>
  <si>
    <t>maximum accebtable excess of the groundwater discharge after the seasonal flood over the groundwater discharge before the seasonal flood</t>
  </si>
  <si>
    <t>%</t>
  </si>
  <si>
    <t>the earliest month when the seasonal flood can start</t>
  </si>
  <si>
    <t>the latest month when the seasonal flood can start</t>
  </si>
  <si>
    <t>количество дней с начала половодья с устойчивым увеличением в среднем =установленному градиенту (polgrad(1))</t>
  </si>
  <si>
    <t>separates groundwater from surface water</t>
  </si>
  <si>
    <t>finds the end of the seasonal flood</t>
  </si>
  <si>
    <r>
      <t xml:space="preserve">if change in discarge in Q is higher then </t>
    </r>
    <r>
      <rPr>
        <b/>
        <sz val="11"/>
        <color theme="1"/>
        <rFont val="Calibri"/>
        <family val="2"/>
        <charset val="204"/>
        <scheme val="minor"/>
      </rPr>
      <t>grad</t>
    </r>
    <r>
      <rPr>
        <sz val="11"/>
        <color theme="1"/>
        <rFont val="Calibri"/>
        <family val="2"/>
        <charset val="204"/>
        <scheme val="minor"/>
      </rPr>
      <t>, the runoff is supposed to be formed by surface routed waters</t>
    </r>
  </si>
  <si>
    <t>prodspada</t>
  </si>
  <si>
    <t>finds the beginning of the seasonal flood</t>
  </si>
  <si>
    <t>количество дней с начала половодья с устойчивым увеличением в среднем на &gt;=0 %</t>
  </si>
  <si>
    <t>количество дней с начала половодья, за которое проходит основная волна половодья</t>
  </si>
  <si>
    <t>amount of days from the beginning of the seasonal flood when the main part of the seasonal flood passes</t>
  </si>
  <si>
    <t>can be defined approximately: results are not very sensitive ralative to this parameter</t>
  </si>
  <si>
    <t>days</t>
  </si>
  <si>
    <t>значения градиента устойчивого увеличения расхода в начале половодья</t>
  </si>
  <si>
    <t>mean rate of durial change in discharge during the raise of the seasonal flood</t>
  </si>
  <si>
    <t>amount of days from the beginning of the seasonal flood with positive Q raise</t>
  </si>
  <si>
    <r>
      <t xml:space="preserve">amount of days from the beginning of the seasonal flood with Q raise with a mean gradient value not lower then </t>
    </r>
    <r>
      <rPr>
        <b/>
        <sz val="11"/>
        <color theme="1"/>
        <rFont val="Calibri"/>
        <family val="2"/>
        <charset val="204"/>
        <scheme val="minor"/>
      </rPr>
      <t>polgrad(1)</t>
    </r>
  </si>
  <si>
    <t>во сколько раз средний расход воды за половодье (polkol(3)) гарантированно превышает предшествующий половодью меженный уровень</t>
  </si>
  <si>
    <t>how many times Q mean during the polkol(3) period exceeds Q before the beginning of the seasonal flood</t>
  </si>
  <si>
    <t>кол-во дней с даты max расхода деяствия grad, после этого переходит на grad1</t>
  </si>
  <si>
    <t>nPav</t>
  </si>
  <si>
    <t>nZam</t>
  </si>
  <si>
    <t>nWin</t>
  </si>
  <si>
    <t xml:space="preserve">stricktly an ODD number </t>
  </si>
  <si>
    <t>количество дней, за которое анализируется сумма осадков и сумма температур! НЕЧЕТНОЕ ЧИСЛО!</t>
  </si>
  <si>
    <t>колическтво дней за которое анализируются температуры воздуха для определения заморозков! НЕЧЕТНОЕ ЧИСЛО!</t>
  </si>
  <si>
    <t>самый поздний месяц, когда может наблюдаться начало половодья</t>
  </si>
  <si>
    <t>cамый ранний месяц, когда может наблюдаться начало половодья</t>
  </si>
  <si>
    <t>интенсивность спада/подъема расхода воды на спаде половодья за счет грунтовой составляющей, выраженная в долях от расхода предшествующего дня</t>
  </si>
  <si>
    <t>time interval for which the amount of precipitation and is analysed to identify an occasional flood</t>
  </si>
  <si>
    <t>time interval for which the mean temperature is analysed to identify a frost event</t>
  </si>
  <si>
    <t>колическтво дней за которое анализируются температуры воздуха для определения начала змней межени</t>
  </si>
  <si>
    <t>time interval for which the daily temperatures are analysed to identify the beginning of winter period</t>
  </si>
  <si>
    <t>Pcr</t>
  </si>
  <si>
    <t>Tcr1</t>
  </si>
  <si>
    <t>мм осадков - критическая сумма, которая вызывает значимый паводок</t>
  </si>
  <si>
    <t>C средняя температура за nPav, &lt;= которой - снег, &gt;  тогда паводки</t>
  </si>
  <si>
    <t>mm</t>
  </si>
  <si>
    <t>C</t>
  </si>
  <si>
    <t>Tzam</t>
  </si>
  <si>
    <t>С средняя суточная температура события "заморозок"</t>
  </si>
  <si>
    <r>
      <t xml:space="preserve">critical mean air temperature during </t>
    </r>
    <r>
      <rPr>
        <b/>
        <sz val="11"/>
        <color theme="1"/>
        <rFont val="Calibri"/>
        <family val="2"/>
        <charset val="204"/>
        <scheme val="minor"/>
      </rPr>
      <t>nZam</t>
    </r>
    <r>
      <rPr>
        <sz val="11"/>
        <color theme="1"/>
        <rFont val="Calibri"/>
        <family val="2"/>
        <charset val="204"/>
        <scheme val="minor"/>
      </rPr>
      <t xml:space="preserve"> days that results in a frost event</t>
    </r>
  </si>
  <si>
    <r>
      <t xml:space="preserve">critical summ of precipitation during </t>
    </r>
    <r>
      <rPr>
        <b/>
        <sz val="11"/>
        <color theme="1"/>
        <rFont val="Calibri"/>
        <family val="2"/>
        <charset val="204"/>
        <scheme val="minor"/>
      </rPr>
      <t>nPav</t>
    </r>
    <r>
      <rPr>
        <sz val="11"/>
        <color theme="1"/>
        <rFont val="Calibri"/>
        <family val="2"/>
        <charset val="204"/>
        <scheme val="minor"/>
      </rPr>
      <t xml:space="preserve"> days that results in a rain flood</t>
    </r>
  </si>
  <si>
    <r>
      <t>when</t>
    </r>
    <r>
      <rPr>
        <b/>
        <sz val="11"/>
        <color theme="1"/>
        <rFont val="Calibri"/>
        <family val="2"/>
        <charset val="204"/>
        <scheme val="minor"/>
      </rPr>
      <t xml:space="preserve"> grad1</t>
    </r>
    <r>
      <rPr>
        <sz val="11"/>
        <color theme="1"/>
        <rFont val="Calibri"/>
        <family val="2"/>
        <charset val="204"/>
        <scheme val="minor"/>
      </rPr>
      <t xml:space="preserve"> switches on </t>
    </r>
    <r>
      <rPr>
        <b/>
        <sz val="11"/>
        <color theme="1"/>
        <rFont val="Calibri"/>
        <family val="2"/>
        <charset val="204"/>
        <scheme val="minor"/>
      </rPr>
      <t xml:space="preserve">grad </t>
    </r>
    <r>
      <rPr>
        <sz val="11"/>
        <color theme="1"/>
        <rFont val="Calibri"/>
        <family val="2"/>
        <charset val="204"/>
        <scheme val="minor"/>
      </rPr>
      <t>(days from the seasonal flood maximum)</t>
    </r>
  </si>
  <si>
    <t>Twin</t>
  </si>
  <si>
    <t>средняя суточная температура не более Twin к ряду nWin дней для перехода к зимнему сезону</t>
  </si>
  <si>
    <t>С</t>
  </si>
  <si>
    <r>
      <t xml:space="preserve">Summer switches on winter after </t>
    </r>
    <r>
      <rPr>
        <b/>
        <sz val="11"/>
        <color theme="1"/>
        <rFont val="Calibri"/>
        <family val="2"/>
        <charset val="204"/>
        <scheme val="minor"/>
      </rPr>
      <t>nWin</t>
    </r>
    <r>
      <rPr>
        <sz val="11"/>
        <color theme="1"/>
        <rFont val="Calibri"/>
        <family val="2"/>
        <charset val="204"/>
        <scheme val="minor"/>
      </rPr>
      <t xml:space="preserve"> days with air temperature not warmer then </t>
    </r>
    <r>
      <rPr>
        <b/>
        <sz val="11"/>
        <color theme="1"/>
        <rFont val="Calibri"/>
        <family val="2"/>
        <charset val="204"/>
        <scheme val="minor"/>
      </rPr>
      <t>Twin</t>
    </r>
  </si>
  <si>
    <t>SignDelta</t>
  </si>
  <si>
    <t>SignDelta1</t>
  </si>
  <si>
    <t>FlagGaps</t>
  </si>
  <si>
    <t>PavRate</t>
  </si>
  <si>
    <t>InterpolStep</t>
  </si>
  <si>
    <t>значимый перепад расходов (для выбора значимых спадов/подъемов при отделении паводков) в долях от максимального расхода воды этого года</t>
  </si>
  <si>
    <t>значимый перепад для поиска лок.максимума</t>
  </si>
  <si>
    <t>каким образом обозначаются пропуски в рядах</t>
  </si>
  <si>
    <t>SignDelta*0.15</t>
  </si>
  <si>
    <t>doesn't have a strick physical meaning</t>
  </si>
  <si>
    <t xml:space="preserve">доля от объема половодья когда паводок считается стоющим внимания </t>
  </si>
  <si>
    <t xml:space="preserve">предельное количество ячеек с пропусками подряд, которые заполяются интерполяцией </t>
  </si>
  <si>
    <t>Qmax</t>
  </si>
  <si>
    <t>significant change in Q in fractions of the Qmax that is used to identify occasional floods on the seasonal flood wave</t>
  </si>
  <si>
    <t>significant change in Q in fractions of the Qmax that is used to identify local maximums on the occasional floods graphs on the seasonal flood wave</t>
  </si>
  <si>
    <t xml:space="preserve">significant volume of the occasional flood in fractions of the seasonal flood volume that is considered in the analysis </t>
  </si>
  <si>
    <t>Vol of seasflood</t>
  </si>
  <si>
    <t>The gap marker in the initial Q series</t>
  </si>
  <si>
    <r>
      <t xml:space="preserve">the progamm hasa  permission to interpolate to fill the gaps in the initial Q series if there is not more then </t>
    </r>
    <r>
      <rPr>
        <b/>
        <sz val="11"/>
        <color theme="1"/>
        <rFont val="Calibri"/>
        <family val="2"/>
        <charset val="204"/>
        <scheme val="minor"/>
      </rPr>
      <t>InterpolStep</t>
    </r>
    <r>
      <rPr>
        <sz val="11"/>
        <color theme="1"/>
        <rFont val="Calibri"/>
        <family val="2"/>
        <charset val="204"/>
        <scheme val="minor"/>
      </rPr>
      <t xml:space="preserve"> gaps in the row</t>
    </r>
  </si>
  <si>
    <t>finds occasional flood superimposed on the seasonal flood</t>
  </si>
  <si>
    <t>finds the beginning of winter period</t>
  </si>
  <si>
    <t>technical</t>
  </si>
  <si>
    <t>calculate occasional floods parameters</t>
  </si>
  <si>
    <t>Russian Description</t>
  </si>
  <si>
    <t>Pics</t>
  </si>
  <si>
    <t>Comments</t>
  </si>
  <si>
    <t>Example value</t>
  </si>
  <si>
    <t>Formula</t>
  </si>
  <si>
    <t>Units</t>
  </si>
  <si>
    <t>Description</t>
  </si>
  <si>
    <t>Name</t>
  </si>
  <si>
    <t>ROLE 2</t>
  </si>
  <si>
    <t>ROLE 1</t>
  </si>
  <si>
    <t>Number</t>
  </si>
  <si>
    <t>polmon1</t>
  </si>
  <si>
    <t>polkol1</t>
  </si>
  <si>
    <t>polkol2</t>
  </si>
  <si>
    <t>polkol3</t>
  </si>
  <si>
    <t>polgrad1</t>
  </si>
  <si>
    <t>polgrad2</t>
  </si>
  <si>
    <t xml:space="preserve">Tcr2 </t>
  </si>
  <si>
    <t xml:space="preserve">gradabs </t>
  </si>
  <si>
    <t xml:space="preserve">ModeMountain </t>
  </si>
  <si>
    <t xml:space="preserve">pgrad </t>
  </si>
  <si>
    <t xml:space="preserve">polgradMount </t>
  </si>
  <si>
    <t>Caucasus</t>
  </si>
  <si>
    <t>Urals</t>
  </si>
  <si>
    <t>Midplain</t>
  </si>
  <si>
    <t>region</t>
  </si>
  <si>
    <t>polmon2</t>
  </si>
  <si>
    <t xml:space="preserve">polkolMount1 </t>
  </si>
  <si>
    <t>polkolMount2</t>
  </si>
  <si>
    <t>Mountains</t>
  </si>
  <si>
    <t xml:space="preserve">polkolMount2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</si>
</sst>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"/>
  </numFmts>
  <fonts count="7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EFD5EB"/>
        <bgColor indexed="64"/>
      </patternFill>
    </fill>
    <fill>
      <patternFill patternType="solid">
        <fgColor rgb="FFD2C0EA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Alignment="1">
      <alignment wrapText="1"/>
    </xf>
    <xf numFmtId="0" fontId="4" fillId="0" borderId="0" xfId="0" applyFont="1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textRotation="90"/>
    </xf>
    <xf numFmtId="0" fontId="3" fillId="3" borderId="0" xfId="0" applyFont="1" applyFill="1" applyAlignment="1">
      <alignment textRotation="90" wrapText="1"/>
    </xf>
    <xf numFmtId="0" fontId="3" fillId="2" borderId="0" xfId="0" applyFont="1" applyFill="1" applyAlignment="1">
      <alignment textRotation="90" wrapText="1"/>
    </xf>
    <xf numFmtId="0" fontId="3" fillId="7" borderId="0" xfId="0" applyFont="1" applyFill="1" applyAlignment="1">
      <alignment textRotation="90" wrapText="1"/>
    </xf>
    <xf numFmtId="0" fontId="3" fillId="8" borderId="0" xfId="0" applyFont="1" applyFill="1" applyAlignment="1">
      <alignment textRotation="90" wrapText="1"/>
    </xf>
    <xf numFmtId="0" fontId="5" fillId="0" borderId="0" xfId="0" applyFont="1"/>
    <xf numFmtId="0" fontId="2" fillId="6" borderId="0" xfId="0" applyFont="1" applyFill="1" applyAlignment="1">
      <alignment horizontal="center" textRotation="90" wrapText="1"/>
    </xf>
    <xf numFmtId="0" fontId="2" fillId="3" borderId="0" xfId="0" applyFont="1" applyFill="1" applyAlignment="1">
      <alignment horizontal="center" textRotation="90"/>
    </xf>
    <xf numFmtId="0" fontId="2" fillId="5" borderId="0" xfId="0" applyFont="1" applyFill="1" applyAlignment="1">
      <alignment horizontal="center" textRotation="90"/>
    </xf>
    <xf numFmtId="0" fontId="2" fillId="4" borderId="0" xfId="0" applyFont="1" applyFill="1" applyAlignment="1">
      <alignment horizontal="center" textRotation="90"/>
    </xf>
    <xf numFmtId="169" fontId="0" fillId="0" borderId="0" xfId="0" applyNumberFormat="1"/>
    <xf numFmtId="0" fontId="6" fillId="0" borderId="0" xfId="0" applyFont="1"/>
    <xf numFmtId="0" fontId="0" fillId="0" borderId="0" xfId="0" applyAlignment="1">
      <alignment horizontal="center" textRotation="90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D2C0EA"/>
      <color rgb="FFEFD5EB"/>
      <color rgb="FFF0D5D4"/>
      <color rgb="FFEFE1F3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111125</xdr:colOff>
      <xdr:row>2</xdr:row>
      <xdr:rowOff>358775</xdr:rowOff>
    </xdr:from>
    <xdr:ext cx="1536703" cy="35375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SpPr txBox="1"/>
          </xdr:nvSpPr>
          <xdr:spPr>
            <a:xfrm>
              <a:off x="3946525" y="911225"/>
              <a:ext cx="1536703" cy="3537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𝑄</m:t>
                        </m:r>
                        <m:d>
                          <m:dPr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ru-RU" sz="110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  <m:r>
                              <a:rPr lang="ru-RU" sz="1100" i="0">
                                <a:latin typeface="Cambria Math" panose="02040503050406030204" pitchFamily="18" charset="0"/>
                              </a:rPr>
                              <m:t>−1</m:t>
                            </m:r>
                          </m:e>
                        </m:d>
                        <m:r>
                          <a:rPr lang="ru-RU" sz="1100" i="0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𝑄</m:t>
                        </m:r>
                        <m:d>
                          <m:dPr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ru-RU" sz="110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e>
                        </m:d>
                      </m:num>
                      <m:den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𝑄</m:t>
                        </m:r>
                        <m:d>
                          <m:dPr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ru-RU" sz="110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  <m:r>
                              <a:rPr lang="ru-RU" sz="1100" i="0">
                                <a:latin typeface="Cambria Math" panose="02040503050406030204" pitchFamily="18" charset="0"/>
                              </a:rPr>
                              <m:t>−1</m:t>
                            </m:r>
                          </m:e>
                        </m:d>
                      </m:den>
                    </m:f>
                    <m:r>
                      <a:rPr lang="ru-RU" sz="1100" i="0">
                        <a:latin typeface="Cambria Math" panose="02040503050406030204" pitchFamily="18" charset="0"/>
                      </a:rPr>
                      <m:t>∗100%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3946525" y="911225"/>
              <a:ext cx="1536703" cy="3537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</a:rPr>
                <a:t>(𝑄(𝑛−1)−𝑄(𝑛))/𝑄(𝑛−1) ∗100%</a:t>
              </a:r>
              <a:endParaRPr lang="ru-RU" sz="1100"/>
            </a:p>
          </xdr:txBody>
        </xdr:sp>
      </mc:Fallback>
    </mc:AlternateContent>
    <xdr:clientData/>
  </xdr:oneCellAnchor>
  <xdr:twoCellAnchor editAs="oneCell">
    <xdr:from>
      <xdr:col>9</xdr:col>
      <xdr:colOff>63500</xdr:colOff>
      <xdr:row>2</xdr:row>
      <xdr:rowOff>88901</xdr:rowOff>
    </xdr:from>
    <xdr:to>
      <xdr:col>9</xdr:col>
      <xdr:colOff>2931430</xdr:colOff>
      <xdr:row>2</xdr:row>
      <xdr:rowOff>1174751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92938" y="645418"/>
          <a:ext cx="2867930" cy="1085850"/>
        </a:xfrm>
        <a:prstGeom prst="rect">
          <a:avLst/>
        </a:prstGeom>
      </xdr:spPr>
    </xdr:pic>
    <xdr:clientData/>
  </xdr:twoCellAnchor>
  <xdr:twoCellAnchor editAs="oneCell">
    <xdr:from>
      <xdr:col>9</xdr:col>
      <xdr:colOff>139843</xdr:colOff>
      <xdr:row>3</xdr:row>
      <xdr:rowOff>462259</xdr:rowOff>
    </xdr:from>
    <xdr:to>
      <xdr:col>9</xdr:col>
      <xdr:colOff>1897866</xdr:colOff>
      <xdr:row>4</xdr:row>
      <xdr:rowOff>894456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06043" y="2221209"/>
          <a:ext cx="1600057" cy="1321197"/>
        </a:xfrm>
        <a:prstGeom prst="rect">
          <a:avLst/>
        </a:prstGeom>
      </xdr:spPr>
    </xdr:pic>
    <xdr:clientData/>
  </xdr:twoCellAnchor>
  <xdr:oneCellAnchor>
    <xdr:from>
      <xdr:col>7</xdr:col>
      <xdr:colOff>104775</xdr:colOff>
      <xdr:row>4</xdr:row>
      <xdr:rowOff>358775</xdr:rowOff>
    </xdr:from>
    <xdr:ext cx="2039148" cy="36311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00000000-0008-0000-0000-000006000000}"/>
                </a:ext>
              </a:extLst>
            </xdr:cNvPr>
            <xdr:cNvSpPr txBox="1"/>
          </xdr:nvSpPr>
          <xdr:spPr>
            <a:xfrm>
              <a:off x="3940175" y="2994025"/>
              <a:ext cx="2039148" cy="3631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ru-RU" sz="110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ru-RU" sz="110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ru-RU" sz="1100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𝑄</m:t>
                            </m:r>
                          </m:e>
                          <m:sub>
                            <m:r>
                              <a:rPr lang="ru-RU" sz="1100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𝑔𝑟</m:t>
                            </m:r>
                          </m:sub>
                        </m:sSub>
                        <m:d>
                          <m:dPr>
                            <m:ctrlPr>
                              <a:rPr lang="ru-RU" sz="110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ru-RU" sz="1100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e>
                        </m:d>
                        <m:r>
                          <a:rPr lang="ru-RU" sz="110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sSub>
                          <m:sSubPr>
                            <m:ctrlPr>
                              <a:rPr lang="ru-RU" sz="110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ru-RU" sz="1100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𝑄</m:t>
                            </m:r>
                          </m:e>
                          <m:sub>
                            <m:r>
                              <a:rPr lang="ru-RU" sz="1100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𝑔𝑟</m:t>
                            </m:r>
                          </m:sub>
                        </m:sSub>
                        <m:d>
                          <m:dPr>
                            <m:ctrlPr>
                              <a:rPr lang="ru-RU" sz="110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ru-RU" sz="1100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𝑓𝑙𝑜𝑜𝑑𝑒𝑛</m:t>
                            </m:r>
                            <m:r>
                              <a:rPr lang="en-US" sz="1100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𝑑</m:t>
                            </m:r>
                          </m:e>
                        </m:d>
                      </m:num>
                      <m:den>
                        <m:r>
                          <a:rPr lang="ru-RU" sz="110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𝑄𝑔𝑟</m:t>
                        </m:r>
                        <m:d>
                          <m:dPr>
                            <m:ctrlPr>
                              <a:rPr lang="ru-RU" sz="110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ru-RU" sz="1100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e>
                        </m:d>
                      </m:den>
                    </m:f>
                    <m:r>
                      <a:rPr lang="ru-RU" sz="110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∗100%</m:t>
                    </m:r>
                  </m:oMath>
                </m:oMathPara>
              </a14:m>
              <a:endParaRPr lang="ru-RU" sz="1100">
                <a:solidFill>
                  <a:schemeClr val="tx1"/>
                </a:solidFill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6" name="TextBox 5"/>
            <xdr:cNvSpPr txBox="1"/>
          </xdr:nvSpPr>
          <xdr:spPr>
            <a:xfrm>
              <a:off x="3940175" y="2994025"/>
              <a:ext cx="2039148" cy="3631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(𝑄_𝑔𝑟 (1)−𝑄_𝑔𝑟 (𝑓𝑙𝑜𝑜𝑑𝑒𝑛</a:t>
              </a:r>
              <a:r>
                <a:rPr lang="en-US" sz="110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𝑑</a:t>
              </a:r>
              <a:r>
                <a:rPr lang="ru-RU" sz="110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))/𝑄𝑔𝑟(1) ∗100%</a:t>
              </a:r>
              <a:endParaRPr lang="ru-RU" sz="1100">
                <a:solidFill>
                  <a:schemeClr val="tx1"/>
                </a:solidFill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Fallback>
    </mc:AlternateContent>
    <xdr:clientData/>
  </xdr:oneCellAnchor>
  <xdr:twoCellAnchor editAs="oneCell">
    <xdr:from>
      <xdr:col>9</xdr:col>
      <xdr:colOff>38947</xdr:colOff>
      <xdr:row>8</xdr:row>
      <xdr:rowOff>527051</xdr:rowOff>
    </xdr:from>
    <xdr:to>
      <xdr:col>9</xdr:col>
      <xdr:colOff>1620062</xdr:colOff>
      <xdr:row>10</xdr:row>
      <xdr:rowOff>146051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05147" y="5753101"/>
          <a:ext cx="1484222" cy="1225550"/>
        </a:xfrm>
        <a:prstGeom prst="rect">
          <a:avLst/>
        </a:prstGeom>
      </xdr:spPr>
    </xdr:pic>
    <xdr:clientData/>
  </xdr:twoCellAnchor>
  <xdr:oneCellAnchor>
    <xdr:from>
      <xdr:col>7</xdr:col>
      <xdr:colOff>196850</xdr:colOff>
      <xdr:row>10</xdr:row>
      <xdr:rowOff>114300</xdr:rowOff>
    </xdr:from>
    <xdr:ext cx="1536703" cy="35375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00000000-0008-0000-0000-000008000000}"/>
                </a:ext>
              </a:extLst>
            </xdr:cNvPr>
            <xdr:cNvSpPr txBox="1"/>
          </xdr:nvSpPr>
          <xdr:spPr>
            <a:xfrm>
              <a:off x="4876800" y="7943850"/>
              <a:ext cx="1536703" cy="3537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𝑄</m:t>
                        </m:r>
                        <m:d>
                          <m:dPr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ru-RU" sz="110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  <m:r>
                              <a:rPr lang="ru-RU" sz="1100" i="0">
                                <a:latin typeface="Cambria Math" panose="02040503050406030204" pitchFamily="18" charset="0"/>
                              </a:rPr>
                              <m:t>−1</m:t>
                            </m:r>
                          </m:e>
                        </m:d>
                        <m:r>
                          <a:rPr lang="ru-RU" sz="1100" i="0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𝑄</m:t>
                        </m:r>
                        <m:d>
                          <m:dPr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ru-RU" sz="110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e>
                        </m:d>
                      </m:num>
                      <m:den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𝑄</m:t>
                        </m:r>
                        <m:d>
                          <m:dPr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ru-RU" sz="110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  <m:r>
                              <a:rPr lang="ru-RU" sz="1100" i="0">
                                <a:latin typeface="Cambria Math" panose="02040503050406030204" pitchFamily="18" charset="0"/>
                              </a:rPr>
                              <m:t>−1</m:t>
                            </m:r>
                          </m:e>
                        </m:d>
                      </m:den>
                    </m:f>
                    <m:r>
                      <a:rPr lang="ru-RU" sz="1100" i="0">
                        <a:latin typeface="Cambria Math" panose="02040503050406030204" pitchFamily="18" charset="0"/>
                      </a:rPr>
                      <m:t>∗100%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8" name="TextBox 7"/>
            <xdr:cNvSpPr txBox="1"/>
          </xdr:nvSpPr>
          <xdr:spPr>
            <a:xfrm>
              <a:off x="4876800" y="7943850"/>
              <a:ext cx="1536703" cy="3537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</a:rPr>
                <a:t>(𝑄(𝑛−1)−𝑄(𝑛))/𝑄(𝑛−1) ∗100%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7</xdr:col>
      <xdr:colOff>517525</xdr:colOff>
      <xdr:row>11</xdr:row>
      <xdr:rowOff>333374</xdr:rowOff>
    </xdr:from>
    <xdr:ext cx="993775" cy="36580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00000000-0008-0000-0000-00000A000000}"/>
                </a:ext>
              </a:extLst>
            </xdr:cNvPr>
            <xdr:cNvSpPr txBox="1"/>
          </xdr:nvSpPr>
          <xdr:spPr>
            <a:xfrm>
              <a:off x="5197475" y="8715374"/>
              <a:ext cx="993775" cy="3658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acc>
                          <m:accPr>
                            <m:chr m:val="̅"/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ru-RU" sz="1100" i="1">
                                <a:latin typeface="Cambria Math" panose="02040503050406030204" pitchFamily="18" charset="0"/>
                              </a:rPr>
                              <m:t>𝑄</m:t>
                            </m:r>
                          </m:e>
                        </m:acc>
                        <m:d>
                          <m:dPr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ru-RU" sz="1100" i="1">
                                <a:latin typeface="Cambria Math" panose="02040503050406030204" pitchFamily="18" charset="0"/>
                              </a:rPr>
                              <m:t>𝑝𝑜𝑙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𝑘𝑜𝑙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(3)</m:t>
                            </m:r>
                          </m:e>
                        </m:d>
                      </m:num>
                      <m:den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𝑄</m:t>
                        </m:r>
                        <m:d>
                          <m:dPr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ru-RU" sz="1100" i="0">
                                <a:latin typeface="Cambria Math" panose="02040503050406030204" pitchFamily="18" charset="0"/>
                              </a:rPr>
                              <m:t>1</m:t>
                            </m:r>
                          </m:e>
                        </m:d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0" name="TextBox 9"/>
            <xdr:cNvSpPr txBox="1"/>
          </xdr:nvSpPr>
          <xdr:spPr>
            <a:xfrm>
              <a:off x="5197475" y="8715374"/>
              <a:ext cx="993775" cy="3658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</a:rPr>
                <a:t>(𝑄 ̅(𝑝𝑜𝑙</a:t>
              </a:r>
              <a:r>
                <a:rPr lang="en-US" sz="1100" b="0" i="0">
                  <a:latin typeface="Cambria Math" panose="02040503050406030204" pitchFamily="18" charset="0"/>
                </a:rPr>
                <a:t>𝑘𝑜𝑙(3)</a:t>
              </a:r>
              <a:r>
                <a:rPr lang="ru-RU" sz="1100" b="0" i="0">
                  <a:latin typeface="Cambria Math" panose="02040503050406030204" pitchFamily="18" charset="0"/>
                </a:rPr>
                <a:t>))/</a:t>
              </a:r>
              <a:r>
                <a:rPr lang="ru-RU" sz="1100" i="0">
                  <a:latin typeface="Cambria Math" panose="02040503050406030204" pitchFamily="18" charset="0"/>
                </a:rPr>
                <a:t>𝑄(1) </a:t>
              </a:r>
              <a:endParaRPr lang="ru-RU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2"/>
  <sheetViews>
    <sheetView zoomScale="89" zoomScaleNormal="70" zoomScalePageLayoutView="70" workbookViewId="0">
      <selection activeCell="F30" sqref="F30"/>
    </sheetView>
  </sheetViews>
  <sheetFormatPr baseColWidth="10" defaultColWidth="8.83203125" defaultRowHeight="15" x14ac:dyDescent="0.2"/>
  <cols>
    <col min="1" max="1" width="6.33203125" customWidth="1"/>
    <col min="2" max="2" width="8.1640625" customWidth="1"/>
    <col min="4" max="4" width="14.33203125" style="1" customWidth="1"/>
    <col min="5" max="5" width="13.1640625" customWidth="1"/>
    <col min="6" max="6" width="26.5" style="3" customWidth="1"/>
    <col min="7" max="7" width="11" customWidth="1"/>
    <col min="8" max="8" width="31.6640625" customWidth="1"/>
    <col min="9" max="9" width="21.83203125" customWidth="1"/>
    <col min="10" max="10" width="39.33203125" customWidth="1"/>
    <col min="11" max="11" width="125" bestFit="1" customWidth="1"/>
  </cols>
  <sheetData>
    <row r="1" spans="1:11" ht="16" x14ac:dyDescent="0.2">
      <c r="A1" t="s">
        <v>95</v>
      </c>
      <c r="B1" t="s">
        <v>94</v>
      </c>
      <c r="C1" t="s">
        <v>96</v>
      </c>
      <c r="D1" s="2" t="s">
        <v>93</v>
      </c>
      <c r="E1" t="s">
        <v>89</v>
      </c>
      <c r="F1" s="3" t="s">
        <v>92</v>
      </c>
      <c r="G1" t="s">
        <v>91</v>
      </c>
      <c r="H1" t="s">
        <v>90</v>
      </c>
      <c r="I1" t="s">
        <v>88</v>
      </c>
      <c r="J1" t="s">
        <v>87</v>
      </c>
      <c r="K1" t="s">
        <v>86</v>
      </c>
    </row>
    <row r="2" spans="1:11" ht="29" customHeight="1" x14ac:dyDescent="0.2">
      <c r="C2">
        <f>ROW()-1</f>
        <v>1</v>
      </c>
      <c r="D2" s="1" t="s">
        <v>1</v>
      </c>
      <c r="E2">
        <v>11</v>
      </c>
      <c r="F2" s="3" t="s">
        <v>2</v>
      </c>
      <c r="I2" t="s">
        <v>4</v>
      </c>
      <c r="K2" t="s">
        <v>0</v>
      </c>
    </row>
    <row r="3" spans="1:11" ht="95" customHeight="1" x14ac:dyDescent="0.2">
      <c r="A3" s="13" t="s">
        <v>18</v>
      </c>
      <c r="B3" s="6"/>
      <c r="C3">
        <f t="shared" ref="C3:C32" si="0">ROW()-1</f>
        <v>2</v>
      </c>
      <c r="D3" s="11" t="s">
        <v>3</v>
      </c>
      <c r="E3">
        <v>1.5</v>
      </c>
      <c r="F3" s="3" t="s">
        <v>7</v>
      </c>
      <c r="G3" t="s">
        <v>6</v>
      </c>
      <c r="H3" s="4"/>
      <c r="I3" s="3" t="s">
        <v>20</v>
      </c>
      <c r="K3" t="s">
        <v>5</v>
      </c>
    </row>
    <row r="4" spans="1:11" ht="70" customHeight="1" x14ac:dyDescent="0.2">
      <c r="A4" s="13"/>
      <c r="B4" s="14" t="s">
        <v>19</v>
      </c>
      <c r="C4">
        <f t="shared" si="0"/>
        <v>3</v>
      </c>
      <c r="D4" s="11" t="s">
        <v>8</v>
      </c>
      <c r="E4">
        <v>2</v>
      </c>
      <c r="F4" s="3" t="s">
        <v>9</v>
      </c>
      <c r="G4" t="s">
        <v>6</v>
      </c>
      <c r="H4" s="5" t="s">
        <v>10</v>
      </c>
      <c r="I4" s="5" t="s">
        <v>10</v>
      </c>
      <c r="K4" t="s">
        <v>43</v>
      </c>
    </row>
    <row r="5" spans="1:11" ht="80" x14ac:dyDescent="0.2">
      <c r="B5" s="14"/>
      <c r="C5">
        <f t="shared" si="0"/>
        <v>4</v>
      </c>
      <c r="D5" s="1" t="s">
        <v>11</v>
      </c>
      <c r="E5">
        <v>150</v>
      </c>
      <c r="F5" s="3" t="s">
        <v>13</v>
      </c>
      <c r="G5" t="s">
        <v>14</v>
      </c>
      <c r="I5" s="3" t="s">
        <v>26</v>
      </c>
      <c r="K5" t="s">
        <v>12</v>
      </c>
    </row>
    <row r="6" spans="1:11" ht="72.5" customHeight="1" x14ac:dyDescent="0.2">
      <c r="B6" s="15" t="s">
        <v>22</v>
      </c>
      <c r="C6">
        <f t="shared" si="0"/>
        <v>5</v>
      </c>
      <c r="D6" s="1" t="s">
        <v>97</v>
      </c>
      <c r="E6">
        <v>2</v>
      </c>
      <c r="F6" s="3" t="s">
        <v>15</v>
      </c>
      <c r="I6" s="3" t="s">
        <v>26</v>
      </c>
      <c r="K6" t="s">
        <v>42</v>
      </c>
    </row>
    <row r="7" spans="1:11" ht="64" customHeight="1" x14ac:dyDescent="0.2">
      <c r="B7" s="15"/>
      <c r="C7">
        <f t="shared" si="0"/>
        <v>6</v>
      </c>
      <c r="D7" s="1" t="s">
        <v>112</v>
      </c>
      <c r="E7">
        <v>5</v>
      </c>
      <c r="F7" s="3" t="s">
        <v>16</v>
      </c>
      <c r="I7" s="3" t="s">
        <v>26</v>
      </c>
      <c r="K7" t="s">
        <v>41</v>
      </c>
    </row>
    <row r="8" spans="1:11" ht="64" x14ac:dyDescent="0.2">
      <c r="B8" s="15"/>
      <c r="C8">
        <f t="shared" si="0"/>
        <v>7</v>
      </c>
      <c r="D8" s="11" t="s">
        <v>98</v>
      </c>
      <c r="E8">
        <v>15</v>
      </c>
      <c r="F8" s="3" t="s">
        <v>31</v>
      </c>
      <c r="K8" t="s">
        <v>17</v>
      </c>
    </row>
    <row r="9" spans="1:11" ht="48" x14ac:dyDescent="0.2">
      <c r="B9" s="15"/>
      <c r="C9">
        <f t="shared" si="0"/>
        <v>8</v>
      </c>
      <c r="D9" s="11" t="s">
        <v>99</v>
      </c>
      <c r="E9">
        <v>25</v>
      </c>
      <c r="F9" s="3" t="s">
        <v>30</v>
      </c>
      <c r="G9" t="s">
        <v>27</v>
      </c>
      <c r="K9" t="s">
        <v>23</v>
      </c>
    </row>
    <row r="10" spans="1:11" ht="83" customHeight="1" x14ac:dyDescent="0.2">
      <c r="B10" s="15"/>
      <c r="C10">
        <f t="shared" si="0"/>
        <v>9</v>
      </c>
      <c r="D10" s="1" t="s">
        <v>100</v>
      </c>
      <c r="E10">
        <v>30</v>
      </c>
      <c r="F10" s="3" t="s">
        <v>25</v>
      </c>
      <c r="G10" t="s">
        <v>27</v>
      </c>
      <c r="I10" s="3" t="s">
        <v>26</v>
      </c>
      <c r="K10" t="s">
        <v>24</v>
      </c>
    </row>
    <row r="11" spans="1:11" ht="43.5" customHeight="1" x14ac:dyDescent="0.2">
      <c r="B11" s="15"/>
      <c r="C11">
        <f t="shared" si="0"/>
        <v>10</v>
      </c>
      <c r="D11" s="11" t="s">
        <v>101</v>
      </c>
      <c r="E11">
        <v>10</v>
      </c>
      <c r="F11" s="3" t="s">
        <v>29</v>
      </c>
      <c r="G11" t="s">
        <v>14</v>
      </c>
      <c r="K11" t="s">
        <v>28</v>
      </c>
    </row>
    <row r="12" spans="1:11" ht="77.5" customHeight="1" x14ac:dyDescent="0.2">
      <c r="B12" s="15"/>
      <c r="C12">
        <f t="shared" si="0"/>
        <v>11</v>
      </c>
      <c r="D12" s="1" t="s">
        <v>102</v>
      </c>
      <c r="E12">
        <v>5</v>
      </c>
      <c r="F12" s="3" t="s">
        <v>33</v>
      </c>
      <c r="I12" s="3" t="s">
        <v>26</v>
      </c>
      <c r="K12" t="s">
        <v>32</v>
      </c>
    </row>
    <row r="13" spans="1:11" ht="61.5" customHeight="1" x14ac:dyDescent="0.2">
      <c r="A13" s="7" t="s">
        <v>18</v>
      </c>
      <c r="C13">
        <f t="shared" si="0"/>
        <v>12</v>
      </c>
      <c r="D13" s="1" t="s">
        <v>21</v>
      </c>
      <c r="E13">
        <v>90</v>
      </c>
      <c r="F13" s="3" t="s">
        <v>58</v>
      </c>
      <c r="G13" t="s">
        <v>27</v>
      </c>
      <c r="I13" s="3" t="s">
        <v>26</v>
      </c>
      <c r="K13" t="s">
        <v>34</v>
      </c>
    </row>
    <row r="14" spans="1:11" ht="64" x14ac:dyDescent="0.2">
      <c r="B14" s="12" t="s">
        <v>82</v>
      </c>
      <c r="C14">
        <f t="shared" si="0"/>
        <v>13</v>
      </c>
      <c r="D14" s="1" t="s">
        <v>35</v>
      </c>
      <c r="E14">
        <v>5</v>
      </c>
      <c r="F14" s="3" t="s">
        <v>44</v>
      </c>
      <c r="G14" t="s">
        <v>27</v>
      </c>
      <c r="I14" s="3" t="s">
        <v>38</v>
      </c>
      <c r="K14" t="s">
        <v>39</v>
      </c>
    </row>
    <row r="15" spans="1:11" ht="48" x14ac:dyDescent="0.2">
      <c r="B15" s="12"/>
      <c r="C15">
        <f t="shared" si="0"/>
        <v>14</v>
      </c>
      <c r="D15" s="1" t="s">
        <v>36</v>
      </c>
      <c r="E15">
        <v>15</v>
      </c>
      <c r="F15" s="3" t="s">
        <v>45</v>
      </c>
      <c r="G15" t="s">
        <v>27</v>
      </c>
      <c r="I15" s="3" t="s">
        <v>38</v>
      </c>
      <c r="K15" t="s">
        <v>40</v>
      </c>
    </row>
    <row r="16" spans="1:11" ht="102" x14ac:dyDescent="0.2">
      <c r="A16" s="10" t="s">
        <v>83</v>
      </c>
      <c r="C16">
        <f t="shared" si="0"/>
        <v>15</v>
      </c>
      <c r="D16" s="1" t="s">
        <v>37</v>
      </c>
      <c r="E16">
        <v>5</v>
      </c>
      <c r="F16" s="3" t="s">
        <v>47</v>
      </c>
      <c r="G16" t="s">
        <v>27</v>
      </c>
      <c r="I16" s="3" t="s">
        <v>38</v>
      </c>
      <c r="K16" t="s">
        <v>46</v>
      </c>
    </row>
    <row r="17" spans="1:11" ht="62.5" customHeight="1" x14ac:dyDescent="0.2">
      <c r="B17" s="12" t="s">
        <v>82</v>
      </c>
      <c r="C17">
        <f t="shared" si="0"/>
        <v>16</v>
      </c>
      <c r="D17" s="1" t="s">
        <v>48</v>
      </c>
      <c r="E17">
        <v>30</v>
      </c>
      <c r="F17" s="3" t="s">
        <v>57</v>
      </c>
      <c r="G17" t="s">
        <v>52</v>
      </c>
      <c r="I17" s="3" t="s">
        <v>26</v>
      </c>
      <c r="K17" t="s">
        <v>50</v>
      </c>
    </row>
    <row r="18" spans="1:11" ht="14.5" customHeight="1" x14ac:dyDescent="0.2">
      <c r="B18" s="12"/>
      <c r="C18">
        <f t="shared" si="0"/>
        <v>17</v>
      </c>
      <c r="D18" s="1" t="s">
        <v>49</v>
      </c>
      <c r="E18">
        <v>0</v>
      </c>
      <c r="G18" t="s">
        <v>53</v>
      </c>
      <c r="I18" t="s">
        <v>4</v>
      </c>
      <c r="K18" t="s">
        <v>51</v>
      </c>
    </row>
    <row r="19" spans="1:11" ht="58" customHeight="1" x14ac:dyDescent="0.2">
      <c r="B19" s="12"/>
      <c r="C19">
        <f t="shared" si="0"/>
        <v>18</v>
      </c>
      <c r="D19" s="11" t="s">
        <v>54</v>
      </c>
      <c r="E19">
        <v>-10</v>
      </c>
      <c r="F19" s="3" t="s">
        <v>56</v>
      </c>
      <c r="G19" t="s">
        <v>53</v>
      </c>
      <c r="K19" t="s">
        <v>55</v>
      </c>
    </row>
    <row r="20" spans="1:11" ht="102" x14ac:dyDescent="0.2">
      <c r="A20" s="10" t="s">
        <v>83</v>
      </c>
      <c r="C20">
        <f t="shared" si="0"/>
        <v>19</v>
      </c>
      <c r="D20" s="11" t="s">
        <v>59</v>
      </c>
      <c r="E20">
        <v>-1</v>
      </c>
      <c r="F20" s="3" t="s">
        <v>62</v>
      </c>
      <c r="G20" t="s">
        <v>61</v>
      </c>
      <c r="K20" t="s">
        <v>60</v>
      </c>
    </row>
    <row r="21" spans="1:11" ht="72.5" customHeight="1" x14ac:dyDescent="0.2">
      <c r="B21" s="12" t="s">
        <v>82</v>
      </c>
      <c r="C21">
        <f t="shared" si="0"/>
        <v>20</v>
      </c>
      <c r="D21" s="1" t="s">
        <v>63</v>
      </c>
      <c r="E21">
        <v>0.01</v>
      </c>
      <c r="F21" s="3" t="s">
        <v>76</v>
      </c>
      <c r="G21" t="s">
        <v>75</v>
      </c>
      <c r="I21" s="3" t="s">
        <v>72</v>
      </c>
      <c r="K21" t="s">
        <v>68</v>
      </c>
    </row>
    <row r="22" spans="1:11" ht="80" x14ac:dyDescent="0.2">
      <c r="B22" s="12"/>
      <c r="C22">
        <f t="shared" si="0"/>
        <v>21</v>
      </c>
      <c r="D22" s="1" t="s">
        <v>64</v>
      </c>
      <c r="E22" t="s">
        <v>71</v>
      </c>
      <c r="F22" s="3" t="s">
        <v>77</v>
      </c>
      <c r="G22" t="s">
        <v>75</v>
      </c>
      <c r="I22" s="3" t="s">
        <v>72</v>
      </c>
      <c r="K22" t="s">
        <v>69</v>
      </c>
    </row>
    <row r="23" spans="1:11" ht="39" customHeight="1" x14ac:dyDescent="0.2">
      <c r="A23" s="8" t="s">
        <v>84</v>
      </c>
      <c r="C23">
        <f t="shared" si="0"/>
        <v>22</v>
      </c>
      <c r="D23" s="1" t="s">
        <v>65</v>
      </c>
      <c r="E23">
        <v>-999</v>
      </c>
      <c r="F23" s="3" t="s">
        <v>80</v>
      </c>
      <c r="K23" t="s">
        <v>70</v>
      </c>
    </row>
    <row r="24" spans="1:11" ht="59.5" customHeight="1" x14ac:dyDescent="0.2">
      <c r="B24" s="9" t="s">
        <v>85</v>
      </c>
      <c r="C24">
        <f t="shared" si="0"/>
        <v>23</v>
      </c>
      <c r="D24" s="1" t="s">
        <v>66</v>
      </c>
      <c r="E24">
        <v>1E-3</v>
      </c>
      <c r="F24" s="3" t="s">
        <v>78</v>
      </c>
      <c r="G24" t="s">
        <v>79</v>
      </c>
      <c r="I24" s="3" t="s">
        <v>72</v>
      </c>
      <c r="K24" t="s">
        <v>73</v>
      </c>
    </row>
    <row r="25" spans="1:11" ht="80" x14ac:dyDescent="0.2">
      <c r="A25" s="8" t="s">
        <v>84</v>
      </c>
      <c r="C25">
        <f t="shared" si="0"/>
        <v>24</v>
      </c>
      <c r="D25" s="1" t="s">
        <v>67</v>
      </c>
      <c r="E25">
        <v>2</v>
      </c>
      <c r="F25" s="3" t="s">
        <v>81</v>
      </c>
      <c r="G25" t="s">
        <v>27</v>
      </c>
      <c r="K25" t="s">
        <v>74</v>
      </c>
    </row>
    <row r="26" spans="1:11" x14ac:dyDescent="0.2">
      <c r="B26" s="18" t="s">
        <v>115</v>
      </c>
      <c r="C26">
        <f t="shared" si="0"/>
        <v>25</v>
      </c>
      <c r="D26" s="1" t="s">
        <v>103</v>
      </c>
      <c r="E26">
        <v>2</v>
      </c>
    </row>
    <row r="27" spans="1:11" x14ac:dyDescent="0.2">
      <c r="B27" s="18"/>
      <c r="C27">
        <f t="shared" si="0"/>
        <v>26</v>
      </c>
      <c r="D27" s="1" t="s">
        <v>104</v>
      </c>
      <c r="E27">
        <v>1000</v>
      </c>
    </row>
    <row r="28" spans="1:11" x14ac:dyDescent="0.2">
      <c r="B28" s="18"/>
      <c r="C28">
        <f t="shared" si="0"/>
        <v>27</v>
      </c>
      <c r="D28" s="1" t="s">
        <v>105</v>
      </c>
      <c r="E28">
        <v>0</v>
      </c>
    </row>
    <row r="29" spans="1:11" x14ac:dyDescent="0.2">
      <c r="B29" s="18"/>
      <c r="C29">
        <f t="shared" si="0"/>
        <v>28</v>
      </c>
      <c r="D29" s="1" t="s">
        <v>106</v>
      </c>
      <c r="E29">
        <v>2</v>
      </c>
    </row>
    <row r="30" spans="1:11" x14ac:dyDescent="0.2">
      <c r="B30" s="18"/>
      <c r="C30">
        <f t="shared" si="0"/>
        <v>29</v>
      </c>
      <c r="D30" s="1" t="s">
        <v>113</v>
      </c>
      <c r="E30">
        <v>30</v>
      </c>
    </row>
    <row r="31" spans="1:11" x14ac:dyDescent="0.2">
      <c r="B31" s="18"/>
      <c r="C31">
        <f t="shared" si="0"/>
        <v>30</v>
      </c>
      <c r="D31" s="1" t="s">
        <v>114</v>
      </c>
      <c r="E31">
        <v>5</v>
      </c>
    </row>
    <row r="32" spans="1:11" x14ac:dyDescent="0.2">
      <c r="B32" s="18"/>
      <c r="C32">
        <f t="shared" si="0"/>
        <v>31</v>
      </c>
      <c r="D32" s="1" t="s">
        <v>107</v>
      </c>
      <c r="E32" s="16">
        <v>1.5</v>
      </c>
    </row>
  </sheetData>
  <mergeCells count="7">
    <mergeCell ref="B26:B32"/>
    <mergeCell ref="B14:B15"/>
    <mergeCell ref="B17:B19"/>
    <mergeCell ref="B21:B22"/>
    <mergeCell ref="A3:A4"/>
    <mergeCell ref="B4:B5"/>
    <mergeCell ref="B6:B12"/>
  </mergeCells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4"/>
  <sheetViews>
    <sheetView tabSelected="1" workbookViewId="0">
      <selection activeCell="V5" sqref="V5"/>
    </sheetView>
  </sheetViews>
  <sheetFormatPr baseColWidth="10" defaultRowHeight="15" x14ac:dyDescent="0.2"/>
  <cols>
    <col min="2" max="2" width="6.1640625" bestFit="1" customWidth="1"/>
    <col min="3" max="3" width="4.5" bestFit="1" customWidth="1"/>
    <col min="4" max="4" width="5.5" bestFit="1" customWidth="1"/>
    <col min="5" max="5" width="6.83203125" bestFit="1" customWidth="1"/>
    <col min="6" max="6" width="8.83203125" customWidth="1"/>
    <col min="7" max="7" width="9.33203125" customWidth="1"/>
    <col min="8" max="10" width="7" bestFit="1" customWidth="1"/>
    <col min="11" max="12" width="8" bestFit="1" customWidth="1"/>
    <col min="13" max="13" width="9.1640625" bestFit="1" customWidth="1"/>
    <col min="14" max="14" width="4.83203125" bestFit="1" customWidth="1"/>
    <col min="15" max="16" width="5.33203125" bestFit="1" customWidth="1"/>
    <col min="17" max="17" width="4.1640625" bestFit="1" customWidth="1"/>
    <col min="18" max="18" width="4.5" bestFit="1" customWidth="1"/>
    <col min="19" max="19" width="5" bestFit="1" customWidth="1"/>
    <col min="20" max="20" width="4.83203125" bestFit="1" customWidth="1"/>
    <col min="21" max="21" width="8.5" bestFit="1" customWidth="1"/>
    <col min="22" max="22" width="9.5" bestFit="1" customWidth="1"/>
    <col min="23" max="23" width="7.83203125" bestFit="1" customWidth="1"/>
    <col min="24" max="24" width="7.33203125" bestFit="1" customWidth="1"/>
    <col min="25" max="25" width="11" bestFit="1" customWidth="1"/>
    <col min="26" max="26" width="4.83203125" bestFit="1" customWidth="1"/>
    <col min="27" max="27" width="7.33203125" bestFit="1" customWidth="1"/>
    <col min="28" max="28" width="13.83203125" bestFit="1" customWidth="1"/>
    <col min="29" max="29" width="5.83203125" bestFit="1" customWidth="1"/>
    <col min="30" max="31" width="13.6640625" bestFit="1" customWidth="1"/>
    <col min="32" max="32" width="12.6640625" bestFit="1" customWidth="1"/>
  </cols>
  <sheetData>
    <row r="1" spans="1:32" x14ac:dyDescent="0.2">
      <c r="A1" s="17" t="s">
        <v>111</v>
      </c>
      <c r="B1" s="17" t="s">
        <v>1</v>
      </c>
      <c r="C1" s="17" t="s">
        <v>3</v>
      </c>
      <c r="D1" s="17" t="s">
        <v>8</v>
      </c>
      <c r="E1" s="17" t="s">
        <v>11</v>
      </c>
      <c r="F1" s="17" t="s">
        <v>97</v>
      </c>
      <c r="G1" s="17" t="s">
        <v>112</v>
      </c>
      <c r="H1" s="17" t="s">
        <v>98</v>
      </c>
      <c r="I1" s="17" t="s">
        <v>99</v>
      </c>
      <c r="J1" s="17" t="s">
        <v>100</v>
      </c>
      <c r="K1" s="17" t="s">
        <v>101</v>
      </c>
      <c r="L1" s="17" t="s">
        <v>102</v>
      </c>
      <c r="M1" s="17" t="s">
        <v>21</v>
      </c>
      <c r="N1" s="17" t="s">
        <v>35</v>
      </c>
      <c r="O1" s="17" t="s">
        <v>36</v>
      </c>
      <c r="P1" s="17" t="s">
        <v>37</v>
      </c>
      <c r="Q1" s="17" t="s">
        <v>48</v>
      </c>
      <c r="R1" s="17" t="s">
        <v>49</v>
      </c>
      <c r="S1" s="17" t="s">
        <v>54</v>
      </c>
      <c r="T1" s="17" t="s">
        <v>59</v>
      </c>
      <c r="U1" s="17" t="s">
        <v>63</v>
      </c>
      <c r="V1" s="17" t="s">
        <v>64</v>
      </c>
      <c r="W1" s="17" t="s">
        <v>65</v>
      </c>
      <c r="X1" s="17" t="s">
        <v>66</v>
      </c>
      <c r="Y1" s="17" t="s">
        <v>67</v>
      </c>
      <c r="Z1" s="17" t="s">
        <v>103</v>
      </c>
      <c r="AA1" s="17" t="s">
        <v>104</v>
      </c>
      <c r="AB1" s="17" t="s">
        <v>105</v>
      </c>
      <c r="AC1" s="17" t="s">
        <v>106</v>
      </c>
      <c r="AD1" s="17" t="s">
        <v>113</v>
      </c>
      <c r="AE1" s="17" t="s">
        <v>116</v>
      </c>
      <c r="AF1" s="17" t="s">
        <v>107</v>
      </c>
    </row>
    <row r="2" spans="1:32" x14ac:dyDescent="0.2">
      <c r="A2" t="s">
        <v>110</v>
      </c>
      <c r="B2">
        <v>11</v>
      </c>
      <c r="C2">
        <v>1</v>
      </c>
      <c r="D2">
        <v>13</v>
      </c>
      <c r="E2">
        <v>1500</v>
      </c>
      <c r="F2">
        <v>1</v>
      </c>
      <c r="G2">
        <v>5</v>
      </c>
      <c r="H2">
        <v>5</v>
      </c>
      <c r="I2">
        <v>15</v>
      </c>
      <c r="J2">
        <v>25</v>
      </c>
      <c r="K2">
        <v>10</v>
      </c>
      <c r="L2">
        <v>6</v>
      </c>
      <c r="M2">
        <v>90</v>
      </c>
      <c r="N2">
        <v>2</v>
      </c>
      <c r="O2">
        <v>5</v>
      </c>
      <c r="P2">
        <v>5</v>
      </c>
      <c r="Q2">
        <v>0.2</v>
      </c>
      <c r="R2">
        <v>0</v>
      </c>
      <c r="S2">
        <v>-5</v>
      </c>
      <c r="T2">
        <v>-1</v>
      </c>
      <c r="U2">
        <v>0.01</v>
      </c>
      <c r="V2">
        <v>1.5E-3</v>
      </c>
      <c r="W2">
        <v>-999</v>
      </c>
      <c r="X2">
        <v>1E-3</v>
      </c>
      <c r="Y2">
        <v>15</v>
      </c>
      <c r="Z2">
        <v>2</v>
      </c>
      <c r="AA2">
        <v>1000</v>
      </c>
      <c r="AB2">
        <v>0</v>
      </c>
      <c r="AC2">
        <v>2</v>
      </c>
      <c r="AD2">
        <v>30</v>
      </c>
      <c r="AE2">
        <v>5</v>
      </c>
      <c r="AF2">
        <v>1.5</v>
      </c>
    </row>
    <row r="3" spans="1:32" x14ac:dyDescent="0.2">
      <c r="A3" t="s">
        <v>108</v>
      </c>
      <c r="B3">
        <v>10</v>
      </c>
      <c r="C3">
        <v>2</v>
      </c>
      <c r="D3">
        <v>13</v>
      </c>
      <c r="E3">
        <v>1200</v>
      </c>
      <c r="F3">
        <v>2</v>
      </c>
      <c r="G3">
        <v>4</v>
      </c>
      <c r="H3">
        <v>5</v>
      </c>
      <c r="I3">
        <v>25</v>
      </c>
      <c r="J3">
        <v>30</v>
      </c>
      <c r="K3">
        <v>10</v>
      </c>
      <c r="L3">
        <v>6</v>
      </c>
      <c r="M3">
        <v>80</v>
      </c>
      <c r="N3">
        <v>2</v>
      </c>
      <c r="O3">
        <v>5</v>
      </c>
      <c r="P3">
        <v>5</v>
      </c>
      <c r="Q3">
        <v>0.2</v>
      </c>
      <c r="R3">
        <v>0</v>
      </c>
      <c r="S3">
        <v>-5</v>
      </c>
      <c r="T3">
        <v>-1</v>
      </c>
      <c r="U3">
        <v>1.4999999999999999E-2</v>
      </c>
      <c r="V3">
        <v>2.2499999999999998E-3</v>
      </c>
      <c r="W3">
        <v>-999</v>
      </c>
      <c r="X3">
        <v>2E-3</v>
      </c>
      <c r="Y3">
        <v>13</v>
      </c>
      <c r="Z3">
        <v>2</v>
      </c>
      <c r="AA3">
        <v>900</v>
      </c>
      <c r="AB3">
        <v>1</v>
      </c>
      <c r="AC3">
        <v>4</v>
      </c>
      <c r="AD3">
        <v>20</v>
      </c>
      <c r="AE3">
        <v>4</v>
      </c>
      <c r="AF3">
        <v>2.5</v>
      </c>
    </row>
    <row r="4" spans="1:32" x14ac:dyDescent="0.2">
      <c r="A4" t="s">
        <v>109</v>
      </c>
      <c r="B4">
        <v>11</v>
      </c>
      <c r="C4">
        <v>1</v>
      </c>
      <c r="D4">
        <v>10</v>
      </c>
      <c r="E4">
        <v>1100</v>
      </c>
      <c r="F4">
        <v>1</v>
      </c>
      <c r="G4">
        <v>5</v>
      </c>
      <c r="H4">
        <v>4</v>
      </c>
      <c r="I4">
        <v>20</v>
      </c>
      <c r="J4">
        <v>30</v>
      </c>
      <c r="K4">
        <v>8</v>
      </c>
      <c r="L4">
        <v>6</v>
      </c>
      <c r="M4">
        <v>85</v>
      </c>
      <c r="N4">
        <v>2</v>
      </c>
      <c r="O4">
        <v>4</v>
      </c>
      <c r="P4">
        <v>5</v>
      </c>
      <c r="Q4">
        <v>0.2</v>
      </c>
      <c r="R4">
        <v>0</v>
      </c>
      <c r="S4">
        <v>-4</v>
      </c>
      <c r="T4">
        <v>-1</v>
      </c>
      <c r="U4">
        <v>0.01</v>
      </c>
      <c r="V4">
        <v>1.5E-3</v>
      </c>
      <c r="W4">
        <v>-999</v>
      </c>
      <c r="X4">
        <v>2E-3</v>
      </c>
      <c r="Y4">
        <v>14</v>
      </c>
      <c r="Z4">
        <v>2</v>
      </c>
      <c r="AA4">
        <v>950</v>
      </c>
      <c r="AB4">
        <v>1</v>
      </c>
      <c r="AC4">
        <v>3</v>
      </c>
      <c r="AD4">
        <v>25</v>
      </c>
      <c r="AE4">
        <v>4</v>
      </c>
      <c r="AF4">
        <v>2.5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parameters</vt:lpstr>
      <vt:lpstr>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Katrin SW</dc:creator>
  <cp:lastModifiedBy>Microsoft Office User</cp:lastModifiedBy>
  <dcterms:created xsi:type="dcterms:W3CDTF">2017-10-08T18:29:10Z</dcterms:created>
  <dcterms:modified xsi:type="dcterms:W3CDTF">2020-03-19T14:30:26Z</dcterms:modified>
</cp:coreProperties>
</file>