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93187F75-81E8-8A41-B514-073FE0F2C6BC}" xr6:coauthVersionLast="47" xr6:coauthVersionMax="47" xr10:uidLastSave="{00000000-0000-0000-0000-000000000000}"/>
  <bookViews>
    <workbookView xWindow="12900" yWindow="500" windowWidth="31060" windowHeight="19540" activeTab="1" xr2:uid="{00000000-000D-0000-FFFF-FFFF00000000}"/>
  </bookViews>
  <sheets>
    <sheet name="parameters" sheetId="1" r:id="rId1"/>
    <sheet name="value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25" i="1"/>
  <c r="A26" i="1"/>
  <c r="A27" i="1"/>
  <c r="A28" i="1"/>
  <c r="A29" i="1"/>
  <c r="A30" i="1"/>
  <c r="A31" i="1"/>
  <c r="A3" i="1" l="1"/>
  <c r="A4" i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9" authorId="0" shapeId="0" xr:uid="{764FE12F-F92E-ED4D-A7A5-7B9865B27E6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Ye;</t>
        </r>
      </text>
    </comment>
  </commentList>
</comments>
</file>

<file path=xl/sharedStrings.xml><?xml version="1.0" encoding="utf-8"?>
<sst xmlns="http://schemas.openxmlformats.org/spreadsheetml/2006/main" count="220" uniqueCount="156">
  <si>
    <t>месяц, с которого начинается зимняя межень</t>
  </si>
  <si>
    <t>mome</t>
  </si>
  <si>
    <t>the first month of winter low-flow period</t>
  </si>
  <si>
    <t>grad</t>
  </si>
  <si>
    <t>not used in 2.1.1</t>
  </si>
  <si>
    <t>интенсивность спада/подъема расхода воды за счет грунтовой составляющей, выраженная в долях от расхода предшествующего дня</t>
  </si>
  <si>
    <t>%/day</t>
  </si>
  <si>
    <t>rate of durial change in discharge of ground-routed waters</t>
  </si>
  <si>
    <t>grad1</t>
  </si>
  <si>
    <t>rate of durial change in discharge of ground-routed waters during the seasona flood</t>
  </si>
  <si>
    <t>""</t>
  </si>
  <si>
    <t>kdQgr1</t>
  </si>
  <si>
    <t>максимально допустимое повышение грунтовой составляющей по сравнению с начальным значением (уже после спада половодья) В процентах!!!</t>
  </si>
  <si>
    <t>maximum accebtable excess of the groundwater discharge after the seasonal flood over the groundwater discharge before the seasonal flood</t>
  </si>
  <si>
    <t>%</t>
  </si>
  <si>
    <t>the earliest month when the seasonal flood can start</t>
  </si>
  <si>
    <t>the latest month when the seasonal flood can start</t>
  </si>
  <si>
    <t>количество дней с начала половодья с устойчивым увеличением в среднем =установленному градиенту (polgrad(1))</t>
  </si>
  <si>
    <t>separates groundwater from surface water</t>
  </si>
  <si>
    <t>finds the end of the seasonal flood</t>
  </si>
  <si>
    <r>
      <t xml:space="preserve">if change in discarge in Q is higher then </t>
    </r>
    <r>
      <rPr>
        <b/>
        <sz val="11"/>
        <color theme="1"/>
        <rFont val="Calibri"/>
        <family val="2"/>
        <charset val="204"/>
        <scheme val="minor"/>
      </rPr>
      <t>grad</t>
    </r>
    <r>
      <rPr>
        <sz val="11"/>
        <color theme="1"/>
        <rFont val="Calibri"/>
        <family val="2"/>
        <charset val="204"/>
        <scheme val="minor"/>
      </rPr>
      <t>, the runoff is supposed to be formed by surface routed waters</t>
    </r>
  </si>
  <si>
    <t>prodspada</t>
  </si>
  <si>
    <t>finds the beginning of the seasonal flood</t>
  </si>
  <si>
    <t>количество дней с начала половодья с устойчивым увеличением в среднем на &gt;=0 %</t>
  </si>
  <si>
    <t>количество дней с начала половодья, за которое проходит основная волна половодья</t>
  </si>
  <si>
    <t>amount of days from the beginning of the seasonal flood when the main part of the seasonal flood passes</t>
  </si>
  <si>
    <t>can be defined approximately: results are not very sensitive ralative to this parameter</t>
  </si>
  <si>
    <t>days</t>
  </si>
  <si>
    <t>значения градиента устойчивого увеличения расхода в начале половодья</t>
  </si>
  <si>
    <t>mean rate of durial change in discharge during the raise of the seasonal flood</t>
  </si>
  <si>
    <t>amount of days from the beginning of the seasonal flood with positive Q raise</t>
  </si>
  <si>
    <r>
      <t xml:space="preserve">amount of days from the beginning of the seasonal flood with Q raise with a mean gradient value not lower then </t>
    </r>
    <r>
      <rPr>
        <b/>
        <sz val="11"/>
        <color theme="1"/>
        <rFont val="Calibri"/>
        <family val="2"/>
        <charset val="204"/>
        <scheme val="minor"/>
      </rPr>
      <t>polgrad(1)</t>
    </r>
  </si>
  <si>
    <t>во сколько раз средний расход воды за половодье (polkol(3)) гарантированно превышает предшествующий половодью меженный уровень</t>
  </si>
  <si>
    <t>how many times Q mean during the polkol(3) period exceeds Q before the beginning of the seasonal flood</t>
  </si>
  <si>
    <t>кол-во дней с даты max расхода деяствия grad, после этого переходит на grad1</t>
  </si>
  <si>
    <t>nPav</t>
  </si>
  <si>
    <t>nZam</t>
  </si>
  <si>
    <t>nWin</t>
  </si>
  <si>
    <t xml:space="preserve">stricktly an ODD number </t>
  </si>
  <si>
    <t>количество дней, за которое анализируется сумма осадков и сумма температур! НЕЧЕТНОЕ ЧИСЛО!</t>
  </si>
  <si>
    <t>колическтво дней за которое анализируются температуры воздуха для определения заморозков! НЕЧЕТНОЕ ЧИСЛО!</t>
  </si>
  <si>
    <t>самый поздний месяц, когда может наблюдаться начало половодья</t>
  </si>
  <si>
    <t>cамый ранний месяц, когда может наблюдаться начало половодья</t>
  </si>
  <si>
    <t>интенсивность спада/подъема расхода воды на спаде половодья за счет грунтовой составляющей, выраженная в долях от расхода предшествующего дня</t>
  </si>
  <si>
    <t>time interval for which the amount of precipitation and is analysed to identify an occasional flood</t>
  </si>
  <si>
    <t>time interval for which the mean temperature is analysed to identify a frost event</t>
  </si>
  <si>
    <t>колическтво дней за которое анализируются температуры воздуха для определения начала змней межени</t>
  </si>
  <si>
    <t>time interval for which the daily temperatures are analysed to identify the beginning of winter period</t>
  </si>
  <si>
    <t>Pcr</t>
  </si>
  <si>
    <t>Tcr1</t>
  </si>
  <si>
    <t>мм осадков - критическая сумма, которая вызывает значимый паводок</t>
  </si>
  <si>
    <t>C средняя температура за nPav, &lt;= которой - снег, &gt;  тогда паводки</t>
  </si>
  <si>
    <t>mm</t>
  </si>
  <si>
    <t>C</t>
  </si>
  <si>
    <t>Tzam</t>
  </si>
  <si>
    <t>С средняя суточная температура события "заморозок"</t>
  </si>
  <si>
    <r>
      <t xml:space="preserve">critical mean air temperature during </t>
    </r>
    <r>
      <rPr>
        <b/>
        <sz val="11"/>
        <color theme="1"/>
        <rFont val="Calibri"/>
        <family val="2"/>
        <charset val="204"/>
        <scheme val="minor"/>
      </rPr>
      <t>nZam</t>
    </r>
    <r>
      <rPr>
        <sz val="11"/>
        <color theme="1"/>
        <rFont val="Calibri"/>
        <family val="2"/>
        <charset val="204"/>
        <scheme val="minor"/>
      </rPr>
      <t xml:space="preserve"> days that results in a frost event</t>
    </r>
  </si>
  <si>
    <r>
      <t xml:space="preserve">critical summ of precipitation during </t>
    </r>
    <r>
      <rPr>
        <b/>
        <sz val="11"/>
        <color theme="1"/>
        <rFont val="Calibri"/>
        <family val="2"/>
        <charset val="204"/>
        <scheme val="minor"/>
      </rPr>
      <t>nPav</t>
    </r>
    <r>
      <rPr>
        <sz val="11"/>
        <color theme="1"/>
        <rFont val="Calibri"/>
        <family val="2"/>
        <charset val="204"/>
        <scheme val="minor"/>
      </rPr>
      <t xml:space="preserve"> days that results in a rain flood</t>
    </r>
  </si>
  <si>
    <r>
      <t>when</t>
    </r>
    <r>
      <rPr>
        <b/>
        <sz val="11"/>
        <color theme="1"/>
        <rFont val="Calibri"/>
        <family val="2"/>
        <charset val="204"/>
        <scheme val="minor"/>
      </rPr>
      <t xml:space="preserve"> grad1</t>
    </r>
    <r>
      <rPr>
        <sz val="11"/>
        <color theme="1"/>
        <rFont val="Calibri"/>
        <family val="2"/>
        <charset val="204"/>
        <scheme val="minor"/>
      </rPr>
      <t xml:space="preserve"> switches on </t>
    </r>
    <r>
      <rPr>
        <b/>
        <sz val="11"/>
        <color theme="1"/>
        <rFont val="Calibri"/>
        <family val="2"/>
        <charset val="204"/>
        <scheme val="minor"/>
      </rPr>
      <t xml:space="preserve">grad </t>
    </r>
    <r>
      <rPr>
        <sz val="11"/>
        <color theme="1"/>
        <rFont val="Calibri"/>
        <family val="2"/>
        <charset val="204"/>
        <scheme val="minor"/>
      </rPr>
      <t>(days from the seasonal flood maximum)</t>
    </r>
  </si>
  <si>
    <t>Twin</t>
  </si>
  <si>
    <t>средняя суточная температура не более Twin к ряду nWin дней для перехода к зимнему сезону</t>
  </si>
  <si>
    <t>С</t>
  </si>
  <si>
    <r>
      <t xml:space="preserve">Summer switches on winter after </t>
    </r>
    <r>
      <rPr>
        <b/>
        <sz val="11"/>
        <color theme="1"/>
        <rFont val="Calibri"/>
        <family val="2"/>
        <charset val="204"/>
        <scheme val="minor"/>
      </rPr>
      <t>nWin</t>
    </r>
    <r>
      <rPr>
        <sz val="11"/>
        <color theme="1"/>
        <rFont val="Calibri"/>
        <family val="2"/>
        <charset val="204"/>
        <scheme val="minor"/>
      </rPr>
      <t xml:space="preserve"> days with air temperature not warmer then </t>
    </r>
    <r>
      <rPr>
        <b/>
        <sz val="11"/>
        <color theme="1"/>
        <rFont val="Calibri"/>
        <family val="2"/>
        <charset val="204"/>
        <scheme val="minor"/>
      </rPr>
      <t>Twin</t>
    </r>
  </si>
  <si>
    <t>SignDelta</t>
  </si>
  <si>
    <t>SignDelta1</t>
  </si>
  <si>
    <t>PavRate</t>
  </si>
  <si>
    <t>InterpolStep</t>
  </si>
  <si>
    <t>значимый перепад расходов (для выбора значимых спадов/подъемов при отделении паводков) в долях от максимального расхода воды этого года</t>
  </si>
  <si>
    <t>значимый перепад для поиска лок.максимума</t>
  </si>
  <si>
    <t>SignDelta*0.15</t>
  </si>
  <si>
    <t>doesn't have a strick physical meaning</t>
  </si>
  <si>
    <t xml:space="preserve">доля от объема половодья когда паводок считается стоющим внимания </t>
  </si>
  <si>
    <t xml:space="preserve">предельное количество ячеек с пропусками подряд, которые заполяются интерполяцией </t>
  </si>
  <si>
    <t>significant change in Q in fractions of the Qmax that is used to identify occasional floods on the seasonal flood wave</t>
  </si>
  <si>
    <t>significant change in Q in fractions of the Qmax that is used to identify local maximums on the occasional floods graphs on the seasonal flood wave</t>
  </si>
  <si>
    <t xml:space="preserve">significant volume of the occasional flood in fractions of the seasonal flood volume that is considered in the analysis </t>
  </si>
  <si>
    <r>
      <t xml:space="preserve">the progamm hasa  permission to interpolate to fill the gaps in the initial Q series if there is not more then </t>
    </r>
    <r>
      <rPr>
        <b/>
        <sz val="11"/>
        <color theme="1"/>
        <rFont val="Calibri"/>
        <family val="2"/>
        <charset val="204"/>
        <scheme val="minor"/>
      </rPr>
      <t>InterpolStep</t>
    </r>
    <r>
      <rPr>
        <sz val="11"/>
        <color theme="1"/>
        <rFont val="Calibri"/>
        <family val="2"/>
        <charset val="204"/>
        <scheme val="minor"/>
      </rPr>
      <t xml:space="preserve"> gaps in the row</t>
    </r>
  </si>
  <si>
    <t>finds occasional flood superimposed on the seasonal flood</t>
  </si>
  <si>
    <t>finds the beginning of winter period</t>
  </si>
  <si>
    <t>technical</t>
  </si>
  <si>
    <t>calculate occasional floods parameters</t>
  </si>
  <si>
    <t>polmon1</t>
  </si>
  <si>
    <t>polkol1</t>
  </si>
  <si>
    <t>polkol2</t>
  </si>
  <si>
    <t>polkol3</t>
  </si>
  <si>
    <t>polgrad1</t>
  </si>
  <si>
    <t>polgrad2</t>
  </si>
  <si>
    <t xml:space="preserve">Tcr2 </t>
  </si>
  <si>
    <t xml:space="preserve">gradabs </t>
  </si>
  <si>
    <t xml:space="preserve">ModeMountain </t>
  </si>
  <si>
    <t xml:space="preserve">pgrad </t>
  </si>
  <si>
    <t xml:space="preserve">polgradMount </t>
  </si>
  <si>
    <t>Caucasus</t>
  </si>
  <si>
    <t>Urals</t>
  </si>
  <si>
    <t>Midplain</t>
  </si>
  <si>
    <t>region</t>
  </si>
  <si>
    <t>polmon2</t>
  </si>
  <si>
    <t xml:space="preserve">polkolMount1 </t>
  </si>
  <si>
    <t>polkolMount2</t>
  </si>
  <si>
    <t>Mountains</t>
  </si>
  <si>
    <t>number</t>
  </si>
  <si>
    <t>name</t>
  </si>
  <si>
    <t>example</t>
  </si>
  <si>
    <t>desc</t>
  </si>
  <si>
    <t>units</t>
  </si>
  <si>
    <t>formula</t>
  </si>
  <si>
    <t>comments</t>
  </si>
  <si>
    <t>pics</t>
  </si>
  <si>
    <t>desc_rus</t>
  </si>
  <si>
    <t>role_1</t>
  </si>
  <si>
    <t>role_2</t>
  </si>
  <si>
    <t>name_old</t>
  </si>
  <si>
    <t>grad2</t>
  </si>
  <si>
    <t>gratio</t>
  </si>
  <si>
    <t>winmon</t>
  </si>
  <si>
    <t>frostdays</t>
  </si>
  <si>
    <t>windays</t>
  </si>
  <si>
    <t>floodprec</t>
  </si>
  <si>
    <t>floodtemp</t>
  </si>
  <si>
    <t>frosttemp</t>
  </si>
  <si>
    <t>wintemp</t>
  </si>
  <si>
    <t>signratio1</t>
  </si>
  <si>
    <t>signratio2</t>
  </si>
  <si>
    <t>floodratio</t>
  </si>
  <si>
    <t>gaplen</t>
  </si>
  <si>
    <t>Нужны ли параметры, выделенные оранжевым? Если задан режим ismountain = TRUE, нельзя ли использовать в качестве них другие параметры? Скажем, вместо polkolMount1 просто polkol1</t>
  </si>
  <si>
    <t>Во сколько раз средний расход воды за каждые последовательно polkolMount(1) дней в течение общего периода polkolMount(2) превышают предшествующий половодью меженный уровень</t>
  </si>
  <si>
    <t xml:space="preserve">Окно осреднения расхода воды для проверки 3-го критерия начала половодья в горном режиме </t>
  </si>
  <si>
    <t xml:space="preserve">Период времени в течении которого средние расходы воды за каждые polkolMount(1) дней превышают предшествующий половодью меженный уровень как минимум в в polgradMount раз </t>
  </si>
  <si>
    <t>Критический градиент изменения суточного расхода воды характерный для «базисной волны» сезонного половодья горных рек, сформированной таянием снега и льда в бассйене, выраженный в долях от расхода предшествующего дня</t>
  </si>
  <si>
    <t>snowtemp</t>
  </si>
  <si>
    <t>% / Qmax</t>
  </si>
  <si>
    <t>% / Vol of seasflood</t>
  </si>
  <si>
    <t>mntgrad</t>
  </si>
  <si>
    <t>mntratio</t>
  </si>
  <si>
    <t>mntavgdays</t>
  </si>
  <si>
    <t>mntratiodays</t>
  </si>
  <si>
    <t>ftmon1</t>
  </si>
  <si>
    <t>ftmon2</t>
  </si>
  <si>
    <t>ftrisedays1</t>
  </si>
  <si>
    <t>ftrisedays2</t>
  </si>
  <si>
    <t>ftdays</t>
  </si>
  <si>
    <t>ftrise</t>
  </si>
  <si>
    <t>ftratio</t>
  </si>
  <si>
    <t>ftrecdays</t>
  </si>
  <si>
    <t>precdays</t>
  </si>
  <si>
    <t>mntmode</t>
  </si>
  <si>
    <t>k</t>
  </si>
  <si>
    <t>padding</t>
  </si>
  <si>
    <t>a</t>
  </si>
  <si>
    <t>aq</t>
  </si>
  <si>
    <t>passes</t>
  </si>
  <si>
    <t>lynehollick</t>
  </si>
  <si>
    <t>filter</t>
  </si>
  <si>
    <t>niter</t>
  </si>
  <si>
    <t>ftcomp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</si>
</sst>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1"/>
      <color theme="0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5EB"/>
        <bgColor indexed="64"/>
      </patternFill>
    </fill>
    <fill>
      <patternFill patternType="solid">
        <fgColor rgb="FFD2C0E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3" fillId="3" borderId="0" xfId="0" applyFont="1" applyFill="1" applyAlignment="1">
      <alignment textRotation="90" wrapText="1"/>
    </xf>
    <xf numFmtId="0" fontId="3" fillId="2" borderId="0" xfId="0" applyFont="1" applyFill="1" applyAlignment="1">
      <alignment textRotation="90" wrapText="1"/>
    </xf>
    <xf numFmtId="0" fontId="3" fillId="7" borderId="0" xfId="0" applyFont="1" applyFill="1" applyAlignment="1">
      <alignment textRotation="90" wrapText="1"/>
    </xf>
    <xf numFmtId="0" fontId="3" fillId="8" borderId="0" xfId="0" applyFont="1" applyFill="1" applyAlignment="1">
      <alignment textRotation="90" wrapText="1"/>
    </xf>
    <xf numFmtId="0" fontId="5" fillId="0" borderId="0" xfId="0" applyFont="1"/>
    <xf numFmtId="0" fontId="6" fillId="0" borderId="0" xfId="0" applyFont="1"/>
    <xf numFmtId="0" fontId="0" fillId="9" borderId="1" xfId="0" applyFont="1" applyFill="1" applyBorder="1"/>
    <xf numFmtId="0" fontId="1" fillId="9" borderId="1" xfId="0" applyFont="1" applyFill="1" applyBorder="1"/>
    <xf numFmtId="0" fontId="5" fillId="9" borderId="1" xfId="0" applyFont="1" applyFill="1" applyBorder="1"/>
    <xf numFmtId="0" fontId="1" fillId="10" borderId="0" xfId="0" applyFont="1" applyFill="1"/>
    <xf numFmtId="0" fontId="9" fillId="11" borderId="0" xfId="0" applyFont="1" applyFill="1" applyAlignment="1">
      <alignment wrapText="1"/>
    </xf>
    <xf numFmtId="0" fontId="0" fillId="12" borderId="0" xfId="0" applyFill="1"/>
    <xf numFmtId="0" fontId="10" fillId="12" borderId="0" xfId="0" applyFont="1" applyFill="1"/>
    <xf numFmtId="0" fontId="0" fillId="13" borderId="0" xfId="0" applyFill="1"/>
    <xf numFmtId="0" fontId="0" fillId="13" borderId="0" xfId="0" applyFill="1" applyAlignment="1">
      <alignment wrapText="1"/>
    </xf>
    <xf numFmtId="164" fontId="0" fillId="13" borderId="0" xfId="0" applyNumberFormat="1" applyFill="1"/>
    <xf numFmtId="0" fontId="1" fillId="14" borderId="0" xfId="0" applyFont="1" applyFill="1"/>
    <xf numFmtId="0" fontId="0" fillId="0" borderId="0" xfId="0" applyAlignment="1">
      <alignment horizontal="center" textRotation="90"/>
    </xf>
    <xf numFmtId="0" fontId="2" fillId="6" borderId="0" xfId="0" applyFont="1" applyFill="1" applyAlignment="1">
      <alignment horizontal="center" textRotation="90" wrapText="1"/>
    </xf>
    <xf numFmtId="0" fontId="2" fillId="3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12" fillId="0" borderId="0" xfId="0" applyFont="1" applyFill="1"/>
    <xf numFmtId="0" fontId="6" fillId="10" borderId="0" xfId="0" applyFont="1" applyFill="1"/>
    <xf numFmtId="0" fontId="0" fillId="10" borderId="0" xfId="0" applyFill="1"/>
    <xf numFmtId="0" fontId="11" fillId="15" borderId="0" xfId="0" applyFont="1" applyFill="1"/>
    <xf numFmtId="0" fontId="12" fillId="1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2C0EA"/>
      <color rgb="FFEFD5EB"/>
      <color rgb="FFF0D5D4"/>
      <color rgb="FFEFE1F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111125</xdr:colOff>
      <xdr:row>2</xdr:row>
      <xdr:rowOff>358775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9</xdr:col>
      <xdr:colOff>392101</xdr:colOff>
      <xdr:row>1</xdr:row>
      <xdr:rowOff>80020</xdr:rowOff>
    </xdr:from>
    <xdr:to>
      <xdr:col>9</xdr:col>
      <xdr:colOff>3265818</xdr:colOff>
      <xdr:row>2</xdr:row>
      <xdr:rowOff>801744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178" y="284286"/>
          <a:ext cx="2873717" cy="1085850"/>
        </a:xfrm>
        <a:prstGeom prst="rect">
          <a:avLst/>
        </a:prstGeom>
      </xdr:spPr>
    </xdr:pic>
    <xdr:clientData/>
  </xdr:twoCellAnchor>
  <xdr:twoCellAnchor editAs="oneCell">
    <xdr:from>
      <xdr:col>9</xdr:col>
      <xdr:colOff>113199</xdr:colOff>
      <xdr:row>4</xdr:row>
      <xdr:rowOff>186944</xdr:rowOff>
    </xdr:from>
    <xdr:to>
      <xdr:col>9</xdr:col>
      <xdr:colOff>1877009</xdr:colOff>
      <xdr:row>4</xdr:row>
      <xdr:rowOff>1507253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6276" y="2851280"/>
          <a:ext cx="1763810" cy="1320309"/>
        </a:xfrm>
        <a:prstGeom prst="rect">
          <a:avLst/>
        </a:prstGeom>
      </xdr:spPr>
    </xdr:pic>
    <xdr:clientData/>
  </xdr:twoCellAnchor>
  <xdr:oneCellAnchor>
    <xdr:from>
      <xdr:col>6</xdr:col>
      <xdr:colOff>104775</xdr:colOff>
      <xdr:row>4</xdr:row>
      <xdr:rowOff>358775</xdr:rowOff>
    </xdr:from>
    <xdr:ext cx="2039148" cy="363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𝑓𝑙𝑜𝑜𝑑𝑒𝑛</m:t>
                            </m:r>
                            <m:r>
                              <a:rPr lang="en-US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d>
                      </m:num>
                      <m:den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𝑄𝑔𝑟</m:t>
                        </m:r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den>
                    </m:f>
                    <m:r>
                      <a:rPr lang="ru-RU" sz="11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∗100%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(𝑄_𝑔𝑟 (1)−𝑄_𝑔𝑟 (𝑓𝑙𝑜𝑜𝑑𝑒𝑛</a:t>
              </a:r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))/𝑄𝑔𝑟(1) ∗100%</a:t>
              </a:r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8</xdr:col>
      <xdr:colOff>38947</xdr:colOff>
      <xdr:row>8</xdr:row>
      <xdr:rowOff>527051</xdr:rowOff>
    </xdr:from>
    <xdr:to>
      <xdr:col>9</xdr:col>
      <xdr:colOff>1306129</xdr:colOff>
      <xdr:row>10</xdr:row>
      <xdr:rowOff>146051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147" y="5753101"/>
          <a:ext cx="1484222" cy="1225550"/>
        </a:xfrm>
        <a:prstGeom prst="rect">
          <a:avLst/>
        </a:prstGeom>
      </xdr:spPr>
    </xdr:pic>
    <xdr:clientData/>
  </xdr:twoCellAnchor>
  <xdr:oneCellAnchor>
    <xdr:from>
      <xdr:col>6</xdr:col>
      <xdr:colOff>196850</xdr:colOff>
      <xdr:row>10</xdr:row>
      <xdr:rowOff>114300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517525</xdr:colOff>
      <xdr:row>11</xdr:row>
      <xdr:rowOff>333374</xdr:rowOff>
    </xdr:from>
    <xdr:ext cx="993775" cy="365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acc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𝑝𝑜𝑙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(3)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 ̅(𝑝𝑜𝑙</a:t>
              </a:r>
              <a:r>
                <a:rPr lang="en-US" sz="1100" b="0" i="0">
                  <a:latin typeface="Cambria Math" panose="02040503050406030204" pitchFamily="18" charset="0"/>
                </a:rPr>
                <a:t>𝑘𝑜𝑙(3)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ru-RU" sz="1100" i="0">
                  <a:latin typeface="Cambria Math" panose="02040503050406030204" pitchFamily="18" charset="0"/>
                </a:rPr>
                <a:t>𝑄(1)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opLeftCell="A12" zoomScale="143" zoomScaleNormal="70" zoomScalePageLayoutView="70" workbookViewId="0">
      <selection activeCell="D17" sqref="D17"/>
    </sheetView>
  </sheetViews>
  <sheetFormatPr baseColWidth="10" defaultColWidth="8.83203125" defaultRowHeight="15" x14ac:dyDescent="0.2"/>
  <cols>
    <col min="2" max="2" width="14.33203125" style="1" customWidth="1"/>
    <col min="3" max="3" width="14.33203125" style="14" customWidth="1"/>
    <col min="4" max="4" width="13.1640625" customWidth="1"/>
    <col min="5" max="5" width="26.5" style="3" customWidth="1"/>
    <col min="6" max="6" width="11" customWidth="1"/>
    <col min="7" max="7" width="5.6640625" customWidth="1"/>
    <col min="8" max="8" width="5.83203125" customWidth="1"/>
    <col min="9" max="9" width="4.1640625" customWidth="1"/>
    <col min="10" max="10" width="188.1640625" customWidth="1"/>
    <col min="11" max="11" width="6.33203125" customWidth="1"/>
    <col min="12" max="12" width="8.1640625" customWidth="1"/>
  </cols>
  <sheetData>
    <row r="1" spans="1:12" ht="16" x14ac:dyDescent="0.2">
      <c r="A1" t="s">
        <v>100</v>
      </c>
      <c r="B1" s="2" t="s">
        <v>111</v>
      </c>
      <c r="C1" s="13" t="s">
        <v>101</v>
      </c>
      <c r="D1" t="s">
        <v>102</v>
      </c>
      <c r="E1" s="3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</row>
    <row r="2" spans="1:12" ht="29" customHeight="1" x14ac:dyDescent="0.2">
      <c r="A2">
        <f>ROW()-1</f>
        <v>1</v>
      </c>
      <c r="B2" s="1" t="s">
        <v>1</v>
      </c>
      <c r="C2" s="14" t="s">
        <v>114</v>
      </c>
      <c r="D2">
        <v>11</v>
      </c>
      <c r="E2" s="3" t="s">
        <v>2</v>
      </c>
      <c r="H2" t="s">
        <v>4</v>
      </c>
      <c r="J2" t="s">
        <v>0</v>
      </c>
    </row>
    <row r="3" spans="1:12" ht="95" customHeight="1" x14ac:dyDescent="0.2">
      <c r="A3">
        <f t="shared" ref="A3:A31" si="0">ROW()-1</f>
        <v>2</v>
      </c>
      <c r="B3" s="11" t="s">
        <v>3</v>
      </c>
      <c r="C3" s="15" t="s">
        <v>8</v>
      </c>
      <c r="D3">
        <v>1.5</v>
      </c>
      <c r="E3" s="3" t="s">
        <v>7</v>
      </c>
      <c r="F3" t="s">
        <v>6</v>
      </c>
      <c r="G3" s="4"/>
      <c r="H3" s="3" t="s">
        <v>20</v>
      </c>
      <c r="J3" t="s">
        <v>5</v>
      </c>
      <c r="K3" s="26" t="s">
        <v>18</v>
      </c>
      <c r="L3" s="6"/>
    </row>
    <row r="4" spans="1:12" ht="70" customHeight="1" x14ac:dyDescent="0.2">
      <c r="A4">
        <f t="shared" si="0"/>
        <v>3</v>
      </c>
      <c r="B4" s="11" t="s">
        <v>8</v>
      </c>
      <c r="C4" s="15" t="s">
        <v>112</v>
      </c>
      <c r="D4">
        <v>2</v>
      </c>
      <c r="E4" s="3" t="s">
        <v>9</v>
      </c>
      <c r="F4" t="s">
        <v>6</v>
      </c>
      <c r="G4" s="5" t="s">
        <v>10</v>
      </c>
      <c r="H4" s="5" t="s">
        <v>10</v>
      </c>
      <c r="J4" t="s">
        <v>43</v>
      </c>
      <c r="K4" s="26"/>
      <c r="L4" s="27" t="s">
        <v>19</v>
      </c>
    </row>
    <row r="5" spans="1:12" ht="288" x14ac:dyDescent="0.2">
      <c r="A5">
        <f t="shared" si="0"/>
        <v>4</v>
      </c>
      <c r="B5" s="1" t="s">
        <v>11</v>
      </c>
      <c r="C5" s="14" t="s">
        <v>113</v>
      </c>
      <c r="D5">
        <v>150</v>
      </c>
      <c r="E5" s="3" t="s">
        <v>13</v>
      </c>
      <c r="F5" t="s">
        <v>14</v>
      </c>
      <c r="H5" s="3" t="s">
        <v>26</v>
      </c>
      <c r="J5" t="s">
        <v>12</v>
      </c>
      <c r="L5" s="27"/>
    </row>
    <row r="6" spans="1:12" ht="72.5" customHeight="1" x14ac:dyDescent="0.2">
      <c r="A6">
        <f t="shared" si="0"/>
        <v>5</v>
      </c>
      <c r="B6" s="1" t="s">
        <v>81</v>
      </c>
      <c r="C6" s="14" t="s">
        <v>137</v>
      </c>
      <c r="D6">
        <v>2</v>
      </c>
      <c r="E6" s="3" t="s">
        <v>15</v>
      </c>
      <c r="H6" s="3" t="s">
        <v>26</v>
      </c>
      <c r="J6" t="s">
        <v>42</v>
      </c>
      <c r="L6" s="28" t="s">
        <v>22</v>
      </c>
    </row>
    <row r="7" spans="1:12" ht="64" customHeight="1" x14ac:dyDescent="0.2">
      <c r="A7">
        <f t="shared" si="0"/>
        <v>6</v>
      </c>
      <c r="B7" s="1" t="s">
        <v>96</v>
      </c>
      <c r="C7" s="14" t="s">
        <v>138</v>
      </c>
      <c r="D7">
        <v>5</v>
      </c>
      <c r="E7" s="3" t="s">
        <v>16</v>
      </c>
      <c r="H7" s="3" t="s">
        <v>26</v>
      </c>
      <c r="J7" t="s">
        <v>41</v>
      </c>
      <c r="L7" s="28"/>
    </row>
    <row r="8" spans="1:12" ht="64" x14ac:dyDescent="0.2">
      <c r="A8">
        <f t="shared" si="0"/>
        <v>7</v>
      </c>
      <c r="B8" s="11" t="s">
        <v>82</v>
      </c>
      <c r="C8" s="15" t="s">
        <v>139</v>
      </c>
      <c r="D8">
        <v>15</v>
      </c>
      <c r="E8" s="3" t="s">
        <v>31</v>
      </c>
      <c r="J8" t="s">
        <v>17</v>
      </c>
      <c r="L8" s="28"/>
    </row>
    <row r="9" spans="1:12" ht="48" x14ac:dyDescent="0.2">
      <c r="A9">
        <f t="shared" si="0"/>
        <v>8</v>
      </c>
      <c r="B9" s="11" t="s">
        <v>83</v>
      </c>
      <c r="C9" s="15" t="s">
        <v>140</v>
      </c>
      <c r="D9">
        <v>25</v>
      </c>
      <c r="E9" s="3" t="s">
        <v>30</v>
      </c>
      <c r="F9" t="s">
        <v>27</v>
      </c>
      <c r="J9" t="s">
        <v>23</v>
      </c>
      <c r="L9" s="28"/>
    </row>
    <row r="10" spans="1:12" ht="83" customHeight="1" x14ac:dyDescent="0.2">
      <c r="A10">
        <f t="shared" si="0"/>
        <v>9</v>
      </c>
      <c r="B10" s="1" t="s">
        <v>84</v>
      </c>
      <c r="C10" s="14" t="s">
        <v>141</v>
      </c>
      <c r="D10">
        <v>30</v>
      </c>
      <c r="E10" s="3" t="s">
        <v>25</v>
      </c>
      <c r="F10" t="s">
        <v>27</v>
      </c>
      <c r="H10" s="3" t="s">
        <v>26</v>
      </c>
      <c r="J10" t="s">
        <v>24</v>
      </c>
      <c r="L10" s="28"/>
    </row>
    <row r="11" spans="1:12" ht="43.5" customHeight="1" x14ac:dyDescent="0.2">
      <c r="A11">
        <f t="shared" si="0"/>
        <v>10</v>
      </c>
      <c r="B11" s="11" t="s">
        <v>85</v>
      </c>
      <c r="C11" s="15" t="s">
        <v>142</v>
      </c>
      <c r="D11">
        <v>10</v>
      </c>
      <c r="E11" s="3" t="s">
        <v>29</v>
      </c>
      <c r="F11" t="s">
        <v>14</v>
      </c>
      <c r="J11" t="s">
        <v>28</v>
      </c>
      <c r="L11" s="28"/>
    </row>
    <row r="12" spans="1:12" ht="77.5" customHeight="1" x14ac:dyDescent="0.2">
      <c r="A12">
        <f t="shared" si="0"/>
        <v>11</v>
      </c>
      <c r="B12" s="1" t="s">
        <v>86</v>
      </c>
      <c r="C12" s="14" t="s">
        <v>143</v>
      </c>
      <c r="D12" s="20">
        <v>500</v>
      </c>
      <c r="E12" s="21" t="s">
        <v>33</v>
      </c>
      <c r="F12" s="20" t="s">
        <v>14</v>
      </c>
      <c r="H12" s="3" t="s">
        <v>26</v>
      </c>
      <c r="J12" t="s">
        <v>32</v>
      </c>
      <c r="L12" s="28"/>
    </row>
    <row r="13" spans="1:12" ht="61.5" customHeight="1" x14ac:dyDescent="0.2">
      <c r="A13">
        <f t="shared" si="0"/>
        <v>12</v>
      </c>
      <c r="B13" s="1" t="s">
        <v>21</v>
      </c>
      <c r="C13" s="14" t="s">
        <v>144</v>
      </c>
      <c r="D13">
        <v>90</v>
      </c>
      <c r="E13" s="3" t="s">
        <v>58</v>
      </c>
      <c r="F13" t="s">
        <v>27</v>
      </c>
      <c r="H13" s="3" t="s">
        <v>26</v>
      </c>
      <c r="J13" t="s">
        <v>34</v>
      </c>
      <c r="K13" s="7" t="s">
        <v>18</v>
      </c>
    </row>
    <row r="14" spans="1:12" ht="64" customHeight="1" x14ac:dyDescent="0.2">
      <c r="A14">
        <f t="shared" si="0"/>
        <v>13</v>
      </c>
      <c r="B14" s="1" t="s">
        <v>35</v>
      </c>
      <c r="C14" s="14" t="s">
        <v>145</v>
      </c>
      <c r="D14">
        <v>5</v>
      </c>
      <c r="E14" s="3" t="s">
        <v>44</v>
      </c>
      <c r="F14" t="s">
        <v>27</v>
      </c>
      <c r="H14" s="3" t="s">
        <v>38</v>
      </c>
      <c r="J14" t="s">
        <v>39</v>
      </c>
      <c r="L14" s="25" t="s">
        <v>77</v>
      </c>
    </row>
    <row r="15" spans="1:12" ht="80" x14ac:dyDescent="0.2">
      <c r="A15">
        <f t="shared" si="0"/>
        <v>14</v>
      </c>
      <c r="B15" s="1" t="s">
        <v>36</v>
      </c>
      <c r="C15" s="14" t="s">
        <v>115</v>
      </c>
      <c r="D15">
        <v>15</v>
      </c>
      <c r="E15" s="3" t="s">
        <v>45</v>
      </c>
      <c r="F15" t="s">
        <v>27</v>
      </c>
      <c r="H15" s="3" t="s">
        <v>38</v>
      </c>
      <c r="J15" t="s">
        <v>40</v>
      </c>
      <c r="L15" s="25"/>
    </row>
    <row r="16" spans="1:12" ht="124" x14ac:dyDescent="0.2">
      <c r="A16">
        <f t="shared" si="0"/>
        <v>15</v>
      </c>
      <c r="B16" s="1" t="s">
        <v>37</v>
      </c>
      <c r="C16" s="14" t="s">
        <v>116</v>
      </c>
      <c r="D16">
        <v>5</v>
      </c>
      <c r="E16" s="3" t="s">
        <v>47</v>
      </c>
      <c r="F16" t="s">
        <v>27</v>
      </c>
      <c r="H16" s="3" t="s">
        <v>38</v>
      </c>
      <c r="J16" t="s">
        <v>46</v>
      </c>
      <c r="K16" s="10" t="s">
        <v>78</v>
      </c>
    </row>
    <row r="17" spans="1:12" ht="62.5" customHeight="1" x14ac:dyDescent="0.2">
      <c r="A17">
        <f t="shared" si="0"/>
        <v>16</v>
      </c>
      <c r="B17" s="1" t="s">
        <v>48</v>
      </c>
      <c r="C17" s="14" t="s">
        <v>117</v>
      </c>
      <c r="D17">
        <v>30</v>
      </c>
      <c r="E17" s="3" t="s">
        <v>57</v>
      </c>
      <c r="F17" t="s">
        <v>52</v>
      </c>
      <c r="H17" s="3" t="s">
        <v>26</v>
      </c>
      <c r="J17" t="s">
        <v>50</v>
      </c>
      <c r="L17" s="25" t="s">
        <v>77</v>
      </c>
    </row>
    <row r="18" spans="1:12" ht="14.5" customHeight="1" x14ac:dyDescent="0.2">
      <c r="A18">
        <f t="shared" si="0"/>
        <v>17</v>
      </c>
      <c r="B18" s="1" t="s">
        <v>49</v>
      </c>
      <c r="C18" s="14" t="s">
        <v>118</v>
      </c>
      <c r="D18">
        <v>0</v>
      </c>
      <c r="F18" t="s">
        <v>53</v>
      </c>
      <c r="H18" t="s">
        <v>4</v>
      </c>
      <c r="J18" t="s">
        <v>51</v>
      </c>
      <c r="L18" s="25"/>
    </row>
    <row r="19" spans="1:12" ht="58" customHeight="1" x14ac:dyDescent="0.2">
      <c r="A19">
        <f t="shared" si="0"/>
        <v>18</v>
      </c>
      <c r="B19" s="11" t="s">
        <v>54</v>
      </c>
      <c r="C19" s="15" t="s">
        <v>119</v>
      </c>
      <c r="D19">
        <v>-10</v>
      </c>
      <c r="E19" s="3" t="s">
        <v>56</v>
      </c>
      <c r="F19" t="s">
        <v>53</v>
      </c>
      <c r="J19" t="s">
        <v>55</v>
      </c>
      <c r="L19" s="25"/>
    </row>
    <row r="20" spans="1:12" ht="124" x14ac:dyDescent="0.2">
      <c r="A20">
        <f t="shared" si="0"/>
        <v>19</v>
      </c>
      <c r="B20" s="11" t="s">
        <v>59</v>
      </c>
      <c r="C20" s="15" t="s">
        <v>120</v>
      </c>
      <c r="D20">
        <v>-1</v>
      </c>
      <c r="E20" s="3" t="s">
        <v>62</v>
      </c>
      <c r="F20" t="s">
        <v>61</v>
      </c>
      <c r="J20" t="s">
        <v>60</v>
      </c>
      <c r="K20" s="10" t="s">
        <v>78</v>
      </c>
    </row>
    <row r="21" spans="1:12" ht="72.5" customHeight="1" x14ac:dyDescent="0.2">
      <c r="A21">
        <f t="shared" si="0"/>
        <v>20</v>
      </c>
      <c r="B21" s="1" t="s">
        <v>63</v>
      </c>
      <c r="C21" s="14" t="s">
        <v>121</v>
      </c>
      <c r="D21" s="20">
        <v>1</v>
      </c>
      <c r="E21" s="21" t="s">
        <v>73</v>
      </c>
      <c r="F21" s="20" t="s">
        <v>131</v>
      </c>
      <c r="H21" s="3" t="s">
        <v>70</v>
      </c>
      <c r="J21" t="s">
        <v>67</v>
      </c>
      <c r="L21" s="25" t="s">
        <v>77</v>
      </c>
    </row>
    <row r="22" spans="1:12" ht="128" x14ac:dyDescent="0.2">
      <c r="A22">
        <f t="shared" si="0"/>
        <v>21</v>
      </c>
      <c r="B22" s="1" t="s">
        <v>64</v>
      </c>
      <c r="C22" s="14" t="s">
        <v>122</v>
      </c>
      <c r="D22" s="20" t="s">
        <v>69</v>
      </c>
      <c r="E22" s="21" t="s">
        <v>74</v>
      </c>
      <c r="F22" s="20" t="s">
        <v>131</v>
      </c>
      <c r="H22" s="3" t="s">
        <v>70</v>
      </c>
      <c r="J22" t="s">
        <v>68</v>
      </c>
      <c r="L22" s="25"/>
    </row>
    <row r="23" spans="1:12" ht="59.5" customHeight="1" x14ac:dyDescent="0.2">
      <c r="A23">
        <f t="shared" si="0"/>
        <v>22</v>
      </c>
      <c r="B23" s="1" t="s">
        <v>65</v>
      </c>
      <c r="C23" s="14" t="s">
        <v>123</v>
      </c>
      <c r="D23" s="20">
        <v>0.1</v>
      </c>
      <c r="E23" s="21" t="s">
        <v>75</v>
      </c>
      <c r="F23" s="20" t="s">
        <v>132</v>
      </c>
      <c r="H23" s="3" t="s">
        <v>70</v>
      </c>
      <c r="J23" t="s">
        <v>71</v>
      </c>
      <c r="L23" s="9" t="s">
        <v>80</v>
      </c>
    </row>
    <row r="24" spans="1:12" ht="80" x14ac:dyDescent="0.2">
      <c r="A24">
        <f t="shared" si="0"/>
        <v>23</v>
      </c>
      <c r="B24" s="1" t="s">
        <v>66</v>
      </c>
      <c r="C24" s="14" t="s">
        <v>124</v>
      </c>
      <c r="D24">
        <v>2</v>
      </c>
      <c r="E24" s="3" t="s">
        <v>76</v>
      </c>
      <c r="F24" t="s">
        <v>27</v>
      </c>
      <c r="J24" t="s">
        <v>72</v>
      </c>
      <c r="K24" s="8" t="s">
        <v>79</v>
      </c>
    </row>
    <row r="25" spans="1:12" ht="112" x14ac:dyDescent="0.2">
      <c r="A25">
        <f t="shared" si="0"/>
        <v>24</v>
      </c>
      <c r="B25" s="16" t="s">
        <v>87</v>
      </c>
      <c r="C25" s="14" t="s">
        <v>130</v>
      </c>
      <c r="D25">
        <v>2</v>
      </c>
      <c r="E25" s="17" t="s">
        <v>125</v>
      </c>
      <c r="L25" s="24" t="s">
        <v>99</v>
      </c>
    </row>
    <row r="26" spans="1:12" x14ac:dyDescent="0.2">
      <c r="A26">
        <f t="shared" si="0"/>
        <v>25</v>
      </c>
      <c r="B26" s="16" t="s">
        <v>88</v>
      </c>
      <c r="C26" s="23" t="s">
        <v>88</v>
      </c>
      <c r="D26">
        <v>1000</v>
      </c>
      <c r="L26" s="24"/>
    </row>
    <row r="27" spans="1:12" x14ac:dyDescent="0.2">
      <c r="A27">
        <f t="shared" si="0"/>
        <v>26</v>
      </c>
      <c r="B27" s="1" t="s">
        <v>89</v>
      </c>
      <c r="C27" s="14" t="s">
        <v>146</v>
      </c>
      <c r="D27">
        <v>0</v>
      </c>
      <c r="L27" s="24"/>
    </row>
    <row r="28" spans="1:12" x14ac:dyDescent="0.2">
      <c r="A28">
        <f t="shared" si="0"/>
        <v>27</v>
      </c>
      <c r="B28" s="16" t="s">
        <v>90</v>
      </c>
      <c r="C28" s="14" t="s">
        <v>133</v>
      </c>
      <c r="D28">
        <v>2</v>
      </c>
      <c r="F28" t="s">
        <v>14</v>
      </c>
      <c r="J28" s="18" t="s">
        <v>129</v>
      </c>
      <c r="L28" s="24"/>
    </row>
    <row r="29" spans="1:12" x14ac:dyDescent="0.2">
      <c r="A29">
        <f t="shared" si="0"/>
        <v>28</v>
      </c>
      <c r="B29" s="16" t="s">
        <v>97</v>
      </c>
      <c r="C29" s="15" t="s">
        <v>135</v>
      </c>
      <c r="D29">
        <v>30</v>
      </c>
      <c r="J29" s="18" t="s">
        <v>127</v>
      </c>
      <c r="L29" s="24"/>
    </row>
    <row r="30" spans="1:12" x14ac:dyDescent="0.2">
      <c r="A30">
        <f t="shared" si="0"/>
        <v>29</v>
      </c>
      <c r="B30" s="16" t="s">
        <v>98</v>
      </c>
      <c r="C30" s="15" t="s">
        <v>136</v>
      </c>
      <c r="D30">
        <v>5</v>
      </c>
      <c r="J30" s="18" t="s">
        <v>128</v>
      </c>
      <c r="L30" s="24"/>
    </row>
    <row r="31" spans="1:12" ht="16" x14ac:dyDescent="0.2">
      <c r="A31">
        <f t="shared" si="0"/>
        <v>30</v>
      </c>
      <c r="B31" s="16" t="s">
        <v>91</v>
      </c>
      <c r="C31" s="14" t="s">
        <v>134</v>
      </c>
      <c r="D31" s="22">
        <v>150</v>
      </c>
      <c r="E31" s="21"/>
      <c r="F31" s="20" t="s">
        <v>14</v>
      </c>
      <c r="J31" s="19" t="s">
        <v>126</v>
      </c>
      <c r="L31" s="24"/>
    </row>
  </sheetData>
  <mergeCells count="7">
    <mergeCell ref="L25:L31"/>
    <mergeCell ref="L14:L15"/>
    <mergeCell ref="L17:L19"/>
    <mergeCell ref="L21:L22"/>
    <mergeCell ref="K3:K4"/>
    <mergeCell ref="L4:L5"/>
    <mergeCell ref="L6:L12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"/>
  <sheetViews>
    <sheetView tabSelected="1" topLeftCell="N1" workbookViewId="0">
      <selection activeCell="AF28" sqref="AF28"/>
    </sheetView>
  </sheetViews>
  <sheetFormatPr baseColWidth="10" defaultRowHeight="15" x14ac:dyDescent="0.2"/>
  <cols>
    <col min="2" max="2" width="6.1640625" bestFit="1" customWidth="1"/>
    <col min="3" max="4" width="5.5" bestFit="1" customWidth="1"/>
    <col min="5" max="5" width="6.83203125" bestFit="1" customWidth="1"/>
    <col min="6" max="6" width="8.83203125" customWidth="1"/>
    <col min="7" max="7" width="9.33203125" customWidth="1"/>
    <col min="8" max="10" width="7" bestFit="1" customWidth="1"/>
    <col min="11" max="12" width="8" bestFit="1" customWidth="1"/>
    <col min="13" max="13" width="9.1640625" bestFit="1" customWidth="1"/>
    <col min="14" max="14" width="9.1640625" customWidth="1"/>
    <col min="15" max="15" width="4.83203125" bestFit="1" customWidth="1"/>
    <col min="16" max="17" width="5.33203125" bestFit="1" customWidth="1"/>
    <col min="18" max="18" width="4.1640625" bestFit="1" customWidth="1"/>
    <col min="19" max="19" width="4.5" bestFit="1" customWidth="1"/>
    <col min="20" max="20" width="5" bestFit="1" customWidth="1"/>
    <col min="21" max="21" width="4.83203125" bestFit="1" customWidth="1"/>
    <col min="22" max="22" width="8.5" bestFit="1" customWidth="1"/>
    <col min="23" max="23" width="9.5" bestFit="1" customWidth="1"/>
    <col min="24" max="24" width="7.33203125" bestFit="1" customWidth="1"/>
    <col min="25" max="25" width="11" bestFit="1" customWidth="1"/>
    <col min="26" max="26" width="4.83203125" bestFit="1" customWidth="1"/>
    <col min="27" max="27" width="7.33203125" bestFit="1" customWidth="1"/>
    <col min="28" max="28" width="13.83203125" bestFit="1" customWidth="1"/>
    <col min="29" max="29" width="5.83203125" bestFit="1" customWidth="1"/>
    <col min="30" max="31" width="13.6640625" bestFit="1" customWidth="1"/>
    <col min="32" max="32" width="12.6640625" bestFit="1" customWidth="1"/>
  </cols>
  <sheetData>
    <row r="1" spans="1:40" x14ac:dyDescent="0.2">
      <c r="A1" s="12" t="s">
        <v>95</v>
      </c>
      <c r="B1" s="12" t="s">
        <v>114</v>
      </c>
      <c r="C1" s="12" t="s">
        <v>8</v>
      </c>
      <c r="D1" s="12" t="s">
        <v>112</v>
      </c>
      <c r="E1" s="12" t="s">
        <v>113</v>
      </c>
      <c r="F1" s="12" t="s">
        <v>137</v>
      </c>
      <c r="G1" s="12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143</v>
      </c>
      <c r="M1" s="12" t="s">
        <v>144</v>
      </c>
      <c r="N1" s="32" t="s">
        <v>155</v>
      </c>
      <c r="O1" s="12" t="s">
        <v>145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121</v>
      </c>
      <c r="W1" s="12" t="s">
        <v>122</v>
      </c>
      <c r="X1" s="12" t="s">
        <v>123</v>
      </c>
      <c r="Y1" s="12" t="s">
        <v>124</v>
      </c>
      <c r="Z1" s="12" t="s">
        <v>130</v>
      </c>
      <c r="AA1" s="12" t="s">
        <v>88</v>
      </c>
      <c r="AB1" s="12" t="s">
        <v>146</v>
      </c>
      <c r="AC1" s="12" t="s">
        <v>133</v>
      </c>
      <c r="AD1" s="12" t="s">
        <v>135</v>
      </c>
      <c r="AE1" s="12" t="s">
        <v>136</v>
      </c>
      <c r="AF1" s="12" t="s">
        <v>134</v>
      </c>
      <c r="AG1" s="30" t="s">
        <v>154</v>
      </c>
      <c r="AH1" s="30" t="s">
        <v>153</v>
      </c>
      <c r="AI1" s="30" t="s">
        <v>149</v>
      </c>
      <c r="AJ1" s="30" t="s">
        <v>147</v>
      </c>
      <c r="AK1" s="30" t="s">
        <v>53</v>
      </c>
      <c r="AL1" s="30" t="s">
        <v>150</v>
      </c>
      <c r="AM1" s="30" t="s">
        <v>148</v>
      </c>
      <c r="AN1" s="30" t="s">
        <v>151</v>
      </c>
    </row>
    <row r="2" spans="1:40" x14ac:dyDescent="0.2">
      <c r="A2" t="s">
        <v>94</v>
      </c>
      <c r="B2">
        <v>11</v>
      </c>
      <c r="C2">
        <v>1</v>
      </c>
      <c r="D2">
        <v>1.5</v>
      </c>
      <c r="E2">
        <v>1500</v>
      </c>
      <c r="F2">
        <v>1</v>
      </c>
      <c r="G2">
        <v>5</v>
      </c>
      <c r="H2">
        <v>5</v>
      </c>
      <c r="I2">
        <v>15</v>
      </c>
      <c r="J2">
        <v>25</v>
      </c>
      <c r="K2">
        <v>10</v>
      </c>
      <c r="L2">
        <v>6</v>
      </c>
      <c r="M2">
        <v>20</v>
      </c>
      <c r="N2" s="33">
        <v>2</v>
      </c>
      <c r="O2">
        <v>2</v>
      </c>
      <c r="P2">
        <v>5</v>
      </c>
      <c r="Q2">
        <v>5</v>
      </c>
      <c r="R2">
        <v>0.2</v>
      </c>
      <c r="S2">
        <v>0</v>
      </c>
      <c r="T2">
        <v>-5</v>
      </c>
      <c r="U2">
        <v>-1</v>
      </c>
      <c r="V2">
        <v>0.01</v>
      </c>
      <c r="W2">
        <v>1.5E-3</v>
      </c>
      <c r="X2">
        <v>1E-3</v>
      </c>
      <c r="Y2">
        <v>15</v>
      </c>
      <c r="Z2">
        <v>2</v>
      </c>
      <c r="AA2">
        <v>1000</v>
      </c>
      <c r="AB2">
        <v>0</v>
      </c>
      <c r="AC2">
        <v>2</v>
      </c>
      <c r="AD2">
        <v>30</v>
      </c>
      <c r="AE2">
        <v>5</v>
      </c>
      <c r="AF2">
        <v>1.5</v>
      </c>
      <c r="AG2" s="31">
        <v>100</v>
      </c>
      <c r="AH2" s="31" t="s">
        <v>152</v>
      </c>
      <c r="AI2" s="31">
        <v>0.92500000000000004</v>
      </c>
      <c r="AJ2" s="31">
        <v>0.97499999999999998</v>
      </c>
      <c r="AK2" s="31">
        <v>0.05</v>
      </c>
      <c r="AL2" s="31">
        <v>-0.5</v>
      </c>
      <c r="AM2" s="31">
        <v>0</v>
      </c>
      <c r="AN2" s="31">
        <v>3</v>
      </c>
    </row>
    <row r="3" spans="1:40" x14ac:dyDescent="0.2">
      <c r="A3" t="s">
        <v>92</v>
      </c>
      <c r="B3">
        <v>10</v>
      </c>
      <c r="C3">
        <v>2</v>
      </c>
      <c r="D3">
        <v>3</v>
      </c>
      <c r="E3">
        <v>1200</v>
      </c>
      <c r="F3">
        <v>2</v>
      </c>
      <c r="G3">
        <v>4</v>
      </c>
      <c r="H3">
        <v>5</v>
      </c>
      <c r="I3">
        <v>25</v>
      </c>
      <c r="J3">
        <v>30</v>
      </c>
      <c r="K3">
        <v>10</v>
      </c>
      <c r="L3">
        <v>6</v>
      </c>
      <c r="M3">
        <v>20</v>
      </c>
      <c r="N3" s="33">
        <v>2</v>
      </c>
      <c r="O3">
        <v>2</v>
      </c>
      <c r="P3">
        <v>5</v>
      </c>
      <c r="Q3">
        <v>5</v>
      </c>
      <c r="R3">
        <v>0.2</v>
      </c>
      <c r="S3">
        <v>0</v>
      </c>
      <c r="T3">
        <v>-5</v>
      </c>
      <c r="U3">
        <v>-1</v>
      </c>
      <c r="V3">
        <v>1.4999999999999999E-2</v>
      </c>
      <c r="W3">
        <v>2.2499999999999998E-3</v>
      </c>
      <c r="X3">
        <v>2E-3</v>
      </c>
      <c r="Y3">
        <v>13</v>
      </c>
      <c r="Z3">
        <v>2</v>
      </c>
      <c r="AA3">
        <v>900</v>
      </c>
      <c r="AB3">
        <v>1</v>
      </c>
      <c r="AC3">
        <v>4</v>
      </c>
      <c r="AD3">
        <v>20</v>
      </c>
      <c r="AE3">
        <v>4</v>
      </c>
      <c r="AF3">
        <v>2.5</v>
      </c>
      <c r="AG3" s="31">
        <v>100</v>
      </c>
      <c r="AH3" s="31" t="s">
        <v>152</v>
      </c>
      <c r="AI3" s="31">
        <v>0.92500000000000004</v>
      </c>
      <c r="AJ3" s="31">
        <v>0.97499999999999998</v>
      </c>
      <c r="AK3" s="31">
        <v>0.05</v>
      </c>
      <c r="AL3" s="31">
        <v>-0.5</v>
      </c>
      <c r="AM3" s="31">
        <v>0</v>
      </c>
      <c r="AN3" s="31">
        <v>3</v>
      </c>
    </row>
    <row r="4" spans="1:40" x14ac:dyDescent="0.2">
      <c r="A4" t="s">
        <v>93</v>
      </c>
      <c r="B4">
        <v>11</v>
      </c>
      <c r="C4">
        <v>1</v>
      </c>
      <c r="D4">
        <v>1.5</v>
      </c>
      <c r="E4">
        <v>1100</v>
      </c>
      <c r="F4">
        <v>1</v>
      </c>
      <c r="G4">
        <v>5</v>
      </c>
      <c r="H4">
        <v>4</v>
      </c>
      <c r="I4">
        <v>20</v>
      </c>
      <c r="J4">
        <v>30</v>
      </c>
      <c r="K4">
        <v>8</v>
      </c>
      <c r="L4">
        <v>6</v>
      </c>
      <c r="M4">
        <v>20</v>
      </c>
      <c r="N4" s="33">
        <v>2</v>
      </c>
      <c r="O4">
        <v>2</v>
      </c>
      <c r="P4">
        <v>4</v>
      </c>
      <c r="Q4">
        <v>5</v>
      </c>
      <c r="R4">
        <v>0.2</v>
      </c>
      <c r="S4">
        <v>0</v>
      </c>
      <c r="T4">
        <v>-4</v>
      </c>
      <c r="U4">
        <v>-1</v>
      </c>
      <c r="V4">
        <v>0.01</v>
      </c>
      <c r="W4">
        <v>1.5E-3</v>
      </c>
      <c r="X4">
        <v>2E-3</v>
      </c>
      <c r="Y4">
        <v>14</v>
      </c>
      <c r="Z4">
        <v>2</v>
      </c>
      <c r="AA4">
        <v>950</v>
      </c>
      <c r="AB4">
        <v>1</v>
      </c>
      <c r="AC4">
        <v>3</v>
      </c>
      <c r="AD4">
        <v>25</v>
      </c>
      <c r="AE4">
        <v>4</v>
      </c>
      <c r="AF4">
        <v>2.5</v>
      </c>
      <c r="AG4" s="31">
        <v>100</v>
      </c>
      <c r="AH4" s="31" t="s">
        <v>152</v>
      </c>
      <c r="AI4" s="31">
        <v>0.92500000000000004</v>
      </c>
      <c r="AJ4" s="31">
        <v>0.97499999999999998</v>
      </c>
      <c r="AK4" s="31">
        <v>0.05</v>
      </c>
      <c r="AL4" s="31">
        <v>-0.5</v>
      </c>
      <c r="AM4" s="31">
        <v>0</v>
      </c>
      <c r="AN4" s="31">
        <v>3</v>
      </c>
    </row>
    <row r="5" spans="1:40" x14ac:dyDescent="0.2">
      <c r="N5" s="29"/>
    </row>
    <row r="6" spans="1:40" x14ac:dyDescent="0.2">
      <c r="N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parameters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SW</dc:creator>
  <cp:lastModifiedBy>Microsoft Office User</cp:lastModifiedBy>
  <dcterms:created xsi:type="dcterms:W3CDTF">2017-10-08T18:29:10Z</dcterms:created>
  <dcterms:modified xsi:type="dcterms:W3CDTF">2022-03-22T10:06:52Z</dcterms:modified>
</cp:coreProperties>
</file>