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9420" windowHeight="11020"/>
  </bookViews>
  <sheets>
    <sheet name="official cutoff" sheetId="5" r:id="rId1"/>
  </sheets>
  <definedNames>
    <definedName name="_xlnm.Print_Area" localSheetId="0">'official cutoff'!$A$1:$G$27</definedName>
  </definedNames>
  <calcPr calcId="144525"/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G18" i="5" l="1"/>
  <c r="G14" i="5"/>
  <c r="G19" i="5" l="1"/>
  <c r="G17" i="5"/>
  <c r="G16" i="5"/>
  <c r="G15" i="5"/>
  <c r="G13" i="5"/>
  <c r="G12" i="5"/>
  <c r="G11" i="5"/>
  <c r="G10" i="5"/>
  <c r="G9" i="5"/>
  <c r="G8" i="5"/>
  <c r="G7" i="5"/>
  <c r="G6" i="5"/>
  <c r="G5" i="5"/>
  <c r="G4" i="5"/>
  <c r="A4" i="5"/>
  <c r="G3" i="5"/>
  <c r="G21" i="5" l="1"/>
  <c r="G26" i="5" s="1"/>
</calcChain>
</file>

<file path=xl/sharedStrings.xml><?xml version="1.0" encoding="utf-8"?>
<sst xmlns="http://schemas.openxmlformats.org/spreadsheetml/2006/main" count="61" uniqueCount="50">
  <si>
    <t>No.</t>
  </si>
  <si>
    <t>Description</t>
  </si>
  <si>
    <t xml:space="preserve"> Quantity </t>
  </si>
  <si>
    <t>Unit</t>
  </si>
  <si>
    <t xml:space="preserve"> Unit Rate </t>
  </si>
  <si>
    <t xml:space="preserve"> Amount </t>
  </si>
  <si>
    <t>Mtr</t>
  </si>
  <si>
    <t>Dc cables</t>
  </si>
  <si>
    <t>pcs</t>
  </si>
  <si>
    <t>wall plugs</t>
  </si>
  <si>
    <t>pct</t>
  </si>
  <si>
    <t>10mm white wall plug screws</t>
  </si>
  <si>
    <t>Trunking</t>
  </si>
  <si>
    <t>pc</t>
  </si>
  <si>
    <t>insulation tep</t>
  </si>
  <si>
    <t>red</t>
  </si>
  <si>
    <t>black</t>
  </si>
  <si>
    <t>cable clips</t>
  </si>
  <si>
    <t>Cable lugs</t>
  </si>
  <si>
    <t>cable ties</t>
  </si>
  <si>
    <t>black 200sqmm</t>
  </si>
  <si>
    <t>screws</t>
  </si>
  <si>
    <t>Item</t>
  </si>
  <si>
    <t xml:space="preserve">Storage Battery </t>
  </si>
  <si>
    <t>Solar PV panels</t>
  </si>
  <si>
    <t>Battery rack</t>
  </si>
  <si>
    <t>metallic</t>
  </si>
  <si>
    <t xml:space="preserve"> wallplug star 3 inch</t>
  </si>
  <si>
    <t>inverter</t>
  </si>
  <si>
    <t xml:space="preserve">Distribution board </t>
  </si>
  <si>
    <t>4way</t>
  </si>
  <si>
    <t>pkts</t>
  </si>
  <si>
    <t>breakers</t>
  </si>
  <si>
    <t>Labour cost</t>
  </si>
  <si>
    <t>Material cost</t>
  </si>
  <si>
    <t>stands</t>
  </si>
  <si>
    <t>Pannel stands</t>
  </si>
  <si>
    <t>sets</t>
  </si>
  <si>
    <t xml:space="preserve">UV DC cable 10sqmm Dua core multstranded </t>
  </si>
  <si>
    <t>10sqmm copper cable lugs</t>
  </si>
  <si>
    <t>Transport</t>
  </si>
  <si>
    <t>Grand Total</t>
  </si>
  <si>
    <t>dc 32A</t>
  </si>
  <si>
    <t>500w 12v dc inpute</t>
  </si>
  <si>
    <t>450WP solar module-monoclinic</t>
  </si>
  <si>
    <t>square 4mm brown</t>
  </si>
  <si>
    <t>25*40mm white heavy duty trunk</t>
  </si>
  <si>
    <t>QUOTATION FOR THE MIN SOLAR SYSTEM (ONLY MATERIALS)</t>
  </si>
  <si>
    <t>200Ahr battery strong-Gel technology</t>
  </si>
  <si>
    <t>dc 63A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</si>
</sst>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1" applyNumberFormat="1" applyFont="1" applyFill="1" applyBorder="1" applyAlignment="1">
      <alignment horizontal="center"/>
    </xf>
    <xf numFmtId="165" fontId="5" fillId="0" borderId="1" xfId="1" applyNumberFormat="1" applyFont="1" applyFill="1" applyBorder="1"/>
    <xf numFmtId="3" fontId="5" fillId="0" borderId="1" xfId="0" applyNumberFormat="1" applyFont="1" applyBorder="1" applyAlignment="1">
      <alignment horizontal="left" wrapText="1"/>
    </xf>
    <xf numFmtId="165" fontId="5" fillId="0" borderId="2" xfId="1" applyNumberFormat="1" applyFont="1" applyFill="1" applyBorder="1"/>
    <xf numFmtId="0" fontId="5" fillId="0" borderId="1" xfId="0" applyFont="1" applyBorder="1" applyAlignment="1">
      <alignment horizontal="left"/>
    </xf>
    <xf numFmtId="165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165" fontId="4" fillId="0" borderId="7" xfId="1" applyNumberFormat="1" applyFont="1" applyFill="1" applyBorder="1"/>
    <xf numFmtId="165" fontId="3" fillId="0" borderId="5" xfId="1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4" fillId="0" borderId="11" xfId="1" applyNumberFormat="1" applyFont="1" applyBorder="1"/>
    <xf numFmtId="165" fontId="0" fillId="0" borderId="1" xfId="1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65" fontId="5" fillId="0" borderId="0" xfId="1" applyNumberFormat="1" applyFont="1" applyFill="1" applyBorder="1"/>
    <xf numFmtId="165" fontId="0" fillId="0" borderId="0" xfId="0" applyNumberForma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5" fontId="7" fillId="0" borderId="8" xfId="1" applyNumberFormat="1" applyFont="1" applyFill="1" applyBorder="1"/>
    <xf numFmtId="165" fontId="4" fillId="0" borderId="17" xfId="1" applyNumberFormat="1" applyFont="1" applyFill="1" applyBorder="1" applyAlignment="1">
      <alignment horizontal="right"/>
    </xf>
    <xf numFmtId="165" fontId="0" fillId="0" borderId="0" xfId="1" applyNumberFormat="1" applyFont="1" applyBorder="1"/>
    <xf numFmtId="0" fontId="6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5" fontId="4" fillId="0" borderId="9" xfId="1" applyNumberFormat="1" applyFont="1" applyFill="1" applyBorder="1" applyAlignment="1">
      <alignment horizontal="right"/>
    </xf>
    <xf numFmtId="165" fontId="4" fillId="0" borderId="10" xfId="1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view="pageBreakPreview" zoomScale="90" zoomScaleNormal="100" workbookViewId="0">
      <selection activeCell="I12" sqref="I12"/>
    </sheetView>
  </sheetViews>
  <sheetFormatPr defaultRowHeight="14.5" x14ac:dyDescent="0.35"/>
  <cols>
    <col min="1" max="1" width="4.453125" customWidth="1"/>
    <col min="2" max="2" width="22.54296875" style="34" customWidth="1"/>
    <col min="3" max="3" width="42.26953125" customWidth="1"/>
    <col min="4" max="4" width="10" customWidth="1"/>
    <col min="6" max="6" width="17" customWidth="1"/>
    <col min="7" max="7" width="16.7265625" customWidth="1"/>
  </cols>
  <sheetData>
    <row r="1" spans="1:9" ht="15.5" x14ac:dyDescent="0.35">
      <c r="B1" s="38" t="s">
        <v>47</v>
      </c>
      <c r="C1" s="38"/>
      <c r="D1" s="38"/>
      <c r="E1" s="38"/>
      <c r="F1" s="38"/>
      <c r="G1" s="38"/>
    </row>
    <row r="2" spans="1:9" ht="18.5" x14ac:dyDescent="0.45">
      <c r="A2" s="1" t="s">
        <v>0</v>
      </c>
      <c r="B2" s="3" t="s">
        <v>22</v>
      </c>
      <c r="C2" s="2" t="s">
        <v>1</v>
      </c>
      <c r="D2" s="3" t="s">
        <v>2</v>
      </c>
      <c r="E2" s="3" t="s">
        <v>3</v>
      </c>
      <c r="F2" s="4" t="s">
        <v>4</v>
      </c>
      <c r="G2" s="4" t="s">
        <v>5</v>
      </c>
    </row>
    <row r="3" spans="1:9" ht="15.5" x14ac:dyDescent="0.35">
      <c r="A3" s="14">
        <v>1</v>
      </c>
      <c r="B3" s="6" t="s">
        <v>23</v>
      </c>
      <c r="C3" s="11" t="s">
        <v>48</v>
      </c>
      <c r="D3" s="6">
        <v>2</v>
      </c>
      <c r="E3" s="6" t="s">
        <v>13</v>
      </c>
      <c r="F3" s="7">
        <v>1100000</v>
      </c>
      <c r="G3" s="8">
        <f t="shared" ref="G3:G19" si="0">D3*F3</f>
        <v>2200000</v>
      </c>
    </row>
    <row r="4" spans="1:9" ht="15.5" x14ac:dyDescent="0.35">
      <c r="A4" s="14">
        <f>A3+1</f>
        <v>2</v>
      </c>
      <c r="B4" s="6" t="s">
        <v>24</v>
      </c>
      <c r="C4" s="11" t="s">
        <v>44</v>
      </c>
      <c r="D4" s="6">
        <v>3</v>
      </c>
      <c r="E4" s="6" t="s">
        <v>13</v>
      </c>
      <c r="F4" s="7">
        <v>400000</v>
      </c>
      <c r="G4" s="8">
        <f t="shared" si="0"/>
        <v>1200000</v>
      </c>
    </row>
    <row r="5" spans="1:9" ht="15.5" x14ac:dyDescent="0.35">
      <c r="A5" s="14">
        <f t="shared" ref="A5:A19" si="1">A4+1</f>
        <v>3</v>
      </c>
      <c r="B5" s="6" t="s">
        <v>25</v>
      </c>
      <c r="C5" s="11" t="s">
        <v>26</v>
      </c>
      <c r="D5" s="6">
        <v>1</v>
      </c>
      <c r="E5" s="6" t="s">
        <v>13</v>
      </c>
      <c r="F5" s="7">
        <v>150000</v>
      </c>
      <c r="G5" s="8">
        <f t="shared" si="0"/>
        <v>150000</v>
      </c>
    </row>
    <row r="6" spans="1:9" ht="15.75" customHeight="1" x14ac:dyDescent="0.35">
      <c r="A6" s="14">
        <f t="shared" si="1"/>
        <v>4</v>
      </c>
      <c r="B6" s="28" t="s">
        <v>7</v>
      </c>
      <c r="C6" s="9" t="s">
        <v>38</v>
      </c>
      <c r="D6" s="6">
        <v>15</v>
      </c>
      <c r="E6" s="6" t="s">
        <v>6</v>
      </c>
      <c r="F6" s="8">
        <v>8500</v>
      </c>
      <c r="G6" s="8">
        <f t="shared" si="0"/>
        <v>127500</v>
      </c>
    </row>
    <row r="7" spans="1:9" ht="15.5" x14ac:dyDescent="0.35">
      <c r="A7" s="14">
        <f t="shared" si="1"/>
        <v>5</v>
      </c>
      <c r="B7" s="28" t="s">
        <v>28</v>
      </c>
      <c r="C7" s="9" t="s">
        <v>43</v>
      </c>
      <c r="D7" s="5">
        <v>1</v>
      </c>
      <c r="E7" s="6" t="s">
        <v>13</v>
      </c>
      <c r="F7" s="10">
        <v>960000</v>
      </c>
      <c r="G7" s="8">
        <f t="shared" si="0"/>
        <v>960000</v>
      </c>
    </row>
    <row r="8" spans="1:9" ht="15.5" x14ac:dyDescent="0.35">
      <c r="A8" s="14">
        <f t="shared" si="1"/>
        <v>6</v>
      </c>
      <c r="B8" s="28" t="s">
        <v>9</v>
      </c>
      <c r="C8" s="9" t="s">
        <v>11</v>
      </c>
      <c r="D8" s="5">
        <v>1</v>
      </c>
      <c r="E8" s="6" t="s">
        <v>10</v>
      </c>
      <c r="F8" s="10">
        <v>8000</v>
      </c>
      <c r="G8" s="8">
        <f t="shared" si="0"/>
        <v>8000</v>
      </c>
      <c r="I8" s="31"/>
    </row>
    <row r="9" spans="1:9" ht="15.5" x14ac:dyDescent="0.35">
      <c r="A9" s="14">
        <f t="shared" si="1"/>
        <v>7</v>
      </c>
      <c r="B9" s="5" t="s">
        <v>12</v>
      </c>
      <c r="C9" s="9" t="s">
        <v>46</v>
      </c>
      <c r="D9" s="5">
        <v>1</v>
      </c>
      <c r="E9" s="6" t="s">
        <v>8</v>
      </c>
      <c r="F9" s="10">
        <v>20000</v>
      </c>
      <c r="G9" s="8">
        <f t="shared" si="0"/>
        <v>20000</v>
      </c>
    </row>
    <row r="10" spans="1:9" ht="15.5" x14ac:dyDescent="0.35">
      <c r="A10" s="14">
        <f t="shared" si="1"/>
        <v>8</v>
      </c>
      <c r="B10" s="43" t="s">
        <v>14</v>
      </c>
      <c r="C10" s="9" t="s">
        <v>15</v>
      </c>
      <c r="D10" s="5">
        <v>2</v>
      </c>
      <c r="E10" s="6" t="s">
        <v>8</v>
      </c>
      <c r="F10" s="10">
        <v>2000</v>
      </c>
      <c r="G10" s="8">
        <f t="shared" si="0"/>
        <v>4000</v>
      </c>
    </row>
    <row r="11" spans="1:9" ht="15.5" x14ac:dyDescent="0.35">
      <c r="A11" s="14">
        <f t="shared" si="1"/>
        <v>9</v>
      </c>
      <c r="B11" s="44"/>
      <c r="C11" s="9" t="s">
        <v>16</v>
      </c>
      <c r="D11" s="5">
        <v>2</v>
      </c>
      <c r="E11" s="6" t="s">
        <v>8</v>
      </c>
      <c r="F11" s="10">
        <v>2000</v>
      </c>
      <c r="G11" s="8">
        <f t="shared" si="0"/>
        <v>4000</v>
      </c>
    </row>
    <row r="12" spans="1:9" ht="15.5" x14ac:dyDescent="0.35">
      <c r="A12" s="14">
        <f t="shared" si="1"/>
        <v>10</v>
      </c>
      <c r="B12" s="28" t="s">
        <v>17</v>
      </c>
      <c r="C12" s="11" t="s">
        <v>45</v>
      </c>
      <c r="D12" s="5">
        <v>1</v>
      </c>
      <c r="E12" s="6" t="s">
        <v>31</v>
      </c>
      <c r="F12" s="12">
        <v>12000</v>
      </c>
      <c r="G12" s="8">
        <f t="shared" si="0"/>
        <v>12000</v>
      </c>
    </row>
    <row r="13" spans="1:9" ht="15.5" x14ac:dyDescent="0.35">
      <c r="A13" s="14">
        <f t="shared" si="1"/>
        <v>11</v>
      </c>
      <c r="B13" s="29" t="s">
        <v>18</v>
      </c>
      <c r="C13" s="9" t="s">
        <v>39</v>
      </c>
      <c r="D13" s="5">
        <v>4</v>
      </c>
      <c r="E13" s="6" t="s">
        <v>8</v>
      </c>
      <c r="F13" s="10">
        <v>2000</v>
      </c>
      <c r="G13" s="8">
        <f t="shared" si="0"/>
        <v>8000</v>
      </c>
    </row>
    <row r="14" spans="1:9" ht="15.5" x14ac:dyDescent="0.35">
      <c r="A14" s="14">
        <f t="shared" si="1"/>
        <v>12</v>
      </c>
      <c r="B14" s="29" t="s">
        <v>35</v>
      </c>
      <c r="C14" s="9" t="s">
        <v>36</v>
      </c>
      <c r="D14" s="5">
        <v>1</v>
      </c>
      <c r="E14" s="6" t="s">
        <v>37</v>
      </c>
      <c r="F14" s="10">
        <v>25000</v>
      </c>
      <c r="G14" s="8">
        <f t="shared" si="0"/>
        <v>25000</v>
      </c>
    </row>
    <row r="15" spans="1:9" ht="15.5" x14ac:dyDescent="0.35">
      <c r="A15" s="14">
        <f t="shared" si="1"/>
        <v>13</v>
      </c>
      <c r="B15" s="13" t="s">
        <v>19</v>
      </c>
      <c r="C15" s="11" t="s">
        <v>20</v>
      </c>
      <c r="D15" s="6">
        <v>1</v>
      </c>
      <c r="E15" s="6" t="s">
        <v>8</v>
      </c>
      <c r="F15" s="12">
        <v>13000</v>
      </c>
      <c r="G15" s="8">
        <f t="shared" si="0"/>
        <v>13000</v>
      </c>
    </row>
    <row r="16" spans="1:9" ht="15.5" x14ac:dyDescent="0.35">
      <c r="A16" s="14">
        <f t="shared" si="1"/>
        <v>14</v>
      </c>
      <c r="B16" s="28" t="s">
        <v>21</v>
      </c>
      <c r="C16" s="11" t="s">
        <v>27</v>
      </c>
      <c r="D16" s="6">
        <v>1</v>
      </c>
      <c r="E16" s="6" t="s">
        <v>10</v>
      </c>
      <c r="F16" s="12">
        <v>15000</v>
      </c>
      <c r="G16" s="8">
        <f t="shared" si="0"/>
        <v>15000</v>
      </c>
    </row>
    <row r="17" spans="1:7" ht="15.5" x14ac:dyDescent="0.35">
      <c r="A17" s="14">
        <f t="shared" si="1"/>
        <v>15</v>
      </c>
      <c r="B17" s="13" t="s">
        <v>29</v>
      </c>
      <c r="C17" s="11" t="s">
        <v>30</v>
      </c>
      <c r="D17" s="6">
        <v>1</v>
      </c>
      <c r="E17" s="6" t="s">
        <v>13</v>
      </c>
      <c r="F17" s="12">
        <v>75000</v>
      </c>
      <c r="G17" s="8">
        <f t="shared" si="0"/>
        <v>75000</v>
      </c>
    </row>
    <row r="18" spans="1:7" ht="15.5" x14ac:dyDescent="0.35">
      <c r="A18" s="14">
        <f t="shared" si="1"/>
        <v>16</v>
      </c>
      <c r="B18" s="43" t="s">
        <v>32</v>
      </c>
      <c r="C18" s="11" t="s">
        <v>49</v>
      </c>
      <c r="D18" s="6">
        <v>1</v>
      </c>
      <c r="E18" s="6" t="s">
        <v>13</v>
      </c>
      <c r="F18" s="12">
        <v>70000</v>
      </c>
      <c r="G18" s="8">
        <f t="shared" si="0"/>
        <v>70000</v>
      </c>
    </row>
    <row r="19" spans="1:7" ht="15.5" x14ac:dyDescent="0.35">
      <c r="A19" s="14">
        <f t="shared" si="1"/>
        <v>17</v>
      </c>
      <c r="B19" s="47"/>
      <c r="C19" s="11" t="s">
        <v>42</v>
      </c>
      <c r="D19" s="6">
        <v>1</v>
      </c>
      <c r="E19" s="6" t="s">
        <v>13</v>
      </c>
      <c r="F19" s="12">
        <v>50000</v>
      </c>
      <c r="G19" s="8">
        <f t="shared" si="0"/>
        <v>50000</v>
      </c>
    </row>
    <row r="20" spans="1:7" ht="4.5" customHeight="1" thickBot="1" x14ac:dyDescent="0.4">
      <c r="A20" s="21"/>
      <c r="B20" s="22"/>
      <c r="C20" s="23"/>
      <c r="D20" s="24"/>
      <c r="E20" s="24"/>
      <c r="F20" s="25"/>
      <c r="G20" s="30"/>
    </row>
    <row r="21" spans="1:7" ht="18.5" x14ac:dyDescent="0.45">
      <c r="A21" s="21"/>
      <c r="B21" s="22"/>
      <c r="C21" s="45" t="s">
        <v>34</v>
      </c>
      <c r="D21" s="45"/>
      <c r="E21" s="45"/>
      <c r="F21" s="46"/>
      <c r="G21" s="35">
        <f>SUM(G3:G19)</f>
        <v>4941500</v>
      </c>
    </row>
    <row r="22" spans="1:7" ht="3.75" customHeight="1" x14ac:dyDescent="0.35">
      <c r="A22" s="21"/>
      <c r="B22" s="22"/>
      <c r="C22" s="23"/>
      <c r="D22" s="24"/>
      <c r="E22" s="24"/>
      <c r="F22" s="25"/>
      <c r="G22" s="27"/>
    </row>
    <row r="23" spans="1:7" ht="3.75" customHeight="1" x14ac:dyDescent="0.35">
      <c r="A23" s="21"/>
      <c r="B23" s="22"/>
      <c r="C23" s="23"/>
      <c r="D23" s="24"/>
      <c r="E23" s="24"/>
      <c r="F23" s="25"/>
      <c r="G23" s="37"/>
    </row>
    <row r="24" spans="1:7" ht="15" thickBot="1" x14ac:dyDescent="0.4">
      <c r="A24" s="15"/>
      <c r="B24" s="32"/>
      <c r="C24" s="41" t="s">
        <v>33</v>
      </c>
      <c r="D24" s="41"/>
      <c r="E24" s="41"/>
      <c r="F24" s="42"/>
      <c r="G24" s="26"/>
    </row>
    <row r="25" spans="1:7" ht="15" thickBot="1" x14ac:dyDescent="0.4">
      <c r="C25" s="36"/>
      <c r="D25" s="36"/>
      <c r="E25" s="36"/>
      <c r="F25" s="36" t="s">
        <v>40</v>
      </c>
      <c r="G25" s="26"/>
    </row>
    <row r="26" spans="1:7" ht="18.5" x14ac:dyDescent="0.45">
      <c r="A26" s="16"/>
      <c r="B26" s="33"/>
      <c r="C26" s="18"/>
      <c r="D26" s="17"/>
      <c r="E26" s="17"/>
      <c r="F26" s="19" t="s">
        <v>41</v>
      </c>
      <c r="G26" s="20">
        <f>SUM(G21:G25)</f>
        <v>4941500</v>
      </c>
    </row>
    <row r="27" spans="1:7" ht="15.5" x14ac:dyDescent="0.35">
      <c r="B27" s="39"/>
      <c r="C27" s="40"/>
      <c r="D27" s="40"/>
      <c r="E27" s="40"/>
      <c r="F27" s="40"/>
    </row>
  </sheetData>
  <mergeCells count="6">
    <mergeCell ref="B1:G1"/>
    <mergeCell ref="B27:F27"/>
    <mergeCell ref="C24:F24"/>
    <mergeCell ref="B10:B11"/>
    <mergeCell ref="C21:F21"/>
    <mergeCell ref="B18:B19"/>
  </mergeCells>
  <pageMargins left="0.7" right="0.7" top="0.75" bottom="0.75" header="0.3" footer="0.3"/>
  <pageSetup scale="7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official cutoff</vt:lpstr>
      <vt:lpstr>'official cutoff'!Print_Area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kayeera</dc:creator>
  <cp:lastModifiedBy>ASUS</cp:lastModifiedBy>
  <cp:lastPrinted>2024-07-30T08:53:10Z</cp:lastPrinted>
  <dcterms:created xsi:type="dcterms:W3CDTF">2018-11-26T20:41:51Z</dcterms:created>
  <dcterms:modified xsi:type="dcterms:W3CDTF">2025-01-31T14:48:44Z</dcterms:modified>
</cp:coreProperties>
</file>