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19420" windowHeight="11020" activeTab="2"/>
  </bookViews>
  <sheets>
    <sheet name="DVR based" sheetId="5" r:id="rId1"/>
    <sheet name="NVR based" sheetId="6" r:id="rId2"/>
    <sheet name="IP digital" sheetId="7" r:id="rId3"/>
  </sheets>
  <calcPr calcId="144525"/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G8" i="7" l="1"/>
  <c r="G7" i="7"/>
  <c r="G6" i="7"/>
  <c r="G5" i="7"/>
  <c r="G4" i="7"/>
  <c r="G3" i="7"/>
  <c r="A3" i="7"/>
  <c r="G2" i="7"/>
  <c r="G9" i="6"/>
  <c r="G8" i="6"/>
  <c r="G7" i="6"/>
  <c r="G6" i="6"/>
  <c r="G5" i="6"/>
  <c r="G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G3" i="6"/>
  <c r="A3" i="6"/>
  <c r="G2" i="6"/>
  <c r="G3" i="5"/>
  <c r="G9" i="5"/>
  <c r="G8" i="5"/>
  <c r="G7" i="5"/>
  <c r="G6" i="5"/>
  <c r="G5" i="5"/>
  <c r="G4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G2" i="5"/>
  <c r="G17" i="7" l="1"/>
  <c r="G20" i="7" s="1"/>
  <c r="G20" i="6"/>
  <c r="G23" i="6" s="1"/>
  <c r="G20" i="5"/>
  <c r="G23" i="5" s="1"/>
</calcChain>
</file>

<file path=xl/sharedStrings.xml><?xml version="1.0" encoding="utf-8"?>
<sst xmlns="http://schemas.openxmlformats.org/spreadsheetml/2006/main" count="125" uniqueCount="48">
  <si>
    <t>No.</t>
  </si>
  <si>
    <t>Description</t>
  </si>
  <si>
    <t xml:space="preserve"> Quantity </t>
  </si>
  <si>
    <t>Unit</t>
  </si>
  <si>
    <t xml:space="preserve"> Unit Rate </t>
  </si>
  <si>
    <t xml:space="preserve"> Amount </t>
  </si>
  <si>
    <t>Grand Tatal</t>
  </si>
  <si>
    <t>pc</t>
  </si>
  <si>
    <t>Item</t>
  </si>
  <si>
    <t>Digital Video recorder</t>
  </si>
  <si>
    <t>Power supply</t>
  </si>
  <si>
    <t>30A separate fused</t>
  </si>
  <si>
    <t>cables</t>
  </si>
  <si>
    <t>Coaxial and power</t>
  </si>
  <si>
    <t>Cat5E</t>
  </si>
  <si>
    <t>rolls</t>
  </si>
  <si>
    <t>lot</t>
  </si>
  <si>
    <t>Network rack</t>
  </si>
  <si>
    <t>4U one compatement</t>
  </si>
  <si>
    <t>Router</t>
  </si>
  <si>
    <t>D-link</t>
  </si>
  <si>
    <t>Extension cable</t>
  </si>
  <si>
    <t>6 ways</t>
  </si>
  <si>
    <t>BNC</t>
  </si>
  <si>
    <t>connectors</t>
  </si>
  <si>
    <t>Insulation tape</t>
  </si>
  <si>
    <t>Adaptable boxes</t>
  </si>
  <si>
    <t>Power pines</t>
  </si>
  <si>
    <t>Self taping screws</t>
  </si>
  <si>
    <t>Wall plugs</t>
  </si>
  <si>
    <t>Drill bits</t>
  </si>
  <si>
    <t>Cable ties</t>
  </si>
  <si>
    <t>RJ45</t>
  </si>
  <si>
    <t>Fixing Accessories</t>
  </si>
  <si>
    <t>Lot</t>
  </si>
  <si>
    <t>Labour / Installation &amp; Commissioning Charge</t>
  </si>
  <si>
    <t xml:space="preserve">Transport to the Site </t>
  </si>
  <si>
    <t xml:space="preserve">Total Material Cost </t>
  </si>
  <si>
    <t>8 channel with cameras (Color VU Analogue Bullet)</t>
  </si>
  <si>
    <t>Network Video recorder</t>
  </si>
  <si>
    <t>NVR Low</t>
  </si>
  <si>
    <t>8 channels</t>
  </si>
  <si>
    <t>Cameras</t>
  </si>
  <si>
    <t>low</t>
  </si>
  <si>
    <t>Wireless / ethernet wired IP model</t>
  </si>
  <si>
    <t>Cat5E/ cat6</t>
  </si>
  <si>
    <t>box roll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</si>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</sst>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5" fontId="5" fillId="0" borderId="1" xfId="1" applyNumberFormat="1" applyFont="1" applyFill="1" applyBorder="1" applyAlignment="1">
      <alignment horizontal="center"/>
    </xf>
    <xf numFmtId="165" fontId="5" fillId="0" borderId="1" xfId="1" applyNumberFormat="1" applyFont="1" applyFill="1" applyBorder="1"/>
    <xf numFmtId="3" fontId="5" fillId="0" borderId="1" xfId="0" applyNumberFormat="1" applyFont="1" applyBorder="1" applyAlignment="1">
      <alignment horizontal="left" wrapText="1"/>
    </xf>
    <xf numFmtId="165" fontId="5" fillId="0" borderId="2" xfId="1" applyNumberFormat="1" applyFont="1" applyFill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165" fontId="4" fillId="0" borderId="7" xfId="1" applyNumberFormat="1" applyFont="1" applyFill="1" applyBorder="1"/>
    <xf numFmtId="165" fontId="3" fillId="0" borderId="5" xfId="1" applyNumberFormat="1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5" fontId="0" fillId="0" borderId="1" xfId="1" applyNumberFormat="1" applyFont="1" applyBorder="1"/>
    <xf numFmtId="0" fontId="5" fillId="0" borderId="2" xfId="0" applyFont="1" applyBorder="1" applyAlignment="1">
      <alignment horizontal="center" vertical="center"/>
    </xf>
    <xf numFmtId="165" fontId="5" fillId="0" borderId="0" xfId="1" applyNumberFormat="1" applyFont="1" applyFill="1" applyBorder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165" fontId="6" fillId="0" borderId="8" xfId="1" applyNumberFormat="1" applyFont="1" applyFill="1" applyBorder="1"/>
    <xf numFmtId="165" fontId="1" fillId="0" borderId="11" xfId="1" applyNumberFormat="1" applyFont="1" applyBorder="1"/>
    <xf numFmtId="0" fontId="5" fillId="0" borderId="12" xfId="0" applyFont="1" applyBorder="1" applyAlignment="1">
      <alignment horizontal="center"/>
    </xf>
    <xf numFmtId="165" fontId="4" fillId="0" borderId="9" xfId="1" applyNumberFormat="1" applyFont="1" applyFill="1" applyBorder="1" applyAlignment="1">
      <alignment horizontal="right"/>
    </xf>
    <xf numFmtId="165" fontId="4" fillId="0" borderId="10" xfId="1" applyNumberFormat="1" applyFont="1" applyFill="1" applyBorder="1" applyAlignment="1">
      <alignment horizontal="right"/>
    </xf>
    <xf numFmtId="165" fontId="5" fillId="0" borderId="2" xfId="1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165" fontId="5" fillId="0" borderId="12" xfId="1" applyNumberFormat="1" applyFont="1" applyFill="1" applyBorder="1" applyAlignment="1">
      <alignment horizontal="center" vertical="center"/>
    </xf>
    <xf numFmtId="165" fontId="6" fillId="0" borderId="13" xfId="1" applyNumberFormat="1" applyFont="1" applyBorder="1" applyAlignment="1">
      <alignment horizontal="center"/>
    </xf>
    <xf numFmtId="165" fontId="6" fillId="0" borderId="14" xfId="1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view="pageBreakPreview" zoomScale="80" zoomScaleNormal="100" zoomScaleSheetLayoutView="80" workbookViewId="0">
      <selection activeCell="G20" sqref="G20"/>
    </sheetView>
  </sheetViews>
  <sheetFormatPr defaultRowHeight="14.5" x14ac:dyDescent="0.35"/>
  <cols>
    <col min="1" max="1" width="4.453125" customWidth="1"/>
    <col min="2" max="2" width="22.54296875" customWidth="1"/>
    <col min="3" max="3" width="42.26953125" customWidth="1"/>
    <col min="4" max="4" width="10" customWidth="1"/>
    <col min="6" max="6" width="17" customWidth="1"/>
    <col min="7" max="7" width="16.7265625" customWidth="1"/>
  </cols>
  <sheetData>
    <row r="1" spans="1:7" ht="18.5" x14ac:dyDescent="0.45">
      <c r="A1" s="1" t="s">
        <v>0</v>
      </c>
      <c r="B1" s="3" t="s">
        <v>8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 spans="1:7" ht="31" x14ac:dyDescent="0.35">
      <c r="A2" s="13">
        <v>1</v>
      </c>
      <c r="B2" s="7" t="s">
        <v>9</v>
      </c>
      <c r="C2" s="6" t="s">
        <v>38</v>
      </c>
      <c r="D2" s="7">
        <v>1</v>
      </c>
      <c r="E2" s="7" t="s">
        <v>7</v>
      </c>
      <c r="F2" s="8">
        <v>550000</v>
      </c>
      <c r="G2" s="9">
        <f t="shared" ref="G2:G8" si="0">D2*F2</f>
        <v>550000</v>
      </c>
    </row>
    <row r="3" spans="1:7" ht="15.5" x14ac:dyDescent="0.35">
      <c r="A3" s="13">
        <f>A2+1</f>
        <v>2</v>
      </c>
      <c r="B3" s="7" t="s">
        <v>10</v>
      </c>
      <c r="C3" s="12" t="s">
        <v>11</v>
      </c>
      <c r="D3" s="7">
        <v>1</v>
      </c>
      <c r="E3" s="7" t="s">
        <v>7</v>
      </c>
      <c r="F3" s="8">
        <v>220000</v>
      </c>
      <c r="G3" s="9">
        <f>D3*F3</f>
        <v>220000</v>
      </c>
    </row>
    <row r="4" spans="1:7" ht="15.5" x14ac:dyDescent="0.35">
      <c r="A4" s="13">
        <f t="shared" ref="A4:A18" si="1">A3+1</f>
        <v>3</v>
      </c>
      <c r="B4" s="42" t="s">
        <v>12</v>
      </c>
      <c r="C4" s="6" t="s">
        <v>13</v>
      </c>
      <c r="D4" s="7">
        <v>3</v>
      </c>
      <c r="E4" s="7" t="s">
        <v>15</v>
      </c>
      <c r="F4" s="8">
        <v>200000</v>
      </c>
      <c r="G4" s="9">
        <f t="shared" si="0"/>
        <v>600000</v>
      </c>
    </row>
    <row r="5" spans="1:7" ht="15.5" x14ac:dyDescent="0.35">
      <c r="A5" s="13">
        <f t="shared" si="1"/>
        <v>4</v>
      </c>
      <c r="B5" s="43"/>
      <c r="C5" s="12" t="s">
        <v>14</v>
      </c>
      <c r="D5" s="7">
        <v>1</v>
      </c>
      <c r="E5" s="7" t="s">
        <v>16</v>
      </c>
      <c r="F5" s="8">
        <v>30000</v>
      </c>
      <c r="G5" s="9">
        <f t="shared" si="0"/>
        <v>30000</v>
      </c>
    </row>
    <row r="6" spans="1:7" ht="15.5" x14ac:dyDescent="0.35">
      <c r="A6" s="13">
        <f t="shared" si="1"/>
        <v>5</v>
      </c>
      <c r="B6" s="26" t="s">
        <v>17</v>
      </c>
      <c r="C6" s="10" t="s">
        <v>18</v>
      </c>
      <c r="D6" s="7">
        <v>1</v>
      </c>
      <c r="E6" s="7" t="s">
        <v>7</v>
      </c>
      <c r="F6" s="9">
        <v>500000</v>
      </c>
      <c r="G6" s="9">
        <f t="shared" si="0"/>
        <v>500000</v>
      </c>
    </row>
    <row r="7" spans="1:7" ht="15.5" x14ac:dyDescent="0.35">
      <c r="A7" s="13">
        <f t="shared" si="1"/>
        <v>6</v>
      </c>
      <c r="B7" s="26" t="s">
        <v>19</v>
      </c>
      <c r="C7" s="10" t="s">
        <v>20</v>
      </c>
      <c r="D7" s="5">
        <v>1</v>
      </c>
      <c r="E7" s="7" t="s">
        <v>7</v>
      </c>
      <c r="F7" s="11">
        <v>250000</v>
      </c>
      <c r="G7" s="9">
        <f t="shared" si="0"/>
        <v>250000</v>
      </c>
    </row>
    <row r="8" spans="1:7" ht="15.5" x14ac:dyDescent="0.35">
      <c r="A8" s="13">
        <f t="shared" si="1"/>
        <v>7</v>
      </c>
      <c r="B8" s="5" t="s">
        <v>21</v>
      </c>
      <c r="C8" s="10" t="s">
        <v>22</v>
      </c>
      <c r="D8" s="5">
        <v>1</v>
      </c>
      <c r="E8" s="7" t="s">
        <v>7</v>
      </c>
      <c r="F8" s="11">
        <v>60000</v>
      </c>
      <c r="G8" s="9">
        <f t="shared" si="0"/>
        <v>60000</v>
      </c>
    </row>
    <row r="9" spans="1:7" ht="15.5" x14ac:dyDescent="0.35">
      <c r="A9" s="13">
        <f t="shared" si="1"/>
        <v>8</v>
      </c>
      <c r="B9" s="44" t="s">
        <v>33</v>
      </c>
      <c r="C9" t="s">
        <v>23</v>
      </c>
      <c r="D9" s="44">
        <v>1</v>
      </c>
      <c r="E9" s="44" t="s">
        <v>34</v>
      </c>
      <c r="F9" s="35">
        <v>350000</v>
      </c>
      <c r="G9" s="35">
        <f>D9*F9</f>
        <v>350000</v>
      </c>
    </row>
    <row r="10" spans="1:7" ht="15.5" x14ac:dyDescent="0.35">
      <c r="A10" s="13">
        <f t="shared" si="1"/>
        <v>9</v>
      </c>
      <c r="B10" s="45"/>
      <c r="C10" t="s">
        <v>24</v>
      </c>
      <c r="D10" s="45"/>
      <c r="E10" s="45"/>
      <c r="F10" s="36"/>
      <c r="G10" s="36"/>
    </row>
    <row r="11" spans="1:7" ht="15.5" x14ac:dyDescent="0.35">
      <c r="A11" s="13">
        <f t="shared" si="1"/>
        <v>10</v>
      </c>
      <c r="B11" s="45"/>
      <c r="C11" s="12" t="s">
        <v>25</v>
      </c>
      <c r="D11" s="45"/>
      <c r="E11" s="45"/>
      <c r="F11" s="36"/>
      <c r="G11" s="36"/>
    </row>
    <row r="12" spans="1:7" ht="15.5" x14ac:dyDescent="0.35">
      <c r="A12" s="13">
        <f t="shared" si="1"/>
        <v>11</v>
      </c>
      <c r="B12" s="45"/>
      <c r="C12" s="12" t="s">
        <v>26</v>
      </c>
      <c r="D12" s="45"/>
      <c r="E12" s="45"/>
      <c r="F12" s="36"/>
      <c r="G12" s="36"/>
    </row>
    <row r="13" spans="1:7" ht="15.5" x14ac:dyDescent="0.35">
      <c r="A13" s="13">
        <f t="shared" si="1"/>
        <v>12</v>
      </c>
      <c r="B13" s="45"/>
      <c r="C13" s="10" t="s">
        <v>27</v>
      </c>
      <c r="D13" s="45"/>
      <c r="E13" s="45"/>
      <c r="F13" s="36"/>
      <c r="G13" s="36"/>
    </row>
    <row r="14" spans="1:7" ht="15.5" x14ac:dyDescent="0.35">
      <c r="A14" s="13">
        <f t="shared" si="1"/>
        <v>13</v>
      </c>
      <c r="B14" s="45"/>
      <c r="C14" s="12" t="s">
        <v>28</v>
      </c>
      <c r="D14" s="45"/>
      <c r="E14" s="45"/>
      <c r="F14" s="36"/>
      <c r="G14" s="36"/>
    </row>
    <row r="15" spans="1:7" ht="15.5" x14ac:dyDescent="0.35">
      <c r="A15" s="13">
        <f t="shared" si="1"/>
        <v>14</v>
      </c>
      <c r="B15" s="45"/>
      <c r="C15" s="12" t="s">
        <v>29</v>
      </c>
      <c r="D15" s="45"/>
      <c r="E15" s="45"/>
      <c r="F15" s="36"/>
      <c r="G15" s="36"/>
    </row>
    <row r="16" spans="1:7" ht="15.5" x14ac:dyDescent="0.35">
      <c r="A16" s="13">
        <f t="shared" si="1"/>
        <v>15</v>
      </c>
      <c r="B16" s="45"/>
      <c r="C16" s="12" t="s">
        <v>30</v>
      </c>
      <c r="D16" s="45"/>
      <c r="E16" s="45"/>
      <c r="F16" s="36"/>
      <c r="G16" s="36"/>
    </row>
    <row r="17" spans="1:7" ht="15.5" x14ac:dyDescent="0.35">
      <c r="A17" s="13">
        <f t="shared" si="1"/>
        <v>16</v>
      </c>
      <c r="B17" s="45"/>
      <c r="C17" s="12" t="s">
        <v>31</v>
      </c>
      <c r="D17" s="45"/>
      <c r="E17" s="45"/>
      <c r="F17" s="36"/>
      <c r="G17" s="36"/>
    </row>
    <row r="18" spans="1:7" ht="15.5" x14ac:dyDescent="0.35">
      <c r="A18" s="13">
        <f t="shared" si="1"/>
        <v>17</v>
      </c>
      <c r="B18" s="46"/>
      <c r="C18" s="12" t="s">
        <v>32</v>
      </c>
      <c r="D18" s="46"/>
      <c r="E18" s="46"/>
      <c r="F18" s="37"/>
      <c r="G18" s="37"/>
    </row>
    <row r="19" spans="1:7" ht="16" thickBot="1" x14ac:dyDescent="0.4">
      <c r="A19" s="20"/>
      <c r="B19" s="21"/>
      <c r="C19" s="22"/>
      <c r="D19" s="23"/>
      <c r="E19" s="23"/>
      <c r="F19" s="24"/>
      <c r="G19" s="27"/>
    </row>
    <row r="20" spans="1:7" ht="15.5" x14ac:dyDescent="0.35">
      <c r="A20" s="20"/>
      <c r="B20" s="21"/>
      <c r="C20" s="28"/>
      <c r="D20" s="29"/>
      <c r="E20" s="40" t="s">
        <v>37</v>
      </c>
      <c r="F20" s="41"/>
      <c r="G20" s="30">
        <f>SUM(G2:G18)</f>
        <v>2560000</v>
      </c>
    </row>
    <row r="21" spans="1:7" ht="15.5" x14ac:dyDescent="0.35">
      <c r="A21" s="20"/>
      <c r="B21" s="21"/>
      <c r="C21" s="28"/>
      <c r="D21" s="29"/>
      <c r="E21" s="38" t="s">
        <v>36</v>
      </c>
      <c r="F21" s="39"/>
      <c r="G21" s="25">
        <v>100000</v>
      </c>
    </row>
    <row r="22" spans="1:7" ht="15" thickBot="1" x14ac:dyDescent="0.4">
      <c r="A22" s="14"/>
      <c r="B22" s="14"/>
      <c r="C22" s="33" t="s">
        <v>35</v>
      </c>
      <c r="D22" s="33"/>
      <c r="E22" s="33"/>
      <c r="F22" s="34"/>
      <c r="G22" s="31">
        <v>450000</v>
      </c>
    </row>
    <row r="23" spans="1:7" ht="19" thickBot="1" x14ac:dyDescent="0.5">
      <c r="A23" s="15"/>
      <c r="B23" s="16"/>
      <c r="C23" s="17"/>
      <c r="D23" s="16"/>
      <c r="E23" s="16"/>
      <c r="F23" s="18" t="s">
        <v>6</v>
      </c>
      <c r="G23" s="19">
        <f>SUM(G20:G22)</f>
        <v>3110000</v>
      </c>
    </row>
  </sheetData>
  <mergeCells count="9">
    <mergeCell ref="C22:F22"/>
    <mergeCell ref="G9:G18"/>
    <mergeCell ref="E21:F21"/>
    <mergeCell ref="E20:F20"/>
    <mergeCell ref="B4:B5"/>
    <mergeCell ref="B9:B18"/>
    <mergeCell ref="D9:D18"/>
    <mergeCell ref="E9:E18"/>
    <mergeCell ref="F9:F18"/>
  </mergeCells>
  <pageMargins left="0.7" right="0.7" top="0.75" bottom="0.75" header="0.3" footer="0.3"/>
  <pageSetup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view="pageBreakPreview" zoomScale="80" zoomScaleNormal="100" zoomScaleSheetLayoutView="80" workbookViewId="0">
      <selection activeCell="F9" sqref="F9:F18"/>
    </sheetView>
  </sheetViews>
  <sheetFormatPr defaultRowHeight="14.5" x14ac:dyDescent="0.35"/>
  <cols>
    <col min="1" max="1" width="4.453125" customWidth="1"/>
    <col min="2" max="2" width="22.54296875" customWidth="1"/>
    <col min="3" max="3" width="42.26953125" customWidth="1"/>
    <col min="4" max="4" width="10" customWidth="1"/>
    <col min="6" max="6" width="17" customWidth="1"/>
    <col min="7" max="7" width="16.7265625" customWidth="1"/>
  </cols>
  <sheetData>
    <row r="1" spans="1:7" ht="18.5" x14ac:dyDescent="0.45">
      <c r="A1" s="1" t="s">
        <v>0</v>
      </c>
      <c r="B1" s="3" t="s">
        <v>8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 spans="1:7" ht="31" x14ac:dyDescent="0.35">
      <c r="A2" s="13">
        <v>1</v>
      </c>
      <c r="B2" s="7" t="s">
        <v>39</v>
      </c>
      <c r="C2" s="6" t="s">
        <v>38</v>
      </c>
      <c r="D2" s="7">
        <v>1</v>
      </c>
      <c r="E2" s="7" t="s">
        <v>7</v>
      </c>
      <c r="F2" s="8">
        <v>650000</v>
      </c>
      <c r="G2" s="9">
        <f t="shared" ref="G2:G8" si="0">D2*F2</f>
        <v>650000</v>
      </c>
    </row>
    <row r="3" spans="1:7" ht="15.5" x14ac:dyDescent="0.35">
      <c r="A3" s="13">
        <f>A2+1</f>
        <v>2</v>
      </c>
      <c r="B3" s="7" t="s">
        <v>10</v>
      </c>
      <c r="C3" s="12" t="s">
        <v>11</v>
      </c>
      <c r="D3" s="7">
        <v>1</v>
      </c>
      <c r="E3" s="7" t="s">
        <v>7</v>
      </c>
      <c r="F3" s="8">
        <v>220000</v>
      </c>
      <c r="G3" s="9">
        <f>D3*F3</f>
        <v>220000</v>
      </c>
    </row>
    <row r="4" spans="1:7" ht="15.5" x14ac:dyDescent="0.35">
      <c r="A4" s="13">
        <f t="shared" ref="A4:A18" si="1">A3+1</f>
        <v>3</v>
      </c>
      <c r="B4" s="42" t="s">
        <v>12</v>
      </c>
      <c r="C4" s="6" t="s">
        <v>13</v>
      </c>
      <c r="D4" s="7">
        <v>3</v>
      </c>
      <c r="E4" s="7" t="s">
        <v>15</v>
      </c>
      <c r="F4" s="8">
        <v>200000</v>
      </c>
      <c r="G4" s="9">
        <f t="shared" si="0"/>
        <v>600000</v>
      </c>
    </row>
    <row r="5" spans="1:7" ht="15.5" x14ac:dyDescent="0.35">
      <c r="A5" s="13">
        <f t="shared" si="1"/>
        <v>4</v>
      </c>
      <c r="B5" s="43"/>
      <c r="C5" s="12" t="s">
        <v>14</v>
      </c>
      <c r="D5" s="7">
        <v>1</v>
      </c>
      <c r="E5" s="7" t="s">
        <v>16</v>
      </c>
      <c r="F5" s="8">
        <v>30000</v>
      </c>
      <c r="G5" s="9">
        <f t="shared" si="0"/>
        <v>30000</v>
      </c>
    </row>
    <row r="6" spans="1:7" ht="15.5" x14ac:dyDescent="0.35">
      <c r="A6" s="13">
        <f t="shared" si="1"/>
        <v>5</v>
      </c>
      <c r="B6" s="26" t="s">
        <v>17</v>
      </c>
      <c r="C6" s="10" t="s">
        <v>18</v>
      </c>
      <c r="D6" s="7">
        <v>1</v>
      </c>
      <c r="E6" s="7" t="s">
        <v>7</v>
      </c>
      <c r="F6" s="9">
        <v>500000</v>
      </c>
      <c r="G6" s="9">
        <f t="shared" si="0"/>
        <v>500000</v>
      </c>
    </row>
    <row r="7" spans="1:7" ht="15.5" x14ac:dyDescent="0.35">
      <c r="A7" s="13">
        <f t="shared" si="1"/>
        <v>6</v>
      </c>
      <c r="B7" s="26" t="s">
        <v>19</v>
      </c>
      <c r="C7" s="10" t="s">
        <v>20</v>
      </c>
      <c r="D7" s="5">
        <v>1</v>
      </c>
      <c r="E7" s="7" t="s">
        <v>7</v>
      </c>
      <c r="F7" s="11">
        <v>250000</v>
      </c>
      <c r="G7" s="9">
        <f t="shared" si="0"/>
        <v>250000</v>
      </c>
    </row>
    <row r="8" spans="1:7" ht="15.5" x14ac:dyDescent="0.35">
      <c r="A8" s="13">
        <f t="shared" si="1"/>
        <v>7</v>
      </c>
      <c r="B8" s="5" t="s">
        <v>21</v>
      </c>
      <c r="C8" s="10" t="s">
        <v>22</v>
      </c>
      <c r="D8" s="5">
        <v>1</v>
      </c>
      <c r="E8" s="7" t="s">
        <v>7</v>
      </c>
      <c r="F8" s="11">
        <v>60000</v>
      </c>
      <c r="G8" s="9">
        <f t="shared" si="0"/>
        <v>60000</v>
      </c>
    </row>
    <row r="9" spans="1:7" ht="15.5" x14ac:dyDescent="0.35">
      <c r="A9" s="13">
        <f t="shared" si="1"/>
        <v>8</v>
      </c>
      <c r="B9" s="44" t="s">
        <v>33</v>
      </c>
      <c r="C9" t="s">
        <v>23</v>
      </c>
      <c r="D9" s="44">
        <v>1</v>
      </c>
      <c r="E9" s="44" t="s">
        <v>34</v>
      </c>
      <c r="F9" s="35">
        <v>350000</v>
      </c>
      <c r="G9" s="35">
        <f>D9*F9</f>
        <v>350000</v>
      </c>
    </row>
    <row r="10" spans="1:7" ht="15.5" x14ac:dyDescent="0.35">
      <c r="A10" s="13">
        <f t="shared" si="1"/>
        <v>9</v>
      </c>
      <c r="B10" s="45"/>
      <c r="C10" t="s">
        <v>24</v>
      </c>
      <c r="D10" s="45"/>
      <c r="E10" s="45"/>
      <c r="F10" s="36"/>
      <c r="G10" s="36"/>
    </row>
    <row r="11" spans="1:7" ht="15.5" x14ac:dyDescent="0.35">
      <c r="A11" s="13">
        <f t="shared" si="1"/>
        <v>10</v>
      </c>
      <c r="B11" s="45"/>
      <c r="C11" s="12" t="s">
        <v>25</v>
      </c>
      <c r="D11" s="45"/>
      <c r="E11" s="45"/>
      <c r="F11" s="36"/>
      <c r="G11" s="36"/>
    </row>
    <row r="12" spans="1:7" ht="15.5" x14ac:dyDescent="0.35">
      <c r="A12" s="13">
        <f t="shared" si="1"/>
        <v>11</v>
      </c>
      <c r="B12" s="45"/>
      <c r="C12" s="12" t="s">
        <v>26</v>
      </c>
      <c r="D12" s="45"/>
      <c r="E12" s="45"/>
      <c r="F12" s="36"/>
      <c r="G12" s="36"/>
    </row>
    <row r="13" spans="1:7" ht="15.5" x14ac:dyDescent="0.35">
      <c r="A13" s="13">
        <f t="shared" si="1"/>
        <v>12</v>
      </c>
      <c r="B13" s="45"/>
      <c r="C13" s="10" t="s">
        <v>27</v>
      </c>
      <c r="D13" s="45"/>
      <c r="E13" s="45"/>
      <c r="F13" s="36"/>
      <c r="G13" s="36"/>
    </row>
    <row r="14" spans="1:7" ht="15.5" x14ac:dyDescent="0.35">
      <c r="A14" s="13">
        <f t="shared" si="1"/>
        <v>13</v>
      </c>
      <c r="B14" s="45"/>
      <c r="C14" s="12" t="s">
        <v>28</v>
      </c>
      <c r="D14" s="45"/>
      <c r="E14" s="45"/>
      <c r="F14" s="36"/>
      <c r="G14" s="36"/>
    </row>
    <row r="15" spans="1:7" ht="15.5" x14ac:dyDescent="0.35">
      <c r="A15" s="13">
        <f t="shared" si="1"/>
        <v>14</v>
      </c>
      <c r="B15" s="45"/>
      <c r="C15" s="12" t="s">
        <v>29</v>
      </c>
      <c r="D15" s="45"/>
      <c r="E15" s="45"/>
      <c r="F15" s="36"/>
      <c r="G15" s="36"/>
    </row>
    <row r="16" spans="1:7" ht="15.5" x14ac:dyDescent="0.35">
      <c r="A16" s="13">
        <f t="shared" si="1"/>
        <v>15</v>
      </c>
      <c r="B16" s="45"/>
      <c r="C16" s="12" t="s">
        <v>30</v>
      </c>
      <c r="D16" s="45"/>
      <c r="E16" s="45"/>
      <c r="F16" s="36"/>
      <c r="G16" s="36"/>
    </row>
    <row r="17" spans="1:7" ht="15.5" x14ac:dyDescent="0.35">
      <c r="A17" s="13">
        <f t="shared" si="1"/>
        <v>16</v>
      </c>
      <c r="B17" s="45"/>
      <c r="C17" s="12" t="s">
        <v>31</v>
      </c>
      <c r="D17" s="45"/>
      <c r="E17" s="45"/>
      <c r="F17" s="36"/>
      <c r="G17" s="36"/>
    </row>
    <row r="18" spans="1:7" ht="15.5" x14ac:dyDescent="0.35">
      <c r="A18" s="13">
        <f t="shared" si="1"/>
        <v>17</v>
      </c>
      <c r="B18" s="46"/>
      <c r="C18" s="12" t="s">
        <v>32</v>
      </c>
      <c r="D18" s="46"/>
      <c r="E18" s="46"/>
      <c r="F18" s="37"/>
      <c r="G18" s="37"/>
    </row>
    <row r="19" spans="1:7" ht="16" thickBot="1" x14ac:dyDescent="0.4">
      <c r="A19" s="20"/>
      <c r="B19" s="21"/>
      <c r="C19" s="22"/>
      <c r="D19" s="23"/>
      <c r="E19" s="23"/>
      <c r="F19" s="24"/>
      <c r="G19" s="27"/>
    </row>
    <row r="20" spans="1:7" ht="15.5" x14ac:dyDescent="0.35">
      <c r="A20" s="20"/>
      <c r="B20" s="21"/>
      <c r="C20" s="28"/>
      <c r="D20" s="29"/>
      <c r="E20" s="40" t="s">
        <v>37</v>
      </c>
      <c r="F20" s="41"/>
      <c r="G20" s="30">
        <f>SUM(G2:G18)</f>
        <v>2660000</v>
      </c>
    </row>
    <row r="21" spans="1:7" ht="15.5" x14ac:dyDescent="0.35">
      <c r="A21" s="20"/>
      <c r="B21" s="21"/>
      <c r="C21" s="28"/>
      <c r="D21" s="29"/>
      <c r="E21" s="38" t="s">
        <v>36</v>
      </c>
      <c r="F21" s="39"/>
      <c r="G21" s="25">
        <v>100000</v>
      </c>
    </row>
    <row r="22" spans="1:7" ht="15" thickBot="1" x14ac:dyDescent="0.4">
      <c r="A22" s="14"/>
      <c r="B22" s="14"/>
      <c r="C22" s="33" t="s">
        <v>35</v>
      </c>
      <c r="D22" s="33"/>
      <c r="E22" s="33"/>
      <c r="F22" s="34"/>
      <c r="G22" s="31">
        <v>450000</v>
      </c>
    </row>
    <row r="23" spans="1:7" ht="19" thickBot="1" x14ac:dyDescent="0.5">
      <c r="A23" s="15"/>
      <c r="B23" s="16"/>
      <c r="C23" s="17"/>
      <c r="D23" s="16"/>
      <c r="E23" s="16"/>
      <c r="F23" s="18" t="s">
        <v>6</v>
      </c>
      <c r="G23" s="19">
        <f>SUM(G20:G22)</f>
        <v>3210000</v>
      </c>
    </row>
  </sheetData>
  <mergeCells count="9">
    <mergeCell ref="G9:G18"/>
    <mergeCell ref="E20:F20"/>
    <mergeCell ref="E21:F21"/>
    <mergeCell ref="C22:F22"/>
    <mergeCell ref="B4:B5"/>
    <mergeCell ref="B9:B18"/>
    <mergeCell ref="D9:D18"/>
    <mergeCell ref="E9:E18"/>
    <mergeCell ref="F9:F18"/>
  </mergeCells>
  <pageMargins left="0.7" right="0.7" top="0.75" bottom="0.75" header="0.3" footer="0.3"/>
  <pageSetup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tabSelected="1" view="pageBreakPreview" zoomScale="80" zoomScaleNormal="100" zoomScaleSheetLayoutView="80" workbookViewId="0">
      <selection activeCell="J9" sqref="J9"/>
    </sheetView>
  </sheetViews>
  <sheetFormatPr defaultRowHeight="14.5" x14ac:dyDescent="0.35"/>
  <cols>
    <col min="1" max="1" width="4.453125" customWidth="1"/>
    <col min="2" max="2" width="22.54296875" customWidth="1"/>
    <col min="3" max="3" width="42.26953125" customWidth="1"/>
    <col min="4" max="4" width="10" customWidth="1"/>
    <col min="6" max="6" width="17" customWidth="1"/>
    <col min="7" max="7" width="16.7265625" customWidth="1"/>
  </cols>
  <sheetData>
    <row r="1" spans="1:7" ht="18.5" x14ac:dyDescent="0.45">
      <c r="A1" s="1" t="s">
        <v>0</v>
      </c>
      <c r="B1" s="3" t="s">
        <v>8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 spans="1:7" ht="15.5" x14ac:dyDescent="0.35">
      <c r="A2" s="13">
        <v>1</v>
      </c>
      <c r="B2" s="7" t="s">
        <v>40</v>
      </c>
      <c r="C2" s="6" t="s">
        <v>41</v>
      </c>
      <c r="D2" s="7">
        <v>1</v>
      </c>
      <c r="E2" s="7" t="s">
        <v>7</v>
      </c>
      <c r="F2" s="8">
        <v>250000</v>
      </c>
      <c r="G2" s="9">
        <f t="shared" ref="G2:G7" si="0">D2*F2</f>
        <v>250000</v>
      </c>
    </row>
    <row r="3" spans="1:7" ht="15.5" x14ac:dyDescent="0.35">
      <c r="A3" s="13">
        <f>A2+1</f>
        <v>2</v>
      </c>
      <c r="B3" s="7" t="s">
        <v>42</v>
      </c>
      <c r="C3" s="12" t="s">
        <v>44</v>
      </c>
      <c r="D3" s="7">
        <v>8</v>
      </c>
      <c r="E3" s="7" t="s">
        <v>47</v>
      </c>
      <c r="F3" s="8">
        <v>150000</v>
      </c>
      <c r="G3" s="9">
        <f>D3*F3</f>
        <v>1200000</v>
      </c>
    </row>
    <row r="4" spans="1:7" ht="15.5" x14ac:dyDescent="0.35">
      <c r="A4" s="13">
        <f t="shared" ref="A4:A15" si="1">A3+1</f>
        <v>3</v>
      </c>
      <c r="B4" s="32" t="s">
        <v>12</v>
      </c>
      <c r="C4" s="12" t="s">
        <v>45</v>
      </c>
      <c r="D4" s="7">
        <v>3</v>
      </c>
      <c r="E4" s="7" t="s">
        <v>46</v>
      </c>
      <c r="F4" s="8">
        <v>250000</v>
      </c>
      <c r="G4" s="9">
        <f t="shared" si="0"/>
        <v>750000</v>
      </c>
    </row>
    <row r="5" spans="1:7" ht="15.5" x14ac:dyDescent="0.35">
      <c r="A5" s="13">
        <f t="shared" si="1"/>
        <v>4</v>
      </c>
      <c r="B5" s="26" t="s">
        <v>17</v>
      </c>
      <c r="C5" s="10" t="s">
        <v>43</v>
      </c>
      <c r="D5" s="7">
        <v>1</v>
      </c>
      <c r="E5" s="7" t="s">
        <v>7</v>
      </c>
      <c r="F5" s="9">
        <v>350000</v>
      </c>
      <c r="G5" s="9">
        <f t="shared" si="0"/>
        <v>350000</v>
      </c>
    </row>
    <row r="6" spans="1:7" ht="15.5" x14ac:dyDescent="0.35">
      <c r="A6" s="13">
        <f t="shared" si="1"/>
        <v>5</v>
      </c>
      <c r="B6" s="26" t="s">
        <v>19</v>
      </c>
      <c r="C6" s="10" t="s">
        <v>20</v>
      </c>
      <c r="D6" s="5">
        <v>1</v>
      </c>
      <c r="E6" s="7" t="s">
        <v>7</v>
      </c>
      <c r="F6" s="11">
        <v>250000</v>
      </c>
      <c r="G6" s="9">
        <f t="shared" si="0"/>
        <v>250000</v>
      </c>
    </row>
    <row r="7" spans="1:7" ht="15.5" x14ac:dyDescent="0.35">
      <c r="A7" s="13">
        <f t="shared" si="1"/>
        <v>6</v>
      </c>
      <c r="B7" s="5" t="s">
        <v>21</v>
      </c>
      <c r="C7" s="10" t="s">
        <v>22</v>
      </c>
      <c r="D7" s="5">
        <v>1</v>
      </c>
      <c r="E7" s="7" t="s">
        <v>7</v>
      </c>
      <c r="F7" s="11">
        <v>60000</v>
      </c>
      <c r="G7" s="9">
        <f t="shared" si="0"/>
        <v>60000</v>
      </c>
    </row>
    <row r="8" spans="1:7" ht="15.5" x14ac:dyDescent="0.35">
      <c r="A8" s="13">
        <f t="shared" si="1"/>
        <v>7</v>
      </c>
      <c r="B8" s="44" t="s">
        <v>33</v>
      </c>
      <c r="C8" t="s">
        <v>24</v>
      </c>
      <c r="D8" s="44">
        <v>1</v>
      </c>
      <c r="E8" s="44" t="s">
        <v>34</v>
      </c>
      <c r="F8" s="35">
        <v>300000</v>
      </c>
      <c r="G8" s="35">
        <f>D8*F8</f>
        <v>300000</v>
      </c>
    </row>
    <row r="9" spans="1:7" ht="15.5" x14ac:dyDescent="0.35">
      <c r="A9" s="13">
        <f t="shared" si="1"/>
        <v>8</v>
      </c>
      <c r="B9" s="45"/>
      <c r="C9" s="12" t="s">
        <v>25</v>
      </c>
      <c r="D9" s="45"/>
      <c r="E9" s="45"/>
      <c r="F9" s="36"/>
      <c r="G9" s="36"/>
    </row>
    <row r="10" spans="1:7" ht="15.5" x14ac:dyDescent="0.35">
      <c r="A10" s="13">
        <f t="shared" si="1"/>
        <v>9</v>
      </c>
      <c r="B10" s="45"/>
      <c r="C10" s="12" t="s">
        <v>26</v>
      </c>
      <c r="D10" s="45"/>
      <c r="E10" s="45"/>
      <c r="F10" s="36"/>
      <c r="G10" s="36"/>
    </row>
    <row r="11" spans="1:7" ht="15.5" x14ac:dyDescent="0.35">
      <c r="A11" s="13">
        <f t="shared" si="1"/>
        <v>10</v>
      </c>
      <c r="B11" s="45"/>
      <c r="C11" s="12" t="s">
        <v>28</v>
      </c>
      <c r="D11" s="45"/>
      <c r="E11" s="45"/>
      <c r="F11" s="36"/>
      <c r="G11" s="36"/>
    </row>
    <row r="12" spans="1:7" ht="15.5" x14ac:dyDescent="0.35">
      <c r="A12" s="13">
        <f t="shared" si="1"/>
        <v>11</v>
      </c>
      <c r="B12" s="45"/>
      <c r="C12" s="12" t="s">
        <v>29</v>
      </c>
      <c r="D12" s="45"/>
      <c r="E12" s="45"/>
      <c r="F12" s="36"/>
      <c r="G12" s="36"/>
    </row>
    <row r="13" spans="1:7" ht="15.5" x14ac:dyDescent="0.35">
      <c r="A13" s="13">
        <f t="shared" si="1"/>
        <v>12</v>
      </c>
      <c r="B13" s="45"/>
      <c r="C13" s="12" t="s">
        <v>30</v>
      </c>
      <c r="D13" s="45"/>
      <c r="E13" s="45"/>
      <c r="F13" s="36"/>
      <c r="G13" s="36"/>
    </row>
    <row r="14" spans="1:7" ht="15.5" x14ac:dyDescent="0.35">
      <c r="A14" s="13">
        <f t="shared" si="1"/>
        <v>13</v>
      </c>
      <c r="B14" s="45"/>
      <c r="C14" s="12" t="s">
        <v>31</v>
      </c>
      <c r="D14" s="45"/>
      <c r="E14" s="45"/>
      <c r="F14" s="36"/>
      <c r="G14" s="36"/>
    </row>
    <row r="15" spans="1:7" ht="15.5" x14ac:dyDescent="0.35">
      <c r="A15" s="13">
        <f t="shared" si="1"/>
        <v>14</v>
      </c>
      <c r="B15" s="46"/>
      <c r="C15" s="12" t="s">
        <v>32</v>
      </c>
      <c r="D15" s="46"/>
      <c r="E15" s="46"/>
      <c r="F15" s="37"/>
      <c r="G15" s="37"/>
    </row>
    <row r="16" spans="1:7" ht="16" thickBot="1" x14ac:dyDescent="0.4">
      <c r="A16" s="20"/>
      <c r="B16" s="21"/>
      <c r="C16" s="22"/>
      <c r="D16" s="23"/>
      <c r="E16" s="23"/>
      <c r="F16" s="24"/>
      <c r="G16" s="27"/>
    </row>
    <row r="17" spans="1:7" ht="15.5" x14ac:dyDescent="0.35">
      <c r="A17" s="20"/>
      <c r="B17" s="21"/>
      <c r="C17" s="28"/>
      <c r="D17" s="29"/>
      <c r="E17" s="40" t="s">
        <v>37</v>
      </c>
      <c r="F17" s="41"/>
      <c r="G17" s="30">
        <f>SUM(G2:G15)</f>
        <v>3160000</v>
      </c>
    </row>
    <row r="18" spans="1:7" ht="15.5" x14ac:dyDescent="0.35">
      <c r="A18" s="20"/>
      <c r="B18" s="21"/>
      <c r="C18" s="28"/>
      <c r="D18" s="29"/>
      <c r="E18" s="38" t="s">
        <v>36</v>
      </c>
      <c r="F18" s="39"/>
      <c r="G18" s="25">
        <v>100000</v>
      </c>
    </row>
    <row r="19" spans="1:7" ht="15" thickBot="1" x14ac:dyDescent="0.4">
      <c r="A19" s="14"/>
      <c r="B19" s="14"/>
      <c r="C19" s="33" t="s">
        <v>35</v>
      </c>
      <c r="D19" s="33"/>
      <c r="E19" s="33"/>
      <c r="F19" s="34"/>
      <c r="G19" s="31">
        <v>450000</v>
      </c>
    </row>
    <row r="20" spans="1:7" ht="19" thickBot="1" x14ac:dyDescent="0.5">
      <c r="A20" s="15"/>
      <c r="B20" s="16"/>
      <c r="C20" s="17"/>
      <c r="D20" s="16"/>
      <c r="E20" s="16"/>
      <c r="F20" s="18" t="s">
        <v>6</v>
      </c>
      <c r="G20" s="19">
        <f>SUM(G17:G19)</f>
        <v>3710000</v>
      </c>
    </row>
  </sheetData>
  <mergeCells count="8">
    <mergeCell ref="G8:G15"/>
    <mergeCell ref="E17:F17"/>
    <mergeCell ref="E18:F18"/>
    <mergeCell ref="C19:F19"/>
    <mergeCell ref="B8:B15"/>
    <mergeCell ref="D8:D15"/>
    <mergeCell ref="E8:E15"/>
    <mergeCell ref="F8:F15"/>
  </mergeCells>
  <pageMargins left="0.7" right="0.7" top="0.75" bottom="0.75" header="0.3" footer="0.3"/>
  <pageSetup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DVR based</vt:lpstr>
      <vt:lpstr>NVR based</vt:lpstr>
      <vt:lpstr>IP digital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kayeera</dc:creator>
  <cp:lastModifiedBy>ASUS</cp:lastModifiedBy>
  <cp:lastPrinted>2023-10-09T04:44:51Z</cp:lastPrinted>
  <dcterms:created xsi:type="dcterms:W3CDTF">2018-11-26T20:41:51Z</dcterms:created>
  <dcterms:modified xsi:type="dcterms:W3CDTF">2025-01-31T14:29:26Z</dcterms:modified>
</cp:coreProperties>
</file>