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kaybr\Downloads\"/>
    </mc:Choice>
  </mc:AlternateContent>
  <xr:revisionPtr revIDLastSave="0" documentId="8_{6964FA7C-7BEA-4808-A58E-78DC3A675EEA}"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4" l="1"/>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4" i="4"/>
  <c r="M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<sst xmlns="http://schemas.openxmlformats.org/spreadsheetml/2006/main" count="16267" uniqueCount="51">
  <si>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</si>
  <si>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</si>
  <si>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</si>
  <si>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</si>
  <si>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</si>
  <si>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</si>
  <si>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</si>
  <si>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</si>
  <si>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</si>
  <si>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</si>
  <si>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</si>
  <si>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</si>
  <si>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</si>
  <si>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</si>
  <si>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</si>
  <si>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</si>
  <si>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</si>
  <si>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</si>
  <si>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</si>
  <si>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</si>
  <si>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</si>
  <si>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</si>
  <si>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</si>
  <si>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</si>
  <si>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</si>
  <si>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</si>
  <si>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</si>
  <si>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</si>
  <si>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</si>
  <si>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</si>
  <si>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</si>
  <si>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</si>
  <si>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</si>
  <si>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</si>
  <si>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</si>
  <si>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</si>
  <si>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</si>
  <si>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</si>
  <si>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</si>
  <si>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</si>
  <si>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</si>
  <si>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</si>
  <si>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</si>
  <si>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</si>
  <si>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</si>
  <si>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</si>
  <si>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</si>
  <si>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</si>
  <si>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Elderly</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</si>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</sst>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Agency FB"/>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7425-49D5-AB3B-156F0CB73F1C}"/>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7425-49D5-AB3B-156F0CB73F1C}"/>
            </c:ext>
          </c:extLst>
        </c:ser>
        <c:dLbls>
          <c:dLblPos val="outEnd"/>
          <c:showLegendKey val="0"/>
          <c:showVal val="1"/>
          <c:showCatName val="0"/>
          <c:showSerName val="0"/>
          <c:showPercent val="0"/>
          <c:showBubbleSize val="0"/>
        </c:dLbls>
        <c:gapWidth val="219"/>
        <c:overlap val="-27"/>
        <c:axId val="276910896"/>
        <c:axId val="276913776"/>
      </c:barChart>
      <c:catAx>
        <c:axId val="27691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913776"/>
        <c:crosses val="autoZero"/>
        <c:auto val="1"/>
        <c:lblAlgn val="ctr"/>
        <c:lblOffset val="100"/>
        <c:noMultiLvlLbl val="0"/>
      </c:catAx>
      <c:valAx>
        <c:axId val="276913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91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CF-42FE-B817-A5FB95D12A4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CF-42FE-B817-A5FB95D12A44}"/>
            </c:ext>
          </c:extLst>
        </c:ser>
        <c:dLbls>
          <c:showLegendKey val="0"/>
          <c:showVal val="0"/>
          <c:showCatName val="0"/>
          <c:showSerName val="0"/>
          <c:showPercent val="0"/>
          <c:showBubbleSize val="0"/>
        </c:dLbls>
        <c:smooth val="0"/>
        <c:axId val="121022688"/>
        <c:axId val="114567616"/>
      </c:lineChart>
      <c:catAx>
        <c:axId val="12102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Distance</a:t>
                </a:r>
                <a:r>
                  <a:rPr lang="en-JM" baseline="0"/>
                  <a:t> Commute</a:t>
                </a:r>
                <a:endParaRPr lang="en-JM"/>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67616"/>
        <c:crosses val="autoZero"/>
        <c:auto val="1"/>
        <c:lblAlgn val="ctr"/>
        <c:lblOffset val="100"/>
        <c:noMultiLvlLbl val="0"/>
      </c:catAx>
      <c:valAx>
        <c:axId val="11456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2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Elderly</c:v>
                </c:pt>
                <c:pt idx="2">
                  <c:v>Middle Age</c:v>
                </c:pt>
              </c:strCache>
            </c:strRef>
          </c:cat>
          <c:val>
            <c:numRef>
              <c:f>'Pivot Table'!$B$43:$B$46</c:f>
              <c:numCache>
                <c:formatCode>General</c:formatCode>
                <c:ptCount val="3"/>
                <c:pt idx="0">
                  <c:v>71</c:v>
                </c:pt>
                <c:pt idx="1">
                  <c:v>117</c:v>
                </c:pt>
                <c:pt idx="2">
                  <c:v>331</c:v>
                </c:pt>
              </c:numCache>
            </c:numRef>
          </c:val>
          <c:smooth val="0"/>
          <c:extLst>
            <c:ext xmlns:c16="http://schemas.microsoft.com/office/drawing/2014/chart" uri="{C3380CC4-5D6E-409C-BE32-E72D297353CC}">
              <c16:uniqueId val="{00000000-0D8F-4D7D-B204-5843012FA7C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Elderly</c:v>
                </c:pt>
                <c:pt idx="2">
                  <c:v>Middle Age</c:v>
                </c:pt>
              </c:strCache>
            </c:strRef>
          </c:cat>
          <c:val>
            <c:numRef>
              <c:f>'Pivot Table'!$C$43:$C$46</c:f>
              <c:numCache>
                <c:formatCode>General</c:formatCode>
                <c:ptCount val="3"/>
                <c:pt idx="0">
                  <c:v>39</c:v>
                </c:pt>
                <c:pt idx="1">
                  <c:v>54</c:v>
                </c:pt>
                <c:pt idx="2">
                  <c:v>388</c:v>
                </c:pt>
              </c:numCache>
            </c:numRef>
          </c:val>
          <c:smooth val="0"/>
          <c:extLst>
            <c:ext xmlns:c16="http://schemas.microsoft.com/office/drawing/2014/chart" uri="{C3380CC4-5D6E-409C-BE32-E72D297353CC}">
              <c16:uniqueId val="{00000001-0D8F-4D7D-B204-5843012FA7C5}"/>
            </c:ext>
          </c:extLst>
        </c:ser>
        <c:dLbls>
          <c:showLegendKey val="0"/>
          <c:showVal val="0"/>
          <c:showCatName val="0"/>
          <c:showSerName val="0"/>
          <c:showPercent val="0"/>
          <c:showBubbleSize val="0"/>
        </c:dLbls>
        <c:marker val="1"/>
        <c:smooth val="0"/>
        <c:axId val="380189856"/>
        <c:axId val="380187936"/>
      </c:lineChart>
      <c:catAx>
        <c:axId val="38018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187936"/>
        <c:crosses val="autoZero"/>
        <c:auto val="1"/>
        <c:lblAlgn val="ctr"/>
        <c:lblOffset val="100"/>
        <c:noMultiLvlLbl val="0"/>
      </c:catAx>
      <c:valAx>
        <c:axId val="38018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18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570E-46E2-85B6-B4587E69EBF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570E-46E2-85B6-B4587E69EBF8}"/>
            </c:ext>
          </c:extLst>
        </c:ser>
        <c:dLbls>
          <c:dLblPos val="outEnd"/>
          <c:showLegendKey val="0"/>
          <c:showVal val="0"/>
          <c:showCatName val="0"/>
          <c:showSerName val="0"/>
          <c:showPercent val="0"/>
          <c:showBubbleSize val="0"/>
        </c:dLbls>
        <c:gapWidth val="219"/>
        <c:overlap val="-27"/>
        <c:axId val="276910896"/>
        <c:axId val="276913776"/>
      </c:barChart>
      <c:catAx>
        <c:axId val="27691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913776"/>
        <c:crosses val="autoZero"/>
        <c:auto val="1"/>
        <c:lblAlgn val="ctr"/>
        <c:lblOffset val="100"/>
        <c:noMultiLvlLbl val="0"/>
      </c:catAx>
      <c:valAx>
        <c:axId val="276913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910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72B-4C10-B841-12673951D75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72B-4C10-B841-12673951D75D}"/>
            </c:ext>
          </c:extLst>
        </c:ser>
        <c:dLbls>
          <c:showLegendKey val="0"/>
          <c:showVal val="0"/>
          <c:showCatName val="0"/>
          <c:showSerName val="0"/>
          <c:showPercent val="0"/>
          <c:showBubbleSize val="0"/>
        </c:dLbls>
        <c:smooth val="0"/>
        <c:axId val="121022688"/>
        <c:axId val="114567616"/>
      </c:lineChart>
      <c:catAx>
        <c:axId val="12102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Distance</a:t>
                </a:r>
                <a:r>
                  <a:rPr lang="en-JM" baseline="0"/>
                  <a:t> Commute</a:t>
                </a:r>
                <a:endParaRPr lang="en-JM"/>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67616"/>
        <c:crosses val="autoZero"/>
        <c:auto val="1"/>
        <c:lblAlgn val="ctr"/>
        <c:lblOffset val="100"/>
        <c:noMultiLvlLbl val="0"/>
      </c:catAx>
      <c:valAx>
        <c:axId val="11456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2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Elderly</c:v>
                </c:pt>
                <c:pt idx="2">
                  <c:v>Middle Age</c:v>
                </c:pt>
              </c:strCache>
            </c:strRef>
          </c:cat>
          <c:val>
            <c:numRef>
              <c:f>'Pivot Table'!$B$43:$B$46</c:f>
              <c:numCache>
                <c:formatCode>General</c:formatCode>
                <c:ptCount val="3"/>
                <c:pt idx="0">
                  <c:v>71</c:v>
                </c:pt>
                <c:pt idx="1">
                  <c:v>117</c:v>
                </c:pt>
                <c:pt idx="2">
                  <c:v>331</c:v>
                </c:pt>
              </c:numCache>
            </c:numRef>
          </c:val>
          <c:smooth val="0"/>
          <c:extLst>
            <c:ext xmlns:c16="http://schemas.microsoft.com/office/drawing/2014/chart" uri="{C3380CC4-5D6E-409C-BE32-E72D297353CC}">
              <c16:uniqueId val="{00000000-5B57-42E1-8264-F5DC955F353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Elderly</c:v>
                </c:pt>
                <c:pt idx="2">
                  <c:v>Middle Age</c:v>
                </c:pt>
              </c:strCache>
            </c:strRef>
          </c:cat>
          <c:val>
            <c:numRef>
              <c:f>'Pivot Table'!$C$43:$C$46</c:f>
              <c:numCache>
                <c:formatCode>General</c:formatCode>
                <c:ptCount val="3"/>
                <c:pt idx="0">
                  <c:v>39</c:v>
                </c:pt>
                <c:pt idx="1">
                  <c:v>54</c:v>
                </c:pt>
                <c:pt idx="2">
                  <c:v>388</c:v>
                </c:pt>
              </c:numCache>
            </c:numRef>
          </c:val>
          <c:smooth val="0"/>
          <c:extLst>
            <c:ext xmlns:c16="http://schemas.microsoft.com/office/drawing/2014/chart" uri="{C3380CC4-5D6E-409C-BE32-E72D297353CC}">
              <c16:uniqueId val="{00000001-5B57-42E1-8264-F5DC955F353C}"/>
            </c:ext>
          </c:extLst>
        </c:ser>
        <c:dLbls>
          <c:showLegendKey val="0"/>
          <c:showVal val="0"/>
          <c:showCatName val="0"/>
          <c:showSerName val="0"/>
          <c:showPercent val="0"/>
          <c:showBubbleSize val="0"/>
        </c:dLbls>
        <c:marker val="1"/>
        <c:smooth val="0"/>
        <c:axId val="380189856"/>
        <c:axId val="380187936"/>
      </c:lineChart>
      <c:catAx>
        <c:axId val="38018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187936"/>
        <c:crosses val="autoZero"/>
        <c:auto val="1"/>
        <c:lblAlgn val="ctr"/>
        <c:lblOffset val="100"/>
        <c:noMultiLvlLbl val="0"/>
      </c:catAx>
      <c:valAx>
        <c:axId val="38018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18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314325</xdr:colOff>
      <xdr:row>1</xdr:row>
      <xdr:rowOff>128587</xdr:rowOff>
    </xdr:from>
    <xdr:to>
      <xdr:col>12</xdr:col>
      <xdr:colOff>180975</xdr:colOff>
      <xdr:row>17</xdr:row>
      <xdr:rowOff>28575</xdr:rowOff>
    </xdr:to>
    <xdr:graphicFrame macro="">
      <xdr:nvGraphicFramePr>
        <xdr:cNvPr id="2" name="Chart 1">
          <a:extLst>
            <a:ext uri="{FF2B5EF4-FFF2-40B4-BE49-F238E27FC236}">
              <a16:creationId xmlns:a16="http://schemas.microsoft.com/office/drawing/2014/main" id="{1BB20F7B-FA54-AEF0-8BA4-27DE1D7F80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438150</xdr:colOff>
      <xdr:row>21</xdr:row>
      <xdr:rowOff>147637</xdr:rowOff>
    </xdr:from>
    <xdr:to>
      <xdr:col>12</xdr:col>
      <xdr:colOff>133350</xdr:colOff>
      <xdr:row>36</xdr:row>
      <xdr:rowOff>33337</xdr:rowOff>
    </xdr:to>
    <xdr:graphicFrame macro="">
      <xdr:nvGraphicFramePr>
        <xdr:cNvPr id="3" name="Chart 2">
          <a:extLst>
            <a:ext uri="{FF2B5EF4-FFF2-40B4-BE49-F238E27FC236}">
              <a16:creationId xmlns:a16="http://schemas.microsoft.com/office/drawing/2014/main" id="{B9F1A47C-B1B4-593A-8988-9F8E6D5EBD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400050</xdr:colOff>
      <xdr:row>38</xdr:row>
      <xdr:rowOff>61912</xdr:rowOff>
    </xdr:from>
    <xdr:to>
      <xdr:col>12</xdr:col>
      <xdr:colOff>95250</xdr:colOff>
      <xdr:row>52</xdr:row>
      <xdr:rowOff>138112</xdr:rowOff>
    </xdr:to>
    <xdr:graphicFrame macro="">
      <xdr:nvGraphicFramePr>
        <xdr:cNvPr id="4" name="Chart 3">
          <a:extLst>
            <a:ext uri="{FF2B5EF4-FFF2-40B4-BE49-F238E27FC236}">
              <a16:creationId xmlns:a16="http://schemas.microsoft.com/office/drawing/2014/main" id="{D3F9DC8A-28E7-59CD-229B-8756B404AE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188646</xdr:colOff>
      <xdr:row>6</xdr:row>
      <xdr:rowOff>15340</xdr:rowOff>
    </xdr:from>
    <xdr:to>
      <xdr:col>9</xdr:col>
      <xdr:colOff>148442</xdr:colOff>
      <xdr:row>18</xdr:row>
      <xdr:rowOff>123702</xdr:rowOff>
    </xdr:to>
    <xdr:graphicFrame macro="">
      <xdr:nvGraphicFramePr>
        <xdr:cNvPr id="2" name="Chart 1">
          <a:extLst>
            <a:ext uri="{FF2B5EF4-FFF2-40B4-BE49-F238E27FC236}">
              <a16:creationId xmlns:a16="http://schemas.microsoft.com/office/drawing/2014/main" id="{721F77FC-459F-41CD-839E-0E954FC6DD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189634</xdr:colOff>
      <xdr:row>18</xdr:row>
      <xdr:rowOff>126670</xdr:rowOff>
    </xdr:from>
    <xdr:to>
      <xdr:col>15</xdr:col>
      <xdr:colOff>12371</xdr:colOff>
      <xdr:row>31</xdr:row>
      <xdr:rowOff>24740</xdr:rowOff>
    </xdr:to>
    <xdr:graphicFrame macro="">
      <xdr:nvGraphicFramePr>
        <xdr:cNvPr id="3" name="Chart 2">
          <a:extLst>
            <a:ext uri="{FF2B5EF4-FFF2-40B4-BE49-F238E27FC236}">
              <a16:creationId xmlns:a16="http://schemas.microsoft.com/office/drawing/2014/main" id="{92E67640-8187-45AA-92BA-913B372682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163906</xdr:colOff>
      <xdr:row>6</xdr:row>
      <xdr:rowOff>16329</xdr:rowOff>
    </xdr:from>
    <xdr:to>
      <xdr:col>15</xdr:col>
      <xdr:colOff>1981</xdr:colOff>
      <xdr:row>18</xdr:row>
      <xdr:rowOff>123702</xdr:rowOff>
    </xdr:to>
    <xdr:graphicFrame macro="">
      <xdr:nvGraphicFramePr>
        <xdr:cNvPr id="4" name="Chart 3">
          <a:extLst>
            <a:ext uri="{FF2B5EF4-FFF2-40B4-BE49-F238E27FC236}">
              <a16:creationId xmlns:a16="http://schemas.microsoft.com/office/drawing/2014/main" id="{078C3E3A-C374-4C28-A026-CF013B7C84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5442</xdr:rowOff>
    </xdr:from>
    <xdr:to>
      <xdr:col>3</xdr:col>
      <xdr:colOff>173181</xdr:colOff>
      <xdr:row>11</xdr:row>
      <xdr:rowOff>24741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5C03A84-8A2D-941D-F677-EB90F56E63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8754"/>
              <a:ext cx="1991590" cy="947058"/>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27090</xdr:rowOff>
    </xdr:from>
    <xdr:to>
      <xdr:col>3</xdr:col>
      <xdr:colOff>173181</xdr:colOff>
      <xdr:row>27</xdr:row>
      <xdr:rowOff>160811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FE1CC06-4E6A-C6FB-AA19-CDE1B18B92B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67025"/>
              <a:ext cx="1991590" cy="180368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12370</xdr:colOff>
      <xdr:row>11</xdr:row>
      <xdr:rowOff>58016</xdr:rowOff>
    </xdr:from>
    <xdr:to>
      <xdr:col>3</xdr:col>
      <xdr:colOff>173181</xdr:colOff>
      <xdr:row>17</xdr:row>
      <xdr:rowOff>173182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BBD4162-5579-8378-FFC8-5085A5771E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370" y="2099087"/>
              <a:ext cx="1979220" cy="1228478"/>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yona Bryan" refreshedDate="45605.868786921295" createdVersion="8" refreshedVersion="8" minRefreshableVersion="3" recordCount="1000" xr:uid="{6A198C57-8521-43EB-8B8A-E5C5197C055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Elderly"/>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213842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11A50B-73BE-4A35-9E87-EA2189043BA6}"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C92259-CD00-4491-9B56-580086023CA5}"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CA6131-B964-4E93-BE4B-B9BEB63B4445}"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8525DCF-687E-48E0-8FB4-F176D76263D7}" sourceName="Marital Status">
  <pivotTables>
    <pivotTable tabId="3" name="PivotTable1"/>
    <pivotTable tabId="3" name="PivotTable2"/>
    <pivotTable tabId="3" name="PivotTable3"/>
  </pivotTables>
  <data>
    <tabular pivotCacheId="3213842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4AFC803-047C-466B-BF9C-53F1C0850505}" sourceName="Education">
  <pivotTables>
    <pivotTable tabId="3" name="PivotTable1"/>
    <pivotTable tabId="3" name="PivotTable2"/>
    <pivotTable tabId="3" name="PivotTable3"/>
  </pivotTables>
  <data>
    <tabular pivotCacheId="3213842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4A0AB4-405E-43E8-A9CE-0C90BBF995CD}" sourceName="Region">
  <pivotTables>
    <pivotTable tabId="3" name="PivotTable1"/>
    <pivotTable tabId="3" name="PivotTable2"/>
    <pivotTable tabId="3" name="PivotTable3"/>
  </pivotTables>
  <data>
    <tabular pivotCacheId="3213842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9B3123-8501-4493-B03F-EA4AA484D93C}" cache="Slicer_Marital_Status" caption="Marital Status" rowHeight="241300"/>
  <slicer name="Education" xr10:uid="{D5748754-4BE1-46FF-9566-39713D8C94CB}" cache="Slicer_Education" caption="Education" rowHeight="241300"/>
  <slicer name="Region" xr10:uid="{19F37B03-7E49-42A7-B386-F3907B9CF27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0" sqref="D1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83CF6-EF48-4F88-8DA2-C1D1D44A3472}">
  <dimension ref="A1:N1001"/>
  <sheetViews>
    <sheetView topLeftCell="B981" workbookViewId="0">
      <selection activeCell="J981" sqref="J1:J1048576"/>
    </sheetView>
  </sheetViews>
  <sheetFormatPr defaultColWidth="11.85546875" defaultRowHeight="15" x14ac:dyDescent="0.25"/>
  <cols>
    <col min="2" max="2" width="25.5703125" bestFit="1" customWidth="1"/>
    <col min="4" max="4" width="11.85546875" style="3"/>
    <col min="6" max="6" width="17.7109375" bestFit="1" customWidth="1"/>
    <col min="7" max="7" width="14.140625" bestFit="1" customWidth="1"/>
    <col min="10" max="10" width="20.85546875"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 "Elderly", IF(L2&gt;=31, "Middle Age", IF(L2&lt;31, "Adolescent",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IF(L3&gt;55, "Elderly", IF(L3&gt;=31, "Middle Age", IF(L3&lt;31, "Adolescent",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IF(L4&gt;55, "Elderly", IF(L4&gt;=31, "Middle Age", IF(L4&lt;31, "Adolescent", "Invalid")))</f>
        <v>Elderly</v>
      </c>
      <c r="N4" t="s">
        <v>18</v>
      </c>
    </row>
    <row r="5" spans="1:14" x14ac:dyDescent="0.25">
      <c r="A5">
        <v>24381</v>
      </c>
      <c r="B5" t="s">
        <v>37</v>
      </c>
      <c r="C5" t="s">
        <v>39</v>
      </c>
      <c r="D5" s="3">
        <v>70000</v>
      </c>
      <c r="E5">
        <v>0</v>
      </c>
      <c r="F5" t="s">
        <v>13</v>
      </c>
      <c r="G5" t="s">
        <v>21</v>
      </c>
      <c r="H5" t="s">
        <v>15</v>
      </c>
      <c r="I5">
        <v>1</v>
      </c>
      <c r="J5" t="s">
        <v>23</v>
      </c>
      <c r="K5" t="s">
        <v>24</v>
      </c>
      <c r="L5">
        <v>41</v>
      </c>
      <c r="M5" t="str">
        <f t="shared" ref="M5:M68" si="0">IF(L5&gt;55, "Elderly", IF(L5&gt;=31, "Middle Age", IF(L5&lt;31, "Adolescent", "Invalid")))</f>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Elderly</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Elderly</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Elderly</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Elderly</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Elderly</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Elderly</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Elderly</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Elderly</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Elderly</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Elderly</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Elderly</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si="0"/>
        <v>Elderly</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0"/>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ref="M69:M132" si="1">IF(L69&gt;55, "Elderly", IF(L69&gt;=31, "Middle Age", IF(L69&lt;31, "Adolescent", "Invalid")))</f>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Elderly</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Elderly</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Elderly</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Elderly</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Elderly</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Elderly</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si="1"/>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1"/>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ref="M133:M196" si="2">IF(L133&gt;55, "Elderly", IF(L133&gt;=31, "Middle Age", IF(L133&lt;31, "Adolescent", "Invalid")))</f>
        <v>Elderly</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Elderly</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Elderly</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Elderly</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Elderly</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Elderly</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Elderly</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Elderly</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Elderly</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Elderly</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Elderly</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Elderly</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si="2"/>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2"/>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ref="M197:M260" si="3">IF(L197&gt;55, "Elderly", IF(L197&gt;=31, "Middle Age", IF(L197&lt;31, "Adolescent", "Invalid")))</f>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Elderly</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Elderly</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Elderly</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Elderly</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Elderly</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Elderly</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Elderly</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Elderly</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Elderly</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Elderly</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Elderly</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si="3"/>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3"/>
        <v>Elderly</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ref="M261:M324" si="4">IF(L261&gt;55, "Elderly", IF(L261&gt;=31, "Middle Age", IF(L261&lt;31, "Adolescent", "Invalid")))</f>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Elderly</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Elderly</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Elderly</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Elderly</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Elderly</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Elderly</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Elderly</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si="4"/>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4"/>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ref="M325:M388" si="5">IF(L325&gt;55, "Elderly", IF(L325&gt;=31, "Middle Age", IF(L325&lt;31, "Adolescent", "Invalid")))</f>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Elderly</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Elderly</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Elderly</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Elderly</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Elderly</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Elderly</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Elderly</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Elderly</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Elderly</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si="5"/>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5"/>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ref="M389:M452" si="6">IF(L389&gt;55, "Elderly", IF(L389&gt;=31, "Middle Age", IF(L389&lt;31, "Adolescent", "Invalid")))</f>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Elderly</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Elderly</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Elderly</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Elderly</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Elderly</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Elderly</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Elderly</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Elderly</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si="6"/>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6"/>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ref="M453:M516" si="7">IF(L453&gt;55, "Elderly", IF(L453&gt;=31, "Middle Age", IF(L453&lt;31, "Adolescent", "Invalid")))</f>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Elderly</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Elderly</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Elderly</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Elderly</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Elderly</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Elderly</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Elderly</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Elderly</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Elderly</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Elderly</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si="7"/>
        <v>Elderly</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7"/>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ref="M517:M580" si="8">IF(L517&gt;55, "Elderly", IF(L517&gt;=31, "Middle Age", IF(L517&lt;31, "Adolescent", "Invalid")))</f>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Elderly</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Elderly</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Elderly</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Elderly</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Elderly</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Elderly</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Elderly</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Elderly</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Elderly</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Elderly</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Elderly</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Elderly</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Elderly</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Elderly</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si="8"/>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8"/>
        <v>Elderly</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ref="M581:M644" si="9">IF(L581&gt;55, "Elderly", IF(L581&gt;=31, "Middle Age", IF(L581&lt;31, "Adolescent", "Invalid")))</f>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Elderly</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Elderly</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Elderly</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Elderly</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Elderly</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Elderly</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Elderly</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Elderly</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Elderly</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Elderly</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Elderly</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Elderly</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Elderly</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Elderly</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Elderly</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si="9"/>
        <v>Elderly</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9"/>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ref="M645:M708" si="10">IF(L645&gt;55, "Elderly", IF(L645&gt;=31, "Middle Age", IF(L645&lt;31, "Adolescent", "Invalid")))</f>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Elderly</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Elderly</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Elderly</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Elderly</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Elderly</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Elderly</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Elderly</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Elderly</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si="10"/>
        <v>Elderly</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0"/>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ref="M709:M772" si="11">IF(L709&gt;55, "Elderly", IF(L709&gt;=31, "Middle Age", IF(L709&lt;31, "Adolescent", "Invalid")))</f>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Elderly</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Elderly</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Elderly</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Elderly</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Elderly</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Elderly</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Elderly</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Elderly</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Elderly</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Elderly</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Elderly</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Elderly</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si="11"/>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1"/>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ref="M773:M836" si="12">IF(L773&gt;55, "Elderly", IF(L773&gt;=31, "Middle Age", IF(L773&lt;31, "Adolescent", "Invalid")))</f>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Elderly</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Elderly</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Elderly</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Elderly</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Elderly</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Elderly</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Elderly</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Elderly</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Elderly</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si="12"/>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2"/>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ref="M837:M900" si="13">IF(L837&gt;55, "Elderly", IF(L837&gt;=31, "Middle Age", IF(L837&lt;31, "Adolescent", "Invalid")))</f>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Elderly</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Elderly</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Elderly</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Elderly</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Elderly</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Elderly</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Elderly</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Elderly</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Elderly</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Elderly</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Elderly</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Elderly</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si="13"/>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3"/>
        <v>Elderly</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ref="M901:M964" si="14">IF(L901&gt;55, "Elderly", IF(L901&gt;=31, "Middle Age", IF(L901&lt;31, "Adolescent", "Invalid")))</f>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Elderly</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Elderly</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Elderly</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Elderly</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Elderly</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Elderly</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Elderly</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Elderly</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Elderly</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Elderly</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si="14"/>
        <v>Elderly</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4"/>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ref="M965:M1001" si="15">IF(L965&gt;55, "Elderly", IF(L965&gt;=31, "Middle Age", IF(L965&lt;31, "Adolescent", "Invalid")))</f>
        <v>Elderly</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Elderly</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Elderly</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Elderly</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Elderly</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Elderly</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Elderly</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Elderly</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4B83CF6-EF48-4F88-8DA2-C1D1D44A347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FB4FF-5358-4DC0-B131-6C28D09D5CE8}">
  <dimension ref="A1:D46"/>
  <sheetViews>
    <sheetView topLeftCell="A24" workbookViewId="0">
      <selection activeCell="C43" sqref="C43"/>
    </sheetView>
  </sheetViews>
  <sheetFormatPr defaultRowHeight="15" x14ac:dyDescent="0.25"/>
  <cols>
    <col min="1" max="1" width="17.85546875" bestFit="1" customWidth="1"/>
    <col min="2" max="2" width="16.28515625" bestFit="1" customWidth="1"/>
    <col min="3" max="3" width="8.57031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7">
        <v>53440</v>
      </c>
      <c r="C3" s="7">
        <v>55774.058577405856</v>
      </c>
      <c r="D3" s="7">
        <v>54580.777096114522</v>
      </c>
    </row>
    <row r="4" spans="1:4" x14ac:dyDescent="0.25">
      <c r="A4" s="5" t="s">
        <v>39</v>
      </c>
      <c r="B4" s="7">
        <v>56208.178438661707</v>
      </c>
      <c r="C4" s="7">
        <v>60123.966942148763</v>
      </c>
      <c r="D4" s="7">
        <v>58062.62230919765</v>
      </c>
    </row>
    <row r="5" spans="1:4" x14ac:dyDescent="0.25">
      <c r="A5" s="5" t="s">
        <v>42</v>
      </c>
      <c r="B5" s="7">
        <v>54874.759152215796</v>
      </c>
      <c r="C5" s="7">
        <v>57962.577962577961</v>
      </c>
      <c r="D5" s="7">
        <v>56360</v>
      </c>
    </row>
    <row r="22" spans="1:4" x14ac:dyDescent="0.25">
      <c r="A22" s="4" t="s">
        <v>45</v>
      </c>
      <c r="B22" s="4" t="s">
        <v>44</v>
      </c>
    </row>
    <row r="23" spans="1:4" x14ac:dyDescent="0.25">
      <c r="A23" s="4" t="s">
        <v>41</v>
      </c>
      <c r="B23" t="s">
        <v>18</v>
      </c>
      <c r="C23" t="s">
        <v>15</v>
      </c>
      <c r="D23" t="s">
        <v>42</v>
      </c>
    </row>
    <row r="24" spans="1:4" x14ac:dyDescent="0.25">
      <c r="A24" s="5" t="s">
        <v>16</v>
      </c>
      <c r="B24" s="6">
        <v>166</v>
      </c>
      <c r="C24" s="6">
        <v>200</v>
      </c>
      <c r="D24" s="6">
        <v>366</v>
      </c>
    </row>
    <row r="25" spans="1:4" x14ac:dyDescent="0.25">
      <c r="A25" s="5" t="s">
        <v>26</v>
      </c>
      <c r="B25" s="6">
        <v>92</v>
      </c>
      <c r="C25" s="6">
        <v>77</v>
      </c>
      <c r="D25" s="6">
        <v>169</v>
      </c>
    </row>
    <row r="26" spans="1:4" x14ac:dyDescent="0.25">
      <c r="A26" s="5" t="s">
        <v>22</v>
      </c>
      <c r="B26" s="6">
        <v>67</v>
      </c>
      <c r="C26" s="6">
        <v>95</v>
      </c>
      <c r="D26" s="6">
        <v>162</v>
      </c>
    </row>
    <row r="27" spans="1:4" x14ac:dyDescent="0.25">
      <c r="A27" s="5" t="s">
        <v>23</v>
      </c>
      <c r="B27" s="6">
        <v>116</v>
      </c>
      <c r="C27" s="6">
        <v>76</v>
      </c>
      <c r="D27" s="6">
        <v>192</v>
      </c>
    </row>
    <row r="28" spans="1:4" x14ac:dyDescent="0.25">
      <c r="A28" s="5" t="s">
        <v>46</v>
      </c>
      <c r="B28" s="6">
        <v>78</v>
      </c>
      <c r="C28" s="6">
        <v>33</v>
      </c>
      <c r="D28" s="6">
        <v>111</v>
      </c>
    </row>
    <row r="29" spans="1:4" x14ac:dyDescent="0.25">
      <c r="A29" s="5" t="s">
        <v>42</v>
      </c>
      <c r="B29" s="6">
        <v>519</v>
      </c>
      <c r="C29" s="6">
        <v>481</v>
      </c>
      <c r="D29" s="6">
        <v>1000</v>
      </c>
    </row>
    <row r="41" spans="1:4" x14ac:dyDescent="0.25">
      <c r="A41" s="4" t="s">
        <v>45</v>
      </c>
      <c r="B41" s="4" t="s">
        <v>44</v>
      </c>
    </row>
    <row r="42" spans="1:4" x14ac:dyDescent="0.25">
      <c r="A42" s="4" t="s">
        <v>41</v>
      </c>
      <c r="B42" t="s">
        <v>18</v>
      </c>
      <c r="C42" t="s">
        <v>15</v>
      </c>
      <c r="D42" t="s">
        <v>42</v>
      </c>
    </row>
    <row r="43" spans="1:4" x14ac:dyDescent="0.25">
      <c r="A43" s="5" t="s">
        <v>47</v>
      </c>
      <c r="B43" s="6">
        <v>71</v>
      </c>
      <c r="C43" s="6">
        <v>39</v>
      </c>
      <c r="D43" s="6">
        <v>110</v>
      </c>
    </row>
    <row r="44" spans="1:4" x14ac:dyDescent="0.25">
      <c r="A44" s="5" t="s">
        <v>48</v>
      </c>
      <c r="B44" s="6">
        <v>117</v>
      </c>
      <c r="C44" s="6">
        <v>54</v>
      </c>
      <c r="D44" s="6">
        <v>171</v>
      </c>
    </row>
    <row r="45" spans="1:4" x14ac:dyDescent="0.25">
      <c r="A45" s="5" t="s">
        <v>49</v>
      </c>
      <c r="B45" s="6">
        <v>331</v>
      </c>
      <c r="C45" s="6">
        <v>388</v>
      </c>
      <c r="D45" s="6">
        <v>719</v>
      </c>
    </row>
    <row r="46" spans="1:4" x14ac:dyDescent="0.25">
      <c r="A46" s="5" t="s">
        <v>42</v>
      </c>
      <c r="B46" s="6">
        <v>519</v>
      </c>
      <c r="C46" s="6">
        <v>481</v>
      </c>
      <c r="D46"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BC68D-BE6A-4EA6-9CBF-0227734125D9}">
  <dimension ref="A1:O6"/>
  <sheetViews>
    <sheetView showGridLines="0" tabSelected="1" zoomScale="77" zoomScaleNormal="77" workbookViewId="0">
      <selection activeCell="C30" sqref="C30"/>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KAYONA CHEREECE BRYAN</cp:lastModifiedBy>
  <dcterms:created xsi:type="dcterms:W3CDTF">2022-03-18T02:50:57Z</dcterms:created>
  <dcterms:modified xsi:type="dcterms:W3CDTF">2024-11-10T04:18:43Z</dcterms:modified>
</cp:coreProperties>
</file>