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xr:revisionPtr revIDLastSave="0" documentId="13_ncr:1_{2795EDA5-A544-4E59-BC69-BC33FC5E1C7D}" xr6:coauthVersionLast="47" xr6:coauthVersionMax="47" xr10:uidLastSave="{00000000-0000-0000-0000-000000000000}"/>
  <bookViews>
    <workbookView xWindow="-110" yWindow="-110" windowWidth="19420" windowHeight="10420" activeTab="1" xr2:uid="{5AD89AFA-7FD9-4FE7-A6ED-61F63FDEAE8C}"/>
  </bookViews>
  <sheets>
    <sheet name="Forms" sheetId="1" r:id="rId1"/>
    <sheet name="Desenv" sheetId="2" r:id="rId2"/>
  </sheets>
  <definedNames>
    <definedName name="valores">Forms!$C$3:$G$9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J4" i="2"/>
  <c r="C4" i="2"/>
  <c r="C6" i="2" l="1"/>
  <c r="C8" i="2" l="1"/>
</calcChain>
</file>

<file path=xl/sharedStrings.xml><?xml version="1.0" encoding="utf-8"?>
<sst xmlns="http://schemas.openxmlformats.org/spreadsheetml/2006/main" count="23" uniqueCount="22">
  <si>
    <t>PRODUTO</t>
  </si>
  <si>
    <t>Sul</t>
  </si>
  <si>
    <t>Sudeste</t>
  </si>
  <si>
    <t>Centro-Oeste</t>
  </si>
  <si>
    <t>Nordeste</t>
  </si>
  <si>
    <t>Norte</t>
  </si>
  <si>
    <t>Ármario</t>
  </si>
  <si>
    <t>Azulejo</t>
  </si>
  <si>
    <t>Cadeira</t>
  </si>
  <si>
    <t>Cama</t>
  </si>
  <si>
    <t>Mesa</t>
  </si>
  <si>
    <t>Sofá</t>
  </si>
  <si>
    <t>Tapete</t>
  </si>
  <si>
    <t>CUSTO</t>
  </si>
  <si>
    <t>VENDA</t>
  </si>
  <si>
    <t>PARCELAS</t>
  </si>
  <si>
    <t>NR DE PARCELAS</t>
  </si>
  <si>
    <t>QUANT. DE ITENS</t>
  </si>
  <si>
    <t>VALOR DA PARCELA</t>
  </si>
  <si>
    <t>TABELA DE JUROS</t>
  </si>
  <si>
    <t>Parcela</t>
  </si>
  <si>
    <t>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</si>
</sst>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/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applyAlignment="1">
      <alignment horizontal="center"/>
    </xf>
    <xf numFmtId="44" fontId="0" fillId="7" borderId="0" xfId="1" applyFont="1" applyFill="1" applyBorder="1" applyAlignment="1">
      <alignment horizontal="center"/>
    </xf>
    <xf numFmtId="44" fontId="0" fillId="6" borderId="9" xfId="0" applyNumberFormat="1" applyFill="1" applyBorder="1" applyAlignment="1">
      <alignment horizontal="center"/>
    </xf>
    <xf numFmtId="44" fontId="0" fillId="6" borderId="10" xfId="0" applyNumberFormat="1" applyFill="1" applyBorder="1" applyAlignment="1">
      <alignment horizontal="center"/>
    </xf>
    <xf numFmtId="44" fontId="0" fillId="0" borderId="0" xfId="1" applyFont="1"/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44" fontId="0" fillId="6" borderId="0" xfId="1" applyFont="1" applyFill="1" applyBorder="1"/>
    <xf numFmtId="44" fontId="0" fillId="0" borderId="0" xfId="0" applyNumberFormat="1"/>
    <xf numFmtId="9" fontId="0" fillId="0" borderId="0" xfId="2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31" fmlaLink="$J$2" fmlaRange="Forms!$B$3:$B$9" sel="6" val="3"/>
</file>

<file path=xl/ctrlProps/ctrlProp10.xml><?xml version="1.0" encoding="utf-8"?>
<formControlPr xmlns="http://schemas.microsoft.com/office/spreadsheetml/2009/9/main" objectType="Scroll" dx="31" fmlaLink="$F$13" horiz="1" max="15" min="1" page="10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firstButton="1" fmlaLink="$J$3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CheckBox" checked="Checked" fmlaLink="$K$4" lockText="1" noThreeD="1"/>
</file>

<file path=xl/ctrlProps/ctrlProp9.xml><?xml version="1.0" encoding="utf-8"?>
<formControlPr xmlns="http://schemas.microsoft.com/office/spreadsheetml/2009/9/main" objectType="Scroll" dx="31" fmlaLink="$F$12" horiz="1" max="24" min="1" page="10" val="1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12700</xdr:rowOff>
        </xdr:from>
        <xdr:to>
          <xdr:col>3</xdr:col>
          <xdr:colOff>438150</xdr:colOff>
          <xdr:row>2</xdr:row>
          <xdr:rowOff>38100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</xdr:row>
          <xdr:rowOff>165100</xdr:rowOff>
        </xdr:from>
        <xdr:to>
          <xdr:col>7</xdr:col>
          <xdr:colOff>565150</xdr:colOff>
          <xdr:row>7</xdr:row>
          <xdr:rowOff>139700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Regiões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2</xdr:row>
          <xdr:rowOff>114300</xdr:rowOff>
        </xdr:from>
        <xdr:to>
          <xdr:col>7</xdr:col>
          <xdr:colOff>247650</xdr:colOff>
          <xdr:row>3</xdr:row>
          <xdr:rowOff>146050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501650</xdr:colOff>
          <xdr:row>3</xdr:row>
          <xdr:rowOff>95250</xdr:rowOff>
        </xdr:from>
        <xdr:to>
          <xdr:col>7</xdr:col>
          <xdr:colOff>254000</xdr:colOff>
          <xdr:row>4</xdr:row>
          <xdr:rowOff>127000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Sudeste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4</xdr:row>
          <xdr:rowOff>107950</xdr:rowOff>
        </xdr:from>
        <xdr:to>
          <xdr:col>7</xdr:col>
          <xdr:colOff>247650</xdr:colOff>
          <xdr:row>5</xdr:row>
          <xdr:rowOff>139700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Centro-Oeste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508000</xdr:colOff>
          <xdr:row>5</xdr:row>
          <xdr:rowOff>101600</xdr:rowOff>
        </xdr:from>
        <xdr:to>
          <xdr:col>7</xdr:col>
          <xdr:colOff>260350</xdr:colOff>
          <xdr:row>6</xdr:row>
          <xdr:rowOff>133350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Nordeste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508000</xdr:colOff>
          <xdr:row>6</xdr:row>
          <xdr:rowOff>101600</xdr:rowOff>
        </xdr:from>
        <xdr:to>
          <xdr:col>7</xdr:col>
          <xdr:colOff>260350</xdr:colOff>
          <xdr:row>7</xdr:row>
          <xdr:rowOff>133350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12700</xdr:rowOff>
        </xdr:from>
        <xdr:to>
          <xdr:col>2</xdr:col>
          <xdr:colOff>76200</xdr:colOff>
          <xdr:row>8</xdr:row>
          <xdr:rowOff>50800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Lucro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11</xdr:row>
          <xdr:rowOff>12700</xdr:rowOff>
        </xdr:from>
        <xdr:to>
          <xdr:col>4</xdr:col>
          <xdr:colOff>190500</xdr:colOff>
          <xdr:row>11</xdr:row>
          <xdr:rowOff>177800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12</xdr:row>
          <xdr:rowOff>12700</xdr:rowOff>
        </xdr:from>
        <xdr:to>
          <xdr:col>4</xdr:col>
          <xdr:colOff>196850</xdr:colOff>
          <xdr:row>12</xdr:row>
          <xdr:rowOff>177800</xdr:rowOff>
        </xdr:to>
        <xdr:sp macro="" textlink="">
          <xdr:nvSpPr>
            <xdr:cNvPr id="1036" name="Scroll Ba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BC15-1D6A-4F1D-B2DC-DA51634E576A}">
  <dimension ref="B2:G9"/>
  <sheetViews>
    <sheetView workbookViewId="0">
      <selection activeCell="D13" sqref="D13"/>
    </sheetView>
  </sheetViews>
  <sheetFormatPr defaultRowHeight="14.5" x14ac:dyDescent="0.35"/>
  <cols>
    <col min="2" max="2" width="9.81640625" customWidth="1"/>
    <col min="3" max="3" width="11.26953125" customWidth="1"/>
    <col min="4" max="4" width="11.54296875" customWidth="1"/>
    <col min="5" max="5" width="14.1796875" customWidth="1"/>
    <col min="6" max="6" width="11.1796875" customWidth="1"/>
    <col min="7" max="7" width="11.54296875" customWidth="1"/>
  </cols>
  <sheetData>
    <row r="2" spans="2:7" x14ac:dyDescent="0.35">
      <c r="B2" s="1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35">
      <c r="B3" s="2" t="s">
        <v>6</v>
      </c>
      <c r="C3" s="6">
        <v>350</v>
      </c>
      <c r="D3" s="6">
        <v>360</v>
      </c>
      <c r="E3" s="6">
        <v>371.2</v>
      </c>
      <c r="F3" s="6">
        <v>382.9</v>
      </c>
      <c r="G3" s="6">
        <v>393.45</v>
      </c>
    </row>
    <row r="4" spans="2:7" x14ac:dyDescent="0.35">
      <c r="B4" s="3" t="s">
        <v>7</v>
      </c>
      <c r="C4" s="6">
        <v>0.3</v>
      </c>
      <c r="D4" s="6">
        <v>0.37</v>
      </c>
      <c r="E4" s="6">
        <v>0.32</v>
      </c>
      <c r="F4" s="6">
        <v>0.33</v>
      </c>
      <c r="G4" s="6">
        <v>0.39</v>
      </c>
    </row>
    <row r="5" spans="2:7" x14ac:dyDescent="0.35">
      <c r="B5" s="3" t="s">
        <v>8</v>
      </c>
      <c r="C5" s="6">
        <v>42</v>
      </c>
      <c r="D5" s="6">
        <v>43.2</v>
      </c>
      <c r="E5" s="6">
        <v>44.56</v>
      </c>
      <c r="F5" s="6">
        <v>45.89</v>
      </c>
      <c r="G5" s="6">
        <v>48.9</v>
      </c>
    </row>
    <row r="6" spans="2:7" x14ac:dyDescent="0.35">
      <c r="B6" s="3" t="s">
        <v>9</v>
      </c>
      <c r="C6" s="6">
        <v>400</v>
      </c>
      <c r="D6" s="6">
        <v>412</v>
      </c>
      <c r="E6" s="6">
        <v>424.9</v>
      </c>
      <c r="F6" s="6">
        <v>438.9</v>
      </c>
      <c r="G6" s="6">
        <v>450.89</v>
      </c>
    </row>
    <row r="7" spans="2:7" x14ac:dyDescent="0.35">
      <c r="B7" s="3" t="s">
        <v>10</v>
      </c>
      <c r="C7" s="6">
        <v>600</v>
      </c>
      <c r="D7" s="6">
        <v>456.9</v>
      </c>
      <c r="E7" s="6">
        <v>636.89</v>
      </c>
      <c r="F7" s="6">
        <v>655.9</v>
      </c>
      <c r="G7" s="6">
        <v>489.76</v>
      </c>
    </row>
    <row r="8" spans="2:7" x14ac:dyDescent="0.35">
      <c r="B8" s="3" t="s">
        <v>11</v>
      </c>
      <c r="C8" s="6">
        <v>700</v>
      </c>
      <c r="D8" s="6">
        <v>810</v>
      </c>
      <c r="E8" s="6">
        <v>689</v>
      </c>
      <c r="F8" s="6">
        <v>789</v>
      </c>
      <c r="G8" s="6">
        <v>599.99</v>
      </c>
    </row>
    <row r="9" spans="2:7" x14ac:dyDescent="0.35">
      <c r="B9" s="4" t="s">
        <v>12</v>
      </c>
      <c r="C9" s="6">
        <v>345</v>
      </c>
      <c r="D9" s="6">
        <v>567.9</v>
      </c>
      <c r="E9" s="6">
        <v>278.67</v>
      </c>
      <c r="F9" s="6">
        <v>321.89</v>
      </c>
      <c r="G9" s="6">
        <v>467.9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3380-B0B4-4A9D-A558-C60C95527F38}">
  <dimension ref="B2:N14"/>
  <sheetViews>
    <sheetView tabSelected="1" workbookViewId="0">
      <selection activeCell="F14" sqref="F14"/>
    </sheetView>
  </sheetViews>
  <sheetFormatPr defaultRowHeight="14.5" x14ac:dyDescent="0.35"/>
  <cols>
    <col min="3" max="3" width="10.08984375" bestFit="1" customWidth="1"/>
    <col min="4" max="4" width="14.453125" customWidth="1"/>
    <col min="5" max="5" width="8.81640625" customWidth="1"/>
    <col min="10" max="10" width="9.08984375" bestFit="1" customWidth="1"/>
    <col min="11" max="11" width="12.81640625" customWidth="1"/>
  </cols>
  <sheetData>
    <row r="2" spans="2:14" x14ac:dyDescent="0.35">
      <c r="B2" s="16" t="s">
        <v>0</v>
      </c>
      <c r="C2" s="8"/>
      <c r="D2" s="8"/>
      <c r="E2" s="8"/>
      <c r="F2" s="8"/>
      <c r="G2" s="8"/>
      <c r="H2" s="9"/>
      <c r="J2">
        <v>6</v>
      </c>
      <c r="M2" s="18" t="s">
        <v>19</v>
      </c>
      <c r="N2" s="18"/>
    </row>
    <row r="3" spans="2:14" x14ac:dyDescent="0.35">
      <c r="B3" s="15"/>
      <c r="C3" s="11"/>
      <c r="D3" s="11"/>
      <c r="E3" s="11"/>
      <c r="F3" s="11"/>
      <c r="G3" s="11"/>
      <c r="H3" s="12"/>
      <c r="J3">
        <v>2</v>
      </c>
      <c r="M3" s="7" t="s">
        <v>20</v>
      </c>
      <c r="N3" s="7" t="s">
        <v>21</v>
      </c>
    </row>
    <row r="4" spans="2:14" x14ac:dyDescent="0.35">
      <c r="B4" s="15" t="s">
        <v>13</v>
      </c>
      <c r="C4" s="19">
        <f>INDEX(valores,J2,J3)</f>
        <v>810</v>
      </c>
      <c r="D4" s="19"/>
      <c r="E4" s="11"/>
      <c r="F4" s="11"/>
      <c r="G4" s="11"/>
      <c r="H4" s="12"/>
      <c r="J4" s="22">
        <f>C9</f>
        <v>0</v>
      </c>
      <c r="K4" t="b">
        <v>1</v>
      </c>
      <c r="M4" s="7">
        <v>1</v>
      </c>
      <c r="N4" s="32">
        <v>0</v>
      </c>
    </row>
    <row r="5" spans="2:14" x14ac:dyDescent="0.35">
      <c r="B5" s="15"/>
      <c r="C5" s="11"/>
      <c r="D5" s="11"/>
      <c r="E5" s="11"/>
      <c r="F5" s="11"/>
      <c r="G5" s="11"/>
      <c r="H5" s="12"/>
      <c r="M5" s="7">
        <v>5</v>
      </c>
      <c r="N5" s="32">
        <v>0.1</v>
      </c>
    </row>
    <row r="6" spans="2:14" x14ac:dyDescent="0.35">
      <c r="B6" s="17" t="s">
        <v>14</v>
      </c>
      <c r="C6" s="20">
        <f>(C4*0.2)+C4</f>
        <v>972</v>
      </c>
      <c r="D6" s="21"/>
      <c r="E6" s="11"/>
      <c r="F6" s="11"/>
      <c r="G6" s="11"/>
      <c r="H6" s="12"/>
      <c r="M6" s="7">
        <v>10</v>
      </c>
      <c r="N6" s="32">
        <v>0.2</v>
      </c>
    </row>
    <row r="7" spans="2:14" x14ac:dyDescent="0.35">
      <c r="B7" s="10"/>
      <c r="C7" s="11"/>
      <c r="D7" s="11"/>
      <c r="E7" s="11"/>
      <c r="F7" s="11"/>
      <c r="G7" s="11"/>
      <c r="H7" s="12"/>
    </row>
    <row r="8" spans="2:14" x14ac:dyDescent="0.35">
      <c r="B8" s="27"/>
      <c r="C8" s="30">
        <f>IF(K4 = TRUE, C6-C4,"")</f>
        <v>162</v>
      </c>
      <c r="D8" s="24"/>
      <c r="E8" s="24"/>
      <c r="F8" s="24"/>
      <c r="G8" s="24"/>
      <c r="H8" s="12"/>
    </row>
    <row r="9" spans="2:14" x14ac:dyDescent="0.35">
      <c r="B9" s="10"/>
      <c r="C9" s="24"/>
      <c r="D9" s="24"/>
      <c r="E9" s="24"/>
      <c r="F9" s="24"/>
      <c r="G9" s="25"/>
      <c r="H9" s="12"/>
    </row>
    <row r="10" spans="2:14" x14ac:dyDescent="0.35">
      <c r="B10" s="26" t="s">
        <v>15</v>
      </c>
      <c r="C10" s="23"/>
      <c r="D10" s="24"/>
      <c r="E10" s="24"/>
      <c r="F10" s="24"/>
      <c r="G10" s="25"/>
      <c r="H10" s="12"/>
    </row>
    <row r="11" spans="2:14" x14ac:dyDescent="0.35">
      <c r="B11" s="28"/>
      <c r="C11" s="29"/>
      <c r="D11" s="13"/>
      <c r="E11" s="13"/>
      <c r="F11" s="13"/>
      <c r="G11" s="29"/>
      <c r="H11" s="14"/>
    </row>
    <row r="12" spans="2:14" x14ac:dyDescent="0.35">
      <c r="B12" s="18" t="s">
        <v>16</v>
      </c>
      <c r="C12" s="18"/>
      <c r="F12">
        <v>19</v>
      </c>
    </row>
    <row r="13" spans="2:14" x14ac:dyDescent="0.35">
      <c r="B13" s="18" t="s">
        <v>17</v>
      </c>
      <c r="C13" s="18"/>
      <c r="F13">
        <v>1</v>
      </c>
    </row>
    <row r="14" spans="2:14" x14ac:dyDescent="0.35">
      <c r="B14" s="18" t="s">
        <v>18</v>
      </c>
      <c r="C14" s="18"/>
      <c r="D14" s="31">
        <f>IF(VLOOKUP(F12,M4:N6,2)=0,(C6*F13)/F12,((C6*VLOOKUP(F12,M4:N6,2)+C6)*F13)/F12)</f>
        <v>61.389473684210529</v>
      </c>
    </row>
  </sheetData>
  <mergeCells count="7">
    <mergeCell ref="B14:C14"/>
    <mergeCell ref="M2:N2"/>
    <mergeCell ref="B12:C12"/>
    <mergeCell ref="B13:C13"/>
    <mergeCell ref="B10:C10"/>
    <mergeCell ref="C4:D4"/>
    <mergeCell ref="C6:D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114300</xdr:colOff>
                    <xdr:row>1</xdr:row>
                    <xdr:rowOff>12700</xdr:rowOff>
                  </from>
                  <to>
                    <xdr:col>3</xdr:col>
                    <xdr:colOff>438150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Group Box 3">
              <controlPr defaultSize="0" autoFill="0" autoPict="0">
                <anchor moveWithCells="1">
                  <from>
                    <xdr:col>5</xdr:col>
                    <xdr:colOff>457200</xdr:colOff>
                    <xdr:row>1</xdr:row>
                    <xdr:rowOff>165100</xdr:rowOff>
                  </from>
                  <to>
                    <xdr:col>7</xdr:col>
                    <xdr:colOff>565150</xdr:colOff>
                    <xdr:row>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5</xdr:col>
                    <xdr:colOff>495300</xdr:colOff>
                    <xdr:row>2</xdr:row>
                    <xdr:rowOff>114300</xdr:rowOff>
                  </from>
                  <to>
                    <xdr:col>7</xdr:col>
                    <xdr:colOff>247650</xdr:colOff>
                    <xdr:row>3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5</xdr:col>
                    <xdr:colOff>501650</xdr:colOff>
                    <xdr:row>3</xdr:row>
                    <xdr:rowOff>95250</xdr:rowOff>
                  </from>
                  <to>
                    <xdr:col>7</xdr:col>
                    <xdr:colOff>254000</xdr:colOff>
                    <xdr:row>4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5</xdr:col>
                    <xdr:colOff>495300</xdr:colOff>
                    <xdr:row>4</xdr:row>
                    <xdr:rowOff>107950</xdr:rowOff>
                  </from>
                  <to>
                    <xdr:col>7</xdr:col>
                    <xdr:colOff>247650</xdr:colOff>
                    <xdr:row>5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Fill="0" autoLine="0" autoPict="0">
                <anchor moveWithCells="1">
                  <from>
                    <xdr:col>5</xdr:col>
                    <xdr:colOff>508000</xdr:colOff>
                    <xdr:row>5</xdr:row>
                    <xdr:rowOff>101600</xdr:rowOff>
                  </from>
                  <to>
                    <xdr:col>7</xdr:col>
                    <xdr:colOff>260350</xdr:colOff>
                    <xdr:row>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Option Button 9">
              <controlPr defaultSize="0" autoFill="0" autoLine="0" autoPict="0">
                <anchor moveWithCells="1">
                  <from>
                    <xdr:col>5</xdr:col>
                    <xdr:colOff>508000</xdr:colOff>
                    <xdr:row>6</xdr:row>
                    <xdr:rowOff>101600</xdr:rowOff>
                  </from>
                  <to>
                    <xdr:col>7</xdr:col>
                    <xdr:colOff>260350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12700</xdr:rowOff>
                  </from>
                  <to>
                    <xdr:col>2</xdr:col>
                    <xdr:colOff>76200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Scroll Bar 11">
              <controlPr defaultSize="0" autoPict="0">
                <anchor moveWithCells="1">
                  <from>
                    <xdr:col>3</xdr:col>
                    <xdr:colOff>6350</xdr:colOff>
                    <xdr:row>11</xdr:row>
                    <xdr:rowOff>12700</xdr:rowOff>
                  </from>
                  <to>
                    <xdr:col>4</xdr:col>
                    <xdr:colOff>190500</xdr:colOff>
                    <xdr:row>11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Scroll Bar 12">
              <controlPr defaultSize="0" autoPict="0">
                <anchor moveWithCells="1">
                  <from>
                    <xdr:col>3</xdr:col>
                    <xdr:colOff>6350</xdr:colOff>
                    <xdr:row>12</xdr:row>
                    <xdr:rowOff>12700</xdr:rowOff>
                  </from>
                  <to>
                    <xdr:col>4</xdr:col>
                    <xdr:colOff>196850</xdr:colOff>
                    <xdr:row>12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Forms</vt:lpstr>
      <vt:lpstr>Desenv</vt:lpstr>
      <vt:lpstr>valores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cp:keywords/>
  <dc:description/>
  <cp:lastModifiedBy>a</cp:lastModifiedBy>
  <cp:revision/>
  <dcterms:created xsi:type="dcterms:W3CDTF">2024-03-22T12:04:08Z</dcterms:created>
  <dcterms:modified xsi:type="dcterms:W3CDTF">2024-03-27T14:07:33Z</dcterms:modified>
  <cp:category/>
  <cp:contentStatus/>
</cp:coreProperties>
</file>