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D0DFD5C-208E-4848-8FB2-41761CD7432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1" l="1"/>
  <c r="H202" i="1"/>
  <c r="H201" i="1"/>
  <c r="H200" i="1"/>
  <c r="H199" i="1"/>
  <c r="H198" i="1"/>
  <c r="G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<sst xmlns="http://schemas.openxmlformats.org/spreadsheetml/2006/main" count="464" uniqueCount="308">
  <si>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</si>
  <si>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</si>
  <si>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</si>
  <si>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</si>
  <si>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</si>
  <si>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</si>
  <si>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</si>
  <si>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</si>
  <si>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</si>
  <si>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</si>
  <si>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</si>
  <si>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</si>
  <si>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</si>
  <si>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</si>
  <si>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</si>
  <si>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</si>
  <si>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</si>
  <si>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</si>
  <si>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</si>
  <si>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</si>
  <si>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</si>
  <si>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</si>
  <si>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</si>
  <si>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</si>
  <si>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</si>
  <si>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</si>
  <si>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</si>
  <si>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</si>
  <si>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</si>
  <si>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</si>
  <si>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</si>
  <si>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</si>
  <si>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</si>
  <si>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</si>
  <si>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</si>
  <si>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</si>
  <si>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effect顺序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</si>
  <si>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</si>
  <si>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</si>
  <si>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</si>
  <si>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</si>
  <si>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</si>
  <si>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</si>
  <si>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</si>
  <si>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</si>
  <si>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</si>
  <si>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</si>
  <si>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</si>
  <si>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</si>
  <si>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</si>
  <si>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</si>
  <si>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</si>
  <si>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</si>
  <si>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</si>
  <si>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</si>
  <si>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</si>
  <si>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</si>
  <si>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</si>
  <si>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</si>
  <si>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</si>
  <si>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</si>
  <si>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</si>
  <si>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</si>
  <si>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</si>
  <si>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</si>
  <si>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</si>
  <si>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</si>
  <si>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</si>
  <si>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</si>
  <si>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</si>
  <si>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</si>
  <si>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</si>
  <si>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</si>
  <si>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</si>
  <si>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</si>
  <si>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</si>
  <si>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</si>
  <si>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</si>
  <si>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</si>
  <si>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</si>
  <si>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</si>
  <si>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</si>
  <si>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</si>
  <si>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</si>
  <si>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</si>
  <si>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</si>
  <si>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</si>
  <si>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</si>
  <si>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</si>
  <si>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</si>
  <si>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</si>
  <si>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</si>
  <si>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</si>
  <si>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</si>
  <si>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</si>
  <si>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</si>
  <si>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</si>
  <si>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</si>
  <si>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</si>
  <si>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</si>
  <si>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</si>
  <si>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</si>
  <si>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</si>
  <si>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</si>
  <si>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</si>
  <si>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</si>
  <si>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</si>
  <si>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</si>
  <si>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</si>
  <si>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</si>
  <si>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</si>
  <si>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</si>
  <si>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</si>
  <si>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</si>
  <si>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</t>
    <phoneticPr fontId="1" type="noConversion"/>
  </si>
  <si>
    <t>Fx_atk1_daoguang_hit01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</si>
  <si>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</si>
  <si>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</si>
  <si>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</si>
  <si>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</si>
  <si>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</si>
  <si>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</si>
  <si>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</si>
  <si>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</si>
  <si>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</si>
  <si>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</si>
  <si>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</si>
  <si>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</si>
  <si>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</si>
  <si>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</si>
  <si>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</si>
  <si>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</si>
  <si>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</si>
  <si>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</si>
  <si>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</si>
  <si>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</si>
  <si>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</si>
  <si>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</si>
  <si>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</si>
  <si>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</si>
  <si>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</si>
  <si>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</si>
  <si>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</si>
  <si>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</si>
  <si>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</si>
  <si>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</si>
  <si>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</si>
  <si>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</si>
  <si>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</si>
  <si>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</si>
  <si>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</si>
  <si>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</si>
  <si>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</si>
  <si>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</si>
  <si>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</si>
  <si>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</si>
  <si>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</si>
  <si>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</si>
  <si>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</si>
  <si>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</si>
  <si>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</si>
  <si>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</si>
  <si>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</si>
  <si>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</si>
  <si>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</si>
  <si>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</si>
  <si>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</si>
  <si>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</si>
  <si>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</si>
  <si>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</si>
  <si>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</si>
  <si>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</si>
  <si>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</si>
  <si>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</si>
  <si>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</si>
  <si>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</si>
  <si>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</si>
  <si>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</si>
  <si>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</si>
  <si>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</si>
  <si>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</si>
  <si>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</si>
  <si>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</si>
  <si>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</si>
  <si>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</si>
  <si>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</si>
  <si>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</si>
  <si>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</si>
  <si>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</si>
  <si>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</si>
  <si>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</si>
  <si>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</si>
  <si>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</si>
  <si>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</si>
  <si>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</si>
  <si>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</si>
  <si>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</si>
  <si>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</si>
  <si>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</si>
  <si>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</si>
  <si>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</si>
  <si>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</si>
  <si>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</si>
  <si>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</si>
  <si>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</si>
  <si>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</si>
  <si>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</si>
  <si>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</si>
  <si>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</si>
  <si>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</si>
  <si>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</si>
  <si>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</si>
  <si>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</si>
  <si>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</si>
  <si>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</si>
  <si>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</si>
  <si>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</si>
  <si>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</si>
  <si>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</si>
  <si>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</si>
  <si>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</si>
  <si>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</si>
  <si>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</si>
  <si>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</si>
  <si>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</si>
  <si>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</si>
  <si>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</si>
  <si>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</si>
  <si>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</si>
  <si>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</si>
  <si>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</si>
  <si>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</si>
  <si>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</si>
  <si>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</si>
  <si>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</si>
  <si>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</si>
  <si>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</si>
  <si>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</si>
  <si>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</si>
  <si>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</si>
  <si>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</si>
  <si>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</si>
  <si>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</si>
  <si>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</si>
  <si>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</si>
  <si>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</si>
  <si>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</si>
  <si>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</si>
  <si>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</si>
  <si>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</si>
  <si>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</si>
  <si>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</si>
  <si>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</si>
  <si>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</si>
  <si>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</si>
  <si>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</si>
  <si>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</si>
  <si>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</si>
  <si>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</si>
  <si>
    <t>Fx_attack_bullet01</t>
    <phoneticPr fontId="1" type="noConversion"/>
  </si>
  <si>
    <t>Fx_attack_bullet02</t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</si>
  <si>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</si>
  <si>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</si>
  <si>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</si>
  <si>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Fx_attack_xuli_merlin</t>
  </si>
  <si>
    <t>Bone02</t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</si>
  <si>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</si>
  <si>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</si>
  <si>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</si>
  <si>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</si>
  <si>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</si>
  <si>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</si>
  <si>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</si>
  <si>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</si>
  <si>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</si>
  <si>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</si>
  <si>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</si>
  <si>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</si>
  <si>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</si>
  <si>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vcam2</t>
    <phoneticPr fontId="1" type="noConversion"/>
  </si>
  <si>
    <t>CM vcam1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</si>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</sst>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27" totalsRowShown="0" headerRowDxfId="31" dataDxfId="29" headerRowBorderDxfId="30" tableBorderDxfId="28" totalsRowBorderDxfId="27">
  <autoFilter ref="C1:AC227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7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2" sqref="I12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64</v>
      </c>
      <c r="D1" s="10" t="s">
        <v>63</v>
      </c>
      <c r="E1" s="10" t="s">
        <v>12</v>
      </c>
      <c r="F1" s="10" t="s">
        <v>32</v>
      </c>
      <c r="G1" s="10" t="s">
        <v>37</v>
      </c>
      <c r="H1" s="10" t="s">
        <v>29</v>
      </c>
      <c r="I1" s="28" t="s">
        <v>36</v>
      </c>
      <c r="J1" s="8" t="s">
        <v>16</v>
      </c>
      <c r="K1" s="8" t="s">
        <v>10</v>
      </c>
      <c r="L1" s="8" t="s">
        <v>123</v>
      </c>
      <c r="M1" s="8" t="s">
        <v>128</v>
      </c>
      <c r="N1" s="8" t="s">
        <v>129</v>
      </c>
      <c r="O1" s="8" t="s">
        <v>130</v>
      </c>
      <c r="P1" s="8" t="s">
        <v>207</v>
      </c>
      <c r="Q1" s="8" t="s">
        <v>236</v>
      </c>
      <c r="R1" s="8" t="s">
        <v>142</v>
      </c>
      <c r="S1" s="8" t="s">
        <v>144</v>
      </c>
      <c r="T1" s="8" t="s">
        <v>213</v>
      </c>
      <c r="U1" s="8" t="s">
        <v>143</v>
      </c>
      <c r="V1" s="8" t="s">
        <v>214</v>
      </c>
      <c r="W1" s="8" t="s">
        <v>22</v>
      </c>
      <c r="X1" s="8" t="s">
        <v>9</v>
      </c>
      <c r="Y1" s="8" t="s">
        <v>44</v>
      </c>
      <c r="Z1" s="16" t="s">
        <v>60</v>
      </c>
      <c r="AA1" s="19" t="s">
        <v>87</v>
      </c>
      <c r="AB1" s="20" t="s">
        <v>89</v>
      </c>
      <c r="AC1" s="21" t="s">
        <v>90</v>
      </c>
    </row>
    <row r="2" spans="1:29" ht="99.75" x14ac:dyDescent="0.2">
      <c r="B2" s="1" t="s">
        <v>2</v>
      </c>
      <c r="C2" s="2" t="s">
        <v>65</v>
      </c>
      <c r="D2" s="11"/>
      <c r="E2" s="11"/>
      <c r="F2" s="14" t="s">
        <v>206</v>
      </c>
      <c r="G2" s="14" t="s">
        <v>18</v>
      </c>
      <c r="H2" s="14" t="s">
        <v>30</v>
      </c>
      <c r="I2" s="29" t="s">
        <v>302</v>
      </c>
      <c r="J2" s="13" t="s">
        <v>151</v>
      </c>
      <c r="K2" s="9" t="s">
        <v>150</v>
      </c>
      <c r="L2" s="9" t="s">
        <v>149</v>
      </c>
      <c r="M2" s="9" t="s">
        <v>131</v>
      </c>
      <c r="N2" s="9" t="s">
        <v>139</v>
      </c>
      <c r="O2" s="9" t="s">
        <v>137</v>
      </c>
      <c r="P2" s="9" t="s">
        <v>235</v>
      </c>
      <c r="Q2" s="9" t="s">
        <v>208</v>
      </c>
      <c r="R2" s="9" t="s">
        <v>138</v>
      </c>
      <c r="S2" s="9" t="s">
        <v>140</v>
      </c>
      <c r="T2" s="9" t="s">
        <v>215</v>
      </c>
      <c r="U2" s="9" t="s">
        <v>141</v>
      </c>
      <c r="V2" s="9" t="s">
        <v>216</v>
      </c>
      <c r="W2" s="9" t="s">
        <v>43</v>
      </c>
      <c r="X2" s="9" t="s">
        <v>21</v>
      </c>
      <c r="Y2" s="13" t="s">
        <v>47</v>
      </c>
      <c r="Z2" s="18" t="s">
        <v>121</v>
      </c>
      <c r="AA2" s="19" t="s">
        <v>88</v>
      </c>
      <c r="AB2" s="21" t="s">
        <v>91</v>
      </c>
      <c r="AC2" s="21" t="s">
        <v>92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38</v>
      </c>
      <c r="G3" s="12" t="s">
        <v>19</v>
      </c>
      <c r="H3" s="12" t="s">
        <v>31</v>
      </c>
      <c r="I3" s="30" t="s">
        <v>39</v>
      </c>
      <c r="J3" s="7" t="s">
        <v>25</v>
      </c>
      <c r="K3" s="7" t="s">
        <v>24</v>
      </c>
      <c r="L3" s="7" t="s">
        <v>124</v>
      </c>
      <c r="M3" s="7" t="s">
        <v>109</v>
      </c>
      <c r="N3" s="7" t="s">
        <v>132</v>
      </c>
      <c r="O3" s="7" t="s">
        <v>135</v>
      </c>
      <c r="P3" s="7" t="s">
        <v>256</v>
      </c>
      <c r="Q3" s="7" t="s">
        <v>209</v>
      </c>
      <c r="R3" s="7" t="s">
        <v>145</v>
      </c>
      <c r="S3" s="7" t="s">
        <v>146</v>
      </c>
      <c r="T3" s="7" t="s">
        <v>217</v>
      </c>
      <c r="U3" s="7" t="s">
        <v>147</v>
      </c>
      <c r="V3" s="7" t="s">
        <v>218</v>
      </c>
      <c r="W3" s="7" t="s">
        <v>42</v>
      </c>
      <c r="X3" s="7" t="s">
        <v>45</v>
      </c>
      <c r="Y3" s="7" t="s">
        <v>59</v>
      </c>
      <c r="Z3" s="17" t="s">
        <v>61</v>
      </c>
      <c r="AA3" s="7" t="s">
        <v>93</v>
      </c>
      <c r="AB3" s="22" t="s">
        <v>94</v>
      </c>
      <c r="AC3" s="23" t="s">
        <v>95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30" t="s">
        <v>40</v>
      </c>
      <c r="J4" s="7" t="s">
        <v>26</v>
      </c>
      <c r="K4" s="7" t="s">
        <v>27</v>
      </c>
      <c r="L4" s="7" t="s">
        <v>126</v>
      </c>
      <c r="M4" s="7" t="s">
        <v>128</v>
      </c>
      <c r="N4" s="7" t="s">
        <v>129</v>
      </c>
      <c r="O4" s="7" t="s">
        <v>136</v>
      </c>
      <c r="P4" s="7" t="s">
        <v>129</v>
      </c>
      <c r="Q4" s="7" t="s">
        <v>210</v>
      </c>
      <c r="R4" s="7" t="s">
        <v>142</v>
      </c>
      <c r="S4" s="7" t="s">
        <v>144</v>
      </c>
      <c r="T4" s="7"/>
      <c r="U4" s="7" t="s">
        <v>143</v>
      </c>
      <c r="V4" s="7"/>
      <c r="W4" s="7" t="s">
        <v>43</v>
      </c>
      <c r="X4" s="7" t="s">
        <v>46</v>
      </c>
      <c r="Y4" s="7" t="s">
        <v>47</v>
      </c>
      <c r="Z4" s="17" t="s">
        <v>43</v>
      </c>
      <c r="AA4" s="7" t="s">
        <v>96</v>
      </c>
      <c r="AB4" s="23" t="s">
        <v>97</v>
      </c>
      <c r="AC4" s="23" t="s">
        <v>98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30" t="s">
        <v>7</v>
      </c>
      <c r="J6" s="7" t="s">
        <v>11</v>
      </c>
      <c r="K6" s="7" t="s">
        <v>14</v>
      </c>
      <c r="L6" s="7" t="s">
        <v>125</v>
      </c>
      <c r="M6" s="7" t="s">
        <v>7</v>
      </c>
      <c r="N6" s="7" t="s">
        <v>133</v>
      </c>
      <c r="O6" s="7" t="s">
        <v>134</v>
      </c>
      <c r="P6" s="7" t="s">
        <v>7</v>
      </c>
      <c r="Q6" s="7" t="s">
        <v>211</v>
      </c>
      <c r="R6" s="7" t="s">
        <v>148</v>
      </c>
      <c r="S6" s="7" t="s">
        <v>7</v>
      </c>
      <c r="T6" s="7" t="s">
        <v>219</v>
      </c>
      <c r="U6" s="7" t="s">
        <v>7</v>
      </c>
      <c r="V6" s="7" t="s">
        <v>219</v>
      </c>
      <c r="W6" s="7" t="s">
        <v>14</v>
      </c>
      <c r="X6" s="7" t="s">
        <v>49</v>
      </c>
      <c r="Y6" s="7" t="s">
        <v>41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107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99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70</v>
      </c>
      <c r="X9" s="1" t="s">
        <v>113</v>
      </c>
      <c r="Y9" s="5" t="s">
        <v>51</v>
      </c>
      <c r="AA9" s="1">
        <v>1000</v>
      </c>
    </row>
    <row r="10" spans="1:29" x14ac:dyDescent="0.2">
      <c r="C10" s="2">
        <v>1002</v>
      </c>
      <c r="D10" s="2" t="s">
        <v>287</v>
      </c>
      <c r="E10" s="2">
        <v>1</v>
      </c>
      <c r="F10" s="2">
        <v>1</v>
      </c>
      <c r="G10" s="2">
        <v>0</v>
      </c>
      <c r="H10" s="2">
        <v>4.633</v>
      </c>
      <c r="I10" s="2"/>
      <c r="J10" s="2" t="s"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2</v>
      </c>
      <c r="G11" s="2">
        <v>0</v>
      </c>
      <c r="H11" s="2">
        <v>4.633</v>
      </c>
      <c r="I11" s="2"/>
      <c r="J11" s="2"/>
      <c r="K11" s="1" t="s">
        <v>114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9" x14ac:dyDescent="0.2">
      <c r="C12" s="2">
        <v>1002</v>
      </c>
      <c r="D12" s="2"/>
      <c r="E12" s="2">
        <v>6</v>
      </c>
      <c r="F12" s="25">
        <v>3</v>
      </c>
      <c r="G12" s="25">
        <v>0.6</v>
      </c>
      <c r="H12" s="25">
        <v>0.4667</v>
      </c>
      <c r="I12" s="2">
        <v>1</v>
      </c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70</v>
      </c>
      <c r="X12" s="1" t="s">
        <v>115</v>
      </c>
      <c r="Y12" s="5" t="s">
        <v>51</v>
      </c>
      <c r="AA12" s="1">
        <v>150</v>
      </c>
    </row>
    <row r="13" spans="1:29" x14ac:dyDescent="0.2">
      <c r="C13" s="2">
        <v>1002</v>
      </c>
      <c r="D13" s="2"/>
      <c r="E13" s="2">
        <v>7</v>
      </c>
      <c r="F13" s="25">
        <v>3</v>
      </c>
      <c r="G13" s="25">
        <v>1.2</v>
      </c>
      <c r="H13" s="25">
        <v>0.4667</v>
      </c>
      <c r="I13" s="2">
        <v>2</v>
      </c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70</v>
      </c>
      <c r="X13" s="1" t="s">
        <v>116</v>
      </c>
      <c r="Y13" s="5" t="s">
        <v>51</v>
      </c>
      <c r="AA13" s="1">
        <v>150</v>
      </c>
    </row>
    <row r="14" spans="1:29" x14ac:dyDescent="0.2">
      <c r="C14" s="2">
        <v>1002</v>
      </c>
      <c r="D14" s="2"/>
      <c r="E14" s="2">
        <v>8</v>
      </c>
      <c r="F14" s="25">
        <v>3</v>
      </c>
      <c r="G14" s="25">
        <v>2.1</v>
      </c>
      <c r="H14" s="25">
        <v>0.4667</v>
      </c>
      <c r="I14" s="2">
        <v>3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70</v>
      </c>
      <c r="X14" s="1" t="s">
        <v>117</v>
      </c>
      <c r="Y14" s="5" t="s">
        <v>51</v>
      </c>
      <c r="AA14" s="1">
        <v>200</v>
      </c>
    </row>
    <row r="15" spans="1:29" x14ac:dyDescent="0.2">
      <c r="C15" s="2">
        <v>1002</v>
      </c>
      <c r="D15" s="2"/>
      <c r="E15" s="2">
        <v>9</v>
      </c>
      <c r="F15" s="25">
        <v>3</v>
      </c>
      <c r="G15" s="25">
        <v>2.6667000000000001</v>
      </c>
      <c r="H15" s="25">
        <v>1.9666999999999999</v>
      </c>
      <c r="I15" s="2">
        <v>4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70</v>
      </c>
      <c r="X15" s="1" t="s">
        <v>118</v>
      </c>
      <c r="Y15" s="5" t="s">
        <v>51</v>
      </c>
      <c r="AA15" s="1">
        <v>500</v>
      </c>
    </row>
    <row r="16" spans="1:29" x14ac:dyDescent="0.2">
      <c r="C16" s="2">
        <v>1003</v>
      </c>
      <c r="D16" s="2" t="s">
        <v>108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52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1003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114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1003</v>
      </c>
      <c r="D18" s="2"/>
      <c r="E18" s="2">
        <v>6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70</v>
      </c>
      <c r="X18" s="1" t="s">
        <v>115</v>
      </c>
      <c r="Y18" s="5" t="s">
        <v>51</v>
      </c>
      <c r="AA18" s="1">
        <v>150</v>
      </c>
    </row>
    <row r="19" spans="3:27" x14ac:dyDescent="0.2">
      <c r="C19" s="2">
        <v>1003</v>
      </c>
      <c r="D19" s="2"/>
      <c r="E19" s="2">
        <v>7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70</v>
      </c>
      <c r="X19" s="1" t="s">
        <v>116</v>
      </c>
      <c r="Y19" s="5" t="s">
        <v>51</v>
      </c>
      <c r="AA19" s="1">
        <v>150</v>
      </c>
    </row>
    <row r="20" spans="3:27" x14ac:dyDescent="0.2">
      <c r="C20" s="2">
        <v>1003</v>
      </c>
      <c r="D20" s="2"/>
      <c r="E20" s="2">
        <v>8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70</v>
      </c>
      <c r="X20" s="1" t="s">
        <v>117</v>
      </c>
      <c r="Y20" s="5" t="s">
        <v>51</v>
      </c>
      <c r="AA20" s="1">
        <v>200</v>
      </c>
    </row>
    <row r="21" spans="3:27" x14ac:dyDescent="0.2">
      <c r="C21" s="2">
        <v>1003</v>
      </c>
      <c r="D21" s="2"/>
      <c r="E21" s="2">
        <v>9</v>
      </c>
      <c r="F21" s="2">
        <v>3</v>
      </c>
      <c r="G21" s="2">
        <v>2.6667000000000001</v>
      </c>
      <c r="H21" s="2">
        <v>1.9666999999999999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70</v>
      </c>
      <c r="X21" s="1" t="s">
        <v>118</v>
      </c>
      <c r="Y21" s="5" t="s">
        <v>51</v>
      </c>
      <c r="AA21" s="1">
        <v>500</v>
      </c>
    </row>
    <row r="22" spans="3:27" x14ac:dyDescent="0.2">
      <c r="C22" s="2">
        <v>1004</v>
      </c>
      <c r="D22" s="2" t="s">
        <v>152</v>
      </c>
      <c r="E22" s="2">
        <v>1</v>
      </c>
      <c r="F22" s="2">
        <v>1</v>
      </c>
      <c r="G22" s="2">
        <v>0</v>
      </c>
      <c r="H22" s="2">
        <v>0.63329999999999997</v>
      </c>
      <c r="I22" s="2"/>
      <c r="J22" s="2" t="s">
        <v>153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2</v>
      </c>
      <c r="F23" s="2">
        <v>1</v>
      </c>
      <c r="G23" s="2">
        <v>0.63329999999999997</v>
      </c>
      <c r="H23" s="2">
        <v>3.2332999999999998</v>
      </c>
      <c r="I23" s="2"/>
      <c r="J23" s="2" t="s">
        <v>154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3:27" x14ac:dyDescent="0.2">
      <c r="C24" s="2">
        <v>1004</v>
      </c>
      <c r="D24" s="2"/>
      <c r="E24" s="2">
        <v>3</v>
      </c>
      <c r="F24" s="2">
        <v>6</v>
      </c>
      <c r="G24" s="2">
        <v>0</v>
      </c>
      <c r="H24" s="2">
        <v>5.367</v>
      </c>
      <c r="I24" s="2"/>
      <c r="J24" s="2"/>
      <c r="L24" s="2"/>
      <c r="M24" s="2"/>
      <c r="N24" s="2"/>
      <c r="O24" s="2"/>
      <c r="P24" s="2"/>
      <c r="Q24" s="2"/>
      <c r="R24" s="2" t="s">
        <v>155</v>
      </c>
      <c r="S24" s="2">
        <v>1</v>
      </c>
      <c r="T24" s="2"/>
      <c r="U24" s="2">
        <v>1</v>
      </c>
      <c r="V24" s="2"/>
      <c r="W24" s="2"/>
    </row>
    <row r="25" spans="3:27" x14ac:dyDescent="0.2">
      <c r="C25" s="2">
        <v>1004</v>
      </c>
      <c r="D25" s="2"/>
      <c r="E25" s="2">
        <v>4</v>
      </c>
      <c r="F25" s="2">
        <v>2</v>
      </c>
      <c r="G25" s="2">
        <v>1.2665999999999999</v>
      </c>
      <c r="H25" s="2">
        <v>4.1333000000000002</v>
      </c>
      <c r="I25" s="2"/>
      <c r="J25" s="2"/>
      <c r="K25" s="1" t="s">
        <v>156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5</v>
      </c>
      <c r="F26" s="2">
        <v>2</v>
      </c>
      <c r="G26" s="2">
        <v>2.2665999999999999</v>
      </c>
      <c r="H26" s="2">
        <v>3.1333000000000002</v>
      </c>
      <c r="I26" s="2"/>
      <c r="J26" s="2"/>
      <c r="K26" s="1" t="s">
        <v>157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6</v>
      </c>
      <c r="F27" s="2">
        <v>2</v>
      </c>
      <c r="G27" s="2">
        <v>3.3999000000000001</v>
      </c>
      <c r="H27" s="2">
        <v>2</v>
      </c>
      <c r="I27" s="2"/>
      <c r="J27" s="2"/>
      <c r="K27" s="1" t="s">
        <v>158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7</v>
      </c>
      <c r="F28" s="2">
        <v>2</v>
      </c>
      <c r="G28" s="2">
        <v>1.6</v>
      </c>
      <c r="H28" s="2">
        <v>3.7999000000000001</v>
      </c>
      <c r="I28" s="2"/>
      <c r="J28" s="2"/>
      <c r="K28" s="1" t="s">
        <v>164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8</v>
      </c>
      <c r="F29" s="2">
        <v>3</v>
      </c>
      <c r="G29" s="2">
        <v>1.3332999999999999</v>
      </c>
      <c r="H29" s="2">
        <v>0.83330000000000004</v>
      </c>
      <c r="I29" s="2">
        <v>1</v>
      </c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160</v>
      </c>
      <c r="X29" s="1" t="s">
        <v>159</v>
      </c>
      <c r="Y29" s="1" t="s">
        <v>165</v>
      </c>
      <c r="AA29" s="1">
        <v>300</v>
      </c>
    </row>
    <row r="30" spans="3:27" x14ac:dyDescent="0.2">
      <c r="C30" s="2">
        <v>1004</v>
      </c>
      <c r="D30" s="2"/>
      <c r="E30" s="2">
        <v>9</v>
      </c>
      <c r="F30" s="2">
        <v>3</v>
      </c>
      <c r="G30" s="2">
        <v>2.2665999999999999</v>
      </c>
      <c r="H30" s="2">
        <v>0.5333</v>
      </c>
      <c r="I30" s="2">
        <v>1</v>
      </c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163</v>
      </c>
      <c r="X30" s="1" t="s">
        <v>161</v>
      </c>
      <c r="Y30" s="1" t="s">
        <v>165</v>
      </c>
      <c r="AA30" s="1">
        <v>300</v>
      </c>
    </row>
    <row r="31" spans="3:27" x14ac:dyDescent="0.2">
      <c r="C31" s="2">
        <v>1004</v>
      </c>
      <c r="D31" s="2"/>
      <c r="E31" s="2">
        <v>10</v>
      </c>
      <c r="F31" s="2">
        <v>3</v>
      </c>
      <c r="G31" s="2">
        <v>3.4333</v>
      </c>
      <c r="H31" s="2">
        <v>0.2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170</v>
      </c>
      <c r="X31" s="1" t="s">
        <v>162</v>
      </c>
      <c r="Y31" s="1" t="s">
        <v>165</v>
      </c>
      <c r="AA31" s="1">
        <v>400</v>
      </c>
    </row>
    <row r="32" spans="3:27" x14ac:dyDescent="0.2">
      <c r="C32" s="2">
        <v>1004</v>
      </c>
      <c r="D32" s="2"/>
      <c r="E32" s="2">
        <v>11</v>
      </c>
      <c r="F32" s="2">
        <v>5</v>
      </c>
      <c r="G32" s="2">
        <v>0</v>
      </c>
      <c r="H32" s="2"/>
      <c r="I32" s="2"/>
      <c r="J32" s="2"/>
      <c r="L32" s="2"/>
      <c r="M32" s="2"/>
      <c r="N32" s="2">
        <v>1</v>
      </c>
      <c r="O32" s="24" t="s">
        <v>166</v>
      </c>
      <c r="P32" s="24"/>
      <c r="Q32" s="24"/>
      <c r="R32" s="2"/>
      <c r="S32" s="2"/>
      <c r="T32" s="2"/>
      <c r="U32" s="2"/>
      <c r="V32" s="2"/>
      <c r="W32" s="2"/>
    </row>
    <row r="33" spans="3:27" x14ac:dyDescent="0.2">
      <c r="C33" s="2">
        <v>1004</v>
      </c>
      <c r="D33" s="2"/>
      <c r="E33" s="2">
        <v>12</v>
      </c>
      <c r="F33" s="2">
        <v>5</v>
      </c>
      <c r="G33" s="2">
        <v>1.4</v>
      </c>
      <c r="H33" s="2">
        <v>0.1</v>
      </c>
      <c r="I33" s="2"/>
      <c r="J33" s="2"/>
      <c r="L33" s="2"/>
      <c r="M33" s="2"/>
      <c r="N33" s="2">
        <v>1</v>
      </c>
      <c r="O33" s="24" t="s">
        <v>167</v>
      </c>
      <c r="P33" s="24"/>
      <c r="Q33" s="24"/>
      <c r="R33" s="2"/>
      <c r="S33" s="2"/>
      <c r="T33" s="2"/>
      <c r="U33" s="2"/>
      <c r="V33" s="2"/>
      <c r="W33" s="2"/>
    </row>
    <row r="34" spans="3:27" x14ac:dyDescent="0.2">
      <c r="C34" s="2">
        <v>1004</v>
      </c>
      <c r="D34" s="2"/>
      <c r="E34" s="2">
        <v>13</v>
      </c>
      <c r="F34" s="2">
        <v>5</v>
      </c>
      <c r="G34" s="2">
        <f>71/30</f>
        <v>2.3666666666666667</v>
      </c>
      <c r="H34" s="2">
        <v>3.3000000000000002E-2</v>
      </c>
      <c r="I34" s="2"/>
      <c r="J34" s="2"/>
      <c r="L34" s="2"/>
      <c r="M34" s="2"/>
      <c r="N34" s="2">
        <v>1</v>
      </c>
      <c r="O34" s="24" t="s">
        <v>168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14</v>
      </c>
      <c r="F35" s="2">
        <v>5</v>
      </c>
      <c r="G35" s="2">
        <v>2.4</v>
      </c>
      <c r="H35" s="2">
        <v>0.1</v>
      </c>
      <c r="I35" s="2"/>
      <c r="J35" s="2"/>
      <c r="L35" s="2"/>
      <c r="M35" s="2"/>
      <c r="N35" s="2">
        <v>1</v>
      </c>
      <c r="O35" s="24" t="s">
        <v>169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20011</v>
      </c>
      <c r="D36" s="2" t="s">
        <v>66</v>
      </c>
      <c r="E36" s="2">
        <v>1</v>
      </c>
      <c r="F36" s="2">
        <v>1</v>
      </c>
      <c r="G36" s="2">
        <v>0</v>
      </c>
      <c r="H36" s="2">
        <v>1</v>
      </c>
      <c r="I36" s="2"/>
      <c r="J36" s="2" t="s">
        <v>110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7" x14ac:dyDescent="0.2">
      <c r="C37" s="2">
        <v>20011</v>
      </c>
      <c r="D37" s="2"/>
      <c r="E37" s="2">
        <v>2</v>
      </c>
      <c r="F37" s="2">
        <v>2</v>
      </c>
      <c r="G37" s="2">
        <v>0.2</v>
      </c>
      <c r="H37" s="2"/>
      <c r="I37" s="2"/>
      <c r="J37" s="2"/>
      <c r="K37" s="15" t="s">
        <v>101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Y37" s="2"/>
    </row>
    <row r="38" spans="3:27" x14ac:dyDescent="0.2">
      <c r="C38" s="2">
        <v>20011</v>
      </c>
      <c r="D38" s="2"/>
      <c r="E38" s="2">
        <v>3</v>
      </c>
      <c r="F38" s="2">
        <v>3</v>
      </c>
      <c r="G38" s="2">
        <v>0.2</v>
      </c>
      <c r="H38" s="2"/>
      <c r="I38" s="2">
        <v>1</v>
      </c>
      <c r="J38" s="2"/>
      <c r="W38" s="1" t="s">
        <v>23</v>
      </c>
      <c r="X38" s="1" t="s">
        <v>58</v>
      </c>
      <c r="Y38" s="2" t="s">
        <v>62</v>
      </c>
      <c r="AA38" s="1">
        <v>1000</v>
      </c>
    </row>
    <row r="39" spans="3:27" x14ac:dyDescent="0.2">
      <c r="C39" s="2">
        <v>20012</v>
      </c>
      <c r="D39" s="2" t="s">
        <v>67</v>
      </c>
      <c r="E39" s="2">
        <v>1</v>
      </c>
      <c r="F39" s="2">
        <v>1</v>
      </c>
      <c r="G39" s="2">
        <v>0</v>
      </c>
      <c r="H39" s="2">
        <v>1</v>
      </c>
      <c r="I39" s="2"/>
      <c r="J39" s="2" t="s">
        <v>48</v>
      </c>
      <c r="Y39" s="2"/>
    </row>
    <row r="40" spans="3:27" x14ac:dyDescent="0.2">
      <c r="C40" s="2">
        <v>20012</v>
      </c>
      <c r="D40" s="2"/>
      <c r="E40" s="2">
        <v>2</v>
      </c>
      <c r="F40" s="2">
        <v>2</v>
      </c>
      <c r="G40" s="2">
        <v>0.47</v>
      </c>
      <c r="H40" s="2">
        <v>0.93300000000000005</v>
      </c>
      <c r="I40" s="2"/>
      <c r="J40" s="2"/>
      <c r="K40" s="15" t="s">
        <v>102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Y40" s="2"/>
    </row>
    <row r="41" spans="3:27" x14ac:dyDescent="0.2">
      <c r="C41" s="2">
        <v>20012</v>
      </c>
      <c r="D41" s="2"/>
      <c r="E41" s="2">
        <v>3</v>
      </c>
      <c r="F41" s="2">
        <v>3</v>
      </c>
      <c r="G41" s="2">
        <v>0.55000000000000004</v>
      </c>
      <c r="H41" s="2"/>
      <c r="I41" s="2">
        <v>2</v>
      </c>
      <c r="J41" s="2"/>
      <c r="W41" s="1" t="s">
        <v>23</v>
      </c>
      <c r="X41" s="1" t="s">
        <v>28</v>
      </c>
      <c r="Y41" s="2" t="s">
        <v>62</v>
      </c>
      <c r="AA41" s="1">
        <v>1000</v>
      </c>
    </row>
    <row r="42" spans="3:27" x14ac:dyDescent="0.2">
      <c r="C42" s="4">
        <v>2002</v>
      </c>
      <c r="D42" s="4" t="s">
        <v>184</v>
      </c>
      <c r="E42" s="4">
        <v>1</v>
      </c>
      <c r="F42" s="4">
        <v>1</v>
      </c>
      <c r="G42" s="4">
        <v>0</v>
      </c>
      <c r="H42" s="4">
        <v>2.8330000000000002</v>
      </c>
      <c r="I42" s="2"/>
      <c r="J42" s="2" t="s">
        <v>52</v>
      </c>
      <c r="Y42" s="2"/>
    </row>
    <row r="43" spans="3:27" x14ac:dyDescent="0.2">
      <c r="C43" s="4">
        <v>2002</v>
      </c>
      <c r="D43" s="4"/>
      <c r="E43" s="2">
        <v>2</v>
      </c>
      <c r="F43" s="2">
        <v>2</v>
      </c>
      <c r="G43" s="2">
        <v>0</v>
      </c>
      <c r="H43" s="2">
        <v>0.8</v>
      </c>
      <c r="I43" s="2"/>
      <c r="J43" s="2"/>
      <c r="K43" s="15" t="s">
        <v>56</v>
      </c>
      <c r="L43" s="15"/>
      <c r="M43" s="15"/>
      <c r="N43" s="15"/>
      <c r="O43" s="15"/>
      <c r="P43" s="15"/>
      <c r="R43" s="15"/>
      <c r="S43" s="15"/>
      <c r="T43" s="15"/>
      <c r="U43" s="15"/>
      <c r="V43" s="15"/>
      <c r="W43" s="15"/>
      <c r="X43" s="15"/>
      <c r="Y43" s="2"/>
    </row>
    <row r="44" spans="3:27" x14ac:dyDescent="0.2">
      <c r="C44" s="4">
        <v>2002</v>
      </c>
      <c r="D44" s="4"/>
      <c r="E44" s="2">
        <v>3</v>
      </c>
      <c r="F44" s="2">
        <v>2</v>
      </c>
      <c r="G44" s="2">
        <v>0.85</v>
      </c>
      <c r="H44" s="2">
        <v>1.8</v>
      </c>
      <c r="I44" s="2"/>
      <c r="J44" s="2"/>
      <c r="K44" s="15" t="s">
        <v>53</v>
      </c>
      <c r="L44" s="15"/>
      <c r="M44" s="15"/>
      <c r="N44" s="15"/>
      <c r="O44" s="15"/>
      <c r="P44" s="15"/>
      <c r="R44" s="15"/>
      <c r="S44" s="15"/>
      <c r="T44" s="15"/>
      <c r="U44" s="15"/>
      <c r="V44" s="15"/>
      <c r="W44" s="15"/>
      <c r="X44" s="15"/>
    </row>
    <row r="45" spans="3:27" x14ac:dyDescent="0.2">
      <c r="C45" s="4">
        <v>2002</v>
      </c>
      <c r="D45" s="4"/>
      <c r="E45" s="2">
        <v>4</v>
      </c>
      <c r="F45" s="2">
        <v>2</v>
      </c>
      <c r="G45" s="2">
        <v>1.4330000000000001</v>
      </c>
      <c r="H45" s="2">
        <v>1.0329999999999999</v>
      </c>
      <c r="I45" s="4"/>
      <c r="J45" s="4"/>
      <c r="K45" s="15" t="s">
        <v>54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</row>
    <row r="46" spans="3:27" x14ac:dyDescent="0.2">
      <c r="C46" s="4">
        <v>2002</v>
      </c>
      <c r="D46" s="4"/>
      <c r="E46" s="2">
        <v>5</v>
      </c>
      <c r="F46" s="2">
        <v>2</v>
      </c>
      <c r="G46" s="2">
        <v>1.833</v>
      </c>
      <c r="H46" s="2">
        <v>1.0669999999999999</v>
      </c>
      <c r="I46" s="2"/>
      <c r="J46" s="2"/>
      <c r="K46" s="15" t="s">
        <v>55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6</v>
      </c>
      <c r="F47" s="2">
        <v>3</v>
      </c>
      <c r="G47" s="2">
        <v>0.85</v>
      </c>
      <c r="H47" s="2"/>
      <c r="I47" s="2">
        <v>1</v>
      </c>
      <c r="J47" s="2"/>
      <c r="W47" s="1" t="s">
        <v>23</v>
      </c>
      <c r="X47" s="1" t="s">
        <v>50</v>
      </c>
      <c r="Y47" s="2" t="s">
        <v>51</v>
      </c>
      <c r="AA47" s="1">
        <v>300</v>
      </c>
    </row>
    <row r="48" spans="3:27" x14ac:dyDescent="0.2">
      <c r="C48" s="4">
        <v>2002</v>
      </c>
      <c r="D48" s="4"/>
      <c r="E48" s="2">
        <v>7</v>
      </c>
      <c r="F48" s="2">
        <v>3</v>
      </c>
      <c r="G48" s="2">
        <v>1.4330000000000001</v>
      </c>
      <c r="H48" s="2"/>
      <c r="I48" s="2">
        <v>1</v>
      </c>
      <c r="J48" s="2"/>
      <c r="W48" s="1" t="s">
        <v>23</v>
      </c>
      <c r="X48" s="1" t="s">
        <v>50</v>
      </c>
      <c r="Y48" s="5" t="s">
        <v>57</v>
      </c>
      <c r="AA48" s="1">
        <v>300</v>
      </c>
    </row>
    <row r="49" spans="3:27" x14ac:dyDescent="0.2">
      <c r="C49" s="4">
        <v>2002</v>
      </c>
      <c r="D49" s="4"/>
      <c r="E49" s="2">
        <v>8</v>
      </c>
      <c r="F49" s="2">
        <v>3</v>
      </c>
      <c r="G49" s="2">
        <v>1.833</v>
      </c>
      <c r="H49" s="2"/>
      <c r="I49" s="2">
        <v>1</v>
      </c>
      <c r="J49" s="2"/>
      <c r="W49" s="1" t="s">
        <v>23</v>
      </c>
      <c r="X49" s="5" t="s">
        <v>50</v>
      </c>
      <c r="Y49" s="5" t="s">
        <v>57</v>
      </c>
      <c r="Z49" s="5"/>
      <c r="AA49" s="1">
        <v>400</v>
      </c>
    </row>
    <row r="50" spans="3:27" x14ac:dyDescent="0.2">
      <c r="C50" s="4">
        <v>2002</v>
      </c>
      <c r="D50" s="2"/>
      <c r="E50" s="2">
        <v>9</v>
      </c>
      <c r="F50" s="2">
        <v>6</v>
      </c>
      <c r="G50" s="2">
        <v>0</v>
      </c>
      <c r="H50" s="2">
        <v>0.5</v>
      </c>
      <c r="I50" s="2"/>
      <c r="J50" s="2"/>
      <c r="L50" s="2"/>
      <c r="M50" s="2"/>
      <c r="N50" s="2"/>
      <c r="O50" s="2"/>
      <c r="P50" s="2"/>
      <c r="Q50" s="2"/>
      <c r="R50" s="2" t="s">
        <v>282</v>
      </c>
      <c r="S50" s="2">
        <v>0</v>
      </c>
      <c r="T50" s="2"/>
      <c r="U50" s="2">
        <v>0</v>
      </c>
      <c r="V50" s="2"/>
      <c r="W50" s="2"/>
    </row>
    <row r="51" spans="3:27" x14ac:dyDescent="0.2">
      <c r="C51" s="4">
        <v>2002</v>
      </c>
      <c r="D51" s="2"/>
      <c r="E51" s="2">
        <v>10</v>
      </c>
      <c r="F51" s="2">
        <v>6</v>
      </c>
      <c r="G51" s="2">
        <v>0.2</v>
      </c>
      <c r="H51" s="2">
        <v>0.76600000000000001</v>
      </c>
      <c r="I51" s="2"/>
      <c r="J51" s="2"/>
      <c r="L51" s="2"/>
      <c r="M51" s="2"/>
      <c r="N51" s="2"/>
      <c r="O51" s="2"/>
      <c r="P51" s="2"/>
      <c r="Q51" s="2"/>
      <c r="R51" s="2" t="s">
        <v>283</v>
      </c>
      <c r="S51" s="2">
        <v>0</v>
      </c>
      <c r="T51" s="2"/>
      <c r="U51" s="2">
        <v>0</v>
      </c>
      <c r="V51" s="2"/>
      <c r="W51" s="2"/>
    </row>
    <row r="52" spans="3:27" x14ac:dyDescent="0.2">
      <c r="C52" s="4">
        <v>2002</v>
      </c>
      <c r="D52" s="2"/>
      <c r="E52" s="2">
        <v>11</v>
      </c>
      <c r="F52" s="2">
        <v>6</v>
      </c>
      <c r="G52" s="2">
        <v>0.5</v>
      </c>
      <c r="H52" s="2">
        <v>2.0630000000000002</v>
      </c>
      <c r="I52" s="2"/>
      <c r="J52" s="2"/>
      <c r="L52" s="2"/>
      <c r="M52" s="2"/>
      <c r="N52" s="2"/>
      <c r="O52" s="2"/>
      <c r="P52" s="2"/>
      <c r="Q52" s="2"/>
      <c r="R52" s="2" t="s">
        <v>284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2003</v>
      </c>
      <c r="D53" s="4" t="s">
        <v>68</v>
      </c>
      <c r="E53" s="4">
        <v>1</v>
      </c>
      <c r="F53" s="4">
        <v>1</v>
      </c>
      <c r="G53" s="4">
        <v>0</v>
      </c>
      <c r="H53" s="4">
        <v>2.8330000000000002</v>
      </c>
      <c r="I53" s="2"/>
      <c r="J53" s="2" t="s">
        <v>288</v>
      </c>
      <c r="Y53" s="2"/>
    </row>
    <row r="54" spans="3:27" x14ac:dyDescent="0.2">
      <c r="C54" s="4">
        <v>2003</v>
      </c>
      <c r="D54" s="4"/>
      <c r="E54" s="2">
        <v>2</v>
      </c>
      <c r="F54" s="2">
        <v>2</v>
      </c>
      <c r="G54" s="2">
        <v>0.5</v>
      </c>
      <c r="H54" s="2">
        <v>0.33300000000000002</v>
      </c>
      <c r="I54" s="2"/>
      <c r="J54" s="2"/>
      <c r="K54" s="15" t="s">
        <v>289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2"/>
    </row>
    <row r="55" spans="3:27" x14ac:dyDescent="0.2">
      <c r="C55" s="4">
        <v>2003</v>
      </c>
      <c r="D55" s="4"/>
      <c r="E55" s="2">
        <v>3</v>
      </c>
      <c r="F55" s="2">
        <v>2</v>
      </c>
      <c r="G55" s="2">
        <v>1.2</v>
      </c>
      <c r="H55" s="2">
        <v>0.3</v>
      </c>
      <c r="I55" s="2"/>
      <c r="J55" s="2"/>
      <c r="K55" s="15" t="s">
        <v>290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3:27" x14ac:dyDescent="0.2">
      <c r="C56" s="4">
        <v>2003</v>
      </c>
      <c r="D56" s="4"/>
      <c r="E56" s="2">
        <v>4</v>
      </c>
      <c r="F56" s="2">
        <v>2</v>
      </c>
      <c r="G56" s="2">
        <v>1.5660000000000001</v>
      </c>
      <c r="H56" s="2">
        <v>0.66600000000000004</v>
      </c>
      <c r="I56" s="4"/>
      <c r="J56" s="4"/>
      <c r="K56" s="15" t="s">
        <v>291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3:27" x14ac:dyDescent="0.2">
      <c r="C57" s="4">
        <v>2003</v>
      </c>
      <c r="D57" s="4"/>
      <c r="E57" s="2">
        <v>5</v>
      </c>
      <c r="F57" s="2">
        <v>2</v>
      </c>
      <c r="G57" s="2">
        <v>2.1</v>
      </c>
      <c r="H57" s="2">
        <v>0.8</v>
      </c>
      <c r="I57" s="2"/>
      <c r="J57" s="2"/>
      <c r="K57" s="15" t="s">
        <v>292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6</v>
      </c>
      <c r="F58" s="2">
        <v>3</v>
      </c>
      <c r="G58" s="2">
        <v>0.5</v>
      </c>
      <c r="H58" s="2">
        <v>0.33300000000000002</v>
      </c>
      <c r="I58" s="2">
        <v>1</v>
      </c>
      <c r="J58" s="2"/>
      <c r="W58" s="1" t="s">
        <v>23</v>
      </c>
      <c r="X58" s="15" t="s">
        <v>293</v>
      </c>
      <c r="Y58" s="2" t="s">
        <v>51</v>
      </c>
      <c r="AA58" s="1">
        <v>250</v>
      </c>
    </row>
    <row r="59" spans="3:27" x14ac:dyDescent="0.2">
      <c r="C59" s="4">
        <v>2003</v>
      </c>
      <c r="D59" s="4"/>
      <c r="E59" s="2">
        <v>7</v>
      </c>
      <c r="F59" s="2">
        <v>3</v>
      </c>
      <c r="G59" s="2">
        <v>1.2</v>
      </c>
      <c r="H59" s="2">
        <v>0.3</v>
      </c>
      <c r="I59" s="2">
        <v>1</v>
      </c>
      <c r="J59" s="2"/>
      <c r="W59" s="1" t="s">
        <v>23</v>
      </c>
      <c r="X59" s="15" t="s">
        <v>293</v>
      </c>
      <c r="Y59" s="5" t="s">
        <v>51</v>
      </c>
      <c r="AA59" s="1">
        <v>250</v>
      </c>
    </row>
    <row r="60" spans="3:27" x14ac:dyDescent="0.2">
      <c r="C60" s="4">
        <v>2003</v>
      </c>
      <c r="D60" s="4"/>
      <c r="E60" s="2">
        <v>8</v>
      </c>
      <c r="F60" s="2">
        <v>3</v>
      </c>
      <c r="G60" s="2">
        <v>1.633</v>
      </c>
      <c r="H60" s="2">
        <v>0.3</v>
      </c>
      <c r="I60" s="2">
        <v>1</v>
      </c>
      <c r="J60" s="2"/>
      <c r="W60" s="1" t="s">
        <v>23</v>
      </c>
      <c r="X60" s="27" t="s">
        <v>293</v>
      </c>
      <c r="Y60" s="5" t="s">
        <v>51</v>
      </c>
      <c r="Z60" s="5"/>
      <c r="AA60" s="1">
        <v>250</v>
      </c>
    </row>
    <row r="61" spans="3:27" x14ac:dyDescent="0.2">
      <c r="C61" s="4">
        <v>2003</v>
      </c>
      <c r="D61" s="2"/>
      <c r="E61" s="2">
        <v>9</v>
      </c>
      <c r="F61" s="2">
        <v>3</v>
      </c>
      <c r="G61" s="2">
        <v>2.1</v>
      </c>
      <c r="H61" s="2">
        <v>0.2</v>
      </c>
      <c r="I61" s="2">
        <v>1</v>
      </c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23</v>
      </c>
      <c r="X61" s="15" t="s">
        <v>294</v>
      </c>
      <c r="Y61" s="5" t="s">
        <v>51</v>
      </c>
      <c r="AA61" s="1">
        <v>250</v>
      </c>
    </row>
    <row r="62" spans="3:27" x14ac:dyDescent="0.2">
      <c r="C62" s="4">
        <v>2003</v>
      </c>
      <c r="D62" s="2"/>
      <c r="E62" s="2">
        <v>10</v>
      </c>
      <c r="F62" s="2">
        <v>6</v>
      </c>
      <c r="G62" s="2">
        <v>0</v>
      </c>
      <c r="H62" s="2">
        <v>0.4</v>
      </c>
      <c r="I62" s="2"/>
      <c r="J62" s="2"/>
      <c r="L62" s="2"/>
      <c r="M62" s="2"/>
      <c r="N62" s="2"/>
      <c r="O62" s="2"/>
      <c r="P62" s="2"/>
      <c r="Q62" s="2"/>
      <c r="R62" s="2" t="s">
        <v>286</v>
      </c>
      <c r="S62" s="2">
        <v>0</v>
      </c>
      <c r="T62" s="2"/>
      <c r="U62" s="2">
        <v>0</v>
      </c>
      <c r="V62" s="2"/>
      <c r="W62" s="2"/>
    </row>
    <row r="63" spans="3:27" x14ac:dyDescent="0.2">
      <c r="C63" s="4">
        <v>2003</v>
      </c>
      <c r="D63" s="2"/>
      <c r="E63" s="2">
        <v>11</v>
      </c>
      <c r="F63" s="2">
        <v>6</v>
      </c>
      <c r="G63" s="2">
        <v>0.1</v>
      </c>
      <c r="H63" s="2">
        <v>2.8</v>
      </c>
      <c r="I63" s="2"/>
      <c r="J63" s="2"/>
      <c r="L63" s="2"/>
      <c r="M63" s="2"/>
      <c r="N63" s="2"/>
      <c r="O63" s="2"/>
      <c r="P63" s="2"/>
      <c r="Q63" s="2"/>
      <c r="R63" s="2" t="s">
        <v>188</v>
      </c>
      <c r="S63" s="2">
        <v>0</v>
      </c>
      <c r="T63" s="2"/>
      <c r="U63" s="2">
        <v>0</v>
      </c>
      <c r="V63" s="2"/>
      <c r="W63" s="2"/>
    </row>
    <row r="64" spans="3:27" x14ac:dyDescent="0.2">
      <c r="C64" s="2">
        <v>2004</v>
      </c>
      <c r="D64" s="2" t="s">
        <v>172</v>
      </c>
      <c r="E64" s="4">
        <v>1</v>
      </c>
      <c r="F64" s="4">
        <v>1</v>
      </c>
      <c r="G64" s="4">
        <v>0</v>
      </c>
      <c r="H64" s="4">
        <v>7.3330000000000002</v>
      </c>
      <c r="I64" s="2"/>
      <c r="J64" s="2" t="s">
        <v>185</v>
      </c>
      <c r="Y64" s="2"/>
    </row>
    <row r="65" spans="3:27" x14ac:dyDescent="0.2">
      <c r="C65" s="2">
        <v>2004</v>
      </c>
      <c r="D65" s="2"/>
      <c r="E65" s="2">
        <v>2</v>
      </c>
      <c r="F65" s="2">
        <v>6</v>
      </c>
      <c r="G65" s="2">
        <v>0</v>
      </c>
      <c r="H65" s="2">
        <v>0.9</v>
      </c>
      <c r="I65" s="2"/>
      <c r="J65" s="2"/>
      <c r="K65" s="15"/>
      <c r="L65" s="15"/>
      <c r="M65" s="15"/>
      <c r="N65" s="15"/>
      <c r="O65" s="15"/>
      <c r="P65" s="15"/>
      <c r="Q65" s="15"/>
      <c r="R65" s="1" t="s">
        <v>186</v>
      </c>
      <c r="S65" s="1">
        <v>0</v>
      </c>
      <c r="U65" s="1">
        <v>0</v>
      </c>
      <c r="W65" s="15"/>
      <c r="X65" s="15"/>
      <c r="Y65" s="2"/>
    </row>
    <row r="66" spans="3:27" x14ac:dyDescent="0.2">
      <c r="C66" s="2">
        <v>2004</v>
      </c>
      <c r="D66" s="2"/>
      <c r="E66" s="2">
        <v>3</v>
      </c>
      <c r="F66" s="2">
        <v>6</v>
      </c>
      <c r="G66" s="2">
        <v>0.86699999999999999</v>
      </c>
      <c r="H66" s="2">
        <v>1.5329999999999999</v>
      </c>
      <c r="I66" s="2"/>
      <c r="J66" s="2"/>
      <c r="K66" s="15"/>
      <c r="L66" s="15"/>
      <c r="M66" s="15"/>
      <c r="N66" s="15"/>
      <c r="O66" s="15"/>
      <c r="P66" s="15"/>
      <c r="Q66" s="15"/>
      <c r="R66" s="1" t="s">
        <v>187</v>
      </c>
      <c r="S66" s="1">
        <v>0</v>
      </c>
      <c r="U66" s="1">
        <v>0</v>
      </c>
      <c r="W66" s="15"/>
      <c r="X66" s="15"/>
    </row>
    <row r="67" spans="3:27" x14ac:dyDescent="0.2">
      <c r="C67" s="2">
        <v>2004</v>
      </c>
      <c r="D67" s="2"/>
      <c r="E67" s="2">
        <v>4</v>
      </c>
      <c r="F67" s="2">
        <v>6</v>
      </c>
      <c r="G67" s="2">
        <v>2.25</v>
      </c>
      <c r="H67" s="2">
        <v>0.26600000000000001</v>
      </c>
      <c r="I67" s="4"/>
      <c r="J67" s="4"/>
      <c r="K67" s="15"/>
      <c r="L67" s="15"/>
      <c r="M67" s="15"/>
      <c r="N67" s="15"/>
      <c r="O67" s="15"/>
      <c r="P67" s="15"/>
      <c r="Q67" s="15"/>
      <c r="R67" s="1" t="s">
        <v>188</v>
      </c>
      <c r="S67" s="1">
        <v>0</v>
      </c>
      <c r="U67" s="1">
        <v>0</v>
      </c>
      <c r="W67" s="15"/>
      <c r="X67" s="15"/>
    </row>
    <row r="68" spans="3:27" x14ac:dyDescent="0.2">
      <c r="C68" s="2">
        <v>2004</v>
      </c>
      <c r="D68" s="2"/>
      <c r="E68" s="2">
        <v>5</v>
      </c>
      <c r="F68" s="2">
        <v>6</v>
      </c>
      <c r="G68" s="2">
        <v>2.516</v>
      </c>
      <c r="H68" s="2">
        <v>0.41599999999999998</v>
      </c>
      <c r="I68" s="2"/>
      <c r="J68" s="2"/>
      <c r="K68" s="15"/>
      <c r="L68" s="15"/>
      <c r="M68" s="15"/>
      <c r="N68" s="15"/>
      <c r="O68" s="15"/>
      <c r="P68" s="15"/>
      <c r="Q68" s="15"/>
      <c r="R68" s="1" t="s">
        <v>189</v>
      </c>
      <c r="S68" s="1">
        <v>1</v>
      </c>
      <c r="U68" s="1">
        <v>1</v>
      </c>
      <c r="W68" s="15"/>
      <c r="X68" s="15"/>
    </row>
    <row r="69" spans="3:27" x14ac:dyDescent="0.2">
      <c r="C69" s="2">
        <v>2004</v>
      </c>
      <c r="D69" s="2"/>
      <c r="E69" s="2">
        <v>6</v>
      </c>
      <c r="F69" s="2">
        <v>6</v>
      </c>
      <c r="G69" s="2">
        <v>2.9329999999999998</v>
      </c>
      <c r="H69" s="2">
        <v>0.68300000000000005</v>
      </c>
      <c r="I69" s="2"/>
      <c r="J69" s="2"/>
      <c r="R69" s="1" t="s">
        <v>190</v>
      </c>
      <c r="S69" s="1">
        <v>0</v>
      </c>
      <c r="U69" s="1">
        <v>0</v>
      </c>
      <c r="Y69" s="2"/>
    </row>
    <row r="70" spans="3:27" x14ac:dyDescent="0.2">
      <c r="C70" s="2">
        <v>2004</v>
      </c>
      <c r="D70" s="2"/>
      <c r="E70" s="2">
        <v>7</v>
      </c>
      <c r="F70" s="2">
        <v>6</v>
      </c>
      <c r="G70" s="2">
        <v>3.516</v>
      </c>
      <c r="H70" s="2">
        <v>0.91600000000000004</v>
      </c>
      <c r="I70" s="2"/>
      <c r="J70" s="2"/>
      <c r="R70" s="1" t="s">
        <v>191</v>
      </c>
      <c r="S70" s="1">
        <v>0</v>
      </c>
      <c r="U70" s="1">
        <v>0</v>
      </c>
      <c r="Y70" s="5"/>
    </row>
    <row r="71" spans="3:27" x14ac:dyDescent="0.2">
      <c r="C71" s="2">
        <v>2004</v>
      </c>
      <c r="D71" s="2"/>
      <c r="E71" s="2">
        <v>8</v>
      </c>
      <c r="F71" s="2">
        <v>6</v>
      </c>
      <c r="G71" s="2">
        <v>4.4329999999999998</v>
      </c>
      <c r="H71" s="2">
        <v>0.6</v>
      </c>
      <c r="I71" s="2"/>
      <c r="J71" s="2"/>
      <c r="R71" s="1" t="s">
        <v>192</v>
      </c>
      <c r="S71" s="1">
        <v>0</v>
      </c>
      <c r="U71" s="1">
        <v>0</v>
      </c>
      <c r="X71" s="5"/>
      <c r="Y71" s="5"/>
      <c r="Z71" s="5"/>
    </row>
    <row r="72" spans="3:27" x14ac:dyDescent="0.2">
      <c r="C72" s="2">
        <v>2004</v>
      </c>
      <c r="D72" s="2"/>
      <c r="E72" s="2">
        <v>9</v>
      </c>
      <c r="F72" s="2">
        <v>6</v>
      </c>
      <c r="G72" s="2">
        <v>4.883</v>
      </c>
      <c r="H72" s="2">
        <v>2.4500000000000002</v>
      </c>
      <c r="I72" s="2"/>
      <c r="J72" s="2"/>
      <c r="L72" s="2"/>
      <c r="M72" s="2"/>
      <c r="N72" s="2"/>
      <c r="O72" s="2"/>
      <c r="P72" s="2"/>
      <c r="Q72" s="2"/>
      <c r="R72" s="2" t="s">
        <v>193</v>
      </c>
      <c r="S72" s="1">
        <v>0</v>
      </c>
      <c r="U72" s="1">
        <v>0</v>
      </c>
      <c r="V72" s="2"/>
      <c r="W72" s="2"/>
    </row>
    <row r="73" spans="3:27" x14ac:dyDescent="0.2">
      <c r="C73" s="2">
        <v>2004</v>
      </c>
      <c r="D73" s="2"/>
      <c r="E73" s="2">
        <v>10</v>
      </c>
      <c r="F73" s="2">
        <v>2</v>
      </c>
      <c r="G73" s="2">
        <v>0</v>
      </c>
      <c r="H73" s="2">
        <v>2.0329999999999999</v>
      </c>
      <c r="I73" s="2"/>
      <c r="J73" s="2"/>
      <c r="K73" s="1" t="s">
        <v>194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3:27" x14ac:dyDescent="0.2">
      <c r="C74" s="2">
        <v>2004</v>
      </c>
      <c r="D74" s="2"/>
      <c r="E74" s="2">
        <v>11</v>
      </c>
      <c r="F74" s="2">
        <v>2</v>
      </c>
      <c r="G74" s="2">
        <v>0.91669999999999996</v>
      </c>
      <c r="H74" s="2">
        <v>0.7167</v>
      </c>
      <c r="I74" s="2"/>
      <c r="J74" s="2"/>
      <c r="K74" s="1" t="s">
        <v>195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3:27" x14ac:dyDescent="0.2">
      <c r="C75" s="2">
        <v>2004</v>
      </c>
      <c r="D75" s="2"/>
      <c r="E75" s="2">
        <v>12</v>
      </c>
      <c r="F75" s="2">
        <v>2</v>
      </c>
      <c r="G75" s="2">
        <v>1.3833</v>
      </c>
      <c r="H75" s="2">
        <v>0.56669999999999998</v>
      </c>
      <c r="I75" s="2"/>
      <c r="J75" s="2"/>
      <c r="K75" s="1" t="s">
        <v>196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3:27" x14ac:dyDescent="0.2">
      <c r="C76" s="2">
        <v>2004</v>
      </c>
      <c r="D76" s="2"/>
      <c r="E76" s="2">
        <v>13</v>
      </c>
      <c r="F76" s="2">
        <v>2</v>
      </c>
      <c r="G76" s="2">
        <v>1.8667</v>
      </c>
      <c r="H76" s="2">
        <v>0.51590000000000003</v>
      </c>
      <c r="I76" s="2"/>
      <c r="J76" s="2"/>
      <c r="K76" s="1" t="s">
        <v>197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3:27" x14ac:dyDescent="0.2">
      <c r="C77" s="2">
        <v>2004</v>
      </c>
      <c r="D77" s="2"/>
      <c r="E77" s="2">
        <v>14</v>
      </c>
      <c r="F77" s="2">
        <v>2</v>
      </c>
      <c r="G77" s="2">
        <v>2.3330000000000002</v>
      </c>
      <c r="H77" s="2">
        <v>1.8</v>
      </c>
      <c r="I77" s="2"/>
      <c r="J77" s="2"/>
      <c r="K77" s="1" t="s">
        <v>198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3:27" x14ac:dyDescent="0.2">
      <c r="C78" s="2">
        <v>2004</v>
      </c>
      <c r="D78" s="2"/>
      <c r="E78" s="2">
        <v>15</v>
      </c>
      <c r="F78" s="2">
        <v>2</v>
      </c>
      <c r="G78" s="2">
        <v>3.5</v>
      </c>
      <c r="H78" s="2">
        <v>3.7330000000000001</v>
      </c>
      <c r="I78" s="2"/>
      <c r="J78" s="2"/>
      <c r="K78" s="1" t="s">
        <v>199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3:27" x14ac:dyDescent="0.2">
      <c r="C79" s="2">
        <v>2004</v>
      </c>
      <c r="D79" s="2"/>
      <c r="E79" s="2">
        <v>16</v>
      </c>
      <c r="F79" s="2">
        <v>2</v>
      </c>
      <c r="G79" s="2">
        <v>5.367</v>
      </c>
      <c r="H79" s="2">
        <v>2</v>
      </c>
      <c r="I79" s="2"/>
      <c r="J79" s="2"/>
      <c r="K79" s="1" t="s">
        <v>200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3:27" x14ac:dyDescent="0.2">
      <c r="C80" s="2">
        <v>2004</v>
      </c>
      <c r="D80" s="2"/>
      <c r="E80" s="2">
        <v>17</v>
      </c>
      <c r="F80" s="2">
        <v>3</v>
      </c>
      <c r="G80" s="2">
        <v>0.9</v>
      </c>
      <c r="H80" s="2">
        <v>0.51600000000000001</v>
      </c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 t="s">
        <v>201</v>
      </c>
      <c r="Y80" s="1" t="s">
        <v>203</v>
      </c>
      <c r="AA80" s="1">
        <v>100</v>
      </c>
    </row>
    <row r="81" spans="3:27" x14ac:dyDescent="0.2">
      <c r="C81" s="2">
        <v>2004</v>
      </c>
      <c r="D81" s="2"/>
      <c r="E81" s="2">
        <v>18</v>
      </c>
      <c r="F81" s="2">
        <v>3</v>
      </c>
      <c r="G81" s="2">
        <v>1.4159999999999999</v>
      </c>
      <c r="H81" s="2">
        <v>0.433</v>
      </c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 t="s">
        <v>202</v>
      </c>
      <c r="Y81" s="1" t="s">
        <v>203</v>
      </c>
      <c r="AA81" s="1">
        <v>100</v>
      </c>
    </row>
    <row r="82" spans="3:27" x14ac:dyDescent="0.2">
      <c r="C82" s="2">
        <v>2004</v>
      </c>
      <c r="D82" s="2"/>
      <c r="E82" s="2">
        <v>19</v>
      </c>
      <c r="F82" s="2">
        <v>3</v>
      </c>
      <c r="G82" s="2">
        <v>1.85</v>
      </c>
      <c r="H82" s="2">
        <v>0.65</v>
      </c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 t="s">
        <v>201</v>
      </c>
      <c r="Y82" s="1" t="s">
        <v>203</v>
      </c>
      <c r="AA82" s="1">
        <v>100</v>
      </c>
    </row>
    <row r="83" spans="3:27" x14ac:dyDescent="0.2">
      <c r="C83" s="2">
        <v>2004</v>
      </c>
      <c r="D83" s="2"/>
      <c r="E83" s="2">
        <v>20</v>
      </c>
      <c r="F83" s="2">
        <v>3</v>
      </c>
      <c r="G83" s="2">
        <v>2.5</v>
      </c>
      <c r="H83" s="2">
        <v>0.45</v>
      </c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 t="s">
        <v>202</v>
      </c>
      <c r="Y83" s="1" t="s">
        <v>203</v>
      </c>
      <c r="AA83" s="1">
        <v>200</v>
      </c>
    </row>
    <row r="84" spans="3:27" x14ac:dyDescent="0.2">
      <c r="C84" s="2">
        <v>2004</v>
      </c>
      <c r="D84" s="2"/>
      <c r="E84" s="2">
        <v>21</v>
      </c>
      <c r="F84" s="2">
        <v>3</v>
      </c>
      <c r="G84" s="2">
        <v>2.95</v>
      </c>
      <c r="H84" s="2">
        <v>0.83299999999999996</v>
      </c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 t="s">
        <v>201</v>
      </c>
      <c r="Y84" s="1" t="s">
        <v>203</v>
      </c>
      <c r="AA84" s="1">
        <v>250</v>
      </c>
    </row>
    <row r="85" spans="3:27" x14ac:dyDescent="0.2">
      <c r="C85" s="2">
        <v>2004</v>
      </c>
      <c r="D85" s="2"/>
      <c r="E85" s="2">
        <v>22</v>
      </c>
      <c r="F85" s="2">
        <v>3</v>
      </c>
      <c r="G85" s="2">
        <v>5.3330000000000002</v>
      </c>
      <c r="H85" s="2">
        <v>0.71599999999999997</v>
      </c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 t="s">
        <v>202</v>
      </c>
      <c r="Y85" s="1" t="s">
        <v>203</v>
      </c>
      <c r="AA85" s="1">
        <v>250</v>
      </c>
    </row>
    <row r="86" spans="3:27" x14ac:dyDescent="0.2">
      <c r="C86" s="2">
        <v>3001</v>
      </c>
      <c r="D86" s="2" t="s">
        <v>72</v>
      </c>
      <c r="E86" s="2">
        <v>1</v>
      </c>
      <c r="F86" s="2">
        <v>1</v>
      </c>
      <c r="G86" s="2">
        <v>0</v>
      </c>
      <c r="H86" s="2">
        <v>1.87</v>
      </c>
      <c r="I86" s="2"/>
      <c r="J86" s="2" t="s">
        <v>74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3001</v>
      </c>
      <c r="D87" s="4"/>
      <c r="E87" s="4">
        <v>2</v>
      </c>
      <c r="F87" s="4">
        <v>2</v>
      </c>
      <c r="G87" s="4">
        <v>0.13300000000000001</v>
      </c>
      <c r="H87" s="4">
        <v>1.7330000000000001</v>
      </c>
      <c r="I87" s="4"/>
      <c r="J87" s="4"/>
      <c r="K87" s="5" t="s">
        <v>75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  <c r="Y87" s="5"/>
      <c r="Z87" s="5"/>
    </row>
    <row r="88" spans="3:27" x14ac:dyDescent="0.2">
      <c r="C88" s="2">
        <v>3001</v>
      </c>
      <c r="D88" s="2"/>
      <c r="E88" s="2">
        <v>3</v>
      </c>
      <c r="F88" s="2">
        <v>2</v>
      </c>
      <c r="G88" s="2">
        <v>0.433</v>
      </c>
      <c r="H88" s="2">
        <v>1.4330000000000001</v>
      </c>
      <c r="I88" s="2"/>
      <c r="J88" s="2"/>
      <c r="K88" s="1" t="s">
        <v>111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3001</v>
      </c>
      <c r="D89" s="2"/>
      <c r="E89" s="2">
        <v>4</v>
      </c>
      <c r="F89" s="2">
        <v>2</v>
      </c>
      <c r="G89" s="2">
        <v>0.8</v>
      </c>
      <c r="H89" s="2">
        <v>1.133</v>
      </c>
      <c r="I89" s="2"/>
      <c r="J89" s="2"/>
      <c r="K89" s="1" t="s">
        <v>76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3001</v>
      </c>
      <c r="D90" s="2"/>
      <c r="E90" s="2">
        <v>5</v>
      </c>
      <c r="F90" s="2">
        <v>4</v>
      </c>
      <c r="G90" s="2">
        <v>0.9</v>
      </c>
      <c r="H90" s="2">
        <v>0.433</v>
      </c>
      <c r="I90" s="2"/>
      <c r="J90" s="2"/>
      <c r="K90" s="1" t="s">
        <v>78</v>
      </c>
      <c r="L90" s="2"/>
      <c r="M90" s="2">
        <v>1</v>
      </c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3001</v>
      </c>
      <c r="D91" s="2"/>
      <c r="E91" s="2">
        <v>6</v>
      </c>
      <c r="F91" s="2">
        <v>3</v>
      </c>
      <c r="G91" s="2">
        <v>1.3</v>
      </c>
      <c r="H91" s="2">
        <v>0.86699999999999999</v>
      </c>
      <c r="I91" s="2">
        <v>1</v>
      </c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 t="s">
        <v>70</v>
      </c>
      <c r="X91" s="1" t="s">
        <v>80</v>
      </c>
      <c r="Y91" s="1" t="s">
        <v>81</v>
      </c>
      <c r="AA91" s="1">
        <v>1000</v>
      </c>
    </row>
    <row r="92" spans="3:27" x14ac:dyDescent="0.2">
      <c r="C92" s="2">
        <v>3002</v>
      </c>
      <c r="D92" s="2" t="s">
        <v>303</v>
      </c>
      <c r="E92" s="2">
        <v>1</v>
      </c>
      <c r="F92" s="2">
        <v>1</v>
      </c>
      <c r="G92" s="2">
        <v>0</v>
      </c>
      <c r="H92" s="2">
        <v>3.8330000000000002</v>
      </c>
      <c r="I92" s="2"/>
      <c r="J92" s="2" t="s">
        <v>83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4">
        <v>3002</v>
      </c>
      <c r="D93" s="4"/>
      <c r="E93" s="4">
        <v>2</v>
      </c>
      <c r="F93" s="4">
        <v>2</v>
      </c>
      <c r="G93" s="4">
        <v>0.8</v>
      </c>
      <c r="H93" s="4">
        <v>3.0329999999999999</v>
      </c>
      <c r="I93" s="4"/>
      <c r="J93" s="4"/>
      <c r="K93" s="1" t="s">
        <v>84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</row>
    <row r="94" spans="3:27" x14ac:dyDescent="0.2">
      <c r="C94" s="2">
        <v>3002</v>
      </c>
      <c r="D94" s="2"/>
      <c r="E94" s="2">
        <v>3</v>
      </c>
      <c r="F94" s="2">
        <v>2</v>
      </c>
      <c r="G94" s="2">
        <v>1</v>
      </c>
      <c r="H94" s="2">
        <v>2.8330000000000002</v>
      </c>
      <c r="I94" s="2"/>
      <c r="J94" s="2"/>
      <c r="K94" s="1" t="s">
        <v>257</v>
      </c>
      <c r="L94" s="2" t="s">
        <v>262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3:27" x14ac:dyDescent="0.2">
      <c r="C95" s="2">
        <v>3002</v>
      </c>
      <c r="D95" s="2"/>
      <c r="E95" s="2">
        <v>4</v>
      </c>
      <c r="F95" s="2">
        <v>2</v>
      </c>
      <c r="G95" s="2">
        <v>2.1829999999999998</v>
      </c>
      <c r="H95" s="2">
        <v>1.133</v>
      </c>
      <c r="I95" s="2"/>
      <c r="J95" s="2"/>
      <c r="K95" s="1" t="s">
        <v>86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3:27" x14ac:dyDescent="0.2">
      <c r="C96" s="2">
        <v>3002</v>
      </c>
      <c r="D96" s="2"/>
      <c r="E96" s="2">
        <v>5</v>
      </c>
      <c r="F96" s="2">
        <v>4</v>
      </c>
      <c r="G96" s="2">
        <v>2.2330000000000001</v>
      </c>
      <c r="H96" s="2">
        <v>0.1</v>
      </c>
      <c r="I96" s="2"/>
      <c r="J96" s="2"/>
      <c r="K96" s="1" t="s">
        <v>78</v>
      </c>
      <c r="L96" s="2" t="s">
        <v>262</v>
      </c>
      <c r="M96" s="2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3:29" x14ac:dyDescent="0.2">
      <c r="C97" s="2">
        <v>3002</v>
      </c>
      <c r="D97" s="2"/>
      <c r="E97" s="2">
        <v>6</v>
      </c>
      <c r="F97" s="2">
        <v>4</v>
      </c>
      <c r="G97" s="2">
        <v>2.3330000000000002</v>
      </c>
      <c r="H97" s="2">
        <v>0.183</v>
      </c>
      <c r="I97" s="2"/>
      <c r="J97" s="2"/>
      <c r="K97" s="1" t="s">
        <v>259</v>
      </c>
      <c r="L97" s="2" t="s">
        <v>262</v>
      </c>
      <c r="M97" s="2">
        <v>1</v>
      </c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3:29" x14ac:dyDescent="0.2">
      <c r="C98" s="2">
        <v>3002</v>
      </c>
      <c r="D98" s="2"/>
      <c r="E98" s="2">
        <v>7</v>
      </c>
      <c r="F98" s="2">
        <v>4</v>
      </c>
      <c r="G98" s="2">
        <v>2.5670000000000002</v>
      </c>
      <c r="H98" s="2">
        <v>0.183</v>
      </c>
      <c r="I98" s="2"/>
      <c r="J98" s="2"/>
      <c r="K98" s="1" t="s">
        <v>261</v>
      </c>
      <c r="L98" s="2" t="s">
        <v>262</v>
      </c>
      <c r="M98" s="2">
        <v>1</v>
      </c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3:29" x14ac:dyDescent="0.2">
      <c r="C99" s="2">
        <v>3002</v>
      </c>
      <c r="D99" s="2"/>
      <c r="E99" s="2">
        <v>8</v>
      </c>
      <c r="F99" s="2">
        <v>3</v>
      </c>
      <c r="G99" s="2">
        <v>2.3330000000000002</v>
      </c>
      <c r="H99" s="2">
        <v>0.4083</v>
      </c>
      <c r="I99" s="2">
        <v>1</v>
      </c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70</v>
      </c>
      <c r="X99" s="1" t="s">
        <v>269</v>
      </c>
      <c r="Y99" s="1" t="s">
        <v>71</v>
      </c>
      <c r="AA99" s="1">
        <v>300</v>
      </c>
    </row>
    <row r="100" spans="3:29" x14ac:dyDescent="0.2">
      <c r="C100" s="2">
        <v>3002</v>
      </c>
      <c r="D100" s="2"/>
      <c r="E100" s="2">
        <v>9</v>
      </c>
      <c r="F100" s="2">
        <v>3</v>
      </c>
      <c r="G100" s="2">
        <v>2.516</v>
      </c>
      <c r="H100" s="2">
        <v>0.45829999999999999</v>
      </c>
      <c r="I100" s="2">
        <v>1</v>
      </c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 t="s">
        <v>70</v>
      </c>
      <c r="X100" s="1" t="s">
        <v>269</v>
      </c>
      <c r="Y100" s="1" t="s">
        <v>71</v>
      </c>
      <c r="AA100" s="1">
        <v>300</v>
      </c>
    </row>
    <row r="101" spans="3:29" x14ac:dyDescent="0.2">
      <c r="C101" s="2">
        <v>3002</v>
      </c>
      <c r="D101" s="2"/>
      <c r="E101" s="2">
        <v>10</v>
      </c>
      <c r="F101" s="2">
        <v>3</v>
      </c>
      <c r="G101" s="2">
        <v>2.75</v>
      </c>
      <c r="H101" s="2">
        <v>0.85</v>
      </c>
      <c r="I101" s="2">
        <v>1</v>
      </c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 t="s">
        <v>70</v>
      </c>
      <c r="X101" s="1" t="s">
        <v>269</v>
      </c>
      <c r="Y101" s="1" t="s">
        <v>71</v>
      </c>
      <c r="AA101" s="1">
        <v>400</v>
      </c>
    </row>
    <row r="102" spans="3:29" x14ac:dyDescent="0.2">
      <c r="C102" s="2">
        <v>3002</v>
      </c>
      <c r="D102" s="2"/>
      <c r="E102" s="2">
        <v>11</v>
      </c>
      <c r="F102" s="2">
        <v>6</v>
      </c>
      <c r="G102" s="2">
        <v>0</v>
      </c>
      <c r="H102" s="2">
        <v>0.48330000000000001</v>
      </c>
      <c r="I102" s="2"/>
      <c r="J102" s="2"/>
      <c r="L102" s="2"/>
      <c r="M102" s="2"/>
      <c r="N102" s="2"/>
      <c r="O102" s="2"/>
      <c r="P102" s="2"/>
      <c r="Q102" s="2"/>
      <c r="R102" s="2" t="s">
        <v>272</v>
      </c>
      <c r="S102" s="2">
        <v>0</v>
      </c>
      <c r="T102" s="2"/>
      <c r="U102" s="2">
        <v>0</v>
      </c>
      <c r="V102" s="2"/>
      <c r="W102" s="2"/>
    </row>
    <row r="103" spans="3:29" x14ac:dyDescent="0.2">
      <c r="C103" s="2">
        <v>3002</v>
      </c>
      <c r="D103" s="2"/>
      <c r="E103" s="2">
        <v>12</v>
      </c>
      <c r="F103" s="2">
        <v>6</v>
      </c>
      <c r="G103" s="2">
        <v>6.6600000000000006E-2</v>
      </c>
      <c r="H103" s="2">
        <v>0.7</v>
      </c>
      <c r="I103" s="2"/>
      <c r="J103" s="2"/>
      <c r="L103" s="2"/>
      <c r="M103" s="2"/>
      <c r="N103" s="2"/>
      <c r="O103" s="2"/>
      <c r="P103" s="2"/>
      <c r="Q103" s="2"/>
      <c r="R103" s="2" t="s">
        <v>273</v>
      </c>
      <c r="S103" s="26">
        <v>0</v>
      </c>
      <c r="T103" s="2"/>
      <c r="U103" s="2">
        <v>0</v>
      </c>
      <c r="V103" s="2"/>
      <c r="W103" s="2"/>
    </row>
    <row r="104" spans="3:29" x14ac:dyDescent="0.2">
      <c r="C104" s="2">
        <v>3002</v>
      </c>
      <c r="D104" s="2"/>
      <c r="E104" s="2">
        <v>13</v>
      </c>
      <c r="F104" s="2">
        <v>6</v>
      </c>
      <c r="G104" s="2">
        <v>0.5333</v>
      </c>
      <c r="H104" s="2">
        <v>0.58333000000000002</v>
      </c>
      <c r="I104" s="2"/>
      <c r="J104" s="2"/>
      <c r="L104" s="2"/>
      <c r="M104" s="2"/>
      <c r="N104" s="2"/>
      <c r="O104" s="2"/>
      <c r="P104" s="2"/>
      <c r="Q104" s="2"/>
      <c r="R104" s="2" t="s">
        <v>274</v>
      </c>
      <c r="S104" s="26">
        <v>0</v>
      </c>
      <c r="T104" s="2"/>
      <c r="U104" s="2">
        <v>0</v>
      </c>
      <c r="V104" s="2"/>
      <c r="W104" s="2"/>
    </row>
    <row r="105" spans="3:29" x14ac:dyDescent="0.2">
      <c r="C105" s="2">
        <v>3002</v>
      </c>
      <c r="D105" s="2"/>
      <c r="E105" s="2">
        <v>14</v>
      </c>
      <c r="F105" s="2">
        <v>6</v>
      </c>
      <c r="G105" s="2">
        <v>0.85</v>
      </c>
      <c r="H105" s="25">
        <v>0.5</v>
      </c>
      <c r="I105" s="2"/>
      <c r="J105" s="2"/>
      <c r="L105" s="2"/>
      <c r="M105" s="2"/>
      <c r="N105" s="2"/>
      <c r="O105" s="2"/>
      <c r="P105" s="2"/>
      <c r="Q105" s="2"/>
      <c r="R105" s="2" t="s">
        <v>275</v>
      </c>
      <c r="S105" s="26">
        <v>0</v>
      </c>
      <c r="T105" s="2"/>
      <c r="U105" s="2">
        <v>0</v>
      </c>
      <c r="V105" s="2"/>
      <c r="W105" s="2"/>
    </row>
    <row r="106" spans="3:29" x14ac:dyDescent="0.2">
      <c r="C106" s="2">
        <v>3002</v>
      </c>
      <c r="D106" s="2"/>
      <c r="E106" s="2">
        <v>15</v>
      </c>
      <c r="F106" s="2">
        <v>6</v>
      </c>
      <c r="G106" s="2">
        <v>1</v>
      </c>
      <c r="H106" s="2">
        <v>1.1666000000000001</v>
      </c>
      <c r="I106" s="2"/>
      <c r="J106" s="2"/>
      <c r="L106" s="2"/>
      <c r="M106" s="2"/>
      <c r="N106" s="2"/>
      <c r="O106" s="2"/>
      <c r="P106" s="2"/>
      <c r="Q106" s="2"/>
      <c r="R106" s="2" t="s">
        <v>276</v>
      </c>
      <c r="S106" s="26">
        <v>0</v>
      </c>
      <c r="T106" s="2"/>
      <c r="U106" s="2">
        <v>0</v>
      </c>
      <c r="V106" s="2"/>
      <c r="W106" s="2"/>
    </row>
    <row r="107" spans="3:29" x14ac:dyDescent="0.2">
      <c r="C107" s="2">
        <v>3002</v>
      </c>
      <c r="D107" s="2"/>
      <c r="E107" s="2">
        <v>16</v>
      </c>
      <c r="F107" s="2">
        <v>6</v>
      </c>
      <c r="G107" s="2">
        <v>1.6</v>
      </c>
      <c r="H107" s="2">
        <v>1.7</v>
      </c>
      <c r="I107" s="2"/>
      <c r="J107" s="2"/>
      <c r="L107" s="2"/>
      <c r="M107" s="2"/>
      <c r="N107" s="2"/>
      <c r="O107" s="2"/>
      <c r="P107" s="2"/>
      <c r="Q107" s="2"/>
      <c r="R107" s="2" t="s">
        <v>277</v>
      </c>
      <c r="S107" s="26">
        <v>0</v>
      </c>
      <c r="T107" s="2"/>
      <c r="U107" s="2">
        <v>0</v>
      </c>
      <c r="V107" s="2"/>
      <c r="W107" s="2"/>
    </row>
    <row r="108" spans="3:29" x14ac:dyDescent="0.2">
      <c r="C108" s="2">
        <v>3002</v>
      </c>
      <c r="D108" s="2"/>
      <c r="E108" s="2">
        <v>17</v>
      </c>
      <c r="F108" s="2">
        <v>6</v>
      </c>
      <c r="G108" s="2">
        <v>2</v>
      </c>
      <c r="H108" s="2">
        <v>1.45</v>
      </c>
      <c r="I108" s="2"/>
      <c r="J108" s="2"/>
      <c r="L108" s="2"/>
      <c r="M108" s="2"/>
      <c r="N108" s="2"/>
      <c r="O108" s="2"/>
      <c r="P108" s="2"/>
      <c r="Q108" s="2"/>
      <c r="R108" s="2" t="s">
        <v>278</v>
      </c>
      <c r="S108" s="26">
        <v>0</v>
      </c>
      <c r="T108" s="2"/>
      <c r="U108" s="2">
        <v>0</v>
      </c>
      <c r="V108" s="2"/>
      <c r="W108" s="2"/>
    </row>
    <row r="109" spans="3:29" x14ac:dyDescent="0.2">
      <c r="C109" s="2">
        <v>3003</v>
      </c>
      <c r="D109" s="2" t="s">
        <v>82</v>
      </c>
      <c r="E109" s="2">
        <v>1</v>
      </c>
      <c r="F109" s="2">
        <v>1</v>
      </c>
      <c r="G109" s="2">
        <v>0</v>
      </c>
      <c r="H109" s="2">
        <v>3.8330000000000002</v>
      </c>
      <c r="I109" s="2"/>
      <c r="J109" s="2" t="s">
        <v>69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9" x14ac:dyDescent="0.2">
      <c r="C110" s="2">
        <v>3003</v>
      </c>
      <c r="D110" s="2"/>
      <c r="E110" s="2">
        <v>2</v>
      </c>
      <c r="F110" s="2">
        <v>2</v>
      </c>
      <c r="G110" s="2">
        <v>0.8</v>
      </c>
      <c r="H110" s="2">
        <v>3.0329999999999999</v>
      </c>
      <c r="I110" s="2"/>
      <c r="J110" s="2"/>
      <c r="K110" s="1" t="s">
        <v>84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9" x14ac:dyDescent="0.2">
      <c r="C111" s="2">
        <v>3003</v>
      </c>
      <c r="D111" s="2"/>
      <c r="E111" s="2">
        <v>3</v>
      </c>
      <c r="F111" s="2">
        <v>2</v>
      </c>
      <c r="G111" s="2">
        <v>1</v>
      </c>
      <c r="H111" s="2">
        <v>2.8330000000000002</v>
      </c>
      <c r="I111" s="2"/>
      <c r="J111" s="2"/>
      <c r="K111" s="1" t="s">
        <v>264</v>
      </c>
      <c r="L111" s="2" t="s">
        <v>265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9" x14ac:dyDescent="0.2">
      <c r="C112" s="4">
        <v>3003</v>
      </c>
      <c r="D112" s="4"/>
      <c r="E112" s="4">
        <v>4</v>
      </c>
      <c r="F112" s="4">
        <v>2</v>
      </c>
      <c r="G112" s="4">
        <v>2.1829999999999998</v>
      </c>
      <c r="H112" s="4">
        <v>1.133</v>
      </c>
      <c r="I112" s="4"/>
      <c r="J112" s="4"/>
      <c r="K112" s="5" t="s">
        <v>85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5"/>
      <c r="Y112" s="5"/>
      <c r="Z112" s="5"/>
      <c r="AA112" s="5"/>
      <c r="AB112" s="5"/>
      <c r="AC112" s="5"/>
    </row>
    <row r="113" spans="3:27" x14ac:dyDescent="0.2">
      <c r="C113" s="2">
        <v>3003</v>
      </c>
      <c r="D113" s="2"/>
      <c r="E113" s="2">
        <v>5</v>
      </c>
      <c r="F113" s="2">
        <v>4</v>
      </c>
      <c r="G113" s="2">
        <v>2.2330000000000001</v>
      </c>
      <c r="H113" s="2">
        <v>0.1</v>
      </c>
      <c r="I113" s="2"/>
      <c r="J113" s="2"/>
      <c r="K113" s="1" t="s">
        <v>77</v>
      </c>
      <c r="L113" s="2" t="s">
        <v>265</v>
      </c>
      <c r="M113" s="2">
        <v>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3:27" x14ac:dyDescent="0.2">
      <c r="C114" s="2">
        <v>3003</v>
      </c>
      <c r="D114" s="2"/>
      <c r="E114" s="2">
        <v>6</v>
      </c>
      <c r="F114" s="2">
        <v>4</v>
      </c>
      <c r="G114" s="2">
        <v>2.3330000000000002</v>
      </c>
      <c r="H114" s="2">
        <v>0.183</v>
      </c>
      <c r="I114" s="2"/>
      <c r="J114" s="2"/>
      <c r="K114" s="1" t="s">
        <v>258</v>
      </c>
      <c r="L114" s="2" t="s">
        <v>265</v>
      </c>
      <c r="M114" s="2">
        <v>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7" x14ac:dyDescent="0.2">
      <c r="C115" s="2">
        <v>3003</v>
      </c>
      <c r="D115" s="2"/>
      <c r="E115" s="2">
        <v>7</v>
      </c>
      <c r="F115" s="2">
        <v>4</v>
      </c>
      <c r="G115" s="2">
        <v>2.5670000000000002</v>
      </c>
      <c r="H115" s="2">
        <v>0.183</v>
      </c>
      <c r="I115" s="2"/>
      <c r="J115" s="2"/>
      <c r="K115" s="1" t="s">
        <v>260</v>
      </c>
      <c r="L115" s="2" t="s">
        <v>265</v>
      </c>
      <c r="M115" s="2">
        <v>1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7" x14ac:dyDescent="0.2">
      <c r="C116" s="2">
        <v>3003</v>
      </c>
      <c r="D116" s="2"/>
      <c r="E116" s="2">
        <v>8</v>
      </c>
      <c r="F116" s="2">
        <v>3</v>
      </c>
      <c r="G116" s="2">
        <v>2.3330000000000002</v>
      </c>
      <c r="H116" s="2">
        <v>0.4083</v>
      </c>
      <c r="I116" s="2">
        <v>1</v>
      </c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70</v>
      </c>
      <c r="X116" s="1" t="s">
        <v>268</v>
      </c>
      <c r="Y116" s="1" t="s">
        <v>71</v>
      </c>
      <c r="AA116" s="1">
        <v>300</v>
      </c>
    </row>
    <row r="117" spans="3:27" x14ac:dyDescent="0.2">
      <c r="C117" s="2">
        <v>3003</v>
      </c>
      <c r="D117" s="2"/>
      <c r="E117" s="2">
        <v>9</v>
      </c>
      <c r="F117" s="2">
        <v>3</v>
      </c>
      <c r="G117" s="2">
        <v>2.516</v>
      </c>
      <c r="H117" s="2">
        <v>0.45829999999999999</v>
      </c>
      <c r="I117" s="2">
        <v>1</v>
      </c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 t="s">
        <v>70</v>
      </c>
      <c r="X117" s="1" t="s">
        <v>268</v>
      </c>
      <c r="Y117" s="1" t="s">
        <v>71</v>
      </c>
      <c r="AA117" s="1">
        <v>300</v>
      </c>
    </row>
    <row r="118" spans="3:27" x14ac:dyDescent="0.2">
      <c r="C118" s="2">
        <v>3003</v>
      </c>
      <c r="D118" s="2"/>
      <c r="E118" s="2">
        <v>10</v>
      </c>
      <c r="F118" s="2">
        <v>3</v>
      </c>
      <c r="G118" s="2">
        <v>2.75</v>
      </c>
      <c r="H118" s="2">
        <v>0.85</v>
      </c>
      <c r="I118" s="2">
        <v>1</v>
      </c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 t="s">
        <v>70</v>
      </c>
      <c r="X118" s="1" t="s">
        <v>268</v>
      </c>
      <c r="Y118" s="1" t="s">
        <v>71</v>
      </c>
      <c r="AA118" s="1">
        <v>400</v>
      </c>
    </row>
    <row r="119" spans="3:27" x14ac:dyDescent="0.2">
      <c r="C119" s="2">
        <v>3003</v>
      </c>
      <c r="D119" s="2"/>
      <c r="E119" s="2">
        <v>11</v>
      </c>
      <c r="F119" s="2">
        <v>6</v>
      </c>
      <c r="G119" s="2">
        <v>0</v>
      </c>
      <c r="H119" s="2">
        <v>0.48330000000000001</v>
      </c>
      <c r="I119" s="2"/>
      <c r="J119" s="2"/>
      <c r="L119" s="2"/>
      <c r="M119" s="2"/>
      <c r="N119" s="2"/>
      <c r="O119" s="2"/>
      <c r="P119" s="2"/>
      <c r="Q119" s="2"/>
      <c r="R119" s="2" t="s">
        <v>272</v>
      </c>
      <c r="S119" s="2">
        <v>0</v>
      </c>
      <c r="T119" s="2"/>
      <c r="U119" s="2">
        <v>0</v>
      </c>
      <c r="V119" s="2"/>
      <c r="W119" s="2"/>
    </row>
    <row r="120" spans="3:27" x14ac:dyDescent="0.2">
      <c r="C120" s="2">
        <v>3003</v>
      </c>
      <c r="D120" s="2"/>
      <c r="E120" s="2">
        <v>12</v>
      </c>
      <c r="F120" s="2">
        <v>6</v>
      </c>
      <c r="G120" s="2">
        <v>6.6600000000000006E-2</v>
      </c>
      <c r="H120" s="2">
        <v>0.7</v>
      </c>
      <c r="I120" s="2"/>
      <c r="J120" s="2"/>
      <c r="L120" s="2"/>
      <c r="M120" s="2"/>
      <c r="N120" s="2"/>
      <c r="O120" s="2"/>
      <c r="P120" s="2"/>
      <c r="Q120" s="2"/>
      <c r="R120" s="2" t="s">
        <v>273</v>
      </c>
      <c r="S120" s="2">
        <v>0</v>
      </c>
      <c r="T120" s="2"/>
      <c r="U120" s="2">
        <v>0</v>
      </c>
      <c r="V120" s="2"/>
      <c r="W120" s="2"/>
    </row>
    <row r="121" spans="3:27" x14ac:dyDescent="0.2">
      <c r="C121" s="2">
        <v>3003</v>
      </c>
      <c r="D121" s="2"/>
      <c r="E121" s="2">
        <v>13</v>
      </c>
      <c r="F121" s="2">
        <v>6</v>
      </c>
      <c r="G121" s="2">
        <v>0.5333</v>
      </c>
      <c r="H121" s="2">
        <v>0.58333000000000002</v>
      </c>
      <c r="I121" s="2"/>
      <c r="J121" s="2"/>
      <c r="L121" s="2"/>
      <c r="M121" s="2"/>
      <c r="N121" s="2"/>
      <c r="O121" s="2"/>
      <c r="P121" s="2"/>
      <c r="Q121" s="2"/>
      <c r="R121" s="2" t="s">
        <v>274</v>
      </c>
      <c r="S121" s="2">
        <v>0</v>
      </c>
      <c r="T121" s="2"/>
      <c r="U121" s="2">
        <v>0</v>
      </c>
      <c r="V121" s="2"/>
      <c r="W121" s="2"/>
    </row>
    <row r="122" spans="3:27" x14ac:dyDescent="0.2">
      <c r="C122" s="2">
        <v>3003</v>
      </c>
      <c r="D122" s="2"/>
      <c r="E122" s="2">
        <v>14</v>
      </c>
      <c r="F122" s="2">
        <v>6</v>
      </c>
      <c r="G122" s="2">
        <v>0.85</v>
      </c>
      <c r="H122" s="25">
        <v>0.5</v>
      </c>
      <c r="I122" s="2"/>
      <c r="J122" s="2"/>
      <c r="L122" s="2"/>
      <c r="M122" s="2"/>
      <c r="N122" s="2"/>
      <c r="O122" s="2"/>
      <c r="P122" s="2"/>
      <c r="Q122" s="2"/>
      <c r="R122" s="2" t="s">
        <v>275</v>
      </c>
      <c r="S122" s="2">
        <v>0</v>
      </c>
      <c r="T122" s="2"/>
      <c r="U122" s="2">
        <v>0</v>
      </c>
      <c r="V122" s="2"/>
      <c r="W122" s="2"/>
    </row>
    <row r="123" spans="3:27" x14ac:dyDescent="0.2">
      <c r="C123" s="2">
        <v>3003</v>
      </c>
      <c r="D123" s="2"/>
      <c r="E123" s="2">
        <v>15</v>
      </c>
      <c r="F123" s="2">
        <v>6</v>
      </c>
      <c r="G123" s="2">
        <v>1</v>
      </c>
      <c r="H123" s="2">
        <v>1.1666000000000001</v>
      </c>
      <c r="I123" s="2"/>
      <c r="J123" s="2"/>
      <c r="L123" s="2"/>
      <c r="M123" s="2"/>
      <c r="N123" s="2"/>
      <c r="O123" s="2"/>
      <c r="P123" s="2"/>
      <c r="Q123" s="2"/>
      <c r="R123" s="2" t="s">
        <v>276</v>
      </c>
      <c r="S123" s="2">
        <v>0</v>
      </c>
      <c r="T123" s="2"/>
      <c r="U123" s="2">
        <v>0</v>
      </c>
      <c r="V123" s="2"/>
      <c r="W123" s="2"/>
    </row>
    <row r="124" spans="3:27" x14ac:dyDescent="0.2">
      <c r="C124" s="2">
        <v>3003</v>
      </c>
      <c r="D124" s="2"/>
      <c r="E124" s="2">
        <v>16</v>
      </c>
      <c r="F124" s="2">
        <v>6</v>
      </c>
      <c r="G124" s="2">
        <v>1.6</v>
      </c>
      <c r="H124" s="2">
        <v>1.7</v>
      </c>
      <c r="I124" s="2"/>
      <c r="J124" s="2"/>
      <c r="L124" s="2"/>
      <c r="M124" s="2"/>
      <c r="N124" s="2"/>
      <c r="O124" s="2"/>
      <c r="P124" s="2"/>
      <c r="Q124" s="2"/>
      <c r="R124" s="2" t="s">
        <v>277</v>
      </c>
      <c r="S124" s="2">
        <v>0</v>
      </c>
      <c r="T124" s="2"/>
      <c r="U124" s="2">
        <v>0</v>
      </c>
      <c r="V124" s="2"/>
      <c r="W124" s="2"/>
    </row>
    <row r="125" spans="3:27" x14ac:dyDescent="0.2">
      <c r="C125" s="2">
        <v>3003</v>
      </c>
      <c r="D125" s="2"/>
      <c r="E125" s="2">
        <v>17</v>
      </c>
      <c r="F125" s="2">
        <v>6</v>
      </c>
      <c r="G125" s="2">
        <v>2</v>
      </c>
      <c r="H125" s="2">
        <v>1.45</v>
      </c>
      <c r="I125" s="2"/>
      <c r="J125" s="2"/>
      <c r="L125" s="2"/>
      <c r="M125" s="2"/>
      <c r="N125" s="2"/>
      <c r="O125" s="2"/>
      <c r="P125" s="2"/>
      <c r="Q125" s="2"/>
      <c r="R125" s="2" t="s">
        <v>278</v>
      </c>
      <c r="S125" s="2">
        <v>0</v>
      </c>
      <c r="T125" s="2"/>
      <c r="U125" s="2">
        <v>0</v>
      </c>
      <c r="V125" s="2"/>
      <c r="W125" s="2"/>
    </row>
    <row r="126" spans="3:27" x14ac:dyDescent="0.2">
      <c r="C126" s="2">
        <v>3004</v>
      </c>
      <c r="D126" s="2" t="s">
        <v>171</v>
      </c>
      <c r="E126" s="2">
        <v>1</v>
      </c>
      <c r="F126" s="2">
        <v>1</v>
      </c>
      <c r="G126" s="2">
        <v>0</v>
      </c>
      <c r="H126" s="2">
        <v>6.7</v>
      </c>
      <c r="I126" s="2"/>
      <c r="J126" s="2" t="s">
        <v>69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7" x14ac:dyDescent="0.2">
      <c r="C127" s="2">
        <v>3004</v>
      </c>
      <c r="D127" s="2"/>
      <c r="E127" s="2">
        <v>2</v>
      </c>
      <c r="F127" s="2">
        <v>1</v>
      </c>
      <c r="G127" s="2">
        <v>0</v>
      </c>
      <c r="H127" s="2">
        <v>5.1660000000000004</v>
      </c>
      <c r="I127" s="2"/>
      <c r="J127" s="2" t="s">
        <v>173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7" x14ac:dyDescent="0.2">
      <c r="C128" s="2">
        <v>3004</v>
      </c>
      <c r="D128" s="2"/>
      <c r="E128" s="2">
        <v>3</v>
      </c>
      <c r="F128" s="2">
        <v>1</v>
      </c>
      <c r="G128" s="2">
        <v>5.1669999999999998</v>
      </c>
      <c r="H128" s="2">
        <v>1.6</v>
      </c>
      <c r="I128" s="2"/>
      <c r="J128" s="2" t="s">
        <v>174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4</v>
      </c>
      <c r="F129" s="2">
        <v>6</v>
      </c>
      <c r="G129" s="2">
        <v>0</v>
      </c>
      <c r="H129" s="2">
        <v>6.7</v>
      </c>
      <c r="I129" s="2"/>
      <c r="J129" s="2"/>
      <c r="L129" s="2"/>
      <c r="M129" s="2"/>
      <c r="N129" s="2"/>
      <c r="O129" s="2"/>
      <c r="P129" s="2"/>
      <c r="Q129" s="2"/>
      <c r="R129" s="2" t="s">
        <v>175</v>
      </c>
      <c r="S129" s="2">
        <v>1</v>
      </c>
      <c r="T129" s="2"/>
      <c r="U129" s="2">
        <v>1</v>
      </c>
      <c r="V129" s="2"/>
      <c r="W129" s="2"/>
    </row>
    <row r="130" spans="3:29" x14ac:dyDescent="0.2">
      <c r="C130" s="2">
        <v>3004</v>
      </c>
      <c r="D130" s="2"/>
      <c r="E130" s="2">
        <v>5</v>
      </c>
      <c r="F130" s="2">
        <v>2</v>
      </c>
      <c r="G130" s="2">
        <v>0.16700000000000001</v>
      </c>
      <c r="H130" s="2">
        <v>6.6</v>
      </c>
      <c r="I130" s="2"/>
      <c r="J130" s="2"/>
      <c r="K130" s="1" t="s">
        <v>176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6</v>
      </c>
      <c r="F131" s="2">
        <v>2</v>
      </c>
      <c r="G131" s="2">
        <v>0.216</v>
      </c>
      <c r="H131" s="2">
        <v>6.55</v>
      </c>
      <c r="I131" s="2"/>
      <c r="J131" s="2"/>
      <c r="K131" s="1" t="s">
        <v>177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7</v>
      </c>
      <c r="F132" s="2">
        <v>2</v>
      </c>
      <c r="G132" s="2">
        <v>0.5</v>
      </c>
      <c r="H132" s="2">
        <v>6.2670000000000003</v>
      </c>
      <c r="I132" s="2"/>
      <c r="J132" s="2"/>
      <c r="K132" s="1" t="s">
        <v>178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3004</v>
      </c>
      <c r="D133" s="2"/>
      <c r="E133" s="2">
        <v>8</v>
      </c>
      <c r="F133" s="2">
        <v>2</v>
      </c>
      <c r="G133" s="2">
        <v>2.15</v>
      </c>
      <c r="H133" s="2">
        <v>2.4500000000000002</v>
      </c>
      <c r="I133" s="2"/>
      <c r="J133" s="2"/>
      <c r="K133" s="1" t="s">
        <v>179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3004</v>
      </c>
      <c r="D134" s="2"/>
      <c r="E134" s="2">
        <v>9</v>
      </c>
      <c r="F134" s="2">
        <v>2</v>
      </c>
      <c r="G134" s="2">
        <v>2.15</v>
      </c>
      <c r="H134" s="2">
        <v>1.583</v>
      </c>
      <c r="I134" s="2"/>
      <c r="J134" s="2"/>
      <c r="K134" s="1" t="s">
        <v>180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4">
        <v>3004</v>
      </c>
      <c r="D135" s="4"/>
      <c r="E135" s="4">
        <v>10</v>
      </c>
      <c r="F135" s="4">
        <v>2</v>
      </c>
      <c r="G135" s="4">
        <v>4.383</v>
      </c>
      <c r="H135" s="4">
        <v>2.383</v>
      </c>
      <c r="I135" s="4"/>
      <c r="J135" s="4"/>
      <c r="K135" s="5" t="s">
        <v>181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5"/>
      <c r="Z135" s="5"/>
      <c r="AA135" s="5"/>
      <c r="AB135" s="5"/>
      <c r="AC135" s="5"/>
    </row>
    <row r="136" spans="3:29" x14ac:dyDescent="0.2">
      <c r="C136" s="2">
        <v>3004</v>
      </c>
      <c r="D136" s="2"/>
      <c r="E136" s="2">
        <v>11</v>
      </c>
      <c r="F136" s="2">
        <v>3</v>
      </c>
      <c r="G136" s="2">
        <v>5.2329999999999997</v>
      </c>
      <c r="H136" s="2">
        <v>1.6</v>
      </c>
      <c r="I136" s="2">
        <v>1</v>
      </c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182</v>
      </c>
      <c r="X136" s="1" t="s">
        <v>263</v>
      </c>
      <c r="Y136" s="1" t="s">
        <v>183</v>
      </c>
      <c r="AA136" s="1">
        <v>1000</v>
      </c>
    </row>
    <row r="137" spans="3:29" x14ac:dyDescent="0.2">
      <c r="C137" s="2">
        <v>4001</v>
      </c>
      <c r="D137" s="2" t="s">
        <v>103</v>
      </c>
      <c r="E137" s="2">
        <v>1</v>
      </c>
      <c r="F137" s="2">
        <v>1</v>
      </c>
      <c r="G137" s="2">
        <v>0</v>
      </c>
      <c r="H137" s="2">
        <v>2.0329999999999999</v>
      </c>
      <c r="I137" s="2"/>
      <c r="J137" s="2" t="s">
        <v>99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4001</v>
      </c>
      <c r="D138" s="2"/>
      <c r="E138" s="2">
        <v>2</v>
      </c>
      <c r="F138" s="2">
        <v>2</v>
      </c>
      <c r="G138" s="2">
        <v>1</v>
      </c>
      <c r="H138" s="2"/>
      <c r="I138" s="2"/>
      <c r="J138" s="2"/>
      <c r="K138" s="1" t="s">
        <v>77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4001</v>
      </c>
      <c r="D139" s="2"/>
      <c r="E139" s="2">
        <v>3</v>
      </c>
      <c r="F139" s="2">
        <v>3</v>
      </c>
      <c r="G139" s="2">
        <v>0.9</v>
      </c>
      <c r="H139" s="2"/>
      <c r="I139" s="2">
        <v>1</v>
      </c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 t="s">
        <v>70</v>
      </c>
      <c r="X139" s="1" t="s">
        <v>79</v>
      </c>
      <c r="Y139" s="1" t="s">
        <v>71</v>
      </c>
      <c r="AA139" s="1">
        <v>1000</v>
      </c>
    </row>
    <row r="140" spans="3:29" x14ac:dyDescent="0.2">
      <c r="C140" s="2">
        <v>4002</v>
      </c>
      <c r="D140" s="2" t="s">
        <v>304</v>
      </c>
      <c r="E140" s="2">
        <v>1</v>
      </c>
      <c r="F140" s="2">
        <v>1</v>
      </c>
      <c r="G140" s="2">
        <v>0</v>
      </c>
      <c r="H140" s="2">
        <v>2.9670000000000001</v>
      </c>
      <c r="I140" s="2"/>
      <c r="J140" s="2" t="s">
        <v>52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3:29" x14ac:dyDescent="0.2">
      <c r="C141" s="2">
        <v>4002</v>
      </c>
      <c r="D141" s="2"/>
      <c r="E141" s="2">
        <v>2</v>
      </c>
      <c r="F141" s="2">
        <v>2</v>
      </c>
      <c r="G141" s="2">
        <v>1.333</v>
      </c>
      <c r="H141" s="2"/>
      <c r="I141" s="2"/>
      <c r="J141" s="2"/>
      <c r="K141" s="1" t="s">
        <v>100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4002</v>
      </c>
      <c r="D142" s="2"/>
      <c r="E142" s="2">
        <v>3</v>
      </c>
      <c r="F142" s="2">
        <v>3</v>
      </c>
      <c r="G142" s="2">
        <v>1.333</v>
      </c>
      <c r="H142" s="2"/>
      <c r="I142" s="2">
        <v>1</v>
      </c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 t="s">
        <v>70</v>
      </c>
      <c r="X142" s="1" t="s">
        <v>79</v>
      </c>
      <c r="Y142" s="1" t="s">
        <v>71</v>
      </c>
      <c r="AA142" s="1">
        <v>1000</v>
      </c>
    </row>
    <row r="143" spans="3:29" x14ac:dyDescent="0.2">
      <c r="C143" s="2">
        <v>5001</v>
      </c>
      <c r="D143" s="2" t="s">
        <v>104</v>
      </c>
      <c r="E143" s="2">
        <v>1</v>
      </c>
      <c r="F143" s="2">
        <v>1</v>
      </c>
      <c r="G143" s="2">
        <v>0</v>
      </c>
      <c r="H143" s="2">
        <v>1.167</v>
      </c>
      <c r="I143" s="2"/>
      <c r="J143" s="2" t="s">
        <v>99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9" x14ac:dyDescent="0.2">
      <c r="C144" s="2">
        <v>5001</v>
      </c>
      <c r="D144" s="2"/>
      <c r="E144" s="2">
        <v>2</v>
      </c>
      <c r="F144" s="2">
        <v>2</v>
      </c>
      <c r="G144" s="2">
        <v>0.55000000000000004</v>
      </c>
      <c r="H144" s="2"/>
      <c r="I144" s="2"/>
      <c r="J144" s="2"/>
      <c r="K144" s="1" t="s">
        <v>119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5001</v>
      </c>
      <c r="D145" s="2"/>
      <c r="E145" s="2">
        <v>3</v>
      </c>
      <c r="F145" s="2">
        <v>3</v>
      </c>
      <c r="G145" s="2">
        <v>0.6</v>
      </c>
      <c r="H145" s="2"/>
      <c r="I145" s="2">
        <v>1</v>
      </c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 t="s">
        <v>70</v>
      </c>
      <c r="X145" s="1" t="s">
        <v>50</v>
      </c>
      <c r="Y145" s="1" t="s">
        <v>71</v>
      </c>
      <c r="AA145" s="1">
        <v>1000</v>
      </c>
    </row>
    <row r="146" spans="3:29" x14ac:dyDescent="0.2">
      <c r="C146" s="2">
        <v>5002</v>
      </c>
      <c r="D146" s="2" t="s">
        <v>305</v>
      </c>
      <c r="E146" s="2">
        <v>1</v>
      </c>
      <c r="F146" s="2">
        <v>1</v>
      </c>
      <c r="G146" s="2">
        <v>0</v>
      </c>
      <c r="H146" s="2">
        <v>2.5670000000000002</v>
      </c>
      <c r="I146" s="2"/>
      <c r="J146" s="2" t="s">
        <v>52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5002</v>
      </c>
      <c r="D147" s="2"/>
      <c r="E147" s="2">
        <v>2</v>
      </c>
      <c r="F147" s="2">
        <v>2</v>
      </c>
      <c r="G147" s="2">
        <v>0.4</v>
      </c>
      <c r="H147" s="2"/>
      <c r="I147" s="2"/>
      <c r="J147" s="2"/>
      <c r="K147" s="1" t="s">
        <v>100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5002</v>
      </c>
      <c r="D148" s="2"/>
      <c r="E148" s="2">
        <v>3</v>
      </c>
      <c r="F148" s="2">
        <v>2</v>
      </c>
      <c r="G148" s="2">
        <v>1.1000000000000001</v>
      </c>
      <c r="H148" s="2"/>
      <c r="I148" s="2"/>
      <c r="J148" s="2"/>
      <c r="K148" s="1" t="s">
        <v>102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3:29" x14ac:dyDescent="0.2">
      <c r="C149" s="2">
        <v>5002</v>
      </c>
      <c r="D149" s="2"/>
      <c r="E149" s="2">
        <v>4</v>
      </c>
      <c r="F149" s="2">
        <v>2</v>
      </c>
      <c r="G149" s="2">
        <v>2.1</v>
      </c>
      <c r="H149" s="2"/>
      <c r="I149" s="2"/>
      <c r="J149" s="2"/>
      <c r="K149" s="1" t="s">
        <v>100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5002</v>
      </c>
      <c r="D150" s="2"/>
      <c r="E150" s="2">
        <v>5</v>
      </c>
      <c r="F150" s="2">
        <v>3</v>
      </c>
      <c r="G150" s="2">
        <v>0.4</v>
      </c>
      <c r="H150" s="2"/>
      <c r="I150" s="2">
        <v>1</v>
      </c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70</v>
      </c>
      <c r="X150" s="1" t="s">
        <v>50</v>
      </c>
      <c r="Y150" s="1" t="s">
        <v>71</v>
      </c>
      <c r="AA150" s="1">
        <v>800</v>
      </c>
      <c r="AB150" s="1">
        <v>10</v>
      </c>
      <c r="AC150" s="1">
        <v>8</v>
      </c>
    </row>
    <row r="151" spans="3:29" x14ac:dyDescent="0.2">
      <c r="C151" s="4">
        <v>5002</v>
      </c>
      <c r="D151" s="4"/>
      <c r="E151" s="4">
        <v>6</v>
      </c>
      <c r="F151" s="4">
        <v>3</v>
      </c>
      <c r="G151" s="4">
        <v>1.1000000000000001</v>
      </c>
      <c r="H151" s="4"/>
      <c r="I151" s="4">
        <v>1</v>
      </c>
      <c r="J151" s="4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 t="s">
        <v>70</v>
      </c>
      <c r="X151" s="5" t="s">
        <v>105</v>
      </c>
      <c r="Y151" s="5" t="s">
        <v>71</v>
      </c>
      <c r="Z151" s="5"/>
      <c r="AA151" s="5">
        <v>150</v>
      </c>
      <c r="AB151" s="5"/>
      <c r="AC151" s="5">
        <v>2</v>
      </c>
    </row>
    <row r="152" spans="3:29" x14ac:dyDescent="0.2">
      <c r="C152" s="2">
        <v>5002</v>
      </c>
      <c r="D152" s="2"/>
      <c r="E152" s="2">
        <v>7</v>
      </c>
      <c r="F152" s="2">
        <v>3</v>
      </c>
      <c r="G152" s="2">
        <v>2.1</v>
      </c>
      <c r="H152" s="2"/>
      <c r="I152" s="4">
        <v>1</v>
      </c>
      <c r="J152" s="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 t="s">
        <v>70</v>
      </c>
      <c r="X152" s="1" t="s">
        <v>50</v>
      </c>
      <c r="Y152" s="1" t="s">
        <v>71</v>
      </c>
    </row>
    <row r="153" spans="3:29" x14ac:dyDescent="0.2">
      <c r="C153" s="2">
        <v>6001</v>
      </c>
      <c r="D153" s="2" t="s">
        <v>106</v>
      </c>
      <c r="E153" s="2">
        <v>1</v>
      </c>
      <c r="F153" s="2">
        <v>1</v>
      </c>
      <c r="G153" s="2">
        <v>0</v>
      </c>
      <c r="H153" s="2">
        <v>1.4670000000000001</v>
      </c>
      <c r="I153" s="2"/>
      <c r="J153" s="2" t="s">
        <v>73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6001</v>
      </c>
      <c r="D154" s="2"/>
      <c r="E154" s="2">
        <v>2</v>
      </c>
      <c r="F154" s="2">
        <v>2</v>
      </c>
      <c r="G154" s="2">
        <v>0.6</v>
      </c>
      <c r="H154" s="2"/>
      <c r="I154" s="2"/>
      <c r="J154" s="2"/>
      <c r="K154" s="1" t="s">
        <v>100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6001</v>
      </c>
      <c r="D155" s="2"/>
      <c r="E155" s="2">
        <v>3</v>
      </c>
      <c r="F155" s="2">
        <v>3</v>
      </c>
      <c r="G155" s="2">
        <v>0.65</v>
      </c>
      <c r="H155" s="2"/>
      <c r="I155" s="2">
        <v>1</v>
      </c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 t="s">
        <v>70</v>
      </c>
      <c r="X155" s="1" t="s">
        <v>50</v>
      </c>
      <c r="Y155" s="1" t="s">
        <v>71</v>
      </c>
      <c r="AA155" s="1">
        <v>1000</v>
      </c>
    </row>
    <row r="156" spans="3:29" x14ac:dyDescent="0.2">
      <c r="C156" s="2">
        <v>6002</v>
      </c>
      <c r="D156" s="2" t="s">
        <v>306</v>
      </c>
      <c r="E156" s="2">
        <v>1</v>
      </c>
      <c r="F156" s="2">
        <v>1</v>
      </c>
      <c r="G156" s="2">
        <v>0</v>
      </c>
      <c r="H156" s="2">
        <v>2.2669999999999999</v>
      </c>
      <c r="I156" s="2"/>
      <c r="J156" s="2" t="s">
        <v>69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3:29" x14ac:dyDescent="0.2">
      <c r="C157" s="2">
        <v>6002</v>
      </c>
      <c r="D157" s="2"/>
      <c r="E157" s="2">
        <v>2</v>
      </c>
      <c r="F157" s="2">
        <v>2</v>
      </c>
      <c r="G157" s="4">
        <v>1.1667000000000001</v>
      </c>
      <c r="H157" s="2"/>
      <c r="I157" s="2"/>
      <c r="J157" s="2"/>
      <c r="K157" s="1" t="s">
        <v>100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9" x14ac:dyDescent="0.2">
      <c r="C158" s="4">
        <v>6002</v>
      </c>
      <c r="D158" s="4"/>
      <c r="E158" s="4">
        <v>3</v>
      </c>
      <c r="F158" s="4">
        <v>3</v>
      </c>
      <c r="G158" s="4">
        <v>1.1667000000000001</v>
      </c>
      <c r="H158" s="4"/>
      <c r="I158" s="4">
        <v>1</v>
      </c>
      <c r="J158" s="4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 t="s">
        <v>70</v>
      </c>
      <c r="X158" s="5" t="s">
        <v>50</v>
      </c>
      <c r="Y158" s="5" t="s">
        <v>71</v>
      </c>
      <c r="Z158" s="5"/>
      <c r="AA158" s="5">
        <v>1000</v>
      </c>
      <c r="AB158" s="5"/>
      <c r="AC158" s="5"/>
    </row>
    <row r="159" spans="3:29" x14ac:dyDescent="0.2">
      <c r="C159" s="2">
        <v>8002</v>
      </c>
      <c r="D159" s="2" t="s">
        <v>307</v>
      </c>
      <c r="E159" s="2">
        <v>1</v>
      </c>
      <c r="F159" s="2">
        <v>1</v>
      </c>
      <c r="G159" s="2">
        <v>0</v>
      </c>
      <c r="H159" s="2">
        <v>4</v>
      </c>
      <c r="I159" s="2"/>
      <c r="J159" s="2" t="s">
        <v>120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8002</v>
      </c>
      <c r="D160" s="4"/>
      <c r="E160" s="4">
        <v>2</v>
      </c>
      <c r="F160" s="4">
        <v>2</v>
      </c>
      <c r="G160" s="4">
        <v>0</v>
      </c>
      <c r="H160" s="4">
        <v>4</v>
      </c>
      <c r="I160" s="4"/>
      <c r="J160" s="4"/>
      <c r="K160" s="1" t="s">
        <v>222</v>
      </c>
      <c r="L160" s="2" t="s">
        <v>220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5"/>
      <c r="Y160" s="5"/>
      <c r="Z160" s="5"/>
      <c r="AA160" s="5"/>
      <c r="AB160" s="5"/>
      <c r="AC160" s="5"/>
    </row>
    <row r="161" spans="3:29" x14ac:dyDescent="0.2">
      <c r="C161" s="2">
        <v>8002</v>
      </c>
      <c r="D161" s="2"/>
      <c r="E161" s="2">
        <v>3</v>
      </c>
      <c r="F161" s="2">
        <v>2</v>
      </c>
      <c r="G161" s="2">
        <v>0</v>
      </c>
      <c r="H161" s="2">
        <v>4</v>
      </c>
      <c r="I161" s="2"/>
      <c r="J161" s="2"/>
      <c r="K161" s="1" t="s">
        <v>122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2">
        <v>8002</v>
      </c>
      <c r="D162" s="2"/>
      <c r="E162" s="2">
        <v>4</v>
      </c>
      <c r="F162" s="2">
        <v>2</v>
      </c>
      <c r="G162" s="2">
        <v>0</v>
      </c>
      <c r="H162" s="2">
        <v>4</v>
      </c>
      <c r="I162" s="2"/>
      <c r="J162" s="2"/>
      <c r="K162" s="1" t="s">
        <v>127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8002</v>
      </c>
      <c r="D163" s="2"/>
      <c r="E163" s="2">
        <v>5</v>
      </c>
      <c r="F163" s="2">
        <v>2</v>
      </c>
      <c r="G163" s="2">
        <v>0</v>
      </c>
      <c r="H163" s="2">
        <v>4</v>
      </c>
      <c r="I163" s="2"/>
      <c r="J163" s="2"/>
      <c r="K163" s="1" t="s">
        <v>266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8002</v>
      </c>
      <c r="D164" s="2"/>
      <c r="E164" s="2">
        <v>6</v>
      </c>
      <c r="F164" s="2">
        <v>3</v>
      </c>
      <c r="G164" s="2">
        <v>2.8</v>
      </c>
      <c r="H164" s="2">
        <v>2</v>
      </c>
      <c r="I164" s="2">
        <v>1</v>
      </c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 t="s">
        <v>70</v>
      </c>
      <c r="X164" s="1" t="s">
        <v>267</v>
      </c>
      <c r="Y164" s="2" t="s">
        <v>270</v>
      </c>
      <c r="AA164" s="1">
        <v>1000</v>
      </c>
    </row>
    <row r="165" spans="3:29" x14ac:dyDescent="0.2">
      <c r="C165" s="2">
        <v>8002</v>
      </c>
      <c r="D165" s="2"/>
      <c r="E165" s="2">
        <v>7</v>
      </c>
      <c r="F165" s="2">
        <v>6</v>
      </c>
      <c r="G165" s="2">
        <v>0</v>
      </c>
      <c r="H165" s="2">
        <v>0.76700000000000002</v>
      </c>
      <c r="I165" s="2"/>
      <c r="J165" s="2"/>
      <c r="L165" s="2"/>
      <c r="M165" s="2"/>
      <c r="N165" s="2"/>
      <c r="O165" s="2"/>
      <c r="P165" s="2"/>
      <c r="Q165" s="2"/>
      <c r="R165" s="2" t="s">
        <v>279</v>
      </c>
      <c r="S165" s="2">
        <v>0</v>
      </c>
      <c r="T165" s="2"/>
      <c r="U165" s="2">
        <v>0</v>
      </c>
      <c r="V165" s="2"/>
      <c r="W165" s="2"/>
    </row>
    <row r="166" spans="3:29" x14ac:dyDescent="0.2">
      <c r="C166" s="2">
        <v>8002</v>
      </c>
      <c r="D166" s="2"/>
      <c r="E166" s="2">
        <v>8</v>
      </c>
      <c r="F166" s="2">
        <v>6</v>
      </c>
      <c r="G166" s="2">
        <v>6.7000000000000004E-2</v>
      </c>
      <c r="H166" s="2">
        <v>2.6669999999999998</v>
      </c>
      <c r="I166" s="2"/>
      <c r="J166" s="2"/>
      <c r="L166" s="2"/>
      <c r="M166" s="2"/>
      <c r="N166" s="2"/>
      <c r="O166" s="2"/>
      <c r="P166" s="2"/>
      <c r="Q166" s="2"/>
      <c r="R166" s="2" t="s">
        <v>280</v>
      </c>
      <c r="S166" s="2">
        <v>0</v>
      </c>
      <c r="T166" s="2"/>
      <c r="U166" s="2">
        <v>0</v>
      </c>
      <c r="V166" s="2"/>
      <c r="W166" s="2"/>
    </row>
    <row r="167" spans="3:29" x14ac:dyDescent="0.2">
      <c r="C167" s="2">
        <v>8002</v>
      </c>
      <c r="D167" s="2"/>
      <c r="E167" s="2">
        <v>9</v>
      </c>
      <c r="F167" s="2">
        <v>6</v>
      </c>
      <c r="G167" s="2">
        <v>2.2000000000000002</v>
      </c>
      <c r="H167" s="2">
        <v>1.266</v>
      </c>
      <c r="I167" s="2"/>
      <c r="J167" s="2"/>
      <c r="L167" s="2"/>
      <c r="M167" s="2"/>
      <c r="N167" s="2"/>
      <c r="O167" s="2"/>
      <c r="P167" s="2"/>
      <c r="Q167" s="2"/>
      <c r="R167" s="2" t="s">
        <v>281</v>
      </c>
      <c r="S167" s="2">
        <v>0</v>
      </c>
      <c r="T167" s="2"/>
      <c r="U167" s="2">
        <v>0</v>
      </c>
      <c r="V167" s="2"/>
      <c r="W167" s="2"/>
    </row>
    <row r="168" spans="3:29" x14ac:dyDescent="0.2">
      <c r="C168" s="2">
        <v>8003</v>
      </c>
      <c r="D168" s="2" t="s">
        <v>285</v>
      </c>
      <c r="E168" s="2">
        <v>1</v>
      </c>
      <c r="F168" s="2">
        <v>1</v>
      </c>
      <c r="G168" s="2">
        <v>0</v>
      </c>
      <c r="H168" s="2">
        <v>2.8</v>
      </c>
      <c r="I168" s="2"/>
      <c r="J168" s="2" t="s">
        <v>295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8003</v>
      </c>
      <c r="D169" s="2"/>
      <c r="E169" s="2">
        <v>2</v>
      </c>
      <c r="F169" s="2">
        <v>2</v>
      </c>
      <c r="G169" s="2">
        <v>0</v>
      </c>
      <c r="H169" s="2">
        <v>1.9</v>
      </c>
      <c r="I169" s="2"/>
      <c r="J169" s="2"/>
      <c r="K169" s="1" t="s">
        <v>296</v>
      </c>
      <c r="L169" s="2" t="s">
        <v>220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3:29" x14ac:dyDescent="0.2">
      <c r="C170" s="2">
        <v>8003</v>
      </c>
      <c r="D170" s="2"/>
      <c r="E170" s="2">
        <v>3</v>
      </c>
      <c r="F170" s="2">
        <v>2</v>
      </c>
      <c r="G170" s="2">
        <v>0</v>
      </c>
      <c r="H170" s="2">
        <v>1.833</v>
      </c>
      <c r="I170" s="2"/>
      <c r="J170" s="2"/>
      <c r="K170" s="1" t="s">
        <v>297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3:29" x14ac:dyDescent="0.2">
      <c r="C171" s="2">
        <v>8003</v>
      </c>
      <c r="D171" s="2"/>
      <c r="E171" s="2">
        <v>4</v>
      </c>
      <c r="F171" s="2">
        <v>3</v>
      </c>
      <c r="G171" s="2">
        <v>1.3</v>
      </c>
      <c r="H171" s="2">
        <v>1.5</v>
      </c>
      <c r="I171" s="2">
        <v>1</v>
      </c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" t="s">
        <v>298</v>
      </c>
      <c r="Y171" s="1" t="s">
        <v>299</v>
      </c>
      <c r="AA171" s="1">
        <v>1000</v>
      </c>
    </row>
    <row r="172" spans="3:29" x14ac:dyDescent="0.2">
      <c r="C172" s="2">
        <v>8003</v>
      </c>
      <c r="D172" s="2"/>
      <c r="E172" s="2">
        <v>5</v>
      </c>
      <c r="F172" s="2">
        <v>6</v>
      </c>
      <c r="G172" s="2">
        <v>0</v>
      </c>
      <c r="H172" s="2">
        <v>1.1659999999999999</v>
      </c>
      <c r="I172" s="2"/>
      <c r="J172" s="2"/>
      <c r="L172" s="2"/>
      <c r="M172" s="2"/>
      <c r="N172" s="2"/>
      <c r="O172" s="2"/>
      <c r="P172" s="2"/>
      <c r="Q172" s="2"/>
      <c r="R172" s="2" t="s">
        <v>300</v>
      </c>
      <c r="S172" s="2">
        <v>0</v>
      </c>
      <c r="T172" s="2"/>
      <c r="U172" s="2">
        <v>0</v>
      </c>
      <c r="V172" s="2"/>
      <c r="W172" s="2"/>
    </row>
    <row r="173" spans="3:29" x14ac:dyDescent="0.2">
      <c r="C173" s="2">
        <v>8003</v>
      </c>
      <c r="D173" s="2"/>
      <c r="E173" s="2">
        <v>6</v>
      </c>
      <c r="F173" s="2">
        <v>6</v>
      </c>
      <c r="G173" s="2">
        <v>6.6000000000000003E-2</v>
      </c>
      <c r="H173" s="2">
        <v>2.7330000000000001</v>
      </c>
      <c r="I173" s="2"/>
      <c r="J173" s="2"/>
      <c r="L173" s="2"/>
      <c r="M173" s="2"/>
      <c r="N173" s="2"/>
      <c r="O173" s="2"/>
      <c r="P173" s="2"/>
      <c r="Q173" s="2"/>
      <c r="R173" s="2" t="s">
        <v>301</v>
      </c>
      <c r="S173" s="2">
        <v>0</v>
      </c>
      <c r="T173" s="2"/>
      <c r="U173" s="2">
        <v>0</v>
      </c>
      <c r="V173" s="2"/>
      <c r="W173" s="2"/>
    </row>
    <row r="174" spans="3:29" x14ac:dyDescent="0.2">
      <c r="C174" s="2">
        <v>8004</v>
      </c>
      <c r="D174" s="2" t="s">
        <v>204</v>
      </c>
      <c r="E174" s="2">
        <v>1</v>
      </c>
      <c r="F174" s="2">
        <v>1</v>
      </c>
      <c r="G174" s="2">
        <v>0</v>
      </c>
      <c r="H174" s="2">
        <v>5.6333000000000002</v>
      </c>
      <c r="I174" s="2"/>
      <c r="J174" s="2" t="s">
        <v>205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8004</v>
      </c>
      <c r="D175" s="2"/>
      <c r="E175" s="2">
        <v>2</v>
      </c>
      <c r="F175" s="2">
        <v>6</v>
      </c>
      <c r="G175" s="2">
        <v>0</v>
      </c>
      <c r="H175" s="2">
        <v>5.2332999999999998</v>
      </c>
      <c r="I175" s="2"/>
      <c r="J175" s="2"/>
      <c r="L175" s="2"/>
      <c r="M175" s="2"/>
      <c r="N175" s="2"/>
      <c r="O175" s="2"/>
      <c r="P175" s="2"/>
      <c r="Q175" s="2"/>
      <c r="R175" s="2" t="s">
        <v>212</v>
      </c>
      <c r="S175" s="2">
        <v>0</v>
      </c>
      <c r="T175" s="2" t="s">
        <v>220</v>
      </c>
      <c r="U175" s="2">
        <v>0</v>
      </c>
      <c r="V175" s="2"/>
      <c r="W175" s="2"/>
    </row>
    <row r="176" spans="3:29" x14ac:dyDescent="0.2">
      <c r="C176" s="2">
        <v>8004</v>
      </c>
      <c r="D176" s="4"/>
      <c r="E176" s="4">
        <v>3</v>
      </c>
      <c r="F176" s="4">
        <v>6</v>
      </c>
      <c r="G176" s="4">
        <v>5.2332999999999998</v>
      </c>
      <c r="H176" s="4">
        <v>3.5666000000000002</v>
      </c>
      <c r="I176" s="4"/>
      <c r="J176" s="4"/>
      <c r="K176" s="5"/>
      <c r="L176" s="4"/>
      <c r="M176" s="4"/>
      <c r="N176" s="4"/>
      <c r="O176" s="4"/>
      <c r="P176" s="4"/>
      <c r="Q176" s="4"/>
      <c r="R176" s="4" t="s">
        <v>221</v>
      </c>
      <c r="S176" s="2">
        <v>0</v>
      </c>
      <c r="T176" s="2" t="s">
        <v>220</v>
      </c>
      <c r="U176" s="2">
        <v>0</v>
      </c>
      <c r="V176" s="4"/>
      <c r="W176" s="4"/>
      <c r="X176" s="5"/>
      <c r="Y176" s="5"/>
      <c r="Z176" s="5"/>
      <c r="AA176" s="5"/>
      <c r="AB176" s="5"/>
      <c r="AC176" s="5"/>
    </row>
    <row r="177" spans="3:29" x14ac:dyDescent="0.2">
      <c r="C177" s="2">
        <v>8004</v>
      </c>
      <c r="D177" s="2"/>
      <c r="E177" s="2">
        <v>4</v>
      </c>
      <c r="F177" s="2">
        <v>2</v>
      </c>
      <c r="G177" s="2">
        <v>0</v>
      </c>
      <c r="H177" s="2">
        <v>10.833</v>
      </c>
      <c r="I177" s="2"/>
      <c r="J177" s="2"/>
      <c r="K177" s="1" t="s">
        <v>222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>
        <v>8004</v>
      </c>
      <c r="D178" s="2"/>
      <c r="E178" s="2">
        <v>5</v>
      </c>
      <c r="F178" s="2">
        <v>2</v>
      </c>
      <c r="G178" s="2">
        <v>5.1665999999999999</v>
      </c>
      <c r="H178" s="2">
        <v>5</v>
      </c>
      <c r="I178" s="2"/>
      <c r="J178" s="2"/>
      <c r="K178" s="1" t="s">
        <v>223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>
        <v>8004</v>
      </c>
      <c r="D179" s="2"/>
      <c r="E179" s="2">
        <v>6</v>
      </c>
      <c r="F179" s="2">
        <v>2</v>
      </c>
      <c r="G179" s="2">
        <v>5.3666</v>
      </c>
      <c r="H179" s="2">
        <v>1.6659999999999999</v>
      </c>
      <c r="I179" s="2"/>
      <c r="J179" s="2"/>
      <c r="K179" s="1" t="s">
        <v>224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>
        <v>8004</v>
      </c>
      <c r="D180" s="2"/>
      <c r="E180" s="2">
        <v>7</v>
      </c>
      <c r="F180" s="2">
        <v>2</v>
      </c>
      <c r="G180" s="2">
        <v>5.3666</v>
      </c>
      <c r="H180" s="2">
        <v>5</v>
      </c>
      <c r="I180" s="2"/>
      <c r="J180" s="2"/>
      <c r="K180" s="1" t="s">
        <v>225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8004</v>
      </c>
      <c r="D181" s="2"/>
      <c r="E181" s="2">
        <v>8</v>
      </c>
      <c r="F181" s="2">
        <v>1</v>
      </c>
      <c r="G181" s="2">
        <v>5.3666999999999998</v>
      </c>
      <c r="H181" s="2">
        <v>0.1333000000000002</v>
      </c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 t="s">
        <v>226</v>
      </c>
    </row>
    <row r="182" spans="3:29" x14ac:dyDescent="0.2">
      <c r="C182" s="2">
        <v>8004</v>
      </c>
      <c r="D182" s="2"/>
      <c r="E182" s="2">
        <v>9</v>
      </c>
      <c r="F182" s="2">
        <v>1</v>
      </c>
      <c r="G182" s="2">
        <v>5.5</v>
      </c>
      <c r="H182" s="2">
        <v>0.16669999999999999</v>
      </c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 t="s">
        <v>202</v>
      </c>
    </row>
    <row r="183" spans="3:29" x14ac:dyDescent="0.2">
      <c r="C183" s="2">
        <v>8004</v>
      </c>
      <c r="D183" s="2"/>
      <c r="E183" s="2">
        <v>10</v>
      </c>
      <c r="F183" s="2">
        <v>1</v>
      </c>
      <c r="G183" s="2">
        <v>5.6669999999999998</v>
      </c>
      <c r="H183" s="2">
        <v>1.2</v>
      </c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 t="s">
        <v>227</v>
      </c>
    </row>
    <row r="184" spans="3:29" x14ac:dyDescent="0.2">
      <c r="C184" s="2">
        <v>8004</v>
      </c>
      <c r="D184" s="2" t="s">
        <v>229</v>
      </c>
      <c r="E184" s="2">
        <v>11</v>
      </c>
      <c r="F184" s="2">
        <v>3</v>
      </c>
      <c r="G184" s="2">
        <v>6.867</v>
      </c>
      <c r="H184" s="2">
        <v>0.23330000000000001</v>
      </c>
      <c r="I184" s="2">
        <v>1</v>
      </c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 t="s">
        <v>201</v>
      </c>
      <c r="Y184" s="1" t="s">
        <v>203</v>
      </c>
      <c r="AA184" s="1">
        <v>1000</v>
      </c>
    </row>
    <row r="185" spans="3:29" x14ac:dyDescent="0.2">
      <c r="C185" s="2">
        <v>8004</v>
      </c>
      <c r="D185" s="4" t="s">
        <v>228</v>
      </c>
      <c r="E185" s="4">
        <v>12</v>
      </c>
      <c r="F185" s="4">
        <v>1</v>
      </c>
      <c r="G185" s="2">
        <v>7.1</v>
      </c>
      <c r="H185" s="4">
        <v>2</v>
      </c>
      <c r="I185" s="4"/>
      <c r="J185" s="4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2" t="s">
        <v>201</v>
      </c>
      <c r="X185" s="5"/>
      <c r="Y185" s="5"/>
      <c r="Z185" s="5"/>
      <c r="AA185" s="5"/>
      <c r="AB185" s="5"/>
      <c r="AC185" s="5"/>
    </row>
    <row r="186" spans="3:29" x14ac:dyDescent="0.2">
      <c r="C186" s="2">
        <v>8004</v>
      </c>
      <c r="D186" s="2"/>
      <c r="E186" s="2">
        <v>13</v>
      </c>
      <c r="F186" s="2">
        <v>7</v>
      </c>
      <c r="G186" s="2">
        <v>0</v>
      </c>
      <c r="H186" s="2">
        <v>12</v>
      </c>
      <c r="I186" s="2"/>
      <c r="J186" s="2"/>
      <c r="L186" s="2"/>
      <c r="M186" s="2"/>
      <c r="N186" s="2"/>
      <c r="O186" s="2"/>
      <c r="P186" s="2">
        <v>1</v>
      </c>
      <c r="Q186" s="24" t="s">
        <v>230</v>
      </c>
      <c r="R186" s="2"/>
      <c r="S186" s="2"/>
      <c r="T186" s="2"/>
      <c r="U186" s="2"/>
      <c r="V186" s="2"/>
      <c r="W186" s="2"/>
    </row>
    <row r="187" spans="3:29" x14ac:dyDescent="0.2">
      <c r="C187" s="2">
        <v>8004</v>
      </c>
      <c r="D187" s="2"/>
      <c r="E187" s="2">
        <v>14</v>
      </c>
      <c r="F187" s="2">
        <v>7</v>
      </c>
      <c r="G187" s="2">
        <v>0</v>
      </c>
      <c r="H187" s="2">
        <v>12</v>
      </c>
      <c r="I187" s="2"/>
      <c r="J187" s="2"/>
      <c r="L187" s="2"/>
      <c r="M187" s="2"/>
      <c r="N187" s="2"/>
      <c r="O187" s="2"/>
      <c r="P187" s="2">
        <v>2</v>
      </c>
      <c r="Q187" s="24" t="s">
        <v>231</v>
      </c>
      <c r="R187" s="2"/>
      <c r="S187" s="2"/>
      <c r="T187" s="2"/>
      <c r="U187" s="2"/>
      <c r="V187" s="2"/>
      <c r="W187" s="2"/>
    </row>
    <row r="188" spans="3:29" x14ac:dyDescent="0.2">
      <c r="C188" s="2">
        <v>8004</v>
      </c>
      <c r="D188" s="2"/>
      <c r="E188" s="2">
        <v>15</v>
      </c>
      <c r="F188" s="2">
        <v>7</v>
      </c>
      <c r="G188" s="2">
        <v>0</v>
      </c>
      <c r="H188" s="2">
        <v>12</v>
      </c>
      <c r="I188" s="2"/>
      <c r="J188" s="2"/>
      <c r="L188" s="2"/>
      <c r="M188" s="2"/>
      <c r="N188" s="2"/>
      <c r="O188" s="2"/>
      <c r="P188" s="2">
        <v>3</v>
      </c>
      <c r="Q188" s="24" t="s">
        <v>232</v>
      </c>
      <c r="R188" s="2"/>
      <c r="S188" s="2"/>
      <c r="T188" s="2"/>
      <c r="U188" s="2"/>
      <c r="V188" s="2"/>
      <c r="W188" s="2"/>
    </row>
    <row r="189" spans="3:29" x14ac:dyDescent="0.2">
      <c r="C189" s="2">
        <v>8004</v>
      </c>
      <c r="D189" s="2"/>
      <c r="E189" s="2">
        <v>16</v>
      </c>
      <c r="F189" s="2">
        <v>7</v>
      </c>
      <c r="G189" s="2">
        <v>0</v>
      </c>
      <c r="H189" s="2">
        <v>12</v>
      </c>
      <c r="I189" s="4"/>
      <c r="J189" s="4"/>
      <c r="K189" s="5"/>
      <c r="L189" s="4"/>
      <c r="M189" s="4"/>
      <c r="N189" s="4"/>
      <c r="O189" s="4"/>
      <c r="P189" s="4">
        <v>4</v>
      </c>
      <c r="Q189" s="24" t="s">
        <v>241</v>
      </c>
      <c r="R189" s="4"/>
      <c r="S189" s="4"/>
      <c r="T189" s="4"/>
      <c r="U189" s="4"/>
      <c r="V189" s="4"/>
      <c r="W189" s="4"/>
      <c r="X189" s="5"/>
      <c r="Y189" s="5"/>
      <c r="Z189" s="5"/>
      <c r="AA189" s="5"/>
      <c r="AB189" s="5"/>
      <c r="AC189" s="5"/>
    </row>
    <row r="190" spans="3:29" x14ac:dyDescent="0.2">
      <c r="C190" s="2">
        <v>8004</v>
      </c>
      <c r="D190" s="2"/>
      <c r="E190" s="2">
        <v>17</v>
      </c>
      <c r="F190" s="2">
        <v>7</v>
      </c>
      <c r="G190" s="2">
        <v>0</v>
      </c>
      <c r="H190" s="2">
        <v>12</v>
      </c>
      <c r="I190" s="2"/>
      <c r="J190" s="2"/>
      <c r="L190" s="2"/>
      <c r="M190" s="2"/>
      <c r="N190" s="2"/>
      <c r="O190" s="2"/>
      <c r="P190" s="2">
        <v>5</v>
      </c>
      <c r="Q190" s="24" t="s">
        <v>233</v>
      </c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18</v>
      </c>
      <c r="F191" s="2">
        <v>7</v>
      </c>
      <c r="G191" s="2">
        <v>0</v>
      </c>
      <c r="H191" s="2">
        <v>12</v>
      </c>
      <c r="I191" s="2"/>
      <c r="J191" s="2"/>
      <c r="L191" s="2"/>
      <c r="M191" s="2"/>
      <c r="N191" s="2"/>
      <c r="O191" s="2"/>
      <c r="P191" s="2">
        <v>6</v>
      </c>
      <c r="Q191" s="24" t="s">
        <v>234</v>
      </c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19</v>
      </c>
      <c r="F192" s="2">
        <v>5</v>
      </c>
      <c r="G192" s="2">
        <v>0</v>
      </c>
      <c r="H192" s="2">
        <v>5.4666666666666668</v>
      </c>
      <c r="I192" s="2"/>
      <c r="J192" s="2"/>
      <c r="L192" s="2"/>
      <c r="M192" s="2"/>
      <c r="N192" s="2">
        <v>1</v>
      </c>
      <c r="O192" s="24" t="s">
        <v>237</v>
      </c>
      <c r="P192" s="2"/>
      <c r="Q192" s="24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20</v>
      </c>
      <c r="F193" s="2">
        <v>5</v>
      </c>
      <c r="G193" s="2">
        <v>0</v>
      </c>
      <c r="H193" s="2">
        <v>5.4666666666666668</v>
      </c>
      <c r="I193" s="2"/>
      <c r="J193" s="2"/>
      <c r="L193" s="2"/>
      <c r="M193" s="2"/>
      <c r="N193" s="2">
        <v>2</v>
      </c>
      <c r="O193" s="24" t="s">
        <v>238</v>
      </c>
      <c r="P193" s="2"/>
      <c r="Q193" s="24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21</v>
      </c>
      <c r="F194" s="2">
        <v>5</v>
      </c>
      <c r="G194" s="2">
        <v>0</v>
      </c>
      <c r="H194" s="2">
        <v>5.4666666666666668</v>
      </c>
      <c r="I194" s="2"/>
      <c r="J194" s="2"/>
      <c r="L194" s="2"/>
      <c r="M194" s="2"/>
      <c r="N194" s="2">
        <v>3</v>
      </c>
      <c r="O194" s="24" t="s">
        <v>239</v>
      </c>
      <c r="P194" s="2"/>
      <c r="Q194" s="24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4"/>
      <c r="E195" s="2">
        <v>22</v>
      </c>
      <c r="F195" s="2">
        <v>5</v>
      </c>
      <c r="G195" s="2">
        <v>0</v>
      </c>
      <c r="H195" s="2">
        <v>5.4666666666666668</v>
      </c>
      <c r="I195" s="4"/>
      <c r="J195" s="4"/>
      <c r="K195" s="5"/>
      <c r="L195" s="4"/>
      <c r="M195" s="4"/>
      <c r="N195" s="4">
        <v>4</v>
      </c>
      <c r="O195" s="24" t="s">
        <v>240</v>
      </c>
      <c r="P195" s="4"/>
      <c r="Q195" s="24"/>
      <c r="R195" s="4"/>
      <c r="S195" s="4"/>
      <c r="T195" s="4"/>
      <c r="U195" s="4"/>
      <c r="V195" s="4"/>
      <c r="W195" s="4"/>
      <c r="X195" s="5"/>
      <c r="Y195" s="5"/>
      <c r="Z195" s="5"/>
      <c r="AA195" s="5"/>
      <c r="AB195" s="5"/>
      <c r="AC195" s="5"/>
    </row>
    <row r="196" spans="3:29" x14ac:dyDescent="0.2">
      <c r="C196" s="2">
        <v>8004</v>
      </c>
      <c r="D196" s="2"/>
      <c r="E196" s="2">
        <v>23</v>
      </c>
      <c r="F196" s="2">
        <v>5</v>
      </c>
      <c r="G196" s="2">
        <v>0</v>
      </c>
      <c r="H196" s="2">
        <v>5.4666666666666668</v>
      </c>
      <c r="I196" s="2"/>
      <c r="J196" s="2"/>
      <c r="L196" s="2"/>
      <c r="M196" s="2"/>
      <c r="N196" s="2">
        <v>5</v>
      </c>
      <c r="O196" s="24" t="s">
        <v>242</v>
      </c>
      <c r="P196" s="2"/>
      <c r="Q196" s="24"/>
      <c r="R196" s="2"/>
      <c r="S196" s="2"/>
      <c r="T196" s="2"/>
      <c r="U196" s="2"/>
      <c r="V196" s="2"/>
      <c r="W196" s="2"/>
    </row>
    <row r="197" spans="3:29" x14ac:dyDescent="0.2">
      <c r="C197" s="2">
        <v>8004</v>
      </c>
      <c r="D197" s="2"/>
      <c r="E197" s="2">
        <v>24</v>
      </c>
      <c r="F197" s="2">
        <v>5</v>
      </c>
      <c r="G197" s="2">
        <v>0</v>
      </c>
      <c r="H197" s="2">
        <v>5.4666666666666668</v>
      </c>
      <c r="I197" s="2"/>
      <c r="J197" s="2"/>
      <c r="L197" s="2"/>
      <c r="M197" s="2"/>
      <c r="N197" s="2">
        <v>6</v>
      </c>
      <c r="O197" s="24" t="s">
        <v>243</v>
      </c>
      <c r="P197" s="2"/>
      <c r="Q197" s="24"/>
      <c r="R197" s="2"/>
      <c r="S197" s="2"/>
      <c r="T197" s="2"/>
      <c r="U197" s="2"/>
      <c r="V197" s="2"/>
      <c r="W197" s="2"/>
    </row>
    <row r="198" spans="3:29" x14ac:dyDescent="0.2">
      <c r="C198" s="2">
        <v>8004</v>
      </c>
      <c r="D198" s="2"/>
      <c r="E198" s="2">
        <v>25</v>
      </c>
      <c r="F198" s="2">
        <v>5</v>
      </c>
      <c r="G198" s="2">
        <v>5.4666666666666668</v>
      </c>
      <c r="H198" s="2">
        <f>171/30</f>
        <v>5.7</v>
      </c>
      <c r="I198" s="2"/>
      <c r="J198" s="2"/>
      <c r="L198" s="2"/>
      <c r="M198" s="2"/>
      <c r="N198" s="2">
        <v>1</v>
      </c>
      <c r="O198" s="24" t="s">
        <v>245</v>
      </c>
      <c r="P198" s="2"/>
      <c r="Q198" s="2"/>
      <c r="R198" s="2"/>
      <c r="S198" s="2"/>
      <c r="T198" s="2"/>
      <c r="U198" s="2"/>
      <c r="V198" s="2"/>
      <c r="W198" s="2"/>
    </row>
    <row r="199" spans="3:29" x14ac:dyDescent="0.2">
      <c r="C199" s="2">
        <v>8004</v>
      </c>
      <c r="D199" s="2"/>
      <c r="E199" s="2">
        <v>26</v>
      </c>
      <c r="F199" s="2">
        <v>5</v>
      </c>
      <c r="G199" s="2">
        <v>5.4666666666666668</v>
      </c>
      <c r="H199" s="2">
        <f t="shared" ref="H199:H203" si="0">171/30</f>
        <v>5.7</v>
      </c>
      <c r="I199" s="2"/>
      <c r="J199" s="2"/>
      <c r="L199" s="2"/>
      <c r="M199" s="2"/>
      <c r="N199" s="2">
        <v>2</v>
      </c>
      <c r="O199" s="24" t="s">
        <v>247</v>
      </c>
      <c r="P199" s="2"/>
      <c r="Q199" s="2"/>
      <c r="R199" s="2"/>
      <c r="S199" s="2"/>
      <c r="T199" s="2"/>
      <c r="U199" s="2"/>
      <c r="V199" s="2"/>
      <c r="W199" s="2"/>
    </row>
    <row r="200" spans="3:29" x14ac:dyDescent="0.2">
      <c r="C200" s="2">
        <v>8004</v>
      </c>
      <c r="D200" s="2"/>
      <c r="E200" s="2">
        <v>27</v>
      </c>
      <c r="F200" s="2">
        <v>5</v>
      </c>
      <c r="G200" s="2">
        <v>5.4666666666666668</v>
      </c>
      <c r="H200" s="2">
        <f t="shared" si="0"/>
        <v>5.7</v>
      </c>
      <c r="I200" s="2"/>
      <c r="J200" s="2"/>
      <c r="L200" s="2"/>
      <c r="M200" s="2"/>
      <c r="N200" s="2">
        <v>3</v>
      </c>
      <c r="O200" s="24" t="s">
        <v>249</v>
      </c>
      <c r="P200" s="2"/>
      <c r="Q200" s="2"/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28</v>
      </c>
      <c r="F201" s="2">
        <v>5</v>
      </c>
      <c r="G201" s="2">
        <v>5.4666666666666668</v>
      </c>
      <c r="H201" s="2">
        <f t="shared" si="0"/>
        <v>5.7</v>
      </c>
      <c r="I201" s="2"/>
      <c r="J201" s="2"/>
      <c r="L201" s="2"/>
      <c r="M201" s="2"/>
      <c r="N201" s="2">
        <v>4</v>
      </c>
      <c r="O201" s="24" t="s">
        <v>251</v>
      </c>
      <c r="P201" s="2"/>
      <c r="Q201" s="2"/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29</v>
      </c>
      <c r="F202" s="2">
        <v>5</v>
      </c>
      <c r="G202" s="2">
        <v>5.4666666666666668</v>
      </c>
      <c r="H202" s="2">
        <f t="shared" si="0"/>
        <v>5.7</v>
      </c>
      <c r="I202" s="2"/>
      <c r="J202" s="2"/>
      <c r="L202" s="2"/>
      <c r="M202" s="2"/>
      <c r="N202" s="2">
        <v>5</v>
      </c>
      <c r="O202" s="24" t="s">
        <v>253</v>
      </c>
      <c r="P202" s="2"/>
      <c r="Q202" s="2"/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30</v>
      </c>
      <c r="F203" s="2">
        <v>5</v>
      </c>
      <c r="G203" s="2">
        <v>5.4666666666666668</v>
      </c>
      <c r="H203" s="2">
        <f t="shared" si="0"/>
        <v>5.7</v>
      </c>
      <c r="I203" s="2"/>
      <c r="J203" s="2"/>
      <c r="L203" s="2"/>
      <c r="M203" s="2"/>
      <c r="N203" s="2">
        <v>6</v>
      </c>
      <c r="O203" s="24" t="s">
        <v>255</v>
      </c>
      <c r="P203" s="2"/>
      <c r="Q203" s="2"/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4"/>
      <c r="E204" s="2">
        <v>31</v>
      </c>
      <c r="F204" s="4">
        <v>5</v>
      </c>
      <c r="G204" s="4">
        <v>5.7</v>
      </c>
      <c r="H204" s="4">
        <v>12</v>
      </c>
      <c r="I204" s="4"/>
      <c r="J204" s="4"/>
      <c r="K204" s="5"/>
      <c r="L204" s="4"/>
      <c r="M204" s="4"/>
      <c r="N204" s="4">
        <v>1</v>
      </c>
      <c r="O204" s="4" t="s">
        <v>244</v>
      </c>
      <c r="P204" s="4"/>
      <c r="Q204" s="4"/>
      <c r="R204" s="4"/>
      <c r="S204" s="4"/>
      <c r="T204" s="4"/>
      <c r="U204" s="4"/>
      <c r="V204" s="4"/>
      <c r="W204" s="4"/>
      <c r="X204" s="5"/>
      <c r="Y204" s="5"/>
      <c r="Z204" s="5"/>
      <c r="AA204" s="5"/>
      <c r="AB204" s="5"/>
      <c r="AC204" s="5"/>
    </row>
    <row r="205" spans="3:29" x14ac:dyDescent="0.2">
      <c r="C205" s="2">
        <v>8004</v>
      </c>
      <c r="D205" s="2"/>
      <c r="E205" s="2">
        <v>32</v>
      </c>
      <c r="F205" s="2">
        <v>5</v>
      </c>
      <c r="G205" s="2">
        <v>5.7</v>
      </c>
      <c r="H205" s="4">
        <v>12</v>
      </c>
      <c r="I205" s="2"/>
      <c r="J205" s="2"/>
      <c r="L205" s="2"/>
      <c r="M205" s="2"/>
      <c r="N205" s="2">
        <v>2</v>
      </c>
      <c r="O205" s="2" t="s">
        <v>246</v>
      </c>
      <c r="P205" s="2"/>
      <c r="Q205" s="2"/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33</v>
      </c>
      <c r="F206" s="2">
        <v>5</v>
      </c>
      <c r="G206" s="2">
        <v>5.7</v>
      </c>
      <c r="H206" s="4">
        <v>12</v>
      </c>
      <c r="I206" s="2"/>
      <c r="J206" s="2"/>
      <c r="L206" s="2"/>
      <c r="M206" s="2"/>
      <c r="N206" s="2">
        <v>3</v>
      </c>
      <c r="O206" s="2" t="s">
        <v>248</v>
      </c>
      <c r="P206" s="2"/>
      <c r="Q206" s="2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34</v>
      </c>
      <c r="F207" s="2">
        <v>5</v>
      </c>
      <c r="G207" s="2">
        <v>5.7</v>
      </c>
      <c r="H207" s="4">
        <v>12</v>
      </c>
      <c r="I207" s="2"/>
      <c r="J207" s="2"/>
      <c r="L207" s="2"/>
      <c r="M207" s="2"/>
      <c r="N207" s="2">
        <v>4</v>
      </c>
      <c r="O207" s="2" t="s">
        <v>250</v>
      </c>
      <c r="P207" s="2"/>
      <c r="Q207" s="2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2"/>
      <c r="E208" s="2">
        <v>35</v>
      </c>
      <c r="F208" s="2">
        <v>5</v>
      </c>
      <c r="G208" s="2">
        <v>5.7</v>
      </c>
      <c r="H208" s="4">
        <v>12</v>
      </c>
      <c r="I208" s="2"/>
      <c r="J208" s="2"/>
      <c r="L208" s="2"/>
      <c r="M208" s="2"/>
      <c r="N208" s="2">
        <v>5</v>
      </c>
      <c r="O208" s="2" t="s">
        <v>252</v>
      </c>
      <c r="P208" s="2"/>
      <c r="Q208" s="2"/>
      <c r="R208" s="2"/>
      <c r="S208" s="2"/>
      <c r="T208" s="2"/>
      <c r="U208" s="2"/>
      <c r="V208" s="2"/>
      <c r="W208" s="2"/>
    </row>
    <row r="209" spans="3:27" x14ac:dyDescent="0.2">
      <c r="C209" s="2">
        <v>8004</v>
      </c>
      <c r="D209" s="2"/>
      <c r="E209" s="2">
        <v>36</v>
      </c>
      <c r="F209" s="2">
        <v>5</v>
      </c>
      <c r="G209" s="2">
        <v>5.7</v>
      </c>
      <c r="H209" s="4">
        <v>12</v>
      </c>
      <c r="I209" s="2"/>
      <c r="J209" s="2"/>
      <c r="L209" s="2"/>
      <c r="M209" s="2"/>
      <c r="N209" s="2">
        <v>6</v>
      </c>
      <c r="O209" s="2" t="s">
        <v>254</v>
      </c>
      <c r="P209" s="2"/>
      <c r="Q209" s="2"/>
      <c r="R209" s="2"/>
      <c r="S209" s="2"/>
      <c r="T209" s="2"/>
      <c r="U209" s="2"/>
      <c r="V209" s="2"/>
      <c r="W209" s="2"/>
    </row>
    <row r="210" spans="3:27" x14ac:dyDescent="0.2">
      <c r="C210" s="2">
        <v>9002</v>
      </c>
      <c r="D210" s="2"/>
      <c r="E210" s="2">
        <v>1</v>
      </c>
      <c r="F210" s="2">
        <v>1</v>
      </c>
      <c r="G210" s="2">
        <v>0</v>
      </c>
      <c r="H210" s="2">
        <v>2.5</v>
      </c>
      <c r="I210" s="2"/>
      <c r="J210" s="2" t="s">
        <v>271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7" x14ac:dyDescent="0.2">
      <c r="C211" s="2">
        <v>9002</v>
      </c>
      <c r="D211" s="2"/>
      <c r="E211" s="2">
        <v>2</v>
      </c>
      <c r="F211" s="2">
        <v>3</v>
      </c>
      <c r="G211" s="2">
        <v>1.6667000000000001</v>
      </c>
      <c r="H211" s="2">
        <v>0.5</v>
      </c>
      <c r="I211" s="2">
        <v>1</v>
      </c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 t="s">
        <v>70</v>
      </c>
      <c r="X211" s="1" t="s">
        <v>268</v>
      </c>
      <c r="Y211" s="1" t="s">
        <v>71</v>
      </c>
      <c r="AA211" s="1">
        <v>300</v>
      </c>
    </row>
    <row r="212" spans="3:27" x14ac:dyDescent="0.2"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7" x14ac:dyDescent="0.2"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7" x14ac:dyDescent="0.2"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7" x14ac:dyDescent="0.2"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7" x14ac:dyDescent="0.2"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7" x14ac:dyDescent="0.2"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7" x14ac:dyDescent="0.2"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7" x14ac:dyDescent="0.2"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7" x14ac:dyDescent="0.2"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7" x14ac:dyDescent="0.2"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7" x14ac:dyDescent="0.2"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7" x14ac:dyDescent="0.2"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7" x14ac:dyDescent="0.2"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9" x14ac:dyDescent="0.2"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9" x14ac:dyDescent="0.2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9" x14ac:dyDescent="0.2">
      <c r="C227" s="4"/>
      <c r="D227" s="4"/>
      <c r="E227" s="4"/>
      <c r="F227" s="4"/>
      <c r="G227" s="4"/>
      <c r="H227" s="4"/>
      <c r="I227" s="4"/>
      <c r="J227" s="4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5"/>
      <c r="Y227" s="5"/>
      <c r="Z227" s="5"/>
      <c r="AA227" s="5"/>
      <c r="AB227" s="5"/>
      <c r="AC227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2021-04-30T07:59:09Z</dcterms:modified>
</cp:coreProperties>
</file>