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A50FC8E8-4534-4862-8CFC-18FB0DC88E9C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Base" sheetId="1" r:id="rId1"/>
  </sheets>
  <calcPr calcId="191029"/>
</workbook>
</file>

<file path=xl/calcChain.xml><?xml version="1.0" encoding="utf-8"?>
<calcChain xmlns="http://schemas.openxmlformats.org/spreadsheetml/2006/main">
  <c r="Q36" i="1" l="1"/>
  <c r="Q35" i="1"/>
  <c r="Q34" i="1"/>
  <c r="Q31" i="1"/>
  <c r="Q32" i="1"/>
  <c r="Q33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P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COM和ACT条长度都是10000
秒数=长度/ACT条速度</t>
        </r>
      </text>
    </comment>
    <comment ref="W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技能类型以自身发起时出手范围与技能范围长要配置一致</t>
        </r>
      </text>
    </comment>
  </commentList>
</comments>
</file>

<file path=xl/sharedStrings.xml><?xml version="1.0" encoding="utf-8"?>
<sst xmlns="http://schemas.openxmlformats.org/spreadsheetml/2006/main" count="349" uniqueCount="201">
  <si>
    <t>行列头两行不会被读取</t>
  </si>
  <si>
    <t>表头</t>
  </si>
  <si>
    <t>技能ID</t>
  </si>
  <si>
    <t>技能等级</t>
  </si>
  <si>
    <t>备注</t>
  </si>
  <si>
    <t>技能名称</t>
  </si>
  <si>
    <t>技能描述</t>
  </si>
  <si>
    <t>随机移动</t>
  </si>
  <si>
    <t>技能图标</t>
  </si>
  <si>
    <t>ACT条动作</t>
  </si>
  <si>
    <t>目标指向的
表现类型</t>
  </si>
  <si>
    <t>技能类型</t>
  </si>
  <si>
    <t>ACT条速度</t>
  </si>
  <si>
    <t>ACT秒</t>
  </si>
  <si>
    <t>自身怒气</t>
  </si>
  <si>
    <t>消耗MP</t>
  </si>
  <si>
    <t>初始CD</t>
  </si>
  <si>
    <t>回转CD</t>
  </si>
  <si>
    <t>次数限制</t>
  </si>
  <si>
    <t>出手范围</t>
  </si>
  <si>
    <t>主目标
范围类型</t>
  </si>
  <si>
    <t>主目标类型</t>
  </si>
  <si>
    <t>技能
发起类型</t>
  </si>
  <si>
    <t>技能范围长</t>
  </si>
  <si>
    <t>技能范围宽</t>
  </si>
  <si>
    <t>作用对象
技能范围内</t>
  </si>
  <si>
    <t>引导技能
跳数</t>
  </si>
  <si>
    <t>引导技能
间隔</t>
  </si>
  <si>
    <t>不唯一</t>
  </si>
  <si>
    <t>id+等级
唯一</t>
  </si>
  <si>
    <t>行动后
随机移动范围</t>
  </si>
  <si>
    <t>Act条过程中模型动作</t>
  </si>
  <si>
    <t>配置箭头指向还是抛物线指向</t>
  </si>
  <si>
    <t>施法后
速度条
1表示整个条
%条/秒
参数&gt;0</t>
  </si>
  <si>
    <t>增加：&gt;0
消耗：＜0
仅自身</t>
  </si>
  <si>
    <t>仅残响类技能消耗MP</t>
  </si>
  <si>
    <t>进入战斗后，首次可使用该技能的冷却CD
(秒)</t>
  </si>
  <si>
    <t>首次技能使用后，每次使用技能需要间隔的最少CD(秒)</t>
  </si>
  <si>
    <t>距离目标多远开始静帧使用技能
0-表示不限距离</t>
  </si>
  <si>
    <t>效果/buff
触发次数
暂时不用</t>
  </si>
  <si>
    <t>每次触发
间隔时间
暂时不用</t>
  </si>
  <si>
    <t>导出字段</t>
  </si>
  <si>
    <t>id</t>
  </si>
  <si>
    <t>skillLv</t>
  </si>
  <si>
    <t>name</t>
  </si>
  <si>
    <t>desc</t>
  </si>
  <si>
    <t>endMoveScope</t>
  </si>
  <si>
    <t>icon</t>
  </si>
  <si>
    <t>waitAct</t>
  </si>
  <si>
    <t>pointingShow</t>
  </si>
  <si>
    <t>type</t>
  </si>
  <si>
    <t>atbSpeed</t>
  </si>
  <si>
    <t>rage</t>
  </si>
  <si>
    <t>costMP</t>
  </si>
  <si>
    <t>firstCD</t>
  </si>
  <si>
    <t>generalCD</t>
  </si>
  <si>
    <t>limit</t>
  </si>
  <si>
    <t>range</t>
  </si>
  <si>
    <t>rangeType</t>
  </si>
  <si>
    <t>targetType</t>
  </si>
  <si>
    <t>skillLaunch</t>
  </si>
  <si>
    <t>targetWide</t>
  </si>
  <si>
    <t>scope</t>
  </si>
  <si>
    <t>字段描述</t>
  </si>
  <si>
    <t>名称</t>
  </si>
  <si>
    <t>描述</t>
  </si>
  <si>
    <t>act动作</t>
  </si>
  <si>
    <t>指向表现配置</t>
  </si>
  <si>
    <t>类型</t>
  </si>
  <si>
    <t>Act条速度</t>
  </si>
  <si>
    <t>怒气增减</t>
  </si>
  <si>
    <t>MP消耗</t>
  </si>
  <si>
    <t>施法范围</t>
  </si>
  <si>
    <t>目标范围</t>
  </si>
  <si>
    <t>目标类型</t>
  </si>
  <si>
    <t>发起类型</t>
  </si>
  <si>
    <t>范围长</t>
  </si>
  <si>
    <t>范围宽</t>
  </si>
  <si>
    <t>作用对象</t>
  </si>
  <si>
    <t>前后端</t>
  </si>
  <si>
    <t>字段类型</t>
  </si>
  <si>
    <t>int32</t>
  </si>
  <si>
    <t>number</t>
  </si>
  <si>
    <t>string</t>
  </si>
  <si>
    <t>瓦尔基里</t>
  </si>
  <si>
    <t>SKH4501</t>
  </si>
  <si>
    <t>wait</t>
  </si>
  <si>
    <t>Fx_com_melee_path</t>
  </si>
  <si>
    <t>SKH4503</t>
  </si>
  <si>
    <t>SKH4505</t>
  </si>
  <si>
    <t>SKH4504</t>
  </si>
  <si>
    <t>普罗米修斯</t>
  </si>
  <si>
    <t>SKH4602</t>
  </si>
  <si>
    <t>SKH5605</t>
  </si>
  <si>
    <t>SKH4604</t>
  </si>
  <si>
    <t>SKH5906</t>
  </si>
  <si>
    <t>梅林</t>
  </si>
  <si>
    <t>SKH5001</t>
  </si>
  <si>
    <t>SKH5007</t>
  </si>
  <si>
    <t>SKH5006</t>
  </si>
  <si>
    <t>SKH5406</t>
  </si>
  <si>
    <t>SKH4805</t>
  </si>
  <si>
    <t>SKH4803</t>
  </si>
  <si>
    <t>SKH6001</t>
  </si>
  <si>
    <t>SKH4904</t>
  </si>
  <si>
    <t>monster12b</t>
  </si>
  <si>
    <t>SKH5703</t>
  </si>
  <si>
    <t>SKH5801</t>
  </si>
  <si>
    <t>技能表现</t>
    <phoneticPr fontId="8" type="noConversion"/>
  </si>
  <si>
    <t>表现ID</t>
    <phoneticPr fontId="8" type="noConversion"/>
  </si>
  <si>
    <t>string</t>
    <phoneticPr fontId="8" type="noConversion"/>
  </si>
  <si>
    <t>ACT特效表现</t>
    <phoneticPr fontId="8" type="noConversion"/>
  </si>
  <si>
    <t>actAnimate</t>
    <phoneticPr fontId="8" type="noConversion"/>
  </si>
  <si>
    <t>Fx_time_wait</t>
    <phoneticPr fontId="8" type="noConversion"/>
  </si>
  <si>
    <t>ACT特效表现2</t>
  </si>
  <si>
    <t>触发吟唱
特效配置</t>
    <phoneticPr fontId="8" type="noConversion"/>
  </si>
  <si>
    <t>吟唱持续
特效配置</t>
    <phoneticPr fontId="8" type="noConversion"/>
  </si>
  <si>
    <t>continueAnimate</t>
    <phoneticPr fontId="8" type="noConversion"/>
  </si>
  <si>
    <t>Act触发</t>
    <phoneticPr fontId="8" type="noConversion"/>
  </si>
  <si>
    <t>Act持续</t>
    <phoneticPr fontId="8" type="noConversion"/>
  </si>
  <si>
    <t>timelineID</t>
    <phoneticPr fontId="8" type="noConversion"/>
  </si>
  <si>
    <t>Fx_time_wait_chufa</t>
    <phoneticPr fontId="8" type="noConversion"/>
  </si>
  <si>
    <t>技能图标</t>
    <phoneticPr fontId="8" type="noConversion"/>
  </si>
  <si>
    <t>普攻支持配多个技能就1个</t>
    <phoneticPr fontId="8" type="noConversion"/>
  </si>
  <si>
    <t>Fx_time_wait_chufa</t>
  </si>
  <si>
    <t>Fx_time_wait</t>
  </si>
  <si>
    <t>洛基</t>
    <phoneticPr fontId="8" type="noConversion"/>
  </si>
  <si>
    <t>int32</t>
    <phoneticPr fontId="8" type="noConversion"/>
  </si>
  <si>
    <t>20011,20012</t>
    <phoneticPr fontId="8" type="noConversion"/>
  </si>
  <si>
    <t>技能范围</t>
    <phoneticPr fontId="8" type="noConversion"/>
  </si>
  <si>
    <t>技能范围说明</t>
    <phoneticPr fontId="8" type="noConversion"/>
  </si>
  <si>
    <t>string</t>
    <phoneticPr fontId="8" type="noConversion"/>
  </si>
  <si>
    <t>scopedesc</t>
    <phoneticPr fontId="8" type="noConversion"/>
  </si>
  <si>
    <t>普通攻击</t>
  </si>
  <si>
    <t>普通攻击</t>
    <phoneticPr fontId="8" type="noConversion"/>
  </si>
  <si>
    <t>奥义技能</t>
  </si>
  <si>
    <t>奥义技能</t>
    <phoneticPr fontId="8" type="noConversion"/>
  </si>
  <si>
    <t>战斗技能1</t>
  </si>
  <si>
    <t>战斗技能1</t>
    <phoneticPr fontId="8" type="noConversion"/>
  </si>
  <si>
    <t>战斗技能2</t>
  </si>
  <si>
    <t>战斗技能2</t>
    <phoneticPr fontId="8" type="noConversion"/>
  </si>
  <si>
    <t>默认文字</t>
    <phoneticPr fontId="8" type="noConversion"/>
  </si>
  <si>
    <t>敌方单体</t>
    <phoneticPr fontId="8" type="noConversion"/>
  </si>
  <si>
    <t>友方单体</t>
    <phoneticPr fontId="8" type="noConversion"/>
  </si>
  <si>
    <t>敌方小圆</t>
    <phoneticPr fontId="8" type="noConversion"/>
  </si>
  <si>
    <t>敌方中圆</t>
    <phoneticPr fontId="8" type="noConversion"/>
  </si>
  <si>
    <t>敌方大圆</t>
    <phoneticPr fontId="8" type="noConversion"/>
  </si>
  <si>
    <t>对选定的目标造成100%伤害，附带【击退】效果。</t>
    <phoneticPr fontId="8" type="noConversion"/>
  </si>
  <si>
    <t>移动至目标附近，并对选定目标造成100%伤害，附带【打断】效果。</t>
    <phoneticPr fontId="8" type="noConversion"/>
  </si>
  <si>
    <t>对选定目标造成100%伤害，并有50%概率触发【打退】效果。</t>
    <phoneticPr fontId="8" type="noConversion"/>
  </si>
  <si>
    <t>直线(中)</t>
    <phoneticPr fontId="8" type="noConversion"/>
  </si>
  <si>
    <t>直线(小)</t>
    <phoneticPr fontId="8" type="noConversion"/>
  </si>
  <si>
    <t>对选定范围内的敌人造成x%时属性伤害，若造成击杀，则提升自身COM条进度y%。</t>
    <phoneticPr fontId="8" type="noConversion"/>
  </si>
  <si>
    <t>【拉条】选定单体友军，提升COM条进度x%。</t>
    <phoneticPr fontId="8" type="noConversion"/>
  </si>
  <si>
    <t>对选定目标及其直线范围内的目标造成x%时属性伤害。同时自身获得【加速】效果，自身COM速度提升20%，持续20秒。</t>
    <phoneticPr fontId="8" type="noConversion"/>
  </si>
  <si>
    <t>1-选定目标
2-友军(除目标)
3-所有友军
4-敌军(除目标)
5-所有敌军</t>
    <phoneticPr fontId="8" type="noConversion"/>
  </si>
  <si>
    <t>[]int32</t>
    <phoneticPr fontId="8" type="noConversion"/>
  </si>
  <si>
    <t>史莱姆国王(大)</t>
    <phoneticPr fontId="8" type="noConversion"/>
  </si>
  <si>
    <t>普通攻击</t>
    <phoneticPr fontId="8" type="noConversion"/>
  </si>
  <si>
    <t>战斗技能1</t>
    <phoneticPr fontId="8" type="noConversion"/>
  </si>
  <si>
    <t>对选定的目标造成100%伤害，附带【打断】效果</t>
    <phoneticPr fontId="8" type="noConversion"/>
  </si>
  <si>
    <t>对选定范围内的全体敌人造成大量伤害</t>
    <phoneticPr fontId="8" type="noConversion"/>
  </si>
  <si>
    <t>monster02a_扫把</t>
    <phoneticPr fontId="8" type="noConversion"/>
  </si>
  <si>
    <t>wait</t>
    <phoneticPr fontId="8" type="noConversion"/>
  </si>
  <si>
    <t>monster12b_狼</t>
    <phoneticPr fontId="8" type="noConversion"/>
  </si>
  <si>
    <t>monster08b_蝙蝠</t>
    <phoneticPr fontId="8" type="noConversion"/>
  </si>
  <si>
    <t>单场战斗</t>
    <phoneticPr fontId="8" type="noConversion"/>
  </si>
  <si>
    <r>
      <rPr>
        <b/>
        <sz val="11"/>
        <color theme="1" tint="4.9989318521683403E-2"/>
        <rFont val="等线"/>
        <family val="3"/>
        <charset val="134"/>
        <scheme val="minor"/>
      </rPr>
      <t>1-自身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2-友军单体
3-敌军单体
4-</t>
    </r>
    <r>
      <rPr>
        <b/>
        <sz val="11"/>
        <color rgb="FFFF0000"/>
        <rFont val="等线"/>
        <family val="3"/>
        <charset val="134"/>
        <scheme val="minor"/>
      </rPr>
      <t>选定空间
(弃用)</t>
    </r>
    <phoneticPr fontId="8" type="noConversion"/>
  </si>
  <si>
    <t>1-以自身
2-以目标</t>
    <phoneticPr fontId="8" type="noConversion"/>
  </si>
  <si>
    <r>
      <t xml:space="preserve">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
0-无意义
参数要&gt;0</t>
    </r>
    <phoneticPr fontId="8" type="noConversion"/>
  </si>
  <si>
    <t>仅对自身</t>
    <phoneticPr fontId="8" type="noConversion"/>
  </si>
  <si>
    <t>目标点到目标范围边界的距离(米)
圆形-半径
0-不限距离
参数要&gt;0</t>
    <phoneticPr fontId="8" type="noConversion"/>
  </si>
  <si>
    <t>自身周围</t>
    <phoneticPr fontId="8" type="noConversion"/>
  </si>
  <si>
    <r>
      <t xml:space="preserve">0-默认
1-圆形
（范围长表示半径）
2-矩形
</t>
    </r>
    <r>
      <rPr>
        <sz val="11"/>
        <color theme="1" tint="4.9989318521683403E-2"/>
        <rFont val="等线"/>
        <family val="3"/>
        <charset val="134"/>
      </rPr>
      <t>3-扇形</t>
    </r>
    <phoneticPr fontId="8" type="noConversion"/>
  </si>
  <si>
    <t>技能的触发器</t>
    <phoneticPr fontId="8" type="noConversion"/>
  </si>
  <si>
    <t>触发器条件关系</t>
    <phoneticPr fontId="8" type="noConversion"/>
  </si>
  <si>
    <t>触发器类型</t>
  </si>
  <si>
    <t>triggerId</t>
  </si>
  <si>
    <t>[]int32</t>
  </si>
  <si>
    <t>triggerRelation</t>
    <phoneticPr fontId="8" type="noConversion"/>
  </si>
  <si>
    <t>int32</t>
    <phoneticPr fontId="8" type="noConversion"/>
  </si>
  <si>
    <t>触发器条件关系</t>
    <phoneticPr fontId="8" type="noConversion"/>
  </si>
  <si>
    <t>触发器条件关系
0-且
1-或</t>
    <phoneticPr fontId="8" type="noConversion"/>
  </si>
  <si>
    <t>1-普通攻击
2-一般技能
3-奥义技能
4-残响技能
5-被动技能
6-引导技能</t>
    <phoneticPr fontId="8" type="noConversion"/>
  </si>
  <si>
    <t>决定被动技能在哪些情况下触发
仅被动技能生效
被动技能生效会播timeline的表演
被动未配触发器，表演不播放，effect会读出</t>
    <phoneticPr fontId="8" type="noConversion"/>
  </si>
  <si>
    <t>选定范围内的单体友军，为其生成【护盾】，持续40秒。【护盾】可根据施法者生命上限15%抵消受到的伤害。</t>
    <phoneticPr fontId="8" type="noConversion"/>
  </si>
  <si>
    <t>targetLength</t>
    <phoneticPr fontId="8" type="noConversion"/>
  </si>
  <si>
    <t>召唤一个【石柱】，攻击范围内目标，对其造成200%地属性伤害。后续产生持续性的地属性伤害效果(间隔3秒，伤害根据瓦尔基里攻击100%+100)，持续45秒。</t>
    <phoneticPr fontId="8" type="noConversion"/>
  </si>
  <si>
    <t>移动至目标附近，对选定的目标造成2段伤害 ，第1段40%+80伤害，第2段60%+120伤害并附带【击退】效果。</t>
    <phoneticPr fontId="8" type="noConversion"/>
  </si>
  <si>
    <t>移动至目标附近，对单体目标造成3段火属性伤害。第1段90%伤害，第2段90%伤害，第3段120%伤害。</t>
    <phoneticPr fontId="8" type="noConversion"/>
  </si>
  <si>
    <t>移动至目标附近，对选定范围内的目标造成4*80%火属性伤害。并在自身周围生成【烈焰光环】环绕自身，对半径2.5米内的敌方造成持续性的火属性伤害(间隔3秒，伤害根据男主攻击%)，持续18秒。</t>
    <phoneticPr fontId="8" type="noConversion"/>
  </si>
  <si>
    <t>对选定的目标造成100%+200伤害，附带【击退】效果。</t>
    <phoneticPr fontId="8" type="noConversion"/>
  </si>
  <si>
    <t>选定敌方单体目标，并对其半径5米范围内敌人造成3*80%空属性伤害。</t>
    <phoneticPr fontId="8" type="noConversion"/>
  </si>
  <si>
    <t>选定敌方单体目标，并对其半径8米范围内的敌人造成150%伤害。</t>
    <phoneticPr fontId="8" type="noConversion"/>
  </si>
  <si>
    <t>对目标造成4*120%地属性伤害。同时自身获得【再生】效果，每5秒回复自身3%生命，持续50秒。</t>
    <phoneticPr fontId="8" type="noConversion"/>
  </si>
  <si>
    <t>对选定目标造成4*120%火属性伤害。同时对目标附加【破甲】效果，使其防御降低50%，持续60秒。</t>
    <phoneticPr fontId="8" type="noConversion"/>
  </si>
  <si>
    <t>对选定范围内的目标造成360%空属性伤害。</t>
    <phoneticPr fontId="8" type="noConversion"/>
  </si>
  <si>
    <t>对选定目标造成100%+200伤害，并有50%概率触发【打退】效果，使其COM条减少35%。</t>
    <phoneticPr fontId="8" type="noConversion"/>
  </si>
  <si>
    <t>对选定范围内的敌人造成240%时属性伤害，若造成击杀，则提升自身COM条进度35%。</t>
    <phoneticPr fontId="8" type="noConversion"/>
  </si>
  <si>
    <t>【行动提前】选定单体友军，提升COM条进度50%。</t>
    <phoneticPr fontId="8" type="noConversion"/>
  </si>
  <si>
    <t>对选定目标及其直线范围内的目标造成360%时属性伤害。同时自身获得【加速】效果，自身COM速度提升20%，持续30秒。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</si>
</sst>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5"/>
      </patternFill>
    </fill>
    <fill>
      <patternFill patternType="solid">
        <fgColor rgb="FF92D050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1" fillId="6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6" borderId="3" xfId="1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</cellXfs>
  <cellStyles count="2">
    <cellStyle name="常规" xfId="0" builtinId="0"/>
    <cellStyle name="着色 2" xfId="1" builtinId="33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AH44" totalsRowShown="0">
  <autoFilter ref="C1:AH44" xr:uid="{00000000-0009-0000-0100-000005000000}"/>
  <tableColumns count="32">
    <tableColumn id="1" xr3:uid="{00000000-0010-0000-0000-000001000000}" name="技能ID"/>
    <tableColumn id="2" xr3:uid="{00000000-0010-0000-0000-000002000000}" name="技能等级"/>
    <tableColumn id="3" xr3:uid="{00000000-0010-0000-0000-000003000000}" name="备注"/>
    <tableColumn id="4" xr3:uid="{00000000-0010-0000-0000-000004000000}" name="技能名称"/>
    <tableColumn id="12" xr3:uid="{340EC723-F09B-441E-90F7-4982DAB6794F}" name="技能范围说明" dataDxfId="12"/>
    <tableColumn id="5" xr3:uid="{00000000-0010-0000-0000-000005000000}" name="技能描述"/>
    <tableColumn id="6" xr3:uid="{00000000-0010-0000-0000-000006000000}" name="随机移动" dataDxfId="11"/>
    <tableColumn id="7" xr3:uid="{00000000-0010-0000-0000-000007000000}" name="技能图标"/>
    <tableColumn id="8" xr3:uid="{00000000-0010-0000-0000-000008000000}" name="ACT条动作"/>
    <tableColumn id="10" xr3:uid="{00000000-0010-0000-0000-00000A000000}" name="ACT特效表现" dataDxfId="10"/>
    <tableColumn id="9" xr3:uid="{00000000-0010-0000-0000-000009000000}" name="ACT特效表现2" dataDxfId="9"/>
    <tableColumn id="18" xr3:uid="{00000000-0010-0000-0000-000012000000}" name="目标指向的_x000a_表现类型"/>
    <tableColumn id="19" xr3:uid="{00000000-0010-0000-0000-000013000000}" name="技能类型"/>
    <tableColumn id="20" xr3:uid="{00000000-0010-0000-0000-000014000000}" name="ACT条速度"/>
    <tableColumn id="21" xr3:uid="{00000000-0010-0000-0000-000015000000}" name="ACT秒">
      <calculatedColumnFormula>1/表5[[#This Row],[ACT条速度]]</calculatedColumnFormula>
    </tableColumn>
    <tableColumn id="22" xr3:uid="{00000000-0010-0000-0000-000016000000}" name="自身怒气"/>
    <tableColumn id="23" xr3:uid="{00000000-0010-0000-0000-000017000000}" name="消耗MP"/>
    <tableColumn id="24" xr3:uid="{00000000-0010-0000-0000-000018000000}" name="初始CD"/>
    <tableColumn id="25" xr3:uid="{00000000-0010-0000-0000-000019000000}" name="回转CD"/>
    <tableColumn id="26" xr3:uid="{00000000-0010-0000-0000-00001A000000}" name="次数限制"/>
    <tableColumn id="27" xr3:uid="{00000000-0010-0000-0000-00001B000000}" name="出手范围"/>
    <tableColumn id="29" xr3:uid="{00000000-0010-0000-0000-00001D000000}" name="主目标类型" dataDxfId="8"/>
    <tableColumn id="30" xr3:uid="{00000000-0010-0000-0000-00001E000000}" name="技能_x000a_发起类型" dataDxfId="7"/>
    <tableColumn id="31" xr3:uid="{00000000-0010-0000-0000-00001F000000}" name="技能范围长" dataDxfId="6"/>
    <tableColumn id="32" xr3:uid="{00000000-0010-0000-0000-000020000000}" name="技能范围宽" dataDxfId="5"/>
    <tableColumn id="28" xr3:uid="{00000000-0010-0000-0000-00001C000000}" name="主目标_x000a_范围类型" dataDxfId="4"/>
    <tableColumn id="33" xr3:uid="{00000000-0010-0000-0000-000021000000}" name="作用对象_x000a_技能范围内" dataDxfId="3"/>
    <tableColumn id="39" xr3:uid="{00000000-0010-0000-0000-000027000000}" name="技能表现" dataDxfId="2"/>
    <tableColumn id="11" xr3:uid="{38A6B9BF-6A56-4492-BBB6-895B66A226AC}" name="技能的触发器" dataDxfId="1"/>
    <tableColumn id="13" xr3:uid="{87AEEB19-24D2-45FD-9242-5C494EC60E64}" name="触发器条件关系" dataDxfId="0"/>
    <tableColumn id="35" xr3:uid="{00000000-0010-0000-0000-000023000000}" name="引导技能_x000a_跳数"/>
    <tableColumn id="36" xr3:uid="{00000000-0010-0000-0000-000024000000}" name="引导技能_x000a_间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"/>
  <sheetViews>
    <sheetView tabSelected="1" topLeftCell="C1" zoomScale="85" zoomScaleNormal="85" workbookViewId="0">
      <pane xSplit="6" ySplit="6" topLeftCell="T7" activePane="bottomRight" state="frozen"/>
      <selection activeCell="C1" sqref="C1"/>
      <selection pane="topRight" activeCell="H1" sqref="H1"/>
      <selection pane="bottomLeft" activeCell="C7" sqref="C7"/>
      <selection pane="bottomRight" activeCell="AE13" sqref="AE13"/>
    </sheetView>
  </sheetViews>
  <sheetFormatPr defaultColWidth="10.625" defaultRowHeight="14.25" x14ac:dyDescent="0.2"/>
  <cols>
    <col min="1" max="6" width="10.625" style="2"/>
    <col min="7" max="7" width="12.625" style="2" customWidth="1"/>
    <col min="8" max="8" width="20.625" style="2" customWidth="1"/>
    <col min="9" max="9" width="14.875" style="2" bestFit="1" customWidth="1"/>
    <col min="10" max="14" width="10.625" style="2"/>
    <col min="15" max="15" width="13.5" style="2" bestFit="1" customWidth="1"/>
    <col min="16" max="16" width="10.625" style="2"/>
    <col min="17" max="19" width="11.75" style="2" customWidth="1"/>
    <col min="20" max="22" width="10.625" style="2"/>
    <col min="23" max="23" width="13" style="2" customWidth="1"/>
    <col min="24" max="25" width="10.625" style="2"/>
    <col min="26" max="26" width="16.25" style="2" customWidth="1"/>
    <col min="27" max="27" width="15.375" style="2" bestFit="1" customWidth="1"/>
    <col min="28" max="28" width="15.25" style="2" bestFit="1" customWidth="1"/>
    <col min="29" max="30" width="15.375" style="2" bestFit="1" customWidth="1"/>
    <col min="31" max="32" width="15.375" style="2" customWidth="1"/>
    <col min="33" max="33" width="12.125" style="2" customWidth="1"/>
    <col min="34" max="34" width="13" style="2" bestFit="1" customWidth="1"/>
    <col min="35" max="36" width="13" style="2" customWidth="1"/>
    <col min="37" max="37" width="15" style="2" customWidth="1"/>
    <col min="38" max="38" width="13" style="2" customWidth="1"/>
    <col min="39" max="16384" width="10.625" style="2"/>
  </cols>
  <sheetData>
    <row r="1" spans="1:34" ht="28.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6" t="s">
        <v>5</v>
      </c>
      <c r="G1" s="26" t="s">
        <v>130</v>
      </c>
      <c r="H1" s="26" t="s">
        <v>6</v>
      </c>
      <c r="I1" s="17" t="s">
        <v>7</v>
      </c>
      <c r="J1" s="15" t="s">
        <v>8</v>
      </c>
      <c r="K1" s="15" t="s">
        <v>9</v>
      </c>
      <c r="L1" s="15" t="s">
        <v>111</v>
      </c>
      <c r="M1" s="15" t="s">
        <v>114</v>
      </c>
      <c r="N1" s="16" t="s">
        <v>10</v>
      </c>
      <c r="O1" s="17" t="s">
        <v>11</v>
      </c>
      <c r="P1" s="17" t="s">
        <v>12</v>
      </c>
      <c r="Q1" s="17" t="s">
        <v>13</v>
      </c>
      <c r="R1" s="10" t="s">
        <v>14</v>
      </c>
      <c r="S1" s="17" t="s">
        <v>15</v>
      </c>
      <c r="T1" s="10" t="s">
        <v>16</v>
      </c>
      <c r="U1" s="10" t="s">
        <v>17</v>
      </c>
      <c r="V1" s="38" t="s">
        <v>18</v>
      </c>
      <c r="W1" s="10" t="s">
        <v>19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20</v>
      </c>
      <c r="AC1" s="10" t="s">
        <v>25</v>
      </c>
      <c r="AD1" s="10" t="s">
        <v>108</v>
      </c>
      <c r="AE1" s="10" t="s">
        <v>174</v>
      </c>
      <c r="AF1" s="48" t="s">
        <v>181</v>
      </c>
      <c r="AG1" s="42" t="s">
        <v>26</v>
      </c>
      <c r="AH1" s="42" t="s">
        <v>27</v>
      </c>
    </row>
    <row r="2" spans="1:34" s="1" customFormat="1" ht="114" x14ac:dyDescent="0.2">
      <c r="B2" s="1" t="s">
        <v>4</v>
      </c>
      <c r="C2" s="6" t="s">
        <v>28</v>
      </c>
      <c r="D2" s="6" t="s">
        <v>29</v>
      </c>
      <c r="E2" s="6"/>
      <c r="F2" s="20" t="s">
        <v>141</v>
      </c>
      <c r="G2" s="20" t="s">
        <v>141</v>
      </c>
      <c r="H2" s="20" t="s">
        <v>141</v>
      </c>
      <c r="I2" s="11" t="s">
        <v>30</v>
      </c>
      <c r="J2" s="11"/>
      <c r="K2" s="11" t="s">
        <v>31</v>
      </c>
      <c r="L2" s="20" t="s">
        <v>115</v>
      </c>
      <c r="M2" s="20" t="s">
        <v>116</v>
      </c>
      <c r="N2" s="11" t="s">
        <v>32</v>
      </c>
      <c r="O2" s="20" t="s">
        <v>183</v>
      </c>
      <c r="P2" s="11" t="s">
        <v>33</v>
      </c>
      <c r="Q2" s="11"/>
      <c r="R2" s="11" t="s">
        <v>34</v>
      </c>
      <c r="S2" s="11" t="s">
        <v>35</v>
      </c>
      <c r="T2" s="11" t="s">
        <v>36</v>
      </c>
      <c r="U2" s="11" t="s">
        <v>37</v>
      </c>
      <c r="V2" s="39" t="s">
        <v>166</v>
      </c>
      <c r="W2" s="11" t="s">
        <v>38</v>
      </c>
      <c r="X2" s="20" t="s">
        <v>167</v>
      </c>
      <c r="Y2" s="28" t="s">
        <v>168</v>
      </c>
      <c r="Z2" s="20" t="s">
        <v>171</v>
      </c>
      <c r="AA2" s="28" t="s">
        <v>169</v>
      </c>
      <c r="AB2" s="28" t="s">
        <v>173</v>
      </c>
      <c r="AC2" s="28" t="s">
        <v>155</v>
      </c>
      <c r="AD2" s="20" t="s">
        <v>123</v>
      </c>
      <c r="AE2" s="46" t="s">
        <v>184</v>
      </c>
      <c r="AF2" s="49" t="s">
        <v>182</v>
      </c>
      <c r="AG2" s="43" t="s">
        <v>39</v>
      </c>
      <c r="AH2" s="43" t="s">
        <v>40</v>
      </c>
    </row>
    <row r="3" spans="1:34" x14ac:dyDescent="0.2">
      <c r="B3" s="2" t="s">
        <v>41</v>
      </c>
      <c r="C3" s="7" t="s">
        <v>42</v>
      </c>
      <c r="D3" s="7" t="s">
        <v>43</v>
      </c>
      <c r="E3" s="7"/>
      <c r="F3" s="12" t="s">
        <v>44</v>
      </c>
      <c r="G3" s="12" t="s">
        <v>132</v>
      </c>
      <c r="H3" s="12" t="s">
        <v>45</v>
      </c>
      <c r="I3" s="12" t="s">
        <v>46</v>
      </c>
      <c r="J3" s="12" t="s">
        <v>47</v>
      </c>
      <c r="K3" s="12" t="s">
        <v>48</v>
      </c>
      <c r="L3" s="21" t="s">
        <v>112</v>
      </c>
      <c r="M3" s="21" t="s">
        <v>117</v>
      </c>
      <c r="N3" s="12" t="s">
        <v>49</v>
      </c>
      <c r="O3" s="12" t="s">
        <v>50</v>
      </c>
      <c r="P3" s="12" t="s">
        <v>51</v>
      </c>
      <c r="Q3" s="12"/>
      <c r="R3" s="12" t="s">
        <v>52</v>
      </c>
      <c r="S3" s="12" t="s">
        <v>53</v>
      </c>
      <c r="T3" s="12" t="s">
        <v>54</v>
      </c>
      <c r="U3" s="12" t="s">
        <v>55</v>
      </c>
      <c r="V3" s="40" t="s">
        <v>56</v>
      </c>
      <c r="W3" s="12" t="s">
        <v>57</v>
      </c>
      <c r="X3" s="12" t="s">
        <v>59</v>
      </c>
      <c r="Y3" s="12" t="s">
        <v>60</v>
      </c>
      <c r="Z3" s="21" t="s">
        <v>186</v>
      </c>
      <c r="AA3" s="12" t="s">
        <v>61</v>
      </c>
      <c r="AB3" s="12" t="s">
        <v>58</v>
      </c>
      <c r="AC3" s="12" t="s">
        <v>62</v>
      </c>
      <c r="AD3" s="21" t="s">
        <v>120</v>
      </c>
      <c r="AE3" s="47" t="s">
        <v>177</v>
      </c>
      <c r="AF3" s="47" t="s">
        <v>179</v>
      </c>
      <c r="AG3" s="21"/>
      <c r="AH3" s="21"/>
    </row>
    <row r="4" spans="1:34" x14ac:dyDescent="0.2">
      <c r="B4" s="2" t="s">
        <v>63</v>
      </c>
      <c r="C4" s="7" t="s">
        <v>42</v>
      </c>
      <c r="D4" s="7" t="s">
        <v>3</v>
      </c>
      <c r="E4" s="7"/>
      <c r="F4" s="12" t="s">
        <v>64</v>
      </c>
      <c r="G4" s="12" t="s">
        <v>129</v>
      </c>
      <c r="H4" s="12" t="s">
        <v>65</v>
      </c>
      <c r="I4" s="12" t="s">
        <v>7</v>
      </c>
      <c r="J4" s="21" t="s">
        <v>122</v>
      </c>
      <c r="K4" s="12" t="s">
        <v>66</v>
      </c>
      <c r="L4" s="21" t="s">
        <v>118</v>
      </c>
      <c r="M4" s="21" t="s">
        <v>119</v>
      </c>
      <c r="N4" s="12" t="s">
        <v>67</v>
      </c>
      <c r="O4" s="12" t="s">
        <v>68</v>
      </c>
      <c r="P4" s="12" t="s">
        <v>69</v>
      </c>
      <c r="Q4" s="12"/>
      <c r="R4" s="12" t="s">
        <v>70</v>
      </c>
      <c r="S4" s="12" t="s">
        <v>71</v>
      </c>
      <c r="T4" s="18" t="s">
        <v>16</v>
      </c>
      <c r="U4" s="12" t="s">
        <v>17</v>
      </c>
      <c r="V4" s="41" t="s">
        <v>18</v>
      </c>
      <c r="W4" s="12" t="s">
        <v>72</v>
      </c>
      <c r="X4" s="12" t="s">
        <v>74</v>
      </c>
      <c r="Y4" s="12" t="s">
        <v>75</v>
      </c>
      <c r="Z4" s="12" t="s">
        <v>76</v>
      </c>
      <c r="AA4" s="12" t="s">
        <v>77</v>
      </c>
      <c r="AB4" s="12" t="s">
        <v>73</v>
      </c>
      <c r="AC4" s="12" t="s">
        <v>78</v>
      </c>
      <c r="AD4" s="21" t="s">
        <v>109</v>
      </c>
      <c r="AE4" s="47" t="s">
        <v>176</v>
      </c>
      <c r="AF4" s="50" t="s">
        <v>175</v>
      </c>
      <c r="AG4" s="21"/>
      <c r="AH4" s="21"/>
    </row>
    <row r="5" spans="1:34" x14ac:dyDescent="0.2">
      <c r="B5" s="2" t="s">
        <v>79</v>
      </c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40"/>
      <c r="W5" s="12"/>
      <c r="X5" s="12"/>
      <c r="Y5" s="12"/>
      <c r="Z5" s="12"/>
      <c r="AA5" s="12"/>
      <c r="AB5" s="12"/>
      <c r="AC5" s="12"/>
      <c r="AD5" s="12"/>
      <c r="AE5" s="47"/>
      <c r="AF5" s="47"/>
      <c r="AG5" s="21"/>
      <c r="AH5" s="21"/>
    </row>
    <row r="6" spans="1:34" x14ac:dyDescent="0.2">
      <c r="B6" s="2" t="s">
        <v>80</v>
      </c>
      <c r="C6" s="7" t="s">
        <v>81</v>
      </c>
      <c r="D6" s="7" t="s">
        <v>81</v>
      </c>
      <c r="E6" s="7"/>
      <c r="F6" s="21" t="s">
        <v>131</v>
      </c>
      <c r="G6" s="21" t="s">
        <v>110</v>
      </c>
      <c r="H6" s="21" t="s">
        <v>131</v>
      </c>
      <c r="I6" s="12" t="s">
        <v>82</v>
      </c>
      <c r="J6" s="12" t="s">
        <v>83</v>
      </c>
      <c r="K6" s="12" t="s">
        <v>83</v>
      </c>
      <c r="L6" s="21" t="s">
        <v>110</v>
      </c>
      <c r="M6" s="21" t="s">
        <v>110</v>
      </c>
      <c r="N6" s="12" t="s">
        <v>83</v>
      </c>
      <c r="O6" s="12" t="s">
        <v>81</v>
      </c>
      <c r="P6" s="12" t="s">
        <v>82</v>
      </c>
      <c r="Q6" s="12"/>
      <c r="R6" s="21" t="s">
        <v>127</v>
      </c>
      <c r="S6" s="21" t="s">
        <v>127</v>
      </c>
      <c r="T6" s="12" t="s">
        <v>82</v>
      </c>
      <c r="U6" s="12" t="s">
        <v>82</v>
      </c>
      <c r="V6" s="40" t="s">
        <v>81</v>
      </c>
      <c r="W6" s="12" t="s">
        <v>82</v>
      </c>
      <c r="X6" s="12" t="s">
        <v>81</v>
      </c>
      <c r="Y6" s="12" t="s">
        <v>81</v>
      </c>
      <c r="Z6" s="12" t="s">
        <v>82</v>
      </c>
      <c r="AA6" s="12" t="s">
        <v>82</v>
      </c>
      <c r="AB6" s="12" t="s">
        <v>81</v>
      </c>
      <c r="AC6" s="12" t="s">
        <v>81</v>
      </c>
      <c r="AD6" s="21" t="s">
        <v>156</v>
      </c>
      <c r="AE6" s="47" t="s">
        <v>178</v>
      </c>
      <c r="AF6" s="21" t="s">
        <v>180</v>
      </c>
      <c r="AG6" s="21"/>
      <c r="AH6" s="21"/>
    </row>
    <row r="7" spans="1:34" x14ac:dyDescent="0.2">
      <c r="C7" s="8"/>
      <c r="D7" s="8"/>
      <c r="E7" s="35" t="s">
        <v>170</v>
      </c>
      <c r="F7" s="23"/>
      <c r="G7" s="24"/>
      <c r="H7" s="24"/>
      <c r="I7" s="13"/>
      <c r="J7" s="13"/>
      <c r="K7" s="13"/>
      <c r="L7" s="33"/>
      <c r="M7" s="33"/>
      <c r="N7" s="33"/>
      <c r="O7" s="13"/>
      <c r="P7" s="13"/>
      <c r="Q7" s="13"/>
      <c r="R7" s="13"/>
      <c r="S7" s="13"/>
      <c r="T7" s="13"/>
      <c r="U7" s="13"/>
      <c r="V7" s="13"/>
      <c r="W7" s="13"/>
      <c r="X7" s="19">
        <v>1</v>
      </c>
      <c r="Y7" s="13">
        <v>1</v>
      </c>
      <c r="Z7" s="13">
        <v>0</v>
      </c>
      <c r="AA7" s="13">
        <v>0</v>
      </c>
      <c r="AB7" s="13">
        <v>1</v>
      </c>
      <c r="AC7" s="13">
        <v>1</v>
      </c>
      <c r="AD7" s="22"/>
      <c r="AE7" s="22"/>
      <c r="AF7" s="22"/>
      <c r="AG7" s="13"/>
      <c r="AH7" s="13"/>
    </row>
    <row r="8" spans="1:34" x14ac:dyDescent="0.2">
      <c r="C8" s="9"/>
      <c r="D8" s="9"/>
      <c r="E8" s="44" t="s">
        <v>172</v>
      </c>
      <c r="F8" s="27"/>
      <c r="G8" s="29"/>
      <c r="H8" s="29"/>
      <c r="I8" s="14"/>
      <c r="J8" s="14"/>
      <c r="K8" s="13"/>
      <c r="L8" s="33"/>
      <c r="M8" s="33"/>
      <c r="N8" s="33"/>
      <c r="O8" s="14"/>
      <c r="P8" s="14"/>
      <c r="Q8" s="13"/>
      <c r="R8" s="14"/>
      <c r="S8" s="14"/>
      <c r="T8" s="14"/>
      <c r="U8" s="14"/>
      <c r="V8" s="14"/>
      <c r="W8" s="14"/>
      <c r="X8" s="14">
        <v>1</v>
      </c>
      <c r="Y8" s="14">
        <v>1</v>
      </c>
      <c r="Z8" s="14">
        <v>1</v>
      </c>
      <c r="AA8" s="14">
        <v>0</v>
      </c>
      <c r="AB8" s="14">
        <v>1</v>
      </c>
      <c r="AC8" s="14">
        <v>5</v>
      </c>
      <c r="AD8" s="14"/>
      <c r="AE8" s="14"/>
      <c r="AF8" s="14"/>
      <c r="AG8" s="14"/>
      <c r="AH8" s="14"/>
    </row>
    <row r="9" spans="1:34" x14ac:dyDescent="0.2">
      <c r="C9" s="7">
        <v>101001</v>
      </c>
      <c r="D9" s="8">
        <v>1</v>
      </c>
      <c r="E9" s="8" t="s">
        <v>84</v>
      </c>
      <c r="F9" s="23" t="s">
        <v>134</v>
      </c>
      <c r="G9" s="23" t="s">
        <v>142</v>
      </c>
      <c r="H9" s="24" t="s">
        <v>148</v>
      </c>
      <c r="I9" s="13">
        <v>3</v>
      </c>
      <c r="J9" s="13" t="s">
        <v>85</v>
      </c>
      <c r="K9" s="13" t="s">
        <v>86</v>
      </c>
      <c r="L9" s="33"/>
      <c r="M9" s="33"/>
      <c r="N9" s="33" t="s">
        <v>87</v>
      </c>
      <c r="O9" s="13">
        <v>1</v>
      </c>
      <c r="P9" s="13">
        <v>10</v>
      </c>
      <c r="Q9" s="13">
        <f>1/表5[[#This Row],[ACT条速度]]</f>
        <v>0.1</v>
      </c>
      <c r="R9" s="13">
        <v>200</v>
      </c>
      <c r="S9" s="13">
        <v>0</v>
      </c>
      <c r="T9" s="13">
        <v>0</v>
      </c>
      <c r="U9" s="13">
        <v>0</v>
      </c>
      <c r="V9" s="13">
        <v>1</v>
      </c>
      <c r="W9" s="13">
        <v>2</v>
      </c>
      <c r="X9" s="19">
        <v>3</v>
      </c>
      <c r="Y9" s="13">
        <v>2</v>
      </c>
      <c r="Z9" s="13">
        <v>1</v>
      </c>
      <c r="AA9" s="13">
        <v>0</v>
      </c>
      <c r="AB9" s="13">
        <v>1</v>
      </c>
      <c r="AC9" s="13">
        <v>1</v>
      </c>
      <c r="AD9" s="22">
        <v>1001</v>
      </c>
      <c r="AE9" s="22"/>
      <c r="AF9" s="22"/>
      <c r="AG9" s="13"/>
      <c r="AH9" s="13"/>
    </row>
    <row r="10" spans="1:34" x14ac:dyDescent="0.2">
      <c r="C10" s="51">
        <v>101002</v>
      </c>
      <c r="D10" s="9">
        <v>1</v>
      </c>
      <c r="E10" s="9"/>
      <c r="F10" s="27" t="s">
        <v>138</v>
      </c>
      <c r="G10" s="27" t="s">
        <v>143</v>
      </c>
      <c r="H10" s="29" t="s">
        <v>185</v>
      </c>
      <c r="I10" s="14">
        <v>3</v>
      </c>
      <c r="J10" s="14" t="s">
        <v>88</v>
      </c>
      <c r="K10" s="13" t="s">
        <v>86</v>
      </c>
      <c r="L10" s="33" t="s">
        <v>124</v>
      </c>
      <c r="M10" s="33" t="s">
        <v>125</v>
      </c>
      <c r="N10" s="33"/>
      <c r="O10" s="14">
        <v>2</v>
      </c>
      <c r="P10" s="14">
        <v>1</v>
      </c>
      <c r="Q10" s="13">
        <f>1/表5[[#This Row],[ACT条速度]]</f>
        <v>1</v>
      </c>
      <c r="R10" s="14">
        <v>300</v>
      </c>
      <c r="S10" s="14">
        <v>0</v>
      </c>
      <c r="T10" s="14">
        <v>0</v>
      </c>
      <c r="U10" s="14">
        <v>20</v>
      </c>
      <c r="V10" s="14">
        <v>1</v>
      </c>
      <c r="W10" s="14">
        <v>4</v>
      </c>
      <c r="X10" s="14">
        <v>2</v>
      </c>
      <c r="Y10" s="14">
        <v>2</v>
      </c>
      <c r="Z10" s="14">
        <v>0.5</v>
      </c>
      <c r="AA10" s="14">
        <v>0</v>
      </c>
      <c r="AB10" s="14">
        <v>1</v>
      </c>
      <c r="AC10" s="14">
        <v>1</v>
      </c>
      <c r="AD10" s="14">
        <v>1002</v>
      </c>
      <c r="AE10" s="14"/>
      <c r="AF10" s="14"/>
      <c r="AG10" s="14"/>
      <c r="AH10" s="14"/>
    </row>
    <row r="11" spans="1:34" x14ac:dyDescent="0.2">
      <c r="C11" s="7">
        <v>101003</v>
      </c>
      <c r="D11" s="8">
        <v>1</v>
      </c>
      <c r="E11" s="8"/>
      <c r="F11" s="23" t="s">
        <v>140</v>
      </c>
      <c r="G11" s="23" t="s">
        <v>144</v>
      </c>
      <c r="H11" s="24" t="s">
        <v>187</v>
      </c>
      <c r="I11" s="13">
        <v>3</v>
      </c>
      <c r="J11" s="13" t="s">
        <v>89</v>
      </c>
      <c r="K11" s="13" t="s">
        <v>86</v>
      </c>
      <c r="L11" s="33" t="s">
        <v>124</v>
      </c>
      <c r="M11" s="33" t="s">
        <v>125</v>
      </c>
      <c r="N11" s="33"/>
      <c r="O11" s="13">
        <v>2</v>
      </c>
      <c r="P11" s="13">
        <v>10</v>
      </c>
      <c r="Q11" s="13">
        <f>1/表5[[#This Row],[ACT条速度]]</f>
        <v>0.1</v>
      </c>
      <c r="R11" s="13">
        <v>400</v>
      </c>
      <c r="S11" s="13">
        <v>0</v>
      </c>
      <c r="T11" s="13">
        <v>0</v>
      </c>
      <c r="U11" s="13">
        <v>45</v>
      </c>
      <c r="V11" s="13">
        <v>1</v>
      </c>
      <c r="W11" s="13">
        <v>5</v>
      </c>
      <c r="X11" s="19">
        <v>3</v>
      </c>
      <c r="Y11" s="13">
        <v>2</v>
      </c>
      <c r="Z11" s="13">
        <v>3</v>
      </c>
      <c r="AA11" s="13">
        <v>0</v>
      </c>
      <c r="AB11" s="13">
        <v>1</v>
      </c>
      <c r="AC11" s="13">
        <v>5</v>
      </c>
      <c r="AD11" s="23">
        <v>1003</v>
      </c>
      <c r="AE11" s="23"/>
      <c r="AF11" s="23"/>
      <c r="AG11" s="13"/>
      <c r="AH11" s="13"/>
    </row>
    <row r="12" spans="1:34" x14ac:dyDescent="0.2">
      <c r="C12" s="51">
        <v>101004</v>
      </c>
      <c r="D12" s="9">
        <v>1</v>
      </c>
      <c r="E12" s="9"/>
      <c r="F12" s="27" t="s">
        <v>136</v>
      </c>
      <c r="G12" s="27" t="s">
        <v>142</v>
      </c>
      <c r="H12" s="29" t="s">
        <v>194</v>
      </c>
      <c r="I12" s="14">
        <v>3</v>
      </c>
      <c r="J12" s="14" t="s">
        <v>90</v>
      </c>
      <c r="K12" s="13" t="s">
        <v>86</v>
      </c>
      <c r="L12" s="33" t="s">
        <v>124</v>
      </c>
      <c r="M12" s="33" t="s">
        <v>125</v>
      </c>
      <c r="N12" s="34"/>
      <c r="O12" s="14">
        <v>3</v>
      </c>
      <c r="P12" s="14">
        <v>0.5</v>
      </c>
      <c r="Q12" s="13">
        <f>1/表5[[#This Row],[ACT条速度]]</f>
        <v>2</v>
      </c>
      <c r="R12" s="14">
        <v>0</v>
      </c>
      <c r="S12" s="14">
        <v>0</v>
      </c>
      <c r="T12" s="14">
        <v>0</v>
      </c>
      <c r="U12" s="14">
        <v>0</v>
      </c>
      <c r="V12" s="14">
        <v>1</v>
      </c>
      <c r="W12" s="14">
        <v>3</v>
      </c>
      <c r="X12" s="14">
        <v>3</v>
      </c>
      <c r="Y12" s="14">
        <v>2</v>
      </c>
      <c r="Z12" s="14">
        <v>0.5</v>
      </c>
      <c r="AA12" s="14">
        <v>0</v>
      </c>
      <c r="AB12" s="14">
        <v>1</v>
      </c>
      <c r="AC12" s="14">
        <v>1</v>
      </c>
      <c r="AD12" s="23">
        <v>1005</v>
      </c>
      <c r="AE12" s="23"/>
      <c r="AF12" s="23"/>
      <c r="AG12" s="14"/>
      <c r="AH12" s="14"/>
    </row>
    <row r="13" spans="1:34" x14ac:dyDescent="0.2">
      <c r="C13" s="7">
        <v>102001</v>
      </c>
      <c r="D13" s="8">
        <v>1</v>
      </c>
      <c r="E13" s="8" t="s">
        <v>91</v>
      </c>
      <c r="F13" s="13" t="s">
        <v>133</v>
      </c>
      <c r="G13" s="23" t="s">
        <v>142</v>
      </c>
      <c r="H13" s="24" t="s">
        <v>188</v>
      </c>
      <c r="I13" s="13">
        <v>3</v>
      </c>
      <c r="J13" s="13" t="s">
        <v>92</v>
      </c>
      <c r="K13" s="13" t="s">
        <v>86</v>
      </c>
      <c r="L13" s="33"/>
      <c r="M13" s="33"/>
      <c r="N13" s="33" t="s">
        <v>87</v>
      </c>
      <c r="O13" s="13">
        <v>1</v>
      </c>
      <c r="P13" s="13">
        <v>10</v>
      </c>
      <c r="Q13" s="13">
        <f>1/表5[[#This Row],[ACT条速度]]</f>
        <v>0.1</v>
      </c>
      <c r="R13" s="13">
        <v>200</v>
      </c>
      <c r="S13" s="13">
        <v>0</v>
      </c>
      <c r="T13" s="13">
        <v>0</v>
      </c>
      <c r="U13" s="13">
        <v>0</v>
      </c>
      <c r="V13" s="13">
        <v>1</v>
      </c>
      <c r="W13" s="13">
        <v>1.5</v>
      </c>
      <c r="X13" s="19">
        <v>3</v>
      </c>
      <c r="Y13" s="13">
        <v>2</v>
      </c>
      <c r="Z13" s="13">
        <v>1</v>
      </c>
      <c r="AA13" s="13">
        <v>0</v>
      </c>
      <c r="AB13" s="13">
        <v>1</v>
      </c>
      <c r="AC13" s="13">
        <v>1</v>
      </c>
      <c r="AD13" s="22" t="s">
        <v>128</v>
      </c>
      <c r="AE13" s="22"/>
      <c r="AF13" s="22"/>
      <c r="AG13" s="13"/>
      <c r="AH13" s="13"/>
    </row>
    <row r="14" spans="1:34" x14ac:dyDescent="0.2">
      <c r="C14" s="51">
        <v>102002</v>
      </c>
      <c r="D14" s="9">
        <v>1</v>
      </c>
      <c r="E14" s="9"/>
      <c r="F14" s="14" t="s">
        <v>137</v>
      </c>
      <c r="G14" s="27" t="s">
        <v>142</v>
      </c>
      <c r="H14" s="29" t="s">
        <v>189</v>
      </c>
      <c r="I14" s="14">
        <v>3</v>
      </c>
      <c r="J14" s="14" t="s">
        <v>93</v>
      </c>
      <c r="K14" s="13" t="s">
        <v>86</v>
      </c>
      <c r="L14" s="24" t="s">
        <v>121</v>
      </c>
      <c r="M14" s="24" t="s">
        <v>113</v>
      </c>
      <c r="N14" s="33" t="s">
        <v>87</v>
      </c>
      <c r="O14" s="14">
        <v>2</v>
      </c>
      <c r="P14" s="14">
        <v>1</v>
      </c>
      <c r="Q14" s="13">
        <f>1/表5[[#This Row],[ACT条速度]]</f>
        <v>1</v>
      </c>
      <c r="R14" s="14">
        <v>300</v>
      </c>
      <c r="S14" s="14">
        <v>0</v>
      </c>
      <c r="T14" s="14">
        <v>0</v>
      </c>
      <c r="U14" s="14">
        <v>35</v>
      </c>
      <c r="V14" s="14">
        <v>1</v>
      </c>
      <c r="W14" s="14">
        <v>2</v>
      </c>
      <c r="X14" s="14">
        <v>3</v>
      </c>
      <c r="Y14" s="14">
        <v>2</v>
      </c>
      <c r="Z14" s="14">
        <v>1</v>
      </c>
      <c r="AA14" s="14">
        <v>0</v>
      </c>
      <c r="AB14" s="14">
        <v>1</v>
      </c>
      <c r="AC14" s="14">
        <v>1</v>
      </c>
      <c r="AD14" s="13">
        <v>2002</v>
      </c>
      <c r="AE14" s="13"/>
      <c r="AF14" s="13"/>
      <c r="AG14" s="14"/>
      <c r="AH14" s="14"/>
    </row>
    <row r="15" spans="1:34" x14ac:dyDescent="0.2">
      <c r="C15" s="7">
        <v>102003</v>
      </c>
      <c r="D15" s="8">
        <v>1</v>
      </c>
      <c r="E15" s="8"/>
      <c r="F15" s="13" t="s">
        <v>139</v>
      </c>
      <c r="G15" s="23" t="s">
        <v>144</v>
      </c>
      <c r="H15" s="24" t="s">
        <v>190</v>
      </c>
      <c r="I15" s="13">
        <v>3</v>
      </c>
      <c r="J15" s="13" t="s">
        <v>94</v>
      </c>
      <c r="K15" s="13" t="s">
        <v>86</v>
      </c>
      <c r="L15" s="33" t="s">
        <v>124</v>
      </c>
      <c r="M15" s="33" t="s">
        <v>125</v>
      </c>
      <c r="N15" s="33" t="s">
        <v>87</v>
      </c>
      <c r="O15" s="13">
        <v>2</v>
      </c>
      <c r="P15" s="13">
        <v>10</v>
      </c>
      <c r="Q15" s="13">
        <f>1/表5[[#This Row],[ACT条速度]]</f>
        <v>0.1</v>
      </c>
      <c r="R15" s="13">
        <v>400</v>
      </c>
      <c r="S15" s="13">
        <v>0</v>
      </c>
      <c r="T15" s="13">
        <v>0</v>
      </c>
      <c r="U15" s="13">
        <v>35</v>
      </c>
      <c r="V15" s="13">
        <v>1</v>
      </c>
      <c r="W15" s="13">
        <v>3</v>
      </c>
      <c r="X15" s="19">
        <v>3</v>
      </c>
      <c r="Y15" s="13">
        <v>2</v>
      </c>
      <c r="Z15" s="13">
        <v>2</v>
      </c>
      <c r="AA15" s="13">
        <v>0</v>
      </c>
      <c r="AB15" s="13">
        <v>1</v>
      </c>
      <c r="AC15" s="13">
        <v>5</v>
      </c>
      <c r="AD15" s="23">
        <v>2003</v>
      </c>
      <c r="AE15" s="23"/>
      <c r="AF15" s="23"/>
      <c r="AG15" s="13"/>
      <c r="AH15" s="13"/>
    </row>
    <row r="16" spans="1:34" x14ac:dyDescent="0.2">
      <c r="C16" s="51">
        <v>102004</v>
      </c>
      <c r="D16" s="9">
        <v>1</v>
      </c>
      <c r="E16" s="9"/>
      <c r="F16" s="14" t="s">
        <v>135</v>
      </c>
      <c r="G16" s="27" t="s">
        <v>142</v>
      </c>
      <c r="H16" s="29" t="s">
        <v>195</v>
      </c>
      <c r="I16" s="14">
        <v>3</v>
      </c>
      <c r="J16" s="14" t="s">
        <v>95</v>
      </c>
      <c r="K16" s="13" t="s">
        <v>86</v>
      </c>
      <c r="L16" s="33" t="s">
        <v>124</v>
      </c>
      <c r="M16" s="33" t="s">
        <v>125</v>
      </c>
      <c r="N16" s="33" t="s">
        <v>87</v>
      </c>
      <c r="O16" s="14">
        <v>3</v>
      </c>
      <c r="P16" s="14">
        <v>0.5</v>
      </c>
      <c r="Q16" s="13">
        <f>1/表5[[#This Row],[ACT条速度]]</f>
        <v>2</v>
      </c>
      <c r="R16" s="14">
        <v>0</v>
      </c>
      <c r="S16" s="14">
        <v>0</v>
      </c>
      <c r="T16" s="14">
        <v>0</v>
      </c>
      <c r="U16" s="14">
        <v>0</v>
      </c>
      <c r="V16" s="14">
        <v>1</v>
      </c>
      <c r="W16" s="14">
        <v>3</v>
      </c>
      <c r="X16" s="14">
        <v>3</v>
      </c>
      <c r="Y16" s="14">
        <v>2</v>
      </c>
      <c r="Z16" s="14">
        <v>1</v>
      </c>
      <c r="AA16" s="14">
        <v>0</v>
      </c>
      <c r="AB16" s="14">
        <v>1</v>
      </c>
      <c r="AC16" s="14">
        <v>1</v>
      </c>
      <c r="AD16" s="25">
        <v>2005</v>
      </c>
      <c r="AE16" s="25"/>
      <c r="AF16" s="25"/>
      <c r="AG16" s="14"/>
      <c r="AH16" s="14"/>
    </row>
    <row r="17" spans="3:34" x14ac:dyDescent="0.2">
      <c r="C17" s="7">
        <v>103001</v>
      </c>
      <c r="D17" s="8">
        <v>1</v>
      </c>
      <c r="E17" s="8" t="s">
        <v>96</v>
      </c>
      <c r="F17" s="13" t="s">
        <v>133</v>
      </c>
      <c r="G17" s="23" t="s">
        <v>142</v>
      </c>
      <c r="H17" s="24" t="s">
        <v>191</v>
      </c>
      <c r="I17" s="13">
        <v>3</v>
      </c>
      <c r="J17" s="13" t="s">
        <v>97</v>
      </c>
      <c r="K17" s="13" t="s">
        <v>86</v>
      </c>
      <c r="L17" s="33"/>
      <c r="M17" s="33"/>
      <c r="N17" s="33"/>
      <c r="O17" s="13">
        <v>1</v>
      </c>
      <c r="P17" s="13">
        <v>10</v>
      </c>
      <c r="Q17" s="13">
        <f>1/表5[[#This Row],[ACT条速度]]</f>
        <v>0.1</v>
      </c>
      <c r="R17" s="13">
        <v>200</v>
      </c>
      <c r="S17" s="13">
        <v>0</v>
      </c>
      <c r="T17" s="13">
        <v>0</v>
      </c>
      <c r="U17" s="13">
        <v>0</v>
      </c>
      <c r="V17" s="13">
        <v>1</v>
      </c>
      <c r="W17" s="13">
        <v>6</v>
      </c>
      <c r="X17" s="19">
        <v>3</v>
      </c>
      <c r="Y17" s="13">
        <v>2</v>
      </c>
      <c r="Z17" s="13">
        <v>1</v>
      </c>
      <c r="AA17" s="13">
        <v>0</v>
      </c>
      <c r="AB17" s="13">
        <v>1</v>
      </c>
      <c r="AC17" s="13">
        <v>1</v>
      </c>
      <c r="AD17" s="13">
        <v>3001</v>
      </c>
      <c r="AE17" s="13"/>
      <c r="AF17" s="13"/>
      <c r="AG17" s="13"/>
      <c r="AH17" s="13"/>
    </row>
    <row r="18" spans="3:34" x14ac:dyDescent="0.2">
      <c r="C18" s="51">
        <v>103002</v>
      </c>
      <c r="D18" s="9">
        <v>1</v>
      </c>
      <c r="E18" s="9"/>
      <c r="F18" s="14" t="s">
        <v>137</v>
      </c>
      <c r="G18" s="27" t="s">
        <v>145</v>
      </c>
      <c r="H18" s="29" t="s">
        <v>192</v>
      </c>
      <c r="I18" s="14">
        <v>3</v>
      </c>
      <c r="J18" s="14" t="s">
        <v>98</v>
      </c>
      <c r="K18" s="13" t="s">
        <v>86</v>
      </c>
      <c r="L18" s="33" t="s">
        <v>124</v>
      </c>
      <c r="M18" s="33" t="s">
        <v>125</v>
      </c>
      <c r="N18" s="33"/>
      <c r="O18" s="14">
        <v>2</v>
      </c>
      <c r="P18" s="14">
        <v>1</v>
      </c>
      <c r="Q18" s="13">
        <f>1/表5[[#This Row],[ACT条速度]]</f>
        <v>1</v>
      </c>
      <c r="R18" s="14">
        <v>350</v>
      </c>
      <c r="S18" s="14">
        <v>0</v>
      </c>
      <c r="T18" s="14">
        <v>0</v>
      </c>
      <c r="U18" s="14">
        <v>25</v>
      </c>
      <c r="V18" s="14">
        <v>1</v>
      </c>
      <c r="W18" s="14">
        <v>8</v>
      </c>
      <c r="X18" s="14">
        <v>3</v>
      </c>
      <c r="Y18" s="14">
        <v>2</v>
      </c>
      <c r="Z18" s="14">
        <v>5</v>
      </c>
      <c r="AA18" s="14">
        <v>0</v>
      </c>
      <c r="AB18" s="14">
        <v>1</v>
      </c>
      <c r="AC18" s="14">
        <v>5</v>
      </c>
      <c r="AD18" s="13">
        <v>3002</v>
      </c>
      <c r="AE18" s="13"/>
      <c r="AF18" s="13"/>
      <c r="AG18" s="14"/>
      <c r="AH18" s="14"/>
    </row>
    <row r="19" spans="3:34" x14ac:dyDescent="0.2">
      <c r="C19" s="7">
        <v>103003</v>
      </c>
      <c r="D19" s="8">
        <v>1</v>
      </c>
      <c r="E19" s="8"/>
      <c r="F19" s="13" t="s">
        <v>139</v>
      </c>
      <c r="G19" s="23" t="s">
        <v>146</v>
      </c>
      <c r="H19" s="24" t="s">
        <v>193</v>
      </c>
      <c r="I19" s="13">
        <v>3</v>
      </c>
      <c r="J19" s="13" t="s">
        <v>99</v>
      </c>
      <c r="K19" s="13" t="s">
        <v>86</v>
      </c>
      <c r="L19" s="33" t="s">
        <v>124</v>
      </c>
      <c r="M19" s="33" t="s">
        <v>125</v>
      </c>
      <c r="N19" s="33"/>
      <c r="O19" s="13">
        <v>2</v>
      </c>
      <c r="P19" s="13">
        <v>10</v>
      </c>
      <c r="Q19" s="13">
        <f>1/表5[[#This Row],[ACT条速度]]</f>
        <v>0.1</v>
      </c>
      <c r="R19" s="13">
        <v>450</v>
      </c>
      <c r="S19" s="13">
        <v>0</v>
      </c>
      <c r="T19" s="13">
        <v>0</v>
      </c>
      <c r="U19" s="13">
        <v>45</v>
      </c>
      <c r="V19" s="13">
        <v>1</v>
      </c>
      <c r="W19" s="13">
        <v>10</v>
      </c>
      <c r="X19" s="19">
        <v>3</v>
      </c>
      <c r="Y19" s="13">
        <v>2</v>
      </c>
      <c r="Z19" s="13">
        <v>8</v>
      </c>
      <c r="AA19" s="13">
        <v>0</v>
      </c>
      <c r="AB19" s="13">
        <v>1</v>
      </c>
      <c r="AC19" s="13">
        <v>5</v>
      </c>
      <c r="AD19" s="13">
        <v>3003</v>
      </c>
      <c r="AE19" s="13"/>
      <c r="AF19" s="13"/>
      <c r="AG19" s="13"/>
      <c r="AH19" s="13"/>
    </row>
    <row r="20" spans="3:34" x14ac:dyDescent="0.2">
      <c r="C20" s="51">
        <v>103004</v>
      </c>
      <c r="D20" s="9">
        <v>1</v>
      </c>
      <c r="E20" s="9"/>
      <c r="F20" s="14" t="s">
        <v>135</v>
      </c>
      <c r="G20" s="27" t="s">
        <v>146</v>
      </c>
      <c r="H20" s="29" t="s">
        <v>196</v>
      </c>
      <c r="I20" s="14">
        <v>3</v>
      </c>
      <c r="J20" s="14" t="s">
        <v>100</v>
      </c>
      <c r="K20" s="13" t="s">
        <v>86</v>
      </c>
      <c r="L20" s="33" t="s">
        <v>124</v>
      </c>
      <c r="M20" s="33" t="s">
        <v>125</v>
      </c>
      <c r="N20" s="34"/>
      <c r="O20" s="14">
        <v>3</v>
      </c>
      <c r="P20" s="14">
        <v>0.25</v>
      </c>
      <c r="Q20" s="13">
        <f>1/表5[[#This Row],[ACT条速度]]</f>
        <v>4</v>
      </c>
      <c r="R20" s="14">
        <v>0</v>
      </c>
      <c r="S20" s="14">
        <v>0</v>
      </c>
      <c r="T20" s="14">
        <v>0</v>
      </c>
      <c r="U20" s="14">
        <v>0</v>
      </c>
      <c r="V20" s="14">
        <v>1</v>
      </c>
      <c r="W20" s="14">
        <v>0</v>
      </c>
      <c r="X20" s="14">
        <v>3</v>
      </c>
      <c r="Y20" s="14">
        <v>2</v>
      </c>
      <c r="Z20" s="14">
        <v>8</v>
      </c>
      <c r="AA20" s="14">
        <v>0</v>
      </c>
      <c r="AB20" s="14">
        <v>1</v>
      </c>
      <c r="AC20" s="14">
        <v>5</v>
      </c>
      <c r="AD20" s="25">
        <v>3005</v>
      </c>
      <c r="AE20" s="25"/>
      <c r="AF20" s="25"/>
      <c r="AG20" s="14"/>
      <c r="AH20" s="14"/>
    </row>
    <row r="21" spans="3:34" x14ac:dyDescent="0.2">
      <c r="C21" s="8">
        <v>104001</v>
      </c>
      <c r="D21" s="8">
        <v>1</v>
      </c>
      <c r="E21" s="35" t="s">
        <v>162</v>
      </c>
      <c r="F21" s="13" t="s">
        <v>133</v>
      </c>
      <c r="G21" s="23" t="s">
        <v>142</v>
      </c>
      <c r="H21" s="24" t="s">
        <v>149</v>
      </c>
      <c r="I21" s="13">
        <v>3</v>
      </c>
      <c r="J21" s="13" t="s">
        <v>101</v>
      </c>
      <c r="K21" s="13" t="s">
        <v>86</v>
      </c>
      <c r="L21" s="33"/>
      <c r="M21" s="33"/>
      <c r="N21" s="33"/>
      <c r="O21" s="13">
        <v>1</v>
      </c>
      <c r="P21" s="13">
        <v>10</v>
      </c>
      <c r="Q21" s="13">
        <f>1/表5[[#This Row],[ACT条速度]]</f>
        <v>0.1</v>
      </c>
      <c r="R21" s="13">
        <v>200</v>
      </c>
      <c r="S21" s="13">
        <v>0</v>
      </c>
      <c r="T21" s="13">
        <v>0</v>
      </c>
      <c r="U21" s="13">
        <v>0</v>
      </c>
      <c r="V21" s="13">
        <v>1</v>
      </c>
      <c r="W21" s="13">
        <v>4</v>
      </c>
      <c r="X21" s="19">
        <v>3</v>
      </c>
      <c r="Y21" s="13">
        <v>2</v>
      </c>
      <c r="Z21" s="13">
        <v>1</v>
      </c>
      <c r="AA21" s="13">
        <v>0</v>
      </c>
      <c r="AB21" s="13">
        <v>1</v>
      </c>
      <c r="AC21" s="13">
        <v>1</v>
      </c>
      <c r="AD21" s="13">
        <v>4001</v>
      </c>
      <c r="AE21" s="13"/>
      <c r="AF21" s="13"/>
      <c r="AG21" s="13"/>
      <c r="AH21" s="13"/>
    </row>
    <row r="22" spans="3:34" x14ac:dyDescent="0.2">
      <c r="C22" s="9">
        <v>104002</v>
      </c>
      <c r="D22" s="9">
        <v>1</v>
      </c>
      <c r="E22" s="9"/>
      <c r="F22" s="14" t="s">
        <v>137</v>
      </c>
      <c r="G22" s="27" t="s">
        <v>151</v>
      </c>
      <c r="H22" s="29" t="s">
        <v>152</v>
      </c>
      <c r="I22" s="14">
        <v>3</v>
      </c>
      <c r="J22" s="14" t="s">
        <v>102</v>
      </c>
      <c r="K22" s="13" t="s">
        <v>86</v>
      </c>
      <c r="L22" s="33" t="s">
        <v>124</v>
      </c>
      <c r="M22" s="33" t="s">
        <v>125</v>
      </c>
      <c r="N22" s="33"/>
      <c r="O22" s="14">
        <v>2</v>
      </c>
      <c r="P22" s="14">
        <v>1</v>
      </c>
      <c r="Q22" s="13">
        <f>1/表5[[#This Row],[ACT条速度]]</f>
        <v>1</v>
      </c>
      <c r="R22" s="14">
        <v>300</v>
      </c>
      <c r="S22" s="14">
        <v>0</v>
      </c>
      <c r="T22" s="14">
        <v>0</v>
      </c>
      <c r="U22" s="14">
        <v>10</v>
      </c>
      <c r="V22" s="14">
        <v>1</v>
      </c>
      <c r="W22" s="14">
        <v>2.5</v>
      </c>
      <c r="X22" s="14">
        <v>3</v>
      </c>
      <c r="Y22" s="14">
        <v>2</v>
      </c>
      <c r="Z22" s="14">
        <v>2</v>
      </c>
      <c r="AA22" s="14">
        <v>0</v>
      </c>
      <c r="AB22" s="14">
        <v>1</v>
      </c>
      <c r="AC22" s="14">
        <v>5</v>
      </c>
      <c r="AD22" s="13">
        <v>4002</v>
      </c>
      <c r="AE22" s="13"/>
      <c r="AF22" s="13"/>
      <c r="AG22" s="14"/>
      <c r="AH22" s="14"/>
    </row>
    <row r="23" spans="3:34" x14ac:dyDescent="0.2">
      <c r="C23" s="8">
        <v>104003</v>
      </c>
      <c r="D23" s="8">
        <v>1</v>
      </c>
      <c r="E23" s="8"/>
      <c r="F23" s="13" t="s">
        <v>139</v>
      </c>
      <c r="G23" s="23" t="s">
        <v>143</v>
      </c>
      <c r="H23" s="24" t="s">
        <v>153</v>
      </c>
      <c r="I23" s="13">
        <v>3</v>
      </c>
      <c r="J23" s="13" t="s">
        <v>103</v>
      </c>
      <c r="K23" s="13" t="s">
        <v>86</v>
      </c>
      <c r="L23" s="33" t="s">
        <v>124</v>
      </c>
      <c r="M23" s="33" t="s">
        <v>125</v>
      </c>
      <c r="N23" s="33"/>
      <c r="O23" s="13">
        <v>2</v>
      </c>
      <c r="P23" s="13">
        <v>10</v>
      </c>
      <c r="Q23" s="13">
        <f>1/表5[[#This Row],[ACT条速度]]</f>
        <v>0.1</v>
      </c>
      <c r="R23" s="13">
        <v>400</v>
      </c>
      <c r="S23" s="13">
        <v>0</v>
      </c>
      <c r="T23" s="13">
        <v>0</v>
      </c>
      <c r="U23" s="13">
        <v>20</v>
      </c>
      <c r="V23" s="13">
        <v>1</v>
      </c>
      <c r="W23" s="13">
        <v>2.5</v>
      </c>
      <c r="X23" s="19">
        <v>3</v>
      </c>
      <c r="Y23" s="13">
        <v>2</v>
      </c>
      <c r="Z23" s="13">
        <v>5</v>
      </c>
      <c r="AA23" s="13">
        <v>0</v>
      </c>
      <c r="AB23" s="13">
        <v>1</v>
      </c>
      <c r="AC23" s="13">
        <v>5</v>
      </c>
      <c r="AD23" s="13">
        <v>4002</v>
      </c>
      <c r="AE23" s="13"/>
      <c r="AF23" s="13"/>
      <c r="AG23" s="13"/>
      <c r="AH23" s="13"/>
    </row>
    <row r="24" spans="3:34" x14ac:dyDescent="0.2">
      <c r="C24" s="9">
        <v>104004</v>
      </c>
      <c r="D24" s="9">
        <v>1</v>
      </c>
      <c r="E24" s="9"/>
      <c r="F24" s="14" t="s">
        <v>135</v>
      </c>
      <c r="G24" s="27" t="s">
        <v>150</v>
      </c>
      <c r="H24" s="29" t="s">
        <v>154</v>
      </c>
      <c r="I24" s="14">
        <v>3</v>
      </c>
      <c r="J24" s="14" t="s">
        <v>104</v>
      </c>
      <c r="K24" s="13" t="s">
        <v>86</v>
      </c>
      <c r="L24" s="33" t="s">
        <v>124</v>
      </c>
      <c r="M24" s="33" t="s">
        <v>125</v>
      </c>
      <c r="N24" s="34"/>
      <c r="O24" s="14">
        <v>3</v>
      </c>
      <c r="P24" s="14">
        <v>0.25</v>
      </c>
      <c r="Q24" s="13">
        <f>1/表5[[#This Row],[ACT条速度]]</f>
        <v>4</v>
      </c>
      <c r="R24" s="14">
        <v>0</v>
      </c>
      <c r="S24" s="14">
        <v>0</v>
      </c>
      <c r="T24" s="14">
        <v>0</v>
      </c>
      <c r="U24" s="14">
        <v>0</v>
      </c>
      <c r="V24" s="14">
        <v>1</v>
      </c>
      <c r="W24" s="14">
        <v>2.5</v>
      </c>
      <c r="X24" s="14">
        <v>3</v>
      </c>
      <c r="Y24" s="14">
        <v>2</v>
      </c>
      <c r="Z24" s="14">
        <v>3</v>
      </c>
      <c r="AA24" s="14">
        <v>0</v>
      </c>
      <c r="AB24" s="14">
        <v>1</v>
      </c>
      <c r="AC24" s="14">
        <v>5</v>
      </c>
      <c r="AD24" s="13">
        <v>4002</v>
      </c>
      <c r="AE24" s="13"/>
      <c r="AF24" s="13"/>
      <c r="AG24" s="14"/>
      <c r="AH24" s="14"/>
    </row>
    <row r="25" spans="3:34" x14ac:dyDescent="0.2">
      <c r="C25" s="8">
        <v>105001</v>
      </c>
      <c r="D25" s="8">
        <v>1</v>
      </c>
      <c r="E25" s="35" t="s">
        <v>164</v>
      </c>
      <c r="F25" s="13" t="s">
        <v>133</v>
      </c>
      <c r="G25" s="23" t="s">
        <v>142</v>
      </c>
      <c r="H25" s="24" t="s">
        <v>147</v>
      </c>
      <c r="I25" s="13">
        <v>3</v>
      </c>
      <c r="J25" s="13" t="s">
        <v>106</v>
      </c>
      <c r="K25" s="13" t="s">
        <v>86</v>
      </c>
      <c r="L25" s="33"/>
      <c r="M25" s="33"/>
      <c r="N25" s="33" t="s">
        <v>87</v>
      </c>
      <c r="O25" s="13">
        <v>1</v>
      </c>
      <c r="P25" s="13">
        <v>1</v>
      </c>
      <c r="Q25" s="13">
        <f>1/表5[[#This Row],[ACT条速度]]</f>
        <v>1</v>
      </c>
      <c r="R25" s="13">
        <v>0</v>
      </c>
      <c r="S25" s="13">
        <v>0</v>
      </c>
      <c r="T25" s="13">
        <v>0</v>
      </c>
      <c r="U25" s="13">
        <v>0</v>
      </c>
      <c r="V25" s="13">
        <v>1</v>
      </c>
      <c r="W25" s="13">
        <v>1.5</v>
      </c>
      <c r="X25" s="19">
        <v>3</v>
      </c>
      <c r="Y25" s="13">
        <v>2</v>
      </c>
      <c r="Z25" s="13">
        <v>1</v>
      </c>
      <c r="AA25" s="13">
        <v>0</v>
      </c>
      <c r="AB25" s="13">
        <v>1</v>
      </c>
      <c r="AC25" s="13">
        <v>1</v>
      </c>
      <c r="AD25" s="13">
        <v>5001</v>
      </c>
      <c r="AE25" s="13"/>
      <c r="AF25" s="13"/>
      <c r="AG25" s="13"/>
      <c r="AH25" s="13"/>
    </row>
    <row r="26" spans="3:34" x14ac:dyDescent="0.2">
      <c r="C26" s="9">
        <v>105002</v>
      </c>
      <c r="D26" s="9">
        <v>1</v>
      </c>
      <c r="E26" s="9"/>
      <c r="F26" s="14" t="s">
        <v>137</v>
      </c>
      <c r="G26" s="27" t="s">
        <v>142</v>
      </c>
      <c r="H26" s="24" t="s">
        <v>147</v>
      </c>
      <c r="I26" s="14">
        <v>3</v>
      </c>
      <c r="J26" s="14" t="s">
        <v>107</v>
      </c>
      <c r="K26" s="13" t="s">
        <v>86</v>
      </c>
      <c r="L26" s="33"/>
      <c r="M26" s="33"/>
      <c r="N26" s="33" t="s">
        <v>87</v>
      </c>
      <c r="O26" s="14">
        <v>2</v>
      </c>
      <c r="P26" s="14">
        <v>0.5</v>
      </c>
      <c r="Q26" s="14">
        <f>1/表5[[#This Row],[ACT条速度]]</f>
        <v>2</v>
      </c>
      <c r="R26" s="14">
        <v>0</v>
      </c>
      <c r="S26" s="14">
        <v>0</v>
      </c>
      <c r="T26" s="14">
        <v>0</v>
      </c>
      <c r="U26" s="14">
        <v>20</v>
      </c>
      <c r="V26" s="14">
        <v>1</v>
      </c>
      <c r="W26" s="14">
        <v>1.5</v>
      </c>
      <c r="X26" s="14">
        <v>3</v>
      </c>
      <c r="Y26" s="14">
        <v>2</v>
      </c>
      <c r="Z26" s="14">
        <v>2</v>
      </c>
      <c r="AA26" s="14">
        <v>0</v>
      </c>
      <c r="AB26" s="14">
        <v>1</v>
      </c>
      <c r="AC26" s="14">
        <v>5</v>
      </c>
      <c r="AD26" s="13">
        <v>5002</v>
      </c>
      <c r="AE26" s="13"/>
      <c r="AF26" s="13"/>
      <c r="AG26" s="14"/>
      <c r="AH26" s="14"/>
    </row>
    <row r="27" spans="3:34" x14ac:dyDescent="0.2">
      <c r="C27" s="8">
        <v>106001</v>
      </c>
      <c r="D27" s="8">
        <v>1</v>
      </c>
      <c r="E27" s="8" t="s">
        <v>105</v>
      </c>
      <c r="F27" s="13" t="s">
        <v>133</v>
      </c>
      <c r="G27" s="23" t="s">
        <v>142</v>
      </c>
      <c r="H27" s="24" t="s">
        <v>147</v>
      </c>
      <c r="I27" s="13">
        <v>3</v>
      </c>
      <c r="J27" s="13" t="s">
        <v>106</v>
      </c>
      <c r="K27" s="13" t="s">
        <v>86</v>
      </c>
      <c r="L27" s="33"/>
      <c r="M27" s="33"/>
      <c r="N27" s="33" t="s">
        <v>87</v>
      </c>
      <c r="O27" s="13">
        <v>1</v>
      </c>
      <c r="P27" s="13">
        <v>1</v>
      </c>
      <c r="Q27" s="13">
        <f>1/表5[[#This Row],[ACT条速度]]</f>
        <v>1</v>
      </c>
      <c r="R27" s="13">
        <v>0</v>
      </c>
      <c r="S27" s="13">
        <v>0</v>
      </c>
      <c r="T27" s="13">
        <v>0</v>
      </c>
      <c r="U27" s="13">
        <v>0</v>
      </c>
      <c r="V27" s="13">
        <v>1</v>
      </c>
      <c r="W27" s="13">
        <v>1.5</v>
      </c>
      <c r="X27" s="19">
        <v>3</v>
      </c>
      <c r="Y27" s="13">
        <v>2</v>
      </c>
      <c r="Z27" s="13">
        <v>1</v>
      </c>
      <c r="AA27" s="13">
        <v>0</v>
      </c>
      <c r="AB27" s="13">
        <v>1</v>
      </c>
      <c r="AC27" s="13">
        <v>1</v>
      </c>
      <c r="AD27" s="13">
        <v>5001</v>
      </c>
      <c r="AE27" s="13"/>
      <c r="AF27" s="13"/>
      <c r="AG27" s="13"/>
      <c r="AH27" s="13"/>
    </row>
    <row r="28" spans="3:34" x14ac:dyDescent="0.2">
      <c r="C28" s="9">
        <v>106002</v>
      </c>
      <c r="D28" s="9">
        <v>1</v>
      </c>
      <c r="E28" s="9"/>
      <c r="F28" s="14" t="s">
        <v>137</v>
      </c>
      <c r="G28" s="27" t="s">
        <v>142</v>
      </c>
      <c r="H28" s="24" t="s">
        <v>147</v>
      </c>
      <c r="I28" s="14">
        <v>3</v>
      </c>
      <c r="J28" s="14" t="s">
        <v>107</v>
      </c>
      <c r="K28" s="13" t="s">
        <v>86</v>
      </c>
      <c r="L28" s="33"/>
      <c r="M28" s="33"/>
      <c r="N28" s="33" t="s">
        <v>87</v>
      </c>
      <c r="O28" s="14">
        <v>2</v>
      </c>
      <c r="P28" s="14">
        <v>0.5</v>
      </c>
      <c r="Q28" s="13">
        <f>1/表5[[#This Row],[ACT条速度]]</f>
        <v>2</v>
      </c>
      <c r="R28" s="14">
        <v>0</v>
      </c>
      <c r="S28" s="14">
        <v>0</v>
      </c>
      <c r="T28" s="14">
        <v>0</v>
      </c>
      <c r="U28" s="14">
        <v>20</v>
      </c>
      <c r="V28" s="14">
        <v>1</v>
      </c>
      <c r="W28" s="14">
        <v>1.5</v>
      </c>
      <c r="X28" s="14">
        <v>3</v>
      </c>
      <c r="Y28" s="14">
        <v>2</v>
      </c>
      <c r="Z28" s="14">
        <v>2</v>
      </c>
      <c r="AA28" s="14">
        <v>0</v>
      </c>
      <c r="AB28" s="14">
        <v>1</v>
      </c>
      <c r="AC28" s="14">
        <v>5</v>
      </c>
      <c r="AD28" s="13">
        <v>5002</v>
      </c>
      <c r="AE28" s="13"/>
      <c r="AF28" s="13"/>
      <c r="AG28" s="14"/>
      <c r="AH28" s="14"/>
    </row>
    <row r="29" spans="3:34" x14ac:dyDescent="0.2">
      <c r="C29" s="8">
        <v>107001</v>
      </c>
      <c r="D29" s="8">
        <v>1</v>
      </c>
      <c r="E29" s="35" t="s">
        <v>165</v>
      </c>
      <c r="F29" s="13" t="s">
        <v>133</v>
      </c>
      <c r="G29" s="23" t="s">
        <v>142</v>
      </c>
      <c r="H29" s="24" t="s">
        <v>147</v>
      </c>
      <c r="I29" s="13">
        <v>3</v>
      </c>
      <c r="J29" s="13" t="s">
        <v>101</v>
      </c>
      <c r="K29" s="13" t="s">
        <v>86</v>
      </c>
      <c r="L29" s="33"/>
      <c r="M29" s="33"/>
      <c r="N29" s="33" t="s">
        <v>87</v>
      </c>
      <c r="O29" s="13">
        <v>1</v>
      </c>
      <c r="P29" s="13">
        <v>1</v>
      </c>
      <c r="Q29" s="13">
        <f>1/表5[[#This Row],[ACT条速度]]</f>
        <v>1</v>
      </c>
      <c r="R29" s="13">
        <v>0</v>
      </c>
      <c r="S29" s="13">
        <v>0</v>
      </c>
      <c r="T29" s="13">
        <v>0</v>
      </c>
      <c r="U29" s="13">
        <v>0</v>
      </c>
      <c r="V29" s="13">
        <v>1</v>
      </c>
      <c r="W29" s="13">
        <v>2</v>
      </c>
      <c r="X29" s="19">
        <v>3</v>
      </c>
      <c r="Y29" s="13">
        <v>2</v>
      </c>
      <c r="Z29" s="13">
        <v>1</v>
      </c>
      <c r="AA29" s="13">
        <v>0</v>
      </c>
      <c r="AB29" s="13">
        <v>1</v>
      </c>
      <c r="AC29" s="13">
        <v>1</v>
      </c>
      <c r="AD29" s="13">
        <v>6001</v>
      </c>
      <c r="AE29" s="13"/>
      <c r="AF29" s="13"/>
      <c r="AG29" s="13"/>
      <c r="AH29" s="13"/>
    </row>
    <row r="30" spans="3:34" x14ac:dyDescent="0.2">
      <c r="C30" s="9">
        <v>107002</v>
      </c>
      <c r="D30" s="9">
        <v>1</v>
      </c>
      <c r="E30" s="9"/>
      <c r="F30" s="14" t="s">
        <v>137</v>
      </c>
      <c r="G30" s="27" t="s">
        <v>142</v>
      </c>
      <c r="H30" s="24" t="s">
        <v>147</v>
      </c>
      <c r="I30" s="14">
        <v>3</v>
      </c>
      <c r="J30" s="14" t="s">
        <v>102</v>
      </c>
      <c r="K30" s="13" t="s">
        <v>86</v>
      </c>
      <c r="L30" s="33" t="s">
        <v>124</v>
      </c>
      <c r="M30" s="33" t="s">
        <v>125</v>
      </c>
      <c r="N30" s="33" t="s">
        <v>87</v>
      </c>
      <c r="O30" s="14">
        <v>2</v>
      </c>
      <c r="P30" s="14">
        <v>0.2</v>
      </c>
      <c r="Q30" s="13">
        <f>1/表5[[#This Row],[ACT条速度]]</f>
        <v>5</v>
      </c>
      <c r="R30" s="14">
        <v>0</v>
      </c>
      <c r="S30" s="14">
        <v>0</v>
      </c>
      <c r="T30" s="14">
        <v>0</v>
      </c>
      <c r="U30" s="14">
        <v>25</v>
      </c>
      <c r="V30" s="14">
        <v>1</v>
      </c>
      <c r="W30" s="14">
        <v>8</v>
      </c>
      <c r="X30" s="14">
        <v>3</v>
      </c>
      <c r="Y30" s="14">
        <v>2</v>
      </c>
      <c r="Z30" s="14">
        <v>8</v>
      </c>
      <c r="AA30" s="14">
        <v>0</v>
      </c>
      <c r="AB30" s="14">
        <v>1</v>
      </c>
      <c r="AC30" s="14">
        <v>5</v>
      </c>
      <c r="AD30" s="13">
        <v>6002</v>
      </c>
      <c r="AE30" s="13"/>
      <c r="AF30" s="13"/>
      <c r="AG30" s="14"/>
      <c r="AH30" s="14"/>
    </row>
    <row r="31" spans="3:34" x14ac:dyDescent="0.2">
      <c r="C31" s="7">
        <v>108001</v>
      </c>
      <c r="D31" s="8">
        <v>1</v>
      </c>
      <c r="E31" s="8" t="s">
        <v>126</v>
      </c>
      <c r="F31" s="13" t="s">
        <v>133</v>
      </c>
      <c r="G31" s="23" t="s">
        <v>142</v>
      </c>
      <c r="H31" s="24" t="s">
        <v>197</v>
      </c>
      <c r="I31" s="13">
        <v>3</v>
      </c>
      <c r="J31" s="13" t="s">
        <v>101</v>
      </c>
      <c r="K31" s="13" t="s">
        <v>86</v>
      </c>
      <c r="L31" s="33"/>
      <c r="M31" s="33"/>
      <c r="N31" s="33"/>
      <c r="O31" s="13">
        <v>1</v>
      </c>
      <c r="P31" s="13">
        <v>10</v>
      </c>
      <c r="Q31" s="13">
        <f>1/表5[[#This Row],[ACT条速度]]</f>
        <v>0.1</v>
      </c>
      <c r="R31" s="13">
        <v>200</v>
      </c>
      <c r="S31" s="13">
        <v>0</v>
      </c>
      <c r="T31" s="13">
        <v>0</v>
      </c>
      <c r="U31" s="13">
        <v>0</v>
      </c>
      <c r="V31" s="13">
        <v>1</v>
      </c>
      <c r="W31" s="13">
        <v>3.5</v>
      </c>
      <c r="X31" s="19">
        <v>3</v>
      </c>
      <c r="Y31" s="13">
        <v>2</v>
      </c>
      <c r="Z31" s="13">
        <v>1</v>
      </c>
      <c r="AA31" s="13">
        <v>0</v>
      </c>
      <c r="AB31" s="13">
        <v>1</v>
      </c>
      <c r="AC31" s="13">
        <v>1</v>
      </c>
      <c r="AD31" s="13">
        <v>8001</v>
      </c>
      <c r="AE31" s="13"/>
      <c r="AF31" s="13"/>
      <c r="AG31" s="13"/>
      <c r="AH31" s="13"/>
    </row>
    <row r="32" spans="3:34" x14ac:dyDescent="0.2">
      <c r="C32" s="51">
        <v>108002</v>
      </c>
      <c r="D32" s="9">
        <v>1</v>
      </c>
      <c r="E32" s="9"/>
      <c r="F32" s="14" t="s">
        <v>137</v>
      </c>
      <c r="G32" s="27" t="s">
        <v>151</v>
      </c>
      <c r="H32" s="29" t="s">
        <v>198</v>
      </c>
      <c r="I32" s="14">
        <v>3</v>
      </c>
      <c r="J32" s="14" t="s">
        <v>102</v>
      </c>
      <c r="K32" s="13" t="s">
        <v>86</v>
      </c>
      <c r="L32" s="33" t="s">
        <v>124</v>
      </c>
      <c r="M32" s="33" t="s">
        <v>125</v>
      </c>
      <c r="N32" s="33"/>
      <c r="O32" s="14">
        <v>2</v>
      </c>
      <c r="P32" s="14">
        <v>1</v>
      </c>
      <c r="Q32" s="13">
        <f>1/表5[[#This Row],[ACT条速度]]</f>
        <v>1</v>
      </c>
      <c r="R32" s="14">
        <v>300</v>
      </c>
      <c r="S32" s="14">
        <v>0</v>
      </c>
      <c r="T32" s="14">
        <v>0</v>
      </c>
      <c r="U32" s="14">
        <v>25</v>
      </c>
      <c r="V32" s="14">
        <v>1</v>
      </c>
      <c r="W32" s="14">
        <v>6</v>
      </c>
      <c r="X32" s="14">
        <v>3</v>
      </c>
      <c r="Y32" s="14">
        <v>2</v>
      </c>
      <c r="Z32" s="14">
        <v>5</v>
      </c>
      <c r="AA32" s="14">
        <v>0</v>
      </c>
      <c r="AB32" s="14">
        <v>1</v>
      </c>
      <c r="AC32" s="14">
        <v>5</v>
      </c>
      <c r="AD32" s="13">
        <v>8002</v>
      </c>
      <c r="AE32" s="13"/>
      <c r="AF32" s="13"/>
      <c r="AG32" s="14"/>
      <c r="AH32" s="14"/>
    </row>
    <row r="33" spans="3:34" x14ac:dyDescent="0.2">
      <c r="C33" s="7">
        <v>108003</v>
      </c>
      <c r="D33" s="8">
        <v>1</v>
      </c>
      <c r="E33" s="8"/>
      <c r="F33" s="13" t="s">
        <v>139</v>
      </c>
      <c r="G33" s="23" t="s">
        <v>143</v>
      </c>
      <c r="H33" s="24" t="s">
        <v>199</v>
      </c>
      <c r="I33" s="13">
        <v>3</v>
      </c>
      <c r="J33" s="13" t="s">
        <v>103</v>
      </c>
      <c r="K33" s="13" t="s">
        <v>86</v>
      </c>
      <c r="L33" s="33" t="s">
        <v>124</v>
      </c>
      <c r="M33" s="33" t="s">
        <v>125</v>
      </c>
      <c r="N33" s="33"/>
      <c r="O33" s="13">
        <v>2</v>
      </c>
      <c r="P33" s="13">
        <v>10</v>
      </c>
      <c r="Q33" s="13">
        <f>1/表5[[#This Row],[ACT条速度]]</f>
        <v>0.1</v>
      </c>
      <c r="R33" s="13">
        <v>400</v>
      </c>
      <c r="S33" s="13">
        <v>0</v>
      </c>
      <c r="T33" s="13">
        <v>0</v>
      </c>
      <c r="U33" s="13">
        <v>30</v>
      </c>
      <c r="V33" s="13">
        <v>1</v>
      </c>
      <c r="W33" s="13">
        <v>10</v>
      </c>
      <c r="X33" s="19">
        <v>2</v>
      </c>
      <c r="Y33" s="13">
        <v>2</v>
      </c>
      <c r="Z33" s="13">
        <v>0.5</v>
      </c>
      <c r="AA33" s="13">
        <v>0</v>
      </c>
      <c r="AB33" s="13">
        <v>1</v>
      </c>
      <c r="AC33" s="13">
        <v>1</v>
      </c>
      <c r="AD33" s="13">
        <v>8003</v>
      </c>
      <c r="AE33" s="13"/>
      <c r="AF33" s="13"/>
      <c r="AG33" s="13"/>
      <c r="AH33" s="13"/>
    </row>
    <row r="34" spans="3:34" x14ac:dyDescent="0.2">
      <c r="C34" s="51">
        <v>108004</v>
      </c>
      <c r="D34" s="9">
        <v>1</v>
      </c>
      <c r="E34" s="9"/>
      <c r="F34" s="14" t="s">
        <v>135</v>
      </c>
      <c r="G34" s="27" t="s">
        <v>150</v>
      </c>
      <c r="H34" s="29" t="s">
        <v>200</v>
      </c>
      <c r="I34" s="14">
        <v>3</v>
      </c>
      <c r="J34" s="14" t="s">
        <v>104</v>
      </c>
      <c r="K34" s="13" t="s">
        <v>86</v>
      </c>
      <c r="L34" s="33" t="s">
        <v>124</v>
      </c>
      <c r="M34" s="33" t="s">
        <v>125</v>
      </c>
      <c r="N34" s="34"/>
      <c r="O34" s="14">
        <v>3</v>
      </c>
      <c r="P34" s="14">
        <v>0.25</v>
      </c>
      <c r="Q34" s="13">
        <f>1/表5[[#This Row],[ACT条速度]]</f>
        <v>4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8</v>
      </c>
      <c r="X34" s="14">
        <v>3</v>
      </c>
      <c r="Y34" s="14">
        <v>2</v>
      </c>
      <c r="Z34" s="14">
        <v>5</v>
      </c>
      <c r="AA34" s="14">
        <v>0</v>
      </c>
      <c r="AB34" s="14">
        <v>1</v>
      </c>
      <c r="AC34" s="14">
        <v>5</v>
      </c>
      <c r="AD34" s="13">
        <v>8005</v>
      </c>
      <c r="AE34" s="13"/>
      <c r="AF34" s="13"/>
      <c r="AG34" s="14"/>
      <c r="AH34" s="14"/>
    </row>
    <row r="35" spans="3:34" x14ac:dyDescent="0.2">
      <c r="C35" s="2">
        <v>109001</v>
      </c>
      <c r="D35" s="2">
        <v>1</v>
      </c>
      <c r="E35" s="32" t="s">
        <v>157</v>
      </c>
      <c r="F35" s="32" t="s">
        <v>158</v>
      </c>
      <c r="G35" s="23" t="s">
        <v>142</v>
      </c>
      <c r="H35" s="24" t="s">
        <v>160</v>
      </c>
      <c r="I35" s="2">
        <v>0</v>
      </c>
      <c r="J35" s="13" t="s">
        <v>101</v>
      </c>
      <c r="K35" s="32" t="s">
        <v>163</v>
      </c>
      <c r="L35" s="36"/>
      <c r="M35" s="36"/>
      <c r="N35" s="37"/>
      <c r="O35" s="2">
        <v>1</v>
      </c>
      <c r="P35" s="13">
        <v>1</v>
      </c>
      <c r="Q35" s="13">
        <f>1/表5[[#This Row],[ACT条速度]]</f>
        <v>1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3</v>
      </c>
      <c r="Y35" s="2">
        <v>2</v>
      </c>
      <c r="Z35" s="2">
        <v>1</v>
      </c>
      <c r="AA35" s="2">
        <v>0</v>
      </c>
      <c r="AB35" s="2">
        <v>1</v>
      </c>
      <c r="AC35" s="2">
        <v>1</v>
      </c>
      <c r="AD35" s="30">
        <v>9001</v>
      </c>
      <c r="AE35" s="30"/>
      <c r="AF35" s="30"/>
    </row>
    <row r="36" spans="3:34" x14ac:dyDescent="0.2">
      <c r="C36" s="2">
        <v>109002</v>
      </c>
      <c r="D36" s="2">
        <v>1</v>
      </c>
      <c r="F36" s="32" t="s">
        <v>159</v>
      </c>
      <c r="G36" s="27" t="s">
        <v>146</v>
      </c>
      <c r="H36" s="24" t="s">
        <v>161</v>
      </c>
      <c r="I36" s="2">
        <v>0</v>
      </c>
      <c r="J36" s="14" t="s">
        <v>102</v>
      </c>
      <c r="K36" s="32" t="s">
        <v>163</v>
      </c>
      <c r="L36" s="33" t="s">
        <v>124</v>
      </c>
      <c r="M36" s="33" t="s">
        <v>125</v>
      </c>
      <c r="N36" s="37"/>
      <c r="O36" s="2">
        <v>2</v>
      </c>
      <c r="P36" s="14">
        <v>0.2</v>
      </c>
      <c r="Q36" s="13">
        <f>1/表5[[#This Row],[ACT条速度]]</f>
        <v>5</v>
      </c>
      <c r="R36" s="2">
        <v>0</v>
      </c>
      <c r="S36" s="2">
        <v>0</v>
      </c>
      <c r="T36" s="2">
        <v>0</v>
      </c>
      <c r="U36" s="2">
        <v>30</v>
      </c>
      <c r="V36" s="2">
        <v>1</v>
      </c>
      <c r="W36" s="2">
        <v>0</v>
      </c>
      <c r="X36" s="2">
        <v>3</v>
      </c>
      <c r="Y36" s="2">
        <v>2</v>
      </c>
      <c r="Z36" s="2">
        <v>8</v>
      </c>
      <c r="AA36" s="2">
        <v>0</v>
      </c>
      <c r="AB36" s="2">
        <v>1</v>
      </c>
      <c r="AC36" s="2">
        <v>5</v>
      </c>
      <c r="AD36" s="30">
        <v>9002</v>
      </c>
      <c r="AE36" s="30"/>
      <c r="AF36" s="30"/>
    </row>
    <row r="37" spans="3:34" x14ac:dyDescent="0.2">
      <c r="C37" s="31"/>
      <c r="D37" s="31"/>
      <c r="E37" s="31"/>
      <c r="F37" s="31"/>
      <c r="G37" s="31"/>
      <c r="H37" s="31"/>
      <c r="I37" s="31"/>
      <c r="J37" s="31"/>
      <c r="K37" s="31"/>
      <c r="L37" s="23"/>
      <c r="M37" s="23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23"/>
      <c r="AE37" s="23"/>
      <c r="AF37" s="23"/>
      <c r="AG37" s="31"/>
      <c r="AH37" s="31"/>
    </row>
    <row r="38" spans="3:34" x14ac:dyDescent="0.2">
      <c r="C38" s="31"/>
      <c r="D38" s="31"/>
      <c r="E38" s="45"/>
      <c r="F38" s="45"/>
      <c r="G38" s="31"/>
      <c r="H38" s="31"/>
      <c r="I38" s="31"/>
      <c r="J38" s="31"/>
      <c r="K38" s="31"/>
      <c r="L38" s="23"/>
      <c r="M38" s="23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23"/>
      <c r="AE38" s="23"/>
      <c r="AF38" s="23"/>
      <c r="AG38" s="31"/>
      <c r="AH38" s="31"/>
    </row>
    <row r="39" spans="3:34" x14ac:dyDescent="0.2">
      <c r="C39" s="31"/>
      <c r="D39" s="31"/>
      <c r="E39" s="31"/>
      <c r="F39" s="31"/>
      <c r="G39" s="31"/>
      <c r="H39" s="31"/>
      <c r="I39" s="31"/>
      <c r="J39" s="31"/>
      <c r="K39" s="31"/>
      <c r="L39" s="23"/>
      <c r="M39" s="23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23"/>
      <c r="AE39" s="23"/>
      <c r="AF39" s="23"/>
      <c r="AG39" s="31"/>
      <c r="AH39" s="31"/>
    </row>
    <row r="40" spans="3:34" x14ac:dyDescent="0.2">
      <c r="C40" s="31"/>
      <c r="D40" s="31"/>
      <c r="E40" s="31"/>
      <c r="F40" s="31"/>
      <c r="G40" s="31"/>
      <c r="H40" s="31"/>
      <c r="I40" s="31"/>
      <c r="J40" s="31"/>
      <c r="K40" s="31"/>
      <c r="L40" s="23"/>
      <c r="M40" s="23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23"/>
      <c r="AE40" s="23"/>
      <c r="AF40" s="23"/>
      <c r="AG40" s="31"/>
      <c r="AH40" s="31"/>
    </row>
    <row r="41" spans="3:34" x14ac:dyDescent="0.2">
      <c r="C41" s="31"/>
      <c r="D41" s="31"/>
      <c r="E41" s="31"/>
      <c r="F41" s="31"/>
      <c r="G41" s="31"/>
      <c r="H41" s="31"/>
      <c r="I41" s="31"/>
      <c r="J41" s="31"/>
      <c r="K41" s="31"/>
      <c r="L41" s="23"/>
      <c r="M41" s="23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23"/>
      <c r="AE41" s="23"/>
      <c r="AF41" s="23"/>
      <c r="AG41" s="31"/>
      <c r="AH41" s="31"/>
    </row>
    <row r="42" spans="3:34" x14ac:dyDescent="0.2">
      <c r="C42" s="31"/>
      <c r="D42" s="31"/>
      <c r="E42" s="31"/>
      <c r="F42" s="31"/>
      <c r="G42" s="31"/>
      <c r="H42" s="31"/>
      <c r="I42" s="31"/>
      <c r="J42" s="31"/>
      <c r="K42" s="31"/>
      <c r="L42" s="23"/>
      <c r="M42" s="23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23"/>
      <c r="AE42" s="23"/>
      <c r="AF42" s="23"/>
      <c r="AG42" s="31"/>
      <c r="AH42" s="31"/>
    </row>
    <row r="43" spans="3:34" x14ac:dyDescent="0.2">
      <c r="C43" s="31"/>
      <c r="D43" s="31"/>
      <c r="E43" s="31"/>
      <c r="F43" s="31"/>
      <c r="G43" s="31"/>
      <c r="H43" s="31"/>
      <c r="I43" s="31"/>
      <c r="J43" s="31"/>
      <c r="K43" s="31"/>
      <c r="L43" s="23"/>
      <c r="M43" s="23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23"/>
      <c r="AE43" s="23"/>
      <c r="AF43" s="23"/>
      <c r="AG43" s="31"/>
      <c r="AH43" s="31"/>
    </row>
    <row r="44" spans="3:34" x14ac:dyDescent="0.2">
      <c r="C44" s="31"/>
      <c r="D44" s="31"/>
      <c r="E44" s="31"/>
      <c r="F44" s="31"/>
      <c r="G44" s="31"/>
      <c r="H44" s="31"/>
      <c r="I44" s="31"/>
      <c r="J44" s="31"/>
      <c r="K44" s="31"/>
      <c r="L44" s="23"/>
      <c r="M44" s="23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23"/>
      <c r="AE44" s="23"/>
      <c r="AF44" s="23"/>
      <c r="AG44" s="31"/>
      <c r="AH44" s="31"/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2021-05-18T04:03:12Z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