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69383813-44A3-493D-A4BD-331ECCE86493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ra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7" i="1" l="1"/>
  <c r="H216" i="1"/>
  <c r="H215" i="1"/>
  <c r="H214" i="1"/>
  <c r="H213" i="1"/>
  <c r="H212" i="1"/>
  <c r="G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I2" authorId="0" shapeId="0" xr:uid="{AA35A9E3-C17F-4B50-962A-A91DF382FC26}">
      <text>
        <r>
          <rPr>
            <b/>
            <sz val="9"/>
            <color indexed="81"/>
            <rFont val="宋体"/>
            <family val="3"/>
            <charset val="134"/>
          </rPr>
          <t>1-这个触发的顺序根据前面轨道开始时间来决定
2-时间一致时由trackID的序列来决定先后
3-战技：重复的effectID不执行，仅执行第1个
4-这里配了第几个但timeline配置中没有对应的effect，同样不执行
5-这里没配置，timeline中有的，都是在技能表演结束后，根据timeline表演里的先后顺序生效对应的effect
6-若为同一个effect，表演顺序要相邻，中间不能穿插其他的effectID</t>
        </r>
      </text>
    </comment>
  </commentList>
</comments>
</file>

<file path=xl/sharedStrings.xml><?xml version="1.0" encoding="utf-8"?>
<sst xmlns="http://schemas.openxmlformats.org/spreadsheetml/2006/main" count="481" uniqueCount="333">
  <si>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</si>
  <si>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</si>
  <si>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</si>
  <si>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</si>
  <si>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</si>
  <si>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</si>
  <si>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</si>
  <si>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</si>
  <si>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</si>
  <si>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</si>
  <si>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</si>
  <si>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</si>
  <si>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</si>
  <si>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</si>
  <si>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</si>
  <si>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</si>
  <si>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</si>
  <si>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</si>
  <si>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</si>
  <si>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</si>
  <si>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</si>
  <si>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</si>
  <si>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</si>
  <si>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</si>
  <si>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</si>
  <si>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</si>
  <si>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</si>
  <si>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</si>
  <si>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</si>
  <si>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</si>
  <si>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</si>
  <si>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</si>
  <si>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</si>
  <si>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</si>
  <si>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</si>
  <si>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</si>
  <si>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</si>
  <si>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</si>
  <si>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</si>
  <si>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</si>
  <si>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</si>
  <si>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</si>
  <si>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</si>
  <si>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</si>
  <si>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</si>
  <si>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</si>
  <si>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</si>
  <si>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</si>
  <si>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</si>
  <si>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</si>
  <si>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</si>
  <si>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</si>
  <si>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</si>
  <si>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</si>
  <si>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</si>
  <si>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</si>
  <si>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</si>
  <si>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</si>
  <si>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</si>
  <si>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</si>
  <si>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</si>
  <si>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</si>
  <si>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</si>
  <si>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</si>
  <si>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</si>
  <si>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</si>
  <si>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</si>
  <si>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</si>
  <si>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</si>
  <si>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</si>
  <si>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</si>
  <si>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</si>
  <si>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</si>
  <si>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</si>
  <si>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</si>
  <si>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</si>
  <si>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</si>
  <si>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</si>
  <si>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</si>
  <si>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</si>
  <si>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</si>
  <si>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</si>
  <si>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</si>
  <si>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</si>
  <si>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</si>
  <si>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</si>
  <si>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</si>
  <si>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</si>
  <si>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</si>
  <si>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</si>
  <si>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</si>
  <si>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</si>
  <si>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</si>
  <si>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</si>
  <si>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</si>
  <si>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</si>
  <si>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</si>
  <si>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</si>
  <si>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</si>
  <si>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</si>
  <si>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</si>
  <si>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</si>
  <si>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狼白-普攻1</t>
    <phoneticPr fontId="1" type="noConversion"/>
  </si>
  <si>
    <t>Fx_PLMXS_atk_hit2</t>
  </si>
  <si>
    <t>蝙蝠-普攻1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</si>
  <si>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</si>
  <si>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</si>
  <si>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</si>
  <si>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</si>
  <si>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</si>
  <si>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</si>
  <si>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</si>
  <si>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Fx_atk1_daoguang_hit01</t>
    <phoneticPr fontId="1" type="noConversion"/>
  </si>
  <si>
    <t>Fx_PLMXS_atk_slash1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</si>
  <si>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</si>
  <si>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</si>
  <si>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</si>
  <si>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</si>
  <si>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</si>
  <si>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</si>
  <si>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</si>
  <si>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</si>
  <si>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</si>
  <si>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</si>
  <si>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</si>
  <si>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</si>
  <si>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</si>
  <si>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</si>
  <si>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</si>
  <si>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</si>
  <si>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</si>
  <si>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</si>
  <si>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</si>
  <si>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</si>
  <si>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</si>
  <si>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</si>
  <si>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</si>
  <si>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</si>
  <si>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</si>
  <si>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</si>
  <si>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</si>
  <si>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</si>
  <si>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</si>
  <si>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</si>
  <si>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</si>
  <si>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</si>
  <si>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</si>
  <si>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</si>
  <si>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</si>
  <si>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</si>
  <si>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</si>
  <si>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</si>
  <si>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</si>
  <si>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</si>
  <si>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</si>
  <si>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</si>
  <si>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</si>
  <si>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</si>
  <si>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</si>
  <si>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</si>
  <si>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</si>
  <si>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</si>
  <si>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</si>
  <si>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</si>
  <si>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</si>
  <si>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</si>
  <si>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</si>
  <si>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</si>
  <si>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</si>
  <si>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</si>
  <si>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</si>
  <si>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</si>
  <si>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</si>
  <si>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</si>
  <si>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</si>
  <si>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</si>
  <si>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</si>
  <si>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</si>
  <si>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</si>
  <si>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</si>
  <si>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</si>
  <si>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</si>
  <si>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</si>
  <si>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</si>
  <si>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</si>
  <si>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</si>
  <si>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</si>
  <si>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</si>
  <si>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</si>
  <si>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</si>
  <si>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</si>
  <si>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</si>
  <si>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</si>
  <si>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</si>
  <si>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</si>
  <si>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</si>
  <si>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</si>
  <si>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</si>
  <si>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</si>
  <si>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</si>
  <si>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</si>
  <si>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</si>
  <si>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</si>
  <si>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</si>
  <si>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</si>
  <si>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</si>
  <si>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</si>
  <si>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</si>
  <si>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</si>
  <si>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</si>
  <si>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</si>
  <si>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</si>
  <si>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</si>
  <si>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</si>
  <si>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</si>
  <si>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</si>
  <si>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</si>
  <si>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</si>
  <si>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</si>
  <si>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</si>
  <si>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</si>
  <si>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</si>
  <si>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</si>
  <si>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</si>
  <si>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</si>
  <si>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</si>
  <si>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</si>
  <si>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</si>
  <si>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</si>
  <si>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</si>
  <si>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</si>
  <si>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</si>
  <si>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</si>
  <si>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</si>
  <si>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</si>
  <si>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</si>
  <si>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</si>
  <si>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</si>
  <si>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</si>
  <si>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</si>
  <si>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</si>
  <si>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</si>
  <si>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</si>
  <si>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</si>
  <si>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</si>
  <si>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</si>
  <si>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</si>
  <si>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</si>
  <si>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</si>
  <si>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  <phoneticPr fontId="1" type="noConversion"/>
  </si>
  <si>
    <t>Fx_attack_bullet01</t>
    <phoneticPr fontId="1" type="noConversion"/>
  </si>
  <si>
    <t>Fx_attack_bullet02</t>
    <phoneticPr fontId="1" type="noConversion"/>
  </si>
  <si>
    <t>Bone02</t>
    <phoneticPr fontId="1" type="noConversion"/>
  </si>
  <si>
    <t>Fx_skill_hit_02</t>
    <phoneticPr fontId="1" type="noConversion"/>
  </si>
  <si>
    <t>fazhen</t>
    <phoneticPr fontId="1" type="noConversion"/>
  </si>
  <si>
    <t>Fx_luoji_atk1_hit</t>
    <phoneticPr fontId="1" type="noConversion"/>
  </si>
  <si>
    <t>Fx_attack1_hit</t>
  </si>
  <si>
    <t>Fx_attack1_hit</t>
    <phoneticPr fontId="1" type="noConversion"/>
  </si>
  <si>
    <t>Bip01 Head</t>
    <phoneticPr fontId="1" type="noConversion"/>
  </si>
  <si>
    <t>atk1</t>
    <phoneticPr fontId="1" type="noConversion"/>
  </si>
  <si>
    <t>CM_vcam01</t>
    <phoneticPr fontId="1" type="noConversion"/>
  </si>
  <si>
    <t>CM_vcam02</t>
    <phoneticPr fontId="1" type="noConversion"/>
  </si>
  <si>
    <t>CM_vcam03</t>
    <phoneticPr fontId="1" type="noConversion"/>
  </si>
  <si>
    <t>CM_vcam04</t>
    <phoneticPr fontId="1" type="noConversion"/>
  </si>
  <si>
    <t>CM_vcam05</t>
    <phoneticPr fontId="1" type="noConversion"/>
  </si>
  <si>
    <t>CM_vcam06</t>
    <phoneticPr fontId="1" type="noConversion"/>
  </si>
  <si>
    <t>CM_vcam07</t>
    <phoneticPr fontId="1" type="noConversion"/>
  </si>
  <si>
    <t>CM vcam3</t>
    <phoneticPr fontId="1" type="noConversion"/>
  </si>
  <si>
    <t>CM vcam1</t>
    <phoneticPr fontId="1" type="noConversion"/>
  </si>
  <si>
    <t>CM vcam2</t>
    <phoneticPr fontId="1" type="noConversion"/>
  </si>
  <si>
    <t>CM vcam3</t>
    <phoneticPr fontId="1" type="noConversion"/>
  </si>
  <si>
    <t>洛基-技能2</t>
  </si>
  <si>
    <t>CM vcam1</t>
  </si>
  <si>
    <t>瓦尔基里-技能1</t>
    <phoneticPr fontId="1" type="noConversion"/>
  </si>
  <si>
    <t>atk2</t>
    <phoneticPr fontId="1" type="noConversion"/>
  </si>
  <si>
    <t>Fx_PLMXS_atk2_slash1</t>
    <phoneticPr fontId="1" type="noConversion"/>
  </si>
  <si>
    <t>Fx_PLMXS_atk2_slash2</t>
    <phoneticPr fontId="1" type="noConversion"/>
  </si>
  <si>
    <t>Fx_PLMXS_atk2_slash3</t>
    <phoneticPr fontId="1" type="noConversion"/>
  </si>
  <si>
    <t>Fx_PLMXS_atk2_slash4</t>
    <phoneticPr fontId="1" type="noConversion"/>
  </si>
  <si>
    <t>Fx_PLMXS_atk2_hit123</t>
  </si>
  <si>
    <t>Fx_PLMXS_atk2_hit4</t>
  </si>
  <si>
    <t>atk2</t>
    <phoneticPr fontId="1" type="noConversion"/>
  </si>
  <si>
    <t>Fx_luoji_atk2_tuowei</t>
    <phoneticPr fontId="1" type="noConversion"/>
  </si>
  <si>
    <t>Fx_luoji_atk2_fazhen</t>
    <phoneticPr fontId="1" type="noConversion"/>
  </si>
  <si>
    <t>Fx_luoji_atk2_hit</t>
    <phoneticPr fontId="1" type="noConversion"/>
  </si>
  <si>
    <t>hit</t>
    <phoneticPr fontId="1" type="noConversion"/>
  </si>
  <si>
    <t>CM vcam1</t>
    <phoneticPr fontId="1" type="noConversion"/>
  </si>
  <si>
    <t>CM vcam2</t>
    <phoneticPr fontId="1" type="noConversion"/>
  </si>
  <si>
    <t>3类-SkillEffect
逻辑效果读取配置中第几个effect</t>
    <phoneticPr fontId="1" type="noConversion"/>
  </si>
  <si>
    <t>梅林-技能1</t>
    <phoneticPr fontId="1" type="noConversion"/>
  </si>
  <si>
    <t>扫把-技能1</t>
    <phoneticPr fontId="1" type="noConversion"/>
  </si>
  <si>
    <t>狼白-技能1</t>
    <phoneticPr fontId="1" type="noConversion"/>
  </si>
  <si>
    <t>蝙蝠-技能1</t>
    <phoneticPr fontId="1" type="noConversion"/>
  </si>
  <si>
    <t>洛基-技能1</t>
    <phoneticPr fontId="1" type="noConversion"/>
  </si>
  <si>
    <t>effect顺序(作废)</t>
    <phoneticPr fontId="1" type="noConversion"/>
  </si>
  <si>
    <t>shot3</t>
    <phoneticPr fontId="1" type="noConversion"/>
  </si>
  <si>
    <t>hit</t>
    <phoneticPr fontId="1" type="noConversion"/>
  </si>
  <si>
    <t>xuli</t>
    <phoneticPr fontId="1" type="noConversion"/>
  </si>
  <si>
    <t>瓦尔基里-临时奥义</t>
    <phoneticPr fontId="1" type="noConversion"/>
  </si>
  <si>
    <t>atk2</t>
  </si>
  <si>
    <t>Fx_PLMXS_atk2_slash1</t>
  </si>
  <si>
    <t>Fx_PLMXS_atk2_slash2</t>
  </si>
  <si>
    <t>Fx_PLMXS_atk2_slash3</t>
  </si>
  <si>
    <t>Fx_PLMXS_atk2_slash4</t>
  </si>
  <si>
    <t>CM vcam2</t>
  </si>
  <si>
    <t>男主-临时奥义</t>
    <phoneticPr fontId="1" type="noConversion"/>
  </si>
  <si>
    <t>atk2</t>
    <phoneticPr fontId="1" type="noConversion"/>
  </si>
  <si>
    <t>black_whole_xuli</t>
    <phoneticPr fontId="1" type="noConversion"/>
  </si>
  <si>
    <t>bak1</t>
    <phoneticPr fontId="1" type="noConversion"/>
  </si>
  <si>
    <t>hit</t>
    <phoneticPr fontId="1" type="noConversion"/>
  </si>
  <si>
    <t>black_whole_xuli</t>
  </si>
  <si>
    <t>black_whole_start_loop_hit</t>
  </si>
  <si>
    <t>梅林-临时奥义</t>
    <phoneticPr fontId="1" type="noConversion"/>
  </si>
  <si>
    <t>洛基-技能1</t>
  </si>
  <si>
    <t>Fx_luoji_skill_gua</t>
  </si>
  <si>
    <t>weapon</t>
  </si>
  <si>
    <t>Fx_luoji_atk1</t>
  </si>
  <si>
    <t>yuandian</t>
  </si>
  <si>
    <t>fazhen</t>
  </si>
  <si>
    <t>Fx_luoji_atk1_hit</t>
  </si>
  <si>
    <t>Bip01 Head</t>
  </si>
  <si>
    <t>CM vcam3</t>
  </si>
  <si>
    <t>CM vcam1</t>
    <phoneticPr fontId="1" type="noConversion"/>
  </si>
  <si>
    <t>CM vcam2</t>
    <phoneticPr fontId="1" type="noConversion"/>
  </si>
  <si>
    <t>Fx_atk1_daoguang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</si>
  <si>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</si>
  <si>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</si>
  <si>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</si>
  <si>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black_whole_start_loop_hit</t>
    <phoneticPr fontId="1" type="noConversion"/>
  </si>
  <si>
    <t>1-仅主目标
2-所有目标</t>
    <phoneticPr fontId="1" type="noConversion"/>
  </si>
  <si>
    <t>1：播动作
2：施法者挂特效
3：SkillEffect
4：移动特效
5：移动单位
6：相机
7：旋转单位
8：技能主目标挂特效</t>
    <phoneticPr fontId="1" type="noConversion"/>
  </si>
  <si>
    <t>Fx_luoji_atk1_shifa</t>
    <phoneticPr fontId="1" type="noConversion"/>
  </si>
  <si>
    <t>Fx_act_effect_julong_01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</si>
</sst>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241" totalsRowShown="0" headerRowDxfId="31" dataDxfId="29" headerRowBorderDxfId="30" tableBorderDxfId="28" totalsRowBorderDxfId="27">
  <autoFilter ref="C1:AC241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(作废)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1"/>
  <sheetViews>
    <sheetView tabSelected="1" zoomScaleNormal="100" workbookViewId="0">
      <pane xSplit="8" ySplit="6" topLeftCell="I130" activePane="bottomRight" state="frozen"/>
      <selection pane="topRight" activeCell="I1" sqref="I1"/>
      <selection pane="bottomLeft" activeCell="A7" sqref="A7"/>
      <selection pane="bottomRight" activeCell="J145" sqref="J145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63</v>
      </c>
      <c r="D1" s="10" t="s">
        <v>62</v>
      </c>
      <c r="E1" s="10" t="s">
        <v>12</v>
      </c>
      <c r="F1" s="10" t="s">
        <v>32</v>
      </c>
      <c r="G1" s="10" t="s">
        <v>36</v>
      </c>
      <c r="H1" s="10" t="s">
        <v>29</v>
      </c>
      <c r="I1" s="28" t="s">
        <v>294</v>
      </c>
      <c r="J1" s="8" t="s">
        <v>16</v>
      </c>
      <c r="K1" s="8" t="s">
        <v>10</v>
      </c>
      <c r="L1" s="8" t="s">
        <v>117</v>
      </c>
      <c r="M1" s="8" t="s">
        <v>122</v>
      </c>
      <c r="N1" s="8" t="s">
        <v>123</v>
      </c>
      <c r="O1" s="8" t="s">
        <v>124</v>
      </c>
      <c r="P1" s="8" t="s">
        <v>199</v>
      </c>
      <c r="Q1" s="8" t="s">
        <v>228</v>
      </c>
      <c r="R1" s="8" t="s">
        <v>135</v>
      </c>
      <c r="S1" s="8" t="s">
        <v>137</v>
      </c>
      <c r="T1" s="8" t="s">
        <v>205</v>
      </c>
      <c r="U1" s="8" t="s">
        <v>136</v>
      </c>
      <c r="V1" s="8" t="s">
        <v>206</v>
      </c>
      <c r="W1" s="8" t="s">
        <v>22</v>
      </c>
      <c r="X1" s="8" t="s">
        <v>9</v>
      </c>
      <c r="Y1" s="8" t="s">
        <v>43</v>
      </c>
      <c r="Z1" s="16" t="s">
        <v>59</v>
      </c>
      <c r="AA1" s="19" t="s">
        <v>85</v>
      </c>
      <c r="AB1" s="20" t="s">
        <v>87</v>
      </c>
      <c r="AC1" s="21" t="s">
        <v>88</v>
      </c>
    </row>
    <row r="2" spans="1:29" ht="142.5" x14ac:dyDescent="0.2">
      <c r="B2" s="1" t="s">
        <v>2</v>
      </c>
      <c r="C2" s="2" t="s">
        <v>64</v>
      </c>
      <c r="D2" s="11"/>
      <c r="E2" s="11"/>
      <c r="F2" s="14" t="s">
        <v>330</v>
      </c>
      <c r="G2" s="14" t="s">
        <v>18</v>
      </c>
      <c r="H2" s="14" t="s">
        <v>30</v>
      </c>
      <c r="I2" s="29" t="s">
        <v>288</v>
      </c>
      <c r="J2" s="13" t="s">
        <v>144</v>
      </c>
      <c r="K2" s="9" t="s">
        <v>143</v>
      </c>
      <c r="L2" s="9" t="s">
        <v>142</v>
      </c>
      <c r="M2" s="9" t="s">
        <v>329</v>
      </c>
      <c r="N2" s="9" t="s">
        <v>132</v>
      </c>
      <c r="O2" s="9" t="s">
        <v>130</v>
      </c>
      <c r="P2" s="9" t="s">
        <v>227</v>
      </c>
      <c r="Q2" s="9" t="s">
        <v>200</v>
      </c>
      <c r="R2" s="9" t="s">
        <v>131</v>
      </c>
      <c r="S2" s="9" t="s">
        <v>133</v>
      </c>
      <c r="T2" s="9" t="s">
        <v>207</v>
      </c>
      <c r="U2" s="9" t="s">
        <v>134</v>
      </c>
      <c r="V2" s="9" t="s">
        <v>208</v>
      </c>
      <c r="W2" s="9" t="s">
        <v>42</v>
      </c>
      <c r="X2" s="9" t="s">
        <v>21</v>
      </c>
      <c r="Y2" s="13" t="s">
        <v>46</v>
      </c>
      <c r="Z2" s="18" t="s">
        <v>115</v>
      </c>
      <c r="AA2" s="19" t="s">
        <v>86</v>
      </c>
      <c r="AB2" s="21" t="s">
        <v>89</v>
      </c>
      <c r="AC2" s="21" t="s">
        <v>90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37</v>
      </c>
      <c r="G3" s="12" t="s">
        <v>19</v>
      </c>
      <c r="H3" s="12" t="s">
        <v>31</v>
      </c>
      <c r="I3" s="30" t="s">
        <v>38</v>
      </c>
      <c r="J3" s="7" t="s">
        <v>25</v>
      </c>
      <c r="K3" s="7" t="s">
        <v>24</v>
      </c>
      <c r="L3" s="7" t="s">
        <v>118</v>
      </c>
      <c r="M3" s="7" t="s">
        <v>107</v>
      </c>
      <c r="N3" s="7" t="s">
        <v>125</v>
      </c>
      <c r="O3" s="7" t="s">
        <v>128</v>
      </c>
      <c r="P3" s="7" t="s">
        <v>248</v>
      </c>
      <c r="Q3" s="7" t="s">
        <v>201</v>
      </c>
      <c r="R3" s="7" t="s">
        <v>138</v>
      </c>
      <c r="S3" s="7" t="s">
        <v>139</v>
      </c>
      <c r="T3" s="7" t="s">
        <v>209</v>
      </c>
      <c r="U3" s="7" t="s">
        <v>140</v>
      </c>
      <c r="V3" s="7" t="s">
        <v>210</v>
      </c>
      <c r="W3" s="7" t="s">
        <v>41</v>
      </c>
      <c r="X3" s="7" t="s">
        <v>44</v>
      </c>
      <c r="Y3" s="7" t="s">
        <v>58</v>
      </c>
      <c r="Z3" s="17" t="s">
        <v>60</v>
      </c>
      <c r="AA3" s="7" t="s">
        <v>91</v>
      </c>
      <c r="AB3" s="22" t="s">
        <v>92</v>
      </c>
      <c r="AC3" s="23" t="s">
        <v>93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30" t="s">
        <v>39</v>
      </c>
      <c r="J4" s="7" t="s">
        <v>26</v>
      </c>
      <c r="K4" s="7" t="s">
        <v>27</v>
      </c>
      <c r="L4" s="7" t="s">
        <v>120</v>
      </c>
      <c r="M4" s="7" t="s">
        <v>122</v>
      </c>
      <c r="N4" s="7" t="s">
        <v>123</v>
      </c>
      <c r="O4" s="7" t="s">
        <v>129</v>
      </c>
      <c r="P4" s="7" t="s">
        <v>123</v>
      </c>
      <c r="Q4" s="7" t="s">
        <v>202</v>
      </c>
      <c r="R4" s="7" t="s">
        <v>135</v>
      </c>
      <c r="S4" s="7" t="s">
        <v>137</v>
      </c>
      <c r="T4" s="7"/>
      <c r="U4" s="7" t="s">
        <v>136</v>
      </c>
      <c r="V4" s="7"/>
      <c r="W4" s="7" t="s">
        <v>42</v>
      </c>
      <c r="X4" s="7" t="s">
        <v>45</v>
      </c>
      <c r="Y4" s="7" t="s">
        <v>46</v>
      </c>
      <c r="Z4" s="17" t="s">
        <v>42</v>
      </c>
      <c r="AA4" s="7" t="s">
        <v>94</v>
      </c>
      <c r="AB4" s="23" t="s">
        <v>95</v>
      </c>
      <c r="AC4" s="23" t="s">
        <v>96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3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30" t="s">
        <v>7</v>
      </c>
      <c r="J6" s="7" t="s">
        <v>11</v>
      </c>
      <c r="K6" s="7" t="s">
        <v>14</v>
      </c>
      <c r="L6" s="7" t="s">
        <v>119</v>
      </c>
      <c r="M6" s="7" t="s">
        <v>7</v>
      </c>
      <c r="N6" s="7" t="s">
        <v>126</v>
      </c>
      <c r="O6" s="7" t="s">
        <v>127</v>
      </c>
      <c r="P6" s="7" t="s">
        <v>7</v>
      </c>
      <c r="Q6" s="7" t="s">
        <v>203</v>
      </c>
      <c r="R6" s="7" t="s">
        <v>141</v>
      </c>
      <c r="S6" s="7" t="s">
        <v>7</v>
      </c>
      <c r="T6" s="7" t="s">
        <v>211</v>
      </c>
      <c r="U6" s="7" t="s">
        <v>7</v>
      </c>
      <c r="V6" s="7" t="s">
        <v>211</v>
      </c>
      <c r="W6" s="7" t="s">
        <v>14</v>
      </c>
      <c r="X6" s="7" t="s">
        <v>48</v>
      </c>
      <c r="Y6" s="7" t="s">
        <v>40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105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97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69</v>
      </c>
      <c r="X9" s="1" t="s">
        <v>111</v>
      </c>
      <c r="Y9" s="5" t="s">
        <v>50</v>
      </c>
      <c r="AA9" s="1">
        <v>1000</v>
      </c>
    </row>
    <row r="10" spans="1:29" x14ac:dyDescent="0.2">
      <c r="C10" s="2">
        <v>1002</v>
      </c>
      <c r="D10" s="2" t="s">
        <v>273</v>
      </c>
      <c r="E10" s="2">
        <v>1</v>
      </c>
      <c r="F10" s="2">
        <v>1</v>
      </c>
      <c r="G10" s="2">
        <v>0</v>
      </c>
      <c r="H10" s="2">
        <v>1.633</v>
      </c>
      <c r="I10" s="2"/>
      <c r="J10" s="2" t="s">
        <v>295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3</v>
      </c>
      <c r="G11" s="2">
        <v>0.5</v>
      </c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1" t="s">
        <v>296</v>
      </c>
      <c r="AA11" s="1">
        <v>1000</v>
      </c>
    </row>
    <row r="12" spans="1:29" x14ac:dyDescent="0.2">
      <c r="C12" s="2">
        <v>1003</v>
      </c>
      <c r="D12" s="2" t="s">
        <v>106</v>
      </c>
      <c r="E12" s="2">
        <v>1</v>
      </c>
      <c r="F12" s="2">
        <v>1</v>
      </c>
      <c r="G12" s="2">
        <v>0</v>
      </c>
      <c r="H12" s="2">
        <v>2.1333000000000002</v>
      </c>
      <c r="I12" s="2"/>
      <c r="J12" s="2" t="s">
        <v>274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9" x14ac:dyDescent="0.2">
      <c r="C13" s="2">
        <v>1003</v>
      </c>
      <c r="D13" s="2"/>
      <c r="E13" s="2">
        <v>2</v>
      </c>
      <c r="F13" s="2">
        <v>2</v>
      </c>
      <c r="G13" s="2">
        <v>0</v>
      </c>
      <c r="H13" s="2">
        <v>2.1333000000000002</v>
      </c>
      <c r="I13" s="2"/>
      <c r="J13" s="2"/>
      <c r="K13" s="1" t="s">
        <v>297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9" x14ac:dyDescent="0.2">
      <c r="C14" s="2">
        <v>1003</v>
      </c>
      <c r="D14" s="2"/>
      <c r="E14" s="2">
        <v>3</v>
      </c>
      <c r="F14" s="2">
        <v>3</v>
      </c>
      <c r="G14" s="2">
        <v>1.3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69</v>
      </c>
      <c r="X14" s="15" t="s">
        <v>112</v>
      </c>
      <c r="Y14" s="5" t="s">
        <v>50</v>
      </c>
      <c r="AA14" s="1">
        <v>1000</v>
      </c>
    </row>
    <row r="15" spans="1:29" x14ac:dyDescent="0.2">
      <c r="C15" s="2">
        <v>1003</v>
      </c>
      <c r="D15" s="2"/>
      <c r="E15" s="2">
        <v>4</v>
      </c>
      <c r="F15" s="2">
        <v>3</v>
      </c>
      <c r="G15" s="2">
        <v>1.3</v>
      </c>
      <c r="H15" s="2"/>
      <c r="I15" s="2">
        <v>2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Y15" s="1" t="s">
        <v>296</v>
      </c>
      <c r="AA15" s="1">
        <v>1000</v>
      </c>
    </row>
    <row r="16" spans="1:29" x14ac:dyDescent="0.2">
      <c r="C16" s="2">
        <v>1005</v>
      </c>
      <c r="D16" s="31" t="s">
        <v>298</v>
      </c>
      <c r="E16" s="2">
        <v>1</v>
      </c>
      <c r="F16" s="2">
        <v>1</v>
      </c>
      <c r="G16" s="2">
        <v>0</v>
      </c>
      <c r="H16" s="2">
        <v>4.633</v>
      </c>
      <c r="I16" s="2"/>
      <c r="J16" s="2" t="s">
        <v>68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1005</v>
      </c>
      <c r="D17" s="2"/>
      <c r="E17" s="2">
        <v>2</v>
      </c>
      <c r="F17" s="2">
        <v>2</v>
      </c>
      <c r="G17" s="2">
        <v>0</v>
      </c>
      <c r="H17" s="2">
        <v>4.633</v>
      </c>
      <c r="I17" s="2"/>
      <c r="J17" s="2"/>
      <c r="K17" s="1" t="s">
        <v>324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1005</v>
      </c>
      <c r="D18" s="2"/>
      <c r="E18" s="2">
        <v>3</v>
      </c>
      <c r="F18" s="2">
        <v>3</v>
      </c>
      <c r="G18" s="2">
        <v>0.6</v>
      </c>
      <c r="H18" s="2">
        <v>0.4667</v>
      </c>
      <c r="I18" s="2">
        <v>1</v>
      </c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69</v>
      </c>
      <c r="X18" s="15" t="s">
        <v>112</v>
      </c>
      <c r="Y18" s="1" t="s">
        <v>70</v>
      </c>
      <c r="AA18" s="1">
        <v>1000</v>
      </c>
    </row>
    <row r="19" spans="3:27" x14ac:dyDescent="0.2">
      <c r="C19" s="2">
        <v>1005</v>
      </c>
      <c r="D19" s="2"/>
      <c r="E19" s="2">
        <v>4</v>
      </c>
      <c r="F19" s="2">
        <v>3</v>
      </c>
      <c r="G19" s="2">
        <v>1.2</v>
      </c>
      <c r="H19" s="2">
        <v>0.4667</v>
      </c>
      <c r="I19" s="2">
        <v>2</v>
      </c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69</v>
      </c>
      <c r="X19" s="15" t="s">
        <v>325</v>
      </c>
      <c r="Y19" s="1" t="s">
        <v>70</v>
      </c>
      <c r="AA19" s="1">
        <v>1000</v>
      </c>
    </row>
    <row r="20" spans="3:27" x14ac:dyDescent="0.2">
      <c r="C20" s="2">
        <v>1005</v>
      </c>
      <c r="D20" s="2"/>
      <c r="E20" s="2">
        <v>5</v>
      </c>
      <c r="F20" s="2">
        <v>3</v>
      </c>
      <c r="G20" s="2">
        <v>2.1</v>
      </c>
      <c r="H20" s="2">
        <v>0.4667</v>
      </c>
      <c r="I20" s="2">
        <v>3</v>
      </c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69</v>
      </c>
      <c r="X20" s="15" t="s">
        <v>326</v>
      </c>
      <c r="Y20" s="1" t="s">
        <v>70</v>
      </c>
      <c r="AA20" s="1">
        <v>1000</v>
      </c>
    </row>
    <row r="21" spans="3:27" x14ac:dyDescent="0.2">
      <c r="C21" s="2">
        <v>1005</v>
      </c>
      <c r="D21" s="2"/>
      <c r="E21" s="2">
        <v>6</v>
      </c>
      <c r="F21" s="2">
        <v>3</v>
      </c>
      <c r="G21" s="2">
        <v>2.7332999999999998</v>
      </c>
      <c r="H21" s="2">
        <v>1.9</v>
      </c>
      <c r="I21" s="2">
        <v>4</v>
      </c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69</v>
      </c>
      <c r="X21" s="15" t="s">
        <v>327</v>
      </c>
      <c r="Y21" s="1" t="s">
        <v>70</v>
      </c>
      <c r="AA21" s="1">
        <v>1000</v>
      </c>
    </row>
    <row r="22" spans="3:27" x14ac:dyDescent="0.2">
      <c r="C22" s="2">
        <v>1005</v>
      </c>
      <c r="D22" s="2"/>
      <c r="E22" s="2">
        <v>7</v>
      </c>
      <c r="F22" s="2">
        <v>6</v>
      </c>
      <c r="G22" s="2">
        <v>0</v>
      </c>
      <c r="H22" s="2">
        <v>2.4666000000000001</v>
      </c>
      <c r="I22" s="2"/>
      <c r="J22" s="2"/>
      <c r="L22" s="2"/>
      <c r="M22" s="2"/>
      <c r="N22" s="2"/>
      <c r="O22" s="2"/>
      <c r="P22" s="2"/>
      <c r="Q22" s="2"/>
      <c r="R22" s="2" t="s">
        <v>322</v>
      </c>
      <c r="S22" s="2">
        <v>9</v>
      </c>
      <c r="T22" s="2"/>
      <c r="U22" s="2">
        <v>9</v>
      </c>
      <c r="V22" s="2"/>
      <c r="W22" s="2"/>
    </row>
    <row r="23" spans="3:27" x14ac:dyDescent="0.2">
      <c r="C23" s="2">
        <v>1005</v>
      </c>
      <c r="D23" s="2"/>
      <c r="E23" s="2">
        <v>8</v>
      </c>
      <c r="F23" s="2">
        <v>6</v>
      </c>
      <c r="G23" s="2">
        <v>2.2332999999999998</v>
      </c>
      <c r="H23" s="2">
        <v>2.3666</v>
      </c>
      <c r="I23" s="2"/>
      <c r="J23" s="2"/>
      <c r="L23" s="2"/>
      <c r="M23" s="2"/>
      <c r="N23" s="2"/>
      <c r="O23" s="2"/>
      <c r="P23" s="2"/>
      <c r="Q23" s="2"/>
      <c r="R23" s="2" t="s">
        <v>323</v>
      </c>
      <c r="S23" s="2">
        <v>9</v>
      </c>
      <c r="T23" s="2"/>
      <c r="U23" s="2">
        <v>9</v>
      </c>
      <c r="V23" s="2"/>
      <c r="W23" s="2"/>
    </row>
    <row r="24" spans="3:27" x14ac:dyDescent="0.2">
      <c r="C24" s="2">
        <v>1004</v>
      </c>
      <c r="D24" s="2" t="s">
        <v>145</v>
      </c>
      <c r="E24" s="2">
        <v>1</v>
      </c>
      <c r="F24" s="2">
        <v>1</v>
      </c>
      <c r="G24" s="2">
        <v>0</v>
      </c>
      <c r="H24" s="2">
        <v>0.63329999999999997</v>
      </c>
      <c r="I24" s="2"/>
      <c r="J24" s="2" t="s">
        <v>146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3:27" x14ac:dyDescent="0.2">
      <c r="C25" s="2">
        <v>1004</v>
      </c>
      <c r="D25" s="2"/>
      <c r="E25" s="2">
        <v>2</v>
      </c>
      <c r="F25" s="2">
        <v>1</v>
      </c>
      <c r="G25" s="2">
        <v>0.63329999999999997</v>
      </c>
      <c r="H25" s="2">
        <v>3.2332999999999998</v>
      </c>
      <c r="I25" s="2"/>
      <c r="J25" s="2" t="s">
        <v>147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3:27" x14ac:dyDescent="0.2">
      <c r="C26" s="2">
        <v>1004</v>
      </c>
      <c r="D26" s="2"/>
      <c r="E26" s="2">
        <v>3</v>
      </c>
      <c r="F26" s="2">
        <v>6</v>
      </c>
      <c r="G26" s="2">
        <v>0</v>
      </c>
      <c r="H26" s="2">
        <v>5.367</v>
      </c>
      <c r="I26" s="2"/>
      <c r="J26" s="2"/>
      <c r="L26" s="2"/>
      <c r="M26" s="2"/>
      <c r="N26" s="2"/>
      <c r="O26" s="2"/>
      <c r="P26" s="2"/>
      <c r="Q26" s="2"/>
      <c r="R26" s="2" t="s">
        <v>148</v>
      </c>
      <c r="S26" s="2">
        <v>1</v>
      </c>
      <c r="T26" s="2"/>
      <c r="U26" s="2">
        <v>1</v>
      </c>
      <c r="V26" s="2"/>
      <c r="W26" s="2"/>
    </row>
    <row r="27" spans="3:27" x14ac:dyDescent="0.2">
      <c r="C27" s="2">
        <v>1004</v>
      </c>
      <c r="D27" s="2"/>
      <c r="E27" s="2">
        <v>4</v>
      </c>
      <c r="F27" s="2">
        <v>2</v>
      </c>
      <c r="G27" s="2">
        <v>1.2665999999999999</v>
      </c>
      <c r="H27" s="2">
        <v>4.1333000000000002</v>
      </c>
      <c r="I27" s="2"/>
      <c r="J27" s="2"/>
      <c r="K27" s="1" t="s">
        <v>149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5</v>
      </c>
      <c r="F28" s="2">
        <v>2</v>
      </c>
      <c r="G28" s="2">
        <v>2.2665999999999999</v>
      </c>
      <c r="H28" s="2">
        <v>3.1333000000000002</v>
      </c>
      <c r="I28" s="2"/>
      <c r="J28" s="2"/>
      <c r="K28" s="1" t="s">
        <v>150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6</v>
      </c>
      <c r="F29" s="2">
        <v>2</v>
      </c>
      <c r="G29" s="2">
        <v>3.3999000000000001</v>
      </c>
      <c r="H29" s="2">
        <v>2</v>
      </c>
      <c r="I29" s="2"/>
      <c r="J29" s="2"/>
      <c r="K29" s="1" t="s">
        <v>151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3:27" x14ac:dyDescent="0.2">
      <c r="C30" s="2">
        <v>1004</v>
      </c>
      <c r="D30" s="2"/>
      <c r="E30" s="2">
        <v>7</v>
      </c>
      <c r="F30" s="2">
        <v>2</v>
      </c>
      <c r="G30" s="2">
        <v>1.6</v>
      </c>
      <c r="H30" s="2">
        <v>3.7999000000000001</v>
      </c>
      <c r="I30" s="2"/>
      <c r="J30" s="2"/>
      <c r="K30" s="1" t="s">
        <v>157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3:27" x14ac:dyDescent="0.2">
      <c r="C31" s="2">
        <v>1004</v>
      </c>
      <c r="D31" s="2"/>
      <c r="E31" s="2">
        <v>8</v>
      </c>
      <c r="F31" s="2">
        <v>3</v>
      </c>
      <c r="G31" s="2">
        <v>1.3332999999999999</v>
      </c>
      <c r="H31" s="2">
        <v>0.83330000000000004</v>
      </c>
      <c r="I31" s="2">
        <v>1</v>
      </c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153</v>
      </c>
      <c r="X31" s="15" t="s">
        <v>152</v>
      </c>
      <c r="Y31" s="1" t="s">
        <v>158</v>
      </c>
      <c r="AA31" s="1">
        <v>300</v>
      </c>
    </row>
    <row r="32" spans="3:27" x14ac:dyDescent="0.2">
      <c r="C32" s="2">
        <v>1004</v>
      </c>
      <c r="D32" s="2"/>
      <c r="E32" s="2">
        <v>9</v>
      </c>
      <c r="F32" s="2">
        <v>3</v>
      </c>
      <c r="G32" s="2">
        <v>2.2665999999999999</v>
      </c>
      <c r="H32" s="2">
        <v>0.5333</v>
      </c>
      <c r="I32" s="2">
        <v>1</v>
      </c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156</v>
      </c>
      <c r="X32" s="15" t="s">
        <v>154</v>
      </c>
      <c r="Y32" s="1" t="s">
        <v>158</v>
      </c>
      <c r="AA32" s="1">
        <v>300</v>
      </c>
    </row>
    <row r="33" spans="3:27" x14ac:dyDescent="0.2">
      <c r="C33" s="2">
        <v>1004</v>
      </c>
      <c r="D33" s="2"/>
      <c r="E33" s="2">
        <v>10</v>
      </c>
      <c r="F33" s="2">
        <v>3</v>
      </c>
      <c r="G33" s="2">
        <v>3.4333</v>
      </c>
      <c r="H33" s="2">
        <v>0.2</v>
      </c>
      <c r="I33" s="2">
        <v>1</v>
      </c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163</v>
      </c>
      <c r="X33" s="15" t="s">
        <v>155</v>
      </c>
      <c r="Y33" s="1" t="s">
        <v>158</v>
      </c>
      <c r="AA33" s="1">
        <v>400</v>
      </c>
    </row>
    <row r="34" spans="3:27" x14ac:dyDescent="0.2">
      <c r="C34" s="2">
        <v>1004</v>
      </c>
      <c r="D34" s="2"/>
      <c r="E34" s="2">
        <v>11</v>
      </c>
      <c r="F34" s="2">
        <v>5</v>
      </c>
      <c r="G34" s="2">
        <v>0</v>
      </c>
      <c r="H34" s="2"/>
      <c r="I34" s="2"/>
      <c r="J34" s="2"/>
      <c r="L34" s="2"/>
      <c r="M34" s="2"/>
      <c r="N34" s="2">
        <v>1</v>
      </c>
      <c r="O34" s="24" t="s">
        <v>159</v>
      </c>
      <c r="P34" s="24"/>
      <c r="Q34" s="24"/>
      <c r="R34" s="2"/>
      <c r="S34" s="2"/>
      <c r="T34" s="2"/>
      <c r="U34" s="2"/>
      <c r="V34" s="2"/>
      <c r="W34" s="2"/>
    </row>
    <row r="35" spans="3:27" x14ac:dyDescent="0.2">
      <c r="C35" s="2">
        <v>1004</v>
      </c>
      <c r="D35" s="2"/>
      <c r="E35" s="2">
        <v>12</v>
      </c>
      <c r="F35" s="2">
        <v>5</v>
      </c>
      <c r="G35" s="2">
        <v>1.4</v>
      </c>
      <c r="H35" s="2">
        <v>0.1</v>
      </c>
      <c r="I35" s="2"/>
      <c r="J35" s="2"/>
      <c r="L35" s="2"/>
      <c r="M35" s="2"/>
      <c r="N35" s="2">
        <v>1</v>
      </c>
      <c r="O35" s="24" t="s">
        <v>160</v>
      </c>
      <c r="P35" s="24"/>
      <c r="Q35" s="24"/>
      <c r="R35" s="2"/>
      <c r="S35" s="2"/>
      <c r="T35" s="2"/>
      <c r="U35" s="2"/>
      <c r="V35" s="2"/>
      <c r="W35" s="2"/>
    </row>
    <row r="36" spans="3:27" x14ac:dyDescent="0.2">
      <c r="C36" s="2">
        <v>1004</v>
      </c>
      <c r="D36" s="2"/>
      <c r="E36" s="2">
        <v>13</v>
      </c>
      <c r="F36" s="2">
        <v>5</v>
      </c>
      <c r="G36" s="2">
        <f>71/30</f>
        <v>2.3666666666666667</v>
      </c>
      <c r="H36" s="2">
        <v>3.3000000000000002E-2</v>
      </c>
      <c r="I36" s="2"/>
      <c r="J36" s="2"/>
      <c r="L36" s="2"/>
      <c r="M36" s="2"/>
      <c r="N36" s="2">
        <v>1</v>
      </c>
      <c r="O36" s="24" t="s">
        <v>161</v>
      </c>
      <c r="P36" s="24"/>
      <c r="Q36" s="24"/>
      <c r="R36" s="2"/>
      <c r="S36" s="2"/>
      <c r="T36" s="2"/>
      <c r="U36" s="2"/>
      <c r="V36" s="2"/>
      <c r="W36" s="2"/>
    </row>
    <row r="37" spans="3:27" x14ac:dyDescent="0.2">
      <c r="C37" s="2">
        <v>1004</v>
      </c>
      <c r="D37" s="2"/>
      <c r="E37" s="2">
        <v>14</v>
      </c>
      <c r="F37" s="2">
        <v>5</v>
      </c>
      <c r="G37" s="2">
        <v>2.4</v>
      </c>
      <c r="H37" s="2">
        <v>0.1</v>
      </c>
      <c r="I37" s="2"/>
      <c r="J37" s="2"/>
      <c r="L37" s="2"/>
      <c r="M37" s="2"/>
      <c r="N37" s="2">
        <v>1</v>
      </c>
      <c r="O37" s="24" t="s">
        <v>162</v>
      </c>
      <c r="P37" s="24"/>
      <c r="Q37" s="24"/>
      <c r="R37" s="2"/>
      <c r="S37" s="2"/>
      <c r="T37" s="2"/>
      <c r="U37" s="2"/>
      <c r="V37" s="2"/>
      <c r="W37" s="2"/>
    </row>
    <row r="38" spans="3:27" x14ac:dyDescent="0.2">
      <c r="C38" s="2">
        <v>20011</v>
      </c>
      <c r="D38" s="2" t="s">
        <v>65</v>
      </c>
      <c r="E38" s="2">
        <v>1</v>
      </c>
      <c r="F38" s="2">
        <v>1</v>
      </c>
      <c r="G38" s="2">
        <v>0</v>
      </c>
      <c r="H38" s="2">
        <v>1</v>
      </c>
      <c r="I38" s="2"/>
      <c r="J38" s="2" t="s">
        <v>108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3:27" x14ac:dyDescent="0.2">
      <c r="C39" s="2">
        <v>20011</v>
      </c>
      <c r="D39" s="2"/>
      <c r="E39" s="2">
        <v>2</v>
      </c>
      <c r="F39" s="2">
        <v>2</v>
      </c>
      <c r="G39" s="2">
        <v>0.2</v>
      </c>
      <c r="H39" s="2"/>
      <c r="I39" s="2"/>
      <c r="J39" s="2"/>
      <c r="K39" s="15" t="s">
        <v>99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Y39" s="2"/>
    </row>
    <row r="40" spans="3:27" x14ac:dyDescent="0.2">
      <c r="C40" s="2">
        <v>20011</v>
      </c>
      <c r="D40" s="2"/>
      <c r="E40" s="2">
        <v>3</v>
      </c>
      <c r="F40" s="2">
        <v>3</v>
      </c>
      <c r="G40" s="2">
        <v>0.2</v>
      </c>
      <c r="H40" s="2"/>
      <c r="I40" s="2">
        <v>1</v>
      </c>
      <c r="J40" s="2"/>
      <c r="W40" s="1" t="s">
        <v>23</v>
      </c>
      <c r="X40" s="1" t="s">
        <v>57</v>
      </c>
      <c r="Y40" s="2" t="s">
        <v>61</v>
      </c>
      <c r="AA40" s="1">
        <v>1000</v>
      </c>
    </row>
    <row r="41" spans="3:27" x14ac:dyDescent="0.2">
      <c r="C41" s="2">
        <v>20012</v>
      </c>
      <c r="D41" s="2" t="s">
        <v>66</v>
      </c>
      <c r="E41" s="2">
        <v>1</v>
      </c>
      <c r="F41" s="2">
        <v>1</v>
      </c>
      <c r="G41" s="2">
        <v>0</v>
      </c>
      <c r="H41" s="2">
        <v>1</v>
      </c>
      <c r="I41" s="2"/>
      <c r="J41" s="2" t="s">
        <v>47</v>
      </c>
      <c r="Y41" s="2"/>
    </row>
    <row r="42" spans="3:27" x14ac:dyDescent="0.2">
      <c r="C42" s="2">
        <v>20012</v>
      </c>
      <c r="D42" s="2"/>
      <c r="E42" s="2">
        <v>2</v>
      </c>
      <c r="F42" s="2">
        <v>2</v>
      </c>
      <c r="G42" s="2">
        <v>0.47</v>
      </c>
      <c r="H42" s="2">
        <v>0.93300000000000005</v>
      </c>
      <c r="I42" s="2"/>
      <c r="J42" s="2"/>
      <c r="K42" s="15" t="s">
        <v>100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Y42" s="2"/>
    </row>
    <row r="43" spans="3:27" x14ac:dyDescent="0.2">
      <c r="C43" s="2">
        <v>20012</v>
      </c>
      <c r="D43" s="2"/>
      <c r="E43" s="2">
        <v>3</v>
      </c>
      <c r="F43" s="2">
        <v>3</v>
      </c>
      <c r="G43" s="2">
        <v>0.55000000000000004</v>
      </c>
      <c r="H43" s="2"/>
      <c r="I43" s="2">
        <v>2</v>
      </c>
      <c r="J43" s="2"/>
      <c r="W43" s="1" t="s">
        <v>23</v>
      </c>
      <c r="X43" s="1" t="s">
        <v>28</v>
      </c>
      <c r="Y43" s="2" t="s">
        <v>61</v>
      </c>
      <c r="AA43" s="1">
        <v>1000</v>
      </c>
    </row>
    <row r="44" spans="3:27" x14ac:dyDescent="0.2">
      <c r="C44" s="4">
        <v>2002</v>
      </c>
      <c r="D44" s="4" t="s">
        <v>177</v>
      </c>
      <c r="E44" s="4">
        <v>1</v>
      </c>
      <c r="F44" s="4">
        <v>1</v>
      </c>
      <c r="G44" s="4">
        <v>0</v>
      </c>
      <c r="H44" s="4">
        <v>2.8330000000000002</v>
      </c>
      <c r="I44" s="2"/>
      <c r="J44" s="2" t="s">
        <v>51</v>
      </c>
      <c r="Y44" s="2"/>
    </row>
    <row r="45" spans="3:27" x14ac:dyDescent="0.2">
      <c r="C45" s="4">
        <v>2002</v>
      </c>
      <c r="D45" s="4"/>
      <c r="E45" s="2">
        <v>2</v>
      </c>
      <c r="F45" s="2">
        <v>2</v>
      </c>
      <c r="G45" s="2">
        <v>0</v>
      </c>
      <c r="H45" s="2">
        <v>0.8</v>
      </c>
      <c r="I45" s="2"/>
      <c r="J45" s="2"/>
      <c r="K45" s="15" t="s">
        <v>55</v>
      </c>
      <c r="L45" s="15"/>
      <c r="M45" s="15"/>
      <c r="N45" s="15"/>
      <c r="O45" s="15"/>
      <c r="P45" s="15"/>
      <c r="R45" s="15"/>
      <c r="S45" s="15"/>
      <c r="T45" s="15"/>
      <c r="U45" s="15"/>
      <c r="V45" s="15"/>
      <c r="W45" s="15"/>
      <c r="X45" s="15"/>
      <c r="Y45" s="2"/>
    </row>
    <row r="46" spans="3:27" x14ac:dyDescent="0.2">
      <c r="C46" s="4">
        <v>2002</v>
      </c>
      <c r="D46" s="4"/>
      <c r="E46" s="2">
        <v>3</v>
      </c>
      <c r="F46" s="2">
        <v>2</v>
      </c>
      <c r="G46" s="2">
        <v>0.85</v>
      </c>
      <c r="H46" s="2">
        <v>1.8</v>
      </c>
      <c r="I46" s="2"/>
      <c r="J46" s="2"/>
      <c r="K46" s="15" t="s">
        <v>52</v>
      </c>
      <c r="L46" s="15"/>
      <c r="M46" s="15"/>
      <c r="N46" s="15"/>
      <c r="O46" s="15"/>
      <c r="P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2002</v>
      </c>
      <c r="D47" s="4"/>
      <c r="E47" s="2">
        <v>4</v>
      </c>
      <c r="F47" s="2">
        <v>2</v>
      </c>
      <c r="G47" s="2">
        <v>1.4330000000000001</v>
      </c>
      <c r="H47" s="2">
        <v>1.0329999999999999</v>
      </c>
      <c r="I47" s="4"/>
      <c r="J47" s="4"/>
      <c r="K47" s="15" t="s">
        <v>53</v>
      </c>
      <c r="L47" s="15"/>
      <c r="M47" s="15"/>
      <c r="N47" s="15"/>
      <c r="O47" s="15"/>
      <c r="P47" s="15"/>
      <c r="R47" s="15"/>
      <c r="S47" s="15"/>
      <c r="T47" s="15"/>
      <c r="U47" s="15"/>
      <c r="V47" s="15"/>
      <c r="W47" s="15"/>
      <c r="X47" s="15"/>
    </row>
    <row r="48" spans="3:27" x14ac:dyDescent="0.2">
      <c r="C48" s="4">
        <v>2002</v>
      </c>
      <c r="D48" s="4"/>
      <c r="E48" s="2">
        <v>5</v>
      </c>
      <c r="F48" s="2">
        <v>2</v>
      </c>
      <c r="G48" s="2">
        <v>1.833</v>
      </c>
      <c r="H48" s="2">
        <v>1.0669999999999999</v>
      </c>
      <c r="I48" s="2"/>
      <c r="J48" s="2"/>
      <c r="K48" s="15" t="s">
        <v>54</v>
      </c>
      <c r="L48" s="15"/>
      <c r="M48" s="15"/>
      <c r="N48" s="15"/>
      <c r="O48" s="15"/>
      <c r="P48" s="15"/>
      <c r="R48" s="15"/>
      <c r="S48" s="15"/>
      <c r="T48" s="15"/>
      <c r="U48" s="15"/>
      <c r="V48" s="15"/>
      <c r="W48" s="15"/>
      <c r="X48" s="15"/>
    </row>
    <row r="49" spans="3:27" x14ac:dyDescent="0.2">
      <c r="C49" s="4">
        <v>2002</v>
      </c>
      <c r="D49" s="4"/>
      <c r="E49" s="2">
        <v>6</v>
      </c>
      <c r="F49" s="2">
        <v>3</v>
      </c>
      <c r="G49" s="2">
        <v>0.85</v>
      </c>
      <c r="H49" s="2"/>
      <c r="I49" s="2">
        <v>1</v>
      </c>
      <c r="J49" s="2"/>
      <c r="W49" s="1" t="s">
        <v>23</v>
      </c>
      <c r="X49" s="1" t="s">
        <v>49</v>
      </c>
      <c r="Y49" s="2" t="s">
        <v>50</v>
      </c>
      <c r="AA49" s="1">
        <v>300</v>
      </c>
    </row>
    <row r="50" spans="3:27" x14ac:dyDescent="0.2">
      <c r="C50" s="4">
        <v>2002</v>
      </c>
      <c r="D50" s="4"/>
      <c r="E50" s="2">
        <v>7</v>
      </c>
      <c r="F50" s="2">
        <v>3</v>
      </c>
      <c r="G50" s="2">
        <v>1.4330000000000001</v>
      </c>
      <c r="H50" s="2"/>
      <c r="I50" s="2">
        <v>2</v>
      </c>
      <c r="J50" s="2"/>
      <c r="W50" s="1" t="s">
        <v>23</v>
      </c>
      <c r="X50" s="1" t="s">
        <v>49</v>
      </c>
      <c r="Y50" s="5" t="s">
        <v>56</v>
      </c>
      <c r="AA50" s="1">
        <v>300</v>
      </c>
    </row>
    <row r="51" spans="3:27" x14ac:dyDescent="0.2">
      <c r="C51" s="4">
        <v>2002</v>
      </c>
      <c r="D51" s="4"/>
      <c r="E51" s="2">
        <v>8</v>
      </c>
      <c r="F51" s="2">
        <v>3</v>
      </c>
      <c r="G51" s="2">
        <v>1.833</v>
      </c>
      <c r="H51" s="2"/>
      <c r="I51" s="2">
        <v>3</v>
      </c>
      <c r="J51" s="2"/>
      <c r="W51" s="1" t="s">
        <v>23</v>
      </c>
      <c r="X51" s="5" t="s">
        <v>49</v>
      </c>
      <c r="Y51" s="5" t="s">
        <v>56</v>
      </c>
      <c r="Z51" s="5"/>
      <c r="AA51" s="1">
        <v>400</v>
      </c>
    </row>
    <row r="52" spans="3:27" x14ac:dyDescent="0.2">
      <c r="C52" s="4">
        <v>2002</v>
      </c>
      <c r="D52" s="2"/>
      <c r="E52" s="2">
        <v>9</v>
      </c>
      <c r="F52" s="2">
        <v>6</v>
      </c>
      <c r="G52" s="2">
        <v>0</v>
      </c>
      <c r="H52" s="2">
        <v>0.5</v>
      </c>
      <c r="I52" s="2"/>
      <c r="J52" s="2"/>
      <c r="L52" s="2"/>
      <c r="M52" s="2"/>
      <c r="N52" s="2"/>
      <c r="O52" s="2"/>
      <c r="P52" s="2"/>
      <c r="Q52" s="2"/>
      <c r="R52" s="2" t="s">
        <v>268</v>
      </c>
      <c r="S52" s="2">
        <v>0</v>
      </c>
      <c r="T52" s="2"/>
      <c r="U52" s="2">
        <v>0</v>
      </c>
      <c r="V52" s="2"/>
      <c r="W52" s="2"/>
    </row>
    <row r="53" spans="3:27" x14ac:dyDescent="0.2">
      <c r="C53" s="4">
        <v>2002</v>
      </c>
      <c r="D53" s="2"/>
      <c r="E53" s="2">
        <v>10</v>
      </c>
      <c r="F53" s="2">
        <v>6</v>
      </c>
      <c r="G53" s="2">
        <v>0.2</v>
      </c>
      <c r="H53" s="2">
        <v>0.76600000000000001</v>
      </c>
      <c r="I53" s="2"/>
      <c r="J53" s="2"/>
      <c r="L53" s="2"/>
      <c r="M53" s="2"/>
      <c r="N53" s="2"/>
      <c r="O53" s="2"/>
      <c r="P53" s="2"/>
      <c r="Q53" s="2"/>
      <c r="R53" s="2" t="s">
        <v>269</v>
      </c>
      <c r="S53" s="2">
        <v>0</v>
      </c>
      <c r="T53" s="2"/>
      <c r="U53" s="2">
        <v>0</v>
      </c>
      <c r="V53" s="2"/>
      <c r="W53" s="2"/>
    </row>
    <row r="54" spans="3:27" x14ac:dyDescent="0.2">
      <c r="C54" s="4">
        <v>2002</v>
      </c>
      <c r="D54" s="2"/>
      <c r="E54" s="2">
        <v>11</v>
      </c>
      <c r="F54" s="2">
        <v>6</v>
      </c>
      <c r="G54" s="2">
        <v>0.5</v>
      </c>
      <c r="H54" s="2">
        <v>2.0630000000000002</v>
      </c>
      <c r="I54" s="2"/>
      <c r="J54" s="2"/>
      <c r="L54" s="2"/>
      <c r="M54" s="2"/>
      <c r="N54" s="2"/>
      <c r="O54" s="2"/>
      <c r="P54" s="2"/>
      <c r="Q54" s="2"/>
      <c r="R54" s="2" t="s">
        <v>270</v>
      </c>
      <c r="S54" s="2">
        <v>0</v>
      </c>
      <c r="T54" s="2"/>
      <c r="U54" s="2">
        <v>0</v>
      </c>
      <c r="V54" s="2"/>
      <c r="W54" s="2"/>
    </row>
    <row r="55" spans="3:27" x14ac:dyDescent="0.2">
      <c r="C55" s="4">
        <v>2003</v>
      </c>
      <c r="D55" s="4" t="s">
        <v>67</v>
      </c>
      <c r="E55" s="4">
        <v>1</v>
      </c>
      <c r="F55" s="4">
        <v>1</v>
      </c>
      <c r="G55" s="4">
        <v>0</v>
      </c>
      <c r="H55" s="4">
        <v>2.8330000000000002</v>
      </c>
      <c r="I55" s="2"/>
      <c r="J55" s="2" t="s">
        <v>274</v>
      </c>
      <c r="Y55" s="2"/>
    </row>
    <row r="56" spans="3:27" x14ac:dyDescent="0.2">
      <c r="C56" s="4">
        <v>2003</v>
      </c>
      <c r="D56" s="4"/>
      <c r="E56" s="2">
        <v>2</v>
      </c>
      <c r="F56" s="2">
        <v>2</v>
      </c>
      <c r="G56" s="2">
        <v>0.5</v>
      </c>
      <c r="H56" s="2">
        <v>0.33300000000000002</v>
      </c>
      <c r="I56" s="2"/>
      <c r="J56" s="2"/>
      <c r="K56" s="15" t="s">
        <v>275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2"/>
    </row>
    <row r="57" spans="3:27" x14ac:dyDescent="0.2">
      <c r="C57" s="4">
        <v>2003</v>
      </c>
      <c r="D57" s="4"/>
      <c r="E57" s="2">
        <v>3</v>
      </c>
      <c r="F57" s="2">
        <v>2</v>
      </c>
      <c r="G57" s="2">
        <v>1.2</v>
      </c>
      <c r="H57" s="2">
        <v>0.3</v>
      </c>
      <c r="I57" s="2"/>
      <c r="J57" s="2"/>
      <c r="K57" s="15" t="s">
        <v>276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3:27" x14ac:dyDescent="0.2">
      <c r="C58" s="4">
        <v>2003</v>
      </c>
      <c r="D58" s="4"/>
      <c r="E58" s="2">
        <v>4</v>
      </c>
      <c r="F58" s="2">
        <v>2</v>
      </c>
      <c r="G58" s="2">
        <v>1.5660000000000001</v>
      </c>
      <c r="H58" s="2">
        <v>0.66600000000000004</v>
      </c>
      <c r="I58" s="4"/>
      <c r="J58" s="4"/>
      <c r="K58" s="15" t="s">
        <v>277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3:27" x14ac:dyDescent="0.2">
      <c r="C59" s="4">
        <v>2003</v>
      </c>
      <c r="D59" s="4"/>
      <c r="E59" s="2">
        <v>5</v>
      </c>
      <c r="F59" s="2">
        <v>2</v>
      </c>
      <c r="G59" s="2">
        <v>2.1</v>
      </c>
      <c r="H59" s="2">
        <v>0.8</v>
      </c>
      <c r="I59" s="2"/>
      <c r="J59" s="2"/>
      <c r="K59" s="15" t="s">
        <v>278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3:27" x14ac:dyDescent="0.2">
      <c r="C60" s="4">
        <v>2003</v>
      </c>
      <c r="D60" s="4"/>
      <c r="E60" s="2">
        <v>6</v>
      </c>
      <c r="F60" s="2">
        <v>3</v>
      </c>
      <c r="G60" s="2">
        <v>0.5</v>
      </c>
      <c r="H60" s="2">
        <v>0.33300000000000002</v>
      </c>
      <c r="I60" s="2">
        <v>1</v>
      </c>
      <c r="J60" s="2"/>
      <c r="W60" s="1" t="s">
        <v>23</v>
      </c>
      <c r="X60" s="15" t="s">
        <v>279</v>
      </c>
      <c r="Y60" s="2" t="s">
        <v>50</v>
      </c>
      <c r="AA60" s="1">
        <v>250</v>
      </c>
    </row>
    <row r="61" spans="3:27" x14ac:dyDescent="0.2">
      <c r="C61" s="4">
        <v>2003</v>
      </c>
      <c r="D61" s="4"/>
      <c r="E61" s="2">
        <v>7</v>
      </c>
      <c r="F61" s="2">
        <v>3</v>
      </c>
      <c r="G61" s="2">
        <v>1.2</v>
      </c>
      <c r="H61" s="2">
        <v>0.3</v>
      </c>
      <c r="I61" s="2">
        <v>2</v>
      </c>
      <c r="J61" s="2"/>
      <c r="W61" s="1" t="s">
        <v>23</v>
      </c>
      <c r="X61" s="15" t="s">
        <v>279</v>
      </c>
      <c r="Y61" s="5" t="s">
        <v>50</v>
      </c>
      <c r="AA61" s="1">
        <v>250</v>
      </c>
    </row>
    <row r="62" spans="3:27" x14ac:dyDescent="0.2">
      <c r="C62" s="4">
        <v>2003</v>
      </c>
      <c r="D62" s="4"/>
      <c r="E62" s="2">
        <v>8</v>
      </c>
      <c r="F62" s="2">
        <v>3</v>
      </c>
      <c r="G62" s="2">
        <v>1.633</v>
      </c>
      <c r="H62" s="2">
        <v>0.3</v>
      </c>
      <c r="I62" s="2">
        <v>3</v>
      </c>
      <c r="J62" s="2"/>
      <c r="W62" s="1" t="s">
        <v>23</v>
      </c>
      <c r="X62" s="27" t="s">
        <v>279</v>
      </c>
      <c r="Y62" s="5" t="s">
        <v>50</v>
      </c>
      <c r="Z62" s="5"/>
      <c r="AA62" s="1">
        <v>250</v>
      </c>
    </row>
    <row r="63" spans="3:27" x14ac:dyDescent="0.2">
      <c r="C63" s="4">
        <v>2003</v>
      </c>
      <c r="D63" s="2"/>
      <c r="E63" s="2">
        <v>9</v>
      </c>
      <c r="F63" s="2">
        <v>3</v>
      </c>
      <c r="G63" s="2">
        <v>2.1</v>
      </c>
      <c r="H63" s="2">
        <v>0.2</v>
      </c>
      <c r="I63" s="2">
        <v>4</v>
      </c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23</v>
      </c>
      <c r="X63" s="15" t="s">
        <v>280</v>
      </c>
      <c r="Y63" s="5" t="s">
        <v>50</v>
      </c>
      <c r="AA63" s="1">
        <v>250</v>
      </c>
    </row>
    <row r="64" spans="3:27" x14ac:dyDescent="0.2">
      <c r="C64" s="4">
        <v>2003</v>
      </c>
      <c r="D64" s="2"/>
      <c r="E64" s="2">
        <v>10</v>
      </c>
      <c r="F64" s="2">
        <v>6</v>
      </c>
      <c r="G64" s="2">
        <v>0</v>
      </c>
      <c r="H64" s="2">
        <v>0.4</v>
      </c>
      <c r="I64" s="2"/>
      <c r="J64" s="2"/>
      <c r="L64" s="2"/>
      <c r="M64" s="2"/>
      <c r="N64" s="2"/>
      <c r="O64" s="2"/>
      <c r="P64" s="2"/>
      <c r="Q64" s="2"/>
      <c r="R64" s="2" t="s">
        <v>272</v>
      </c>
      <c r="S64" s="2">
        <v>0</v>
      </c>
      <c r="T64" s="2"/>
      <c r="U64" s="2">
        <v>0</v>
      </c>
      <c r="V64" s="2"/>
      <c r="W64" s="2"/>
    </row>
    <row r="65" spans="3:27" x14ac:dyDescent="0.2">
      <c r="C65" s="4">
        <v>2003</v>
      </c>
      <c r="D65" s="2"/>
      <c r="E65" s="2">
        <v>11</v>
      </c>
      <c r="F65" s="2">
        <v>6</v>
      </c>
      <c r="G65" s="2">
        <v>0.1</v>
      </c>
      <c r="H65" s="2">
        <v>2.8</v>
      </c>
      <c r="I65" s="2"/>
      <c r="J65" s="2"/>
      <c r="L65" s="2"/>
      <c r="M65" s="2"/>
      <c r="N65" s="2"/>
      <c r="O65" s="2"/>
      <c r="P65" s="2"/>
      <c r="Q65" s="2"/>
      <c r="R65" s="2" t="s">
        <v>181</v>
      </c>
      <c r="S65" s="2">
        <v>0</v>
      </c>
      <c r="T65" s="2"/>
      <c r="U65" s="2">
        <v>0</v>
      </c>
      <c r="V65" s="2"/>
      <c r="W65" s="2"/>
    </row>
    <row r="66" spans="3:27" x14ac:dyDescent="0.2">
      <c r="C66" s="2">
        <v>2005</v>
      </c>
      <c r="D66" s="2" t="s">
        <v>305</v>
      </c>
      <c r="E66" s="2">
        <v>1</v>
      </c>
      <c r="F66" s="2">
        <v>1</v>
      </c>
      <c r="G66" s="2">
        <v>0</v>
      </c>
      <c r="H66" s="2">
        <v>2.8330000000000002</v>
      </c>
      <c r="I66" s="2"/>
      <c r="J66" s="2" t="s">
        <v>299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2005</v>
      </c>
      <c r="D67" s="2"/>
      <c r="E67" s="2">
        <v>2</v>
      </c>
      <c r="F67" s="2">
        <v>2</v>
      </c>
      <c r="G67" s="2">
        <v>0.5</v>
      </c>
      <c r="H67" s="2">
        <v>0.33300000000000002</v>
      </c>
      <c r="I67" s="2"/>
      <c r="J67" s="2"/>
      <c r="K67" s="1" t="s">
        <v>300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2005</v>
      </c>
      <c r="D68" s="2"/>
      <c r="E68" s="2">
        <v>3</v>
      </c>
      <c r="F68" s="2">
        <v>2</v>
      </c>
      <c r="G68" s="2">
        <v>1.2</v>
      </c>
      <c r="H68" s="2">
        <v>0.3</v>
      </c>
      <c r="I68" s="2"/>
      <c r="J68" s="2"/>
      <c r="K68" s="1" t="s">
        <v>301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3:27" x14ac:dyDescent="0.2">
      <c r="C69" s="2">
        <v>2005</v>
      </c>
      <c r="D69" s="2"/>
      <c r="E69" s="2">
        <v>4</v>
      </c>
      <c r="F69" s="2">
        <v>2</v>
      </c>
      <c r="G69" s="2">
        <v>1.5660000000000001</v>
      </c>
      <c r="H69" s="2">
        <v>0.66600000000000004</v>
      </c>
      <c r="I69" s="2"/>
      <c r="J69" s="2"/>
      <c r="K69" s="1" t="s">
        <v>302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3:27" x14ac:dyDescent="0.2">
      <c r="C70" s="2">
        <v>2005</v>
      </c>
      <c r="D70" s="2"/>
      <c r="E70" s="2">
        <v>5</v>
      </c>
      <c r="F70" s="2">
        <v>2</v>
      </c>
      <c r="G70" s="2">
        <v>2.1</v>
      </c>
      <c r="H70" s="2">
        <v>0.8</v>
      </c>
      <c r="I70" s="2"/>
      <c r="J70" s="2"/>
      <c r="K70" s="1" t="s">
        <v>303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3:27" x14ac:dyDescent="0.2">
      <c r="C71" s="2">
        <v>2005</v>
      </c>
      <c r="D71" s="2"/>
      <c r="E71" s="2">
        <v>6</v>
      </c>
      <c r="F71" s="2">
        <v>3</v>
      </c>
      <c r="G71" s="2">
        <v>0.5</v>
      </c>
      <c r="H71" s="2">
        <v>0.33300000000000002</v>
      </c>
      <c r="I71" s="2">
        <v>1</v>
      </c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69</v>
      </c>
      <c r="X71" s="15" t="s">
        <v>279</v>
      </c>
      <c r="Y71" s="1" t="s">
        <v>70</v>
      </c>
      <c r="AA71" s="1">
        <v>1000</v>
      </c>
    </row>
    <row r="72" spans="3:27" x14ac:dyDescent="0.2">
      <c r="C72" s="2">
        <v>2005</v>
      </c>
      <c r="D72" s="2"/>
      <c r="E72" s="2">
        <v>7</v>
      </c>
      <c r="F72" s="2">
        <v>3</v>
      </c>
      <c r="G72" s="2">
        <v>1.2</v>
      </c>
      <c r="H72" s="2">
        <v>0.3</v>
      </c>
      <c r="I72" s="2">
        <v>2</v>
      </c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69</v>
      </c>
      <c r="X72" s="15" t="s">
        <v>279</v>
      </c>
      <c r="Y72" s="1" t="s">
        <v>70</v>
      </c>
      <c r="AA72" s="1">
        <v>1000</v>
      </c>
    </row>
    <row r="73" spans="3:27" x14ac:dyDescent="0.2">
      <c r="C73" s="2">
        <v>2005</v>
      </c>
      <c r="D73" s="2"/>
      <c r="E73" s="2">
        <v>8</v>
      </c>
      <c r="F73" s="2">
        <v>3</v>
      </c>
      <c r="G73" s="2">
        <v>1.633</v>
      </c>
      <c r="H73" s="2">
        <v>0.3</v>
      </c>
      <c r="I73" s="2">
        <v>3</v>
      </c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69</v>
      </c>
      <c r="X73" s="15" t="s">
        <v>279</v>
      </c>
      <c r="Y73" s="1" t="s">
        <v>70</v>
      </c>
      <c r="AA73" s="1">
        <v>1000</v>
      </c>
    </row>
    <row r="74" spans="3:27" x14ac:dyDescent="0.2">
      <c r="C74" s="2">
        <v>2005</v>
      </c>
      <c r="D74" s="2"/>
      <c r="E74" s="2">
        <v>9</v>
      </c>
      <c r="F74" s="2">
        <v>3</v>
      </c>
      <c r="G74" s="2">
        <v>2.1</v>
      </c>
      <c r="H74" s="2">
        <v>0.2</v>
      </c>
      <c r="I74" s="2">
        <v>4</v>
      </c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 t="s">
        <v>69</v>
      </c>
      <c r="X74" s="1" t="s">
        <v>280</v>
      </c>
      <c r="Y74" s="1" t="s">
        <v>70</v>
      </c>
      <c r="AA74" s="1">
        <v>1000</v>
      </c>
    </row>
    <row r="75" spans="3:27" x14ac:dyDescent="0.2">
      <c r="C75" s="2">
        <v>2005</v>
      </c>
      <c r="D75" s="2"/>
      <c r="E75" s="2">
        <v>10</v>
      </c>
      <c r="F75" s="2">
        <v>6</v>
      </c>
      <c r="G75" s="2">
        <v>0</v>
      </c>
      <c r="H75" s="2">
        <v>0.4</v>
      </c>
      <c r="I75" s="2"/>
      <c r="J75" s="2"/>
      <c r="L75" s="2"/>
      <c r="M75" s="2"/>
      <c r="N75" s="2"/>
      <c r="O75" s="2"/>
      <c r="P75" s="2"/>
      <c r="Q75" s="2"/>
      <c r="R75" s="2" t="s">
        <v>272</v>
      </c>
      <c r="S75" s="2">
        <v>0</v>
      </c>
      <c r="T75" s="2"/>
      <c r="U75" s="2">
        <v>0</v>
      </c>
      <c r="V75" s="2"/>
      <c r="W75" s="2"/>
    </row>
    <row r="76" spans="3:27" x14ac:dyDescent="0.2">
      <c r="C76" s="2">
        <v>2005</v>
      </c>
      <c r="D76" s="2"/>
      <c r="E76" s="2">
        <v>11</v>
      </c>
      <c r="F76" s="2">
        <v>6</v>
      </c>
      <c r="G76" s="2">
        <v>0.1</v>
      </c>
      <c r="H76" s="2">
        <v>2.8</v>
      </c>
      <c r="I76" s="2"/>
      <c r="J76" s="2"/>
      <c r="L76" s="2"/>
      <c r="M76" s="2"/>
      <c r="N76" s="2"/>
      <c r="O76" s="2"/>
      <c r="P76" s="2"/>
      <c r="Q76" s="2"/>
      <c r="R76" s="2" t="s">
        <v>304</v>
      </c>
      <c r="S76" s="2">
        <v>0</v>
      </c>
      <c r="T76" s="2"/>
      <c r="U76" s="2">
        <v>0</v>
      </c>
      <c r="V76" s="2"/>
      <c r="W76" s="2"/>
    </row>
    <row r="77" spans="3:27" x14ac:dyDescent="0.2">
      <c r="C77" s="2">
        <v>2004</v>
      </c>
      <c r="D77" s="2" t="s">
        <v>165</v>
      </c>
      <c r="E77" s="4">
        <v>1</v>
      </c>
      <c r="F77" s="4">
        <v>1</v>
      </c>
      <c r="G77" s="4">
        <v>0</v>
      </c>
      <c r="H77" s="4">
        <v>7.3330000000000002</v>
      </c>
      <c r="I77" s="2"/>
      <c r="J77" s="2" t="s">
        <v>178</v>
      </c>
      <c r="Y77" s="2"/>
    </row>
    <row r="78" spans="3:27" x14ac:dyDescent="0.2">
      <c r="C78" s="2">
        <v>2004</v>
      </c>
      <c r="D78" s="2"/>
      <c r="E78" s="2">
        <v>2</v>
      </c>
      <c r="F78" s="2">
        <v>6</v>
      </c>
      <c r="G78" s="2">
        <v>0</v>
      </c>
      <c r="H78" s="2">
        <v>0.9</v>
      </c>
      <c r="I78" s="2"/>
      <c r="J78" s="2"/>
      <c r="K78" s="15"/>
      <c r="L78" s="15"/>
      <c r="M78" s="15"/>
      <c r="N78" s="15"/>
      <c r="O78" s="15"/>
      <c r="P78" s="15"/>
      <c r="Q78" s="15"/>
      <c r="R78" s="1" t="s">
        <v>179</v>
      </c>
      <c r="S78" s="1">
        <v>0</v>
      </c>
      <c r="U78" s="1">
        <v>0</v>
      </c>
      <c r="W78" s="15"/>
      <c r="X78" s="15"/>
      <c r="Y78" s="2"/>
    </row>
    <row r="79" spans="3:27" x14ac:dyDescent="0.2">
      <c r="C79" s="2">
        <v>2004</v>
      </c>
      <c r="D79" s="2"/>
      <c r="E79" s="2">
        <v>3</v>
      </c>
      <c r="F79" s="2">
        <v>6</v>
      </c>
      <c r="G79" s="2">
        <v>0.86699999999999999</v>
      </c>
      <c r="H79" s="2">
        <v>1.5329999999999999</v>
      </c>
      <c r="I79" s="2"/>
      <c r="J79" s="2"/>
      <c r="K79" s="15"/>
      <c r="L79" s="15"/>
      <c r="M79" s="15"/>
      <c r="N79" s="15"/>
      <c r="O79" s="15"/>
      <c r="P79" s="15"/>
      <c r="Q79" s="15"/>
      <c r="R79" s="1" t="s">
        <v>180</v>
      </c>
      <c r="S79" s="1">
        <v>0</v>
      </c>
      <c r="U79" s="1">
        <v>0</v>
      </c>
      <c r="W79" s="15"/>
      <c r="X79" s="15"/>
    </row>
    <row r="80" spans="3:27" x14ac:dyDescent="0.2">
      <c r="C80" s="2">
        <v>2004</v>
      </c>
      <c r="D80" s="2"/>
      <c r="E80" s="2">
        <v>4</v>
      </c>
      <c r="F80" s="2">
        <v>6</v>
      </c>
      <c r="G80" s="2">
        <v>2.25</v>
      </c>
      <c r="H80" s="2">
        <v>0.26600000000000001</v>
      </c>
      <c r="I80" s="4"/>
      <c r="J80" s="4"/>
      <c r="K80" s="15"/>
      <c r="L80" s="15"/>
      <c r="M80" s="15"/>
      <c r="N80" s="15"/>
      <c r="O80" s="15"/>
      <c r="P80" s="15"/>
      <c r="Q80" s="15"/>
      <c r="R80" s="1" t="s">
        <v>181</v>
      </c>
      <c r="S80" s="1">
        <v>0</v>
      </c>
      <c r="U80" s="1">
        <v>0</v>
      </c>
      <c r="W80" s="15"/>
      <c r="X80" s="15"/>
    </row>
    <row r="81" spans="3:27" x14ac:dyDescent="0.2">
      <c r="C81" s="2">
        <v>2004</v>
      </c>
      <c r="D81" s="2"/>
      <c r="E81" s="2">
        <v>5</v>
      </c>
      <c r="F81" s="2">
        <v>6</v>
      </c>
      <c r="G81" s="2">
        <v>2.516</v>
      </c>
      <c r="H81" s="2">
        <v>0.41599999999999998</v>
      </c>
      <c r="I81" s="2"/>
      <c r="J81" s="2"/>
      <c r="K81" s="15"/>
      <c r="L81" s="15"/>
      <c r="M81" s="15"/>
      <c r="N81" s="15"/>
      <c r="O81" s="15"/>
      <c r="P81" s="15"/>
      <c r="Q81" s="15"/>
      <c r="R81" s="1" t="s">
        <v>182</v>
      </c>
      <c r="S81" s="1">
        <v>1</v>
      </c>
      <c r="U81" s="1">
        <v>1</v>
      </c>
      <c r="W81" s="15"/>
      <c r="X81" s="15"/>
    </row>
    <row r="82" spans="3:27" x14ac:dyDescent="0.2">
      <c r="C82" s="2">
        <v>2004</v>
      </c>
      <c r="D82" s="2"/>
      <c r="E82" s="2">
        <v>6</v>
      </c>
      <c r="F82" s="2">
        <v>6</v>
      </c>
      <c r="G82" s="2">
        <v>2.9329999999999998</v>
      </c>
      <c r="H82" s="2">
        <v>0.68300000000000005</v>
      </c>
      <c r="I82" s="2"/>
      <c r="J82" s="2"/>
      <c r="R82" s="1" t="s">
        <v>183</v>
      </c>
      <c r="S82" s="1">
        <v>0</v>
      </c>
      <c r="U82" s="1">
        <v>0</v>
      </c>
      <c r="Y82" s="2"/>
    </row>
    <row r="83" spans="3:27" x14ac:dyDescent="0.2">
      <c r="C83" s="2">
        <v>2004</v>
      </c>
      <c r="D83" s="2"/>
      <c r="E83" s="2">
        <v>7</v>
      </c>
      <c r="F83" s="2">
        <v>6</v>
      </c>
      <c r="G83" s="2">
        <v>3.516</v>
      </c>
      <c r="H83" s="2">
        <v>0.91600000000000004</v>
      </c>
      <c r="I83" s="2"/>
      <c r="J83" s="2"/>
      <c r="R83" s="1" t="s">
        <v>184</v>
      </c>
      <c r="S83" s="1">
        <v>0</v>
      </c>
      <c r="U83" s="1">
        <v>0</v>
      </c>
      <c r="Y83" s="5"/>
    </row>
    <row r="84" spans="3:27" x14ac:dyDescent="0.2">
      <c r="C84" s="2">
        <v>2004</v>
      </c>
      <c r="D84" s="2"/>
      <c r="E84" s="2">
        <v>8</v>
      </c>
      <c r="F84" s="2">
        <v>6</v>
      </c>
      <c r="G84" s="2">
        <v>4.4329999999999998</v>
      </c>
      <c r="H84" s="2">
        <v>0.6</v>
      </c>
      <c r="I84" s="2"/>
      <c r="J84" s="2"/>
      <c r="R84" s="1" t="s">
        <v>185</v>
      </c>
      <c r="S84" s="1">
        <v>0</v>
      </c>
      <c r="U84" s="1">
        <v>0</v>
      </c>
      <c r="X84" s="5"/>
      <c r="Y84" s="5"/>
      <c r="Z84" s="5"/>
    </row>
    <row r="85" spans="3:27" x14ac:dyDescent="0.2">
      <c r="C85" s="2">
        <v>2004</v>
      </c>
      <c r="D85" s="2"/>
      <c r="E85" s="2">
        <v>9</v>
      </c>
      <c r="F85" s="2">
        <v>6</v>
      </c>
      <c r="G85" s="2">
        <v>4.883</v>
      </c>
      <c r="H85" s="2">
        <v>2.4500000000000002</v>
      </c>
      <c r="I85" s="2"/>
      <c r="J85" s="2"/>
      <c r="L85" s="2"/>
      <c r="M85" s="2"/>
      <c r="N85" s="2"/>
      <c r="O85" s="2"/>
      <c r="P85" s="2"/>
      <c r="Q85" s="2"/>
      <c r="R85" s="2" t="s">
        <v>186</v>
      </c>
      <c r="S85" s="1">
        <v>0</v>
      </c>
      <c r="U85" s="1">
        <v>0</v>
      </c>
      <c r="V85" s="2"/>
      <c r="W85" s="2"/>
    </row>
    <row r="86" spans="3:27" x14ac:dyDescent="0.2">
      <c r="C86" s="2">
        <v>2004</v>
      </c>
      <c r="D86" s="2"/>
      <c r="E86" s="2">
        <v>10</v>
      </c>
      <c r="F86" s="2">
        <v>2</v>
      </c>
      <c r="G86" s="2">
        <v>0</v>
      </c>
      <c r="H86" s="2">
        <v>2.0329999999999999</v>
      </c>
      <c r="I86" s="2"/>
      <c r="J86" s="2"/>
      <c r="K86" s="1" t="s">
        <v>187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7" x14ac:dyDescent="0.2">
      <c r="C87" s="2">
        <v>2004</v>
      </c>
      <c r="D87" s="2"/>
      <c r="E87" s="2">
        <v>11</v>
      </c>
      <c r="F87" s="2">
        <v>2</v>
      </c>
      <c r="G87" s="2">
        <v>0.91669999999999996</v>
      </c>
      <c r="H87" s="2">
        <v>0.7167</v>
      </c>
      <c r="I87" s="2"/>
      <c r="J87" s="2"/>
      <c r="K87" s="1" t="s">
        <v>188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3:27" x14ac:dyDescent="0.2">
      <c r="C88" s="2">
        <v>2004</v>
      </c>
      <c r="D88" s="2"/>
      <c r="E88" s="2">
        <v>12</v>
      </c>
      <c r="F88" s="2">
        <v>2</v>
      </c>
      <c r="G88" s="2">
        <v>1.3833</v>
      </c>
      <c r="H88" s="2">
        <v>0.56669999999999998</v>
      </c>
      <c r="I88" s="2"/>
      <c r="J88" s="2"/>
      <c r="K88" s="1" t="s">
        <v>189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3:27" x14ac:dyDescent="0.2">
      <c r="C89" s="2">
        <v>2004</v>
      </c>
      <c r="D89" s="2"/>
      <c r="E89" s="2">
        <v>13</v>
      </c>
      <c r="F89" s="2">
        <v>2</v>
      </c>
      <c r="G89" s="2">
        <v>1.8667</v>
      </c>
      <c r="H89" s="2">
        <v>0.51590000000000003</v>
      </c>
      <c r="I89" s="2"/>
      <c r="J89" s="2"/>
      <c r="K89" s="1" t="s">
        <v>190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3:27" x14ac:dyDescent="0.2">
      <c r="C90" s="2">
        <v>2004</v>
      </c>
      <c r="D90" s="2"/>
      <c r="E90" s="2">
        <v>14</v>
      </c>
      <c r="F90" s="2">
        <v>2</v>
      </c>
      <c r="G90" s="2">
        <v>2.3330000000000002</v>
      </c>
      <c r="H90" s="2">
        <v>1.8</v>
      </c>
      <c r="I90" s="2"/>
      <c r="J90" s="2"/>
      <c r="K90" s="1" t="s">
        <v>191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7" x14ac:dyDescent="0.2">
      <c r="C91" s="2">
        <v>2004</v>
      </c>
      <c r="D91" s="2"/>
      <c r="E91" s="2">
        <v>15</v>
      </c>
      <c r="F91" s="2">
        <v>2</v>
      </c>
      <c r="G91" s="2">
        <v>3.5</v>
      </c>
      <c r="H91" s="2">
        <v>3.7330000000000001</v>
      </c>
      <c r="I91" s="2"/>
      <c r="J91" s="2"/>
      <c r="K91" s="1" t="s">
        <v>192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3:27" x14ac:dyDescent="0.2">
      <c r="C92" s="2">
        <v>2004</v>
      </c>
      <c r="D92" s="2"/>
      <c r="E92" s="2">
        <v>16</v>
      </c>
      <c r="F92" s="2">
        <v>2</v>
      </c>
      <c r="G92" s="2">
        <v>5.367</v>
      </c>
      <c r="H92" s="2">
        <v>2</v>
      </c>
      <c r="I92" s="2"/>
      <c r="J92" s="2"/>
      <c r="K92" s="1" t="s">
        <v>193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7" x14ac:dyDescent="0.2">
      <c r="C93" s="2">
        <v>2004</v>
      </c>
      <c r="D93" s="2"/>
      <c r="E93" s="2">
        <v>17</v>
      </c>
      <c r="F93" s="2">
        <v>3</v>
      </c>
      <c r="G93" s="2">
        <v>0.9</v>
      </c>
      <c r="H93" s="2">
        <v>0.51600000000000001</v>
      </c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194</v>
      </c>
      <c r="Y93" s="1" t="s">
        <v>196</v>
      </c>
      <c r="AA93" s="1">
        <v>100</v>
      </c>
    </row>
    <row r="94" spans="3:27" x14ac:dyDescent="0.2">
      <c r="C94" s="2">
        <v>2004</v>
      </c>
      <c r="D94" s="2"/>
      <c r="E94" s="2">
        <v>18</v>
      </c>
      <c r="F94" s="2">
        <v>3</v>
      </c>
      <c r="G94" s="2">
        <v>1.4159999999999999</v>
      </c>
      <c r="H94" s="2">
        <v>0.433</v>
      </c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195</v>
      </c>
      <c r="Y94" s="1" t="s">
        <v>196</v>
      </c>
      <c r="AA94" s="1">
        <v>100</v>
      </c>
    </row>
    <row r="95" spans="3:27" x14ac:dyDescent="0.2">
      <c r="C95" s="2">
        <v>2004</v>
      </c>
      <c r="D95" s="2"/>
      <c r="E95" s="2">
        <v>19</v>
      </c>
      <c r="F95" s="2">
        <v>3</v>
      </c>
      <c r="G95" s="2">
        <v>1.85</v>
      </c>
      <c r="H95" s="2">
        <v>0.65</v>
      </c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194</v>
      </c>
      <c r="Y95" s="1" t="s">
        <v>196</v>
      </c>
      <c r="AA95" s="1">
        <v>100</v>
      </c>
    </row>
    <row r="96" spans="3:27" x14ac:dyDescent="0.2">
      <c r="C96" s="2">
        <v>2004</v>
      </c>
      <c r="D96" s="2"/>
      <c r="E96" s="2">
        <v>20</v>
      </c>
      <c r="F96" s="2">
        <v>3</v>
      </c>
      <c r="G96" s="2">
        <v>2.5</v>
      </c>
      <c r="H96" s="2">
        <v>0.45</v>
      </c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195</v>
      </c>
      <c r="Y96" s="1" t="s">
        <v>196</v>
      </c>
      <c r="AA96" s="1">
        <v>200</v>
      </c>
    </row>
    <row r="97" spans="3:27" x14ac:dyDescent="0.2">
      <c r="C97" s="2">
        <v>2004</v>
      </c>
      <c r="D97" s="2"/>
      <c r="E97" s="2">
        <v>21</v>
      </c>
      <c r="F97" s="2">
        <v>3</v>
      </c>
      <c r="G97" s="2">
        <v>2.95</v>
      </c>
      <c r="H97" s="2">
        <v>0.83299999999999996</v>
      </c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194</v>
      </c>
      <c r="Y97" s="1" t="s">
        <v>196</v>
      </c>
      <c r="AA97" s="1">
        <v>250</v>
      </c>
    </row>
    <row r="98" spans="3:27" x14ac:dyDescent="0.2">
      <c r="C98" s="2">
        <v>2004</v>
      </c>
      <c r="D98" s="2"/>
      <c r="E98" s="2">
        <v>22</v>
      </c>
      <c r="F98" s="2">
        <v>3</v>
      </c>
      <c r="G98" s="2">
        <v>5.3330000000000002</v>
      </c>
      <c r="H98" s="2">
        <v>0.71599999999999997</v>
      </c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195</v>
      </c>
      <c r="Y98" s="1" t="s">
        <v>196</v>
      </c>
      <c r="AA98" s="1">
        <v>250</v>
      </c>
    </row>
    <row r="99" spans="3:27" x14ac:dyDescent="0.2">
      <c r="C99" s="2">
        <v>3001</v>
      </c>
      <c r="D99" s="2" t="s">
        <v>71</v>
      </c>
      <c r="E99" s="2">
        <v>1</v>
      </c>
      <c r="F99" s="2">
        <v>1</v>
      </c>
      <c r="G99" s="2">
        <v>0</v>
      </c>
      <c r="H99" s="2">
        <v>1.87</v>
      </c>
      <c r="I99" s="2"/>
      <c r="J99" s="2" t="s">
        <v>73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3:27" x14ac:dyDescent="0.2">
      <c r="C100" s="2">
        <v>3001</v>
      </c>
      <c r="D100" s="4"/>
      <c r="E100" s="4">
        <v>2</v>
      </c>
      <c r="F100" s="4">
        <v>2</v>
      </c>
      <c r="G100" s="4">
        <v>0.13300000000000001</v>
      </c>
      <c r="H100" s="4">
        <v>1.7330000000000001</v>
      </c>
      <c r="I100" s="4"/>
      <c r="J100" s="4"/>
      <c r="K100" s="5" t="s">
        <v>74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5"/>
      <c r="Y100" s="5"/>
      <c r="Z100" s="5"/>
    </row>
    <row r="101" spans="3:27" x14ac:dyDescent="0.2">
      <c r="C101" s="2">
        <v>3001</v>
      </c>
      <c r="D101" s="2"/>
      <c r="E101" s="2">
        <v>3</v>
      </c>
      <c r="F101" s="2">
        <v>2</v>
      </c>
      <c r="G101" s="2">
        <v>0.433</v>
      </c>
      <c r="H101" s="2">
        <v>1.4330000000000001</v>
      </c>
      <c r="I101" s="2"/>
      <c r="J101" s="2"/>
      <c r="K101" s="1" t="s">
        <v>109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7" x14ac:dyDescent="0.2">
      <c r="C102" s="2">
        <v>3001</v>
      </c>
      <c r="D102" s="2"/>
      <c r="E102" s="2">
        <v>4</v>
      </c>
      <c r="F102" s="2">
        <v>2</v>
      </c>
      <c r="G102" s="2">
        <v>0.8</v>
      </c>
      <c r="H102" s="2">
        <v>1.133</v>
      </c>
      <c r="I102" s="2"/>
      <c r="J102" s="2"/>
      <c r="K102" s="1" t="s">
        <v>75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7" x14ac:dyDescent="0.2">
      <c r="C103" s="2">
        <v>3001</v>
      </c>
      <c r="D103" s="2"/>
      <c r="E103" s="2">
        <v>5</v>
      </c>
      <c r="F103" s="2">
        <v>4</v>
      </c>
      <c r="G103" s="2">
        <v>0.9</v>
      </c>
      <c r="H103" s="2">
        <v>0.433</v>
      </c>
      <c r="I103" s="2"/>
      <c r="J103" s="2"/>
      <c r="K103" s="1" t="s">
        <v>77</v>
      </c>
      <c r="L103" s="2"/>
      <c r="M103" s="2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3:27" x14ac:dyDescent="0.2">
      <c r="C104" s="2">
        <v>3001</v>
      </c>
      <c r="D104" s="2"/>
      <c r="E104" s="2">
        <v>6</v>
      </c>
      <c r="F104" s="2">
        <v>3</v>
      </c>
      <c r="G104" s="2">
        <v>1.3</v>
      </c>
      <c r="H104" s="2">
        <v>0.86699999999999999</v>
      </c>
      <c r="I104" s="2">
        <v>1</v>
      </c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 t="s">
        <v>69</v>
      </c>
      <c r="X104" s="1" t="s">
        <v>79</v>
      </c>
      <c r="Y104" s="1" t="s">
        <v>80</v>
      </c>
      <c r="AA104" s="1">
        <v>1000</v>
      </c>
    </row>
    <row r="105" spans="3:27" x14ac:dyDescent="0.2">
      <c r="C105" s="2">
        <v>3002</v>
      </c>
      <c r="D105" s="2" t="s">
        <v>289</v>
      </c>
      <c r="E105" s="2">
        <v>1</v>
      </c>
      <c r="F105" s="2">
        <v>1</v>
      </c>
      <c r="G105" s="2">
        <v>0</v>
      </c>
      <c r="H105" s="2">
        <v>3.8330000000000002</v>
      </c>
      <c r="I105" s="2"/>
      <c r="J105" s="2" t="s">
        <v>82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7" x14ac:dyDescent="0.2">
      <c r="C106" s="4">
        <v>3002</v>
      </c>
      <c r="D106" s="4"/>
      <c r="E106" s="4">
        <v>2</v>
      </c>
      <c r="F106" s="4">
        <v>2</v>
      </c>
      <c r="G106" s="4">
        <v>0.8</v>
      </c>
      <c r="H106" s="4">
        <v>3.0329999999999999</v>
      </c>
      <c r="I106" s="4"/>
      <c r="J106" s="4"/>
      <c r="K106" s="1" t="s">
        <v>83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5"/>
      <c r="Y106" s="5"/>
      <c r="Z106" s="5"/>
    </row>
    <row r="107" spans="3:27" x14ac:dyDescent="0.2">
      <c r="C107" s="2">
        <v>3002</v>
      </c>
      <c r="D107" s="2"/>
      <c r="E107" s="2">
        <v>3</v>
      </c>
      <c r="F107" s="2">
        <v>2</v>
      </c>
      <c r="G107" s="2">
        <v>1</v>
      </c>
      <c r="H107" s="2">
        <v>2.8330000000000002</v>
      </c>
      <c r="I107" s="2"/>
      <c r="J107" s="2"/>
      <c r="K107" s="1" t="s">
        <v>249</v>
      </c>
      <c r="L107" s="2" t="s">
        <v>252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7" x14ac:dyDescent="0.2">
      <c r="C108" s="2">
        <v>3002</v>
      </c>
      <c r="D108" s="2"/>
      <c r="E108" s="2">
        <v>4</v>
      </c>
      <c r="F108" s="2">
        <v>2</v>
      </c>
      <c r="G108" s="2">
        <v>2.1829999999999998</v>
      </c>
      <c r="H108" s="2">
        <v>1.133</v>
      </c>
      <c r="I108" s="2"/>
      <c r="J108" s="2"/>
      <c r="K108" s="1" t="s">
        <v>84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7" x14ac:dyDescent="0.2">
      <c r="C109" s="2">
        <v>3002</v>
      </c>
      <c r="D109" s="2"/>
      <c r="E109" s="2">
        <v>5</v>
      </c>
      <c r="F109" s="2">
        <v>4</v>
      </c>
      <c r="G109" s="2">
        <v>2.2330000000000001</v>
      </c>
      <c r="H109" s="2">
        <v>0.1</v>
      </c>
      <c r="I109" s="2"/>
      <c r="J109" s="2"/>
      <c r="K109" s="1" t="s">
        <v>77</v>
      </c>
      <c r="L109" s="2" t="s">
        <v>252</v>
      </c>
      <c r="M109" s="2">
        <v>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3:27" x14ac:dyDescent="0.2">
      <c r="C110" s="2">
        <v>3002</v>
      </c>
      <c r="D110" s="2"/>
      <c r="E110" s="2">
        <v>6</v>
      </c>
      <c r="F110" s="2">
        <v>4</v>
      </c>
      <c r="G110" s="2">
        <v>2.3330000000000002</v>
      </c>
      <c r="H110" s="2">
        <v>0.183</v>
      </c>
      <c r="I110" s="2"/>
      <c r="J110" s="2"/>
      <c r="K110" s="1" t="s">
        <v>250</v>
      </c>
      <c r="L110" s="2" t="s">
        <v>252</v>
      </c>
      <c r="M110" s="2">
        <v>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3:27" x14ac:dyDescent="0.2">
      <c r="C111" s="2">
        <v>3002</v>
      </c>
      <c r="D111" s="2"/>
      <c r="E111" s="2">
        <v>7</v>
      </c>
      <c r="F111" s="2">
        <v>4</v>
      </c>
      <c r="G111" s="2">
        <v>2.5670000000000002</v>
      </c>
      <c r="H111" s="2">
        <v>0.183</v>
      </c>
      <c r="I111" s="2"/>
      <c r="J111" s="2"/>
      <c r="K111" s="1" t="s">
        <v>251</v>
      </c>
      <c r="L111" s="2" t="s">
        <v>252</v>
      </c>
      <c r="M111" s="2">
        <v>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3:27" x14ac:dyDescent="0.2">
      <c r="C112" s="2">
        <v>3002</v>
      </c>
      <c r="D112" s="2"/>
      <c r="E112" s="2">
        <v>8</v>
      </c>
      <c r="F112" s="2">
        <v>3</v>
      </c>
      <c r="G112" s="2">
        <v>2.3330000000000002</v>
      </c>
      <c r="H112" s="2">
        <v>0.4083</v>
      </c>
      <c r="I112" s="2">
        <v>1</v>
      </c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 t="s">
        <v>69</v>
      </c>
      <c r="X112" s="1" t="s">
        <v>257</v>
      </c>
      <c r="Y112" s="1" t="s">
        <v>70</v>
      </c>
      <c r="AA112" s="1">
        <v>300</v>
      </c>
    </row>
    <row r="113" spans="3:29" x14ac:dyDescent="0.2">
      <c r="C113" s="2">
        <v>3002</v>
      </c>
      <c r="D113" s="2"/>
      <c r="E113" s="2">
        <v>9</v>
      </c>
      <c r="F113" s="2">
        <v>3</v>
      </c>
      <c r="G113" s="2">
        <v>2.516</v>
      </c>
      <c r="H113" s="2">
        <v>0.45829999999999999</v>
      </c>
      <c r="I113" s="2">
        <v>1</v>
      </c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69</v>
      </c>
      <c r="X113" s="1" t="s">
        <v>257</v>
      </c>
      <c r="Y113" s="1" t="s">
        <v>70</v>
      </c>
      <c r="AA113" s="1">
        <v>300</v>
      </c>
    </row>
    <row r="114" spans="3:29" x14ac:dyDescent="0.2">
      <c r="C114" s="2">
        <v>3002</v>
      </c>
      <c r="D114" s="2"/>
      <c r="E114" s="2">
        <v>10</v>
      </c>
      <c r="F114" s="2">
        <v>3</v>
      </c>
      <c r="G114" s="2">
        <v>2.75</v>
      </c>
      <c r="H114" s="2">
        <v>0.85</v>
      </c>
      <c r="I114" s="2">
        <v>1</v>
      </c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 t="s">
        <v>69</v>
      </c>
      <c r="X114" s="1" t="s">
        <v>257</v>
      </c>
      <c r="Y114" s="1" t="s">
        <v>70</v>
      </c>
      <c r="AA114" s="1">
        <v>400</v>
      </c>
    </row>
    <row r="115" spans="3:29" x14ac:dyDescent="0.2">
      <c r="C115" s="2">
        <v>3002</v>
      </c>
      <c r="D115" s="2"/>
      <c r="E115" s="2">
        <v>11</v>
      </c>
      <c r="F115" s="2">
        <v>6</v>
      </c>
      <c r="G115" s="2">
        <v>0</v>
      </c>
      <c r="H115" s="2">
        <v>0.48330000000000001</v>
      </c>
      <c r="I115" s="2"/>
      <c r="J115" s="2"/>
      <c r="L115" s="2"/>
      <c r="M115" s="2"/>
      <c r="N115" s="2"/>
      <c r="O115" s="2"/>
      <c r="P115" s="2"/>
      <c r="Q115" s="2"/>
      <c r="R115" s="2" t="s">
        <v>260</v>
      </c>
      <c r="S115" s="2">
        <v>0</v>
      </c>
      <c r="T115" s="2"/>
      <c r="U115" s="2">
        <v>0</v>
      </c>
      <c r="V115" s="2"/>
      <c r="W115" s="2"/>
    </row>
    <row r="116" spans="3:29" x14ac:dyDescent="0.2">
      <c r="C116" s="2">
        <v>3002</v>
      </c>
      <c r="D116" s="2"/>
      <c r="E116" s="2">
        <v>12</v>
      </c>
      <c r="F116" s="2">
        <v>6</v>
      </c>
      <c r="G116" s="2">
        <v>6.6600000000000006E-2</v>
      </c>
      <c r="H116" s="2">
        <v>0.7</v>
      </c>
      <c r="I116" s="2"/>
      <c r="J116" s="2"/>
      <c r="L116" s="2"/>
      <c r="M116" s="2"/>
      <c r="N116" s="2"/>
      <c r="O116" s="2"/>
      <c r="P116" s="2"/>
      <c r="Q116" s="2"/>
      <c r="R116" s="2" t="s">
        <v>261</v>
      </c>
      <c r="S116" s="26">
        <v>0</v>
      </c>
      <c r="T116" s="2"/>
      <c r="U116" s="2">
        <v>0</v>
      </c>
      <c r="V116" s="2"/>
      <c r="W116" s="2"/>
    </row>
    <row r="117" spans="3:29" x14ac:dyDescent="0.2">
      <c r="C117" s="2">
        <v>3002</v>
      </c>
      <c r="D117" s="2"/>
      <c r="E117" s="2">
        <v>13</v>
      </c>
      <c r="F117" s="2">
        <v>6</v>
      </c>
      <c r="G117" s="2">
        <v>0.5333</v>
      </c>
      <c r="H117" s="2">
        <v>0.58333000000000002</v>
      </c>
      <c r="I117" s="2"/>
      <c r="J117" s="2"/>
      <c r="L117" s="2"/>
      <c r="M117" s="2"/>
      <c r="N117" s="2"/>
      <c r="O117" s="2"/>
      <c r="P117" s="2"/>
      <c r="Q117" s="2"/>
      <c r="R117" s="2" t="s">
        <v>262</v>
      </c>
      <c r="S117" s="26">
        <v>0</v>
      </c>
      <c r="T117" s="2"/>
      <c r="U117" s="2">
        <v>0</v>
      </c>
      <c r="V117" s="2"/>
      <c r="W117" s="2"/>
    </row>
    <row r="118" spans="3:29" x14ac:dyDescent="0.2">
      <c r="C118" s="2">
        <v>3002</v>
      </c>
      <c r="D118" s="2"/>
      <c r="E118" s="2">
        <v>14</v>
      </c>
      <c r="F118" s="2">
        <v>6</v>
      </c>
      <c r="G118" s="2">
        <v>0.85</v>
      </c>
      <c r="H118" s="25">
        <v>0.5</v>
      </c>
      <c r="I118" s="2"/>
      <c r="J118" s="2"/>
      <c r="L118" s="2"/>
      <c r="M118" s="2"/>
      <c r="N118" s="2"/>
      <c r="O118" s="2"/>
      <c r="P118" s="2"/>
      <c r="Q118" s="2"/>
      <c r="R118" s="2" t="s">
        <v>263</v>
      </c>
      <c r="S118" s="26">
        <v>0</v>
      </c>
      <c r="T118" s="2"/>
      <c r="U118" s="2">
        <v>0</v>
      </c>
      <c r="V118" s="2"/>
      <c r="W118" s="2"/>
    </row>
    <row r="119" spans="3:29" x14ac:dyDescent="0.2">
      <c r="C119" s="2">
        <v>3002</v>
      </c>
      <c r="D119" s="2"/>
      <c r="E119" s="2">
        <v>15</v>
      </c>
      <c r="F119" s="2">
        <v>6</v>
      </c>
      <c r="G119" s="2">
        <v>1</v>
      </c>
      <c r="H119" s="2">
        <v>1.1666000000000001</v>
      </c>
      <c r="I119" s="2"/>
      <c r="J119" s="2"/>
      <c r="L119" s="2"/>
      <c r="M119" s="2"/>
      <c r="N119" s="2"/>
      <c r="O119" s="2"/>
      <c r="P119" s="2"/>
      <c r="Q119" s="2"/>
      <c r="R119" s="2" t="s">
        <v>264</v>
      </c>
      <c r="S119" s="26">
        <v>0</v>
      </c>
      <c r="T119" s="2"/>
      <c r="U119" s="2">
        <v>0</v>
      </c>
      <c r="V119" s="2"/>
      <c r="W119" s="2"/>
    </row>
    <row r="120" spans="3:29" x14ac:dyDescent="0.2">
      <c r="C120" s="2">
        <v>3002</v>
      </c>
      <c r="D120" s="2"/>
      <c r="E120" s="2">
        <v>16</v>
      </c>
      <c r="F120" s="2">
        <v>6</v>
      </c>
      <c r="G120" s="2">
        <v>1.6</v>
      </c>
      <c r="H120" s="2">
        <v>1.7</v>
      </c>
      <c r="I120" s="2"/>
      <c r="J120" s="2"/>
      <c r="L120" s="2"/>
      <c r="M120" s="2"/>
      <c r="N120" s="2"/>
      <c r="O120" s="2"/>
      <c r="P120" s="2"/>
      <c r="Q120" s="2"/>
      <c r="R120" s="2" t="s">
        <v>265</v>
      </c>
      <c r="S120" s="26">
        <v>0</v>
      </c>
      <c r="T120" s="2"/>
      <c r="U120" s="2">
        <v>0</v>
      </c>
      <c r="V120" s="2"/>
      <c r="W120" s="2"/>
    </row>
    <row r="121" spans="3:29" x14ac:dyDescent="0.2">
      <c r="C121" s="2">
        <v>3002</v>
      </c>
      <c r="D121" s="2"/>
      <c r="E121" s="2">
        <v>17</v>
      </c>
      <c r="F121" s="2">
        <v>6</v>
      </c>
      <c r="G121" s="2">
        <v>2</v>
      </c>
      <c r="H121" s="2">
        <v>1.45</v>
      </c>
      <c r="I121" s="2"/>
      <c r="J121" s="2"/>
      <c r="L121" s="2"/>
      <c r="M121" s="2"/>
      <c r="N121" s="2"/>
      <c r="O121" s="2"/>
      <c r="P121" s="2"/>
      <c r="Q121" s="2"/>
      <c r="R121" s="2" t="s">
        <v>266</v>
      </c>
      <c r="S121" s="26">
        <v>0</v>
      </c>
      <c r="T121" s="2"/>
      <c r="U121" s="2">
        <v>0</v>
      </c>
      <c r="V121" s="2"/>
      <c r="W121" s="2"/>
    </row>
    <row r="122" spans="3:29" x14ac:dyDescent="0.2">
      <c r="C122" s="2">
        <v>3003</v>
      </c>
      <c r="D122" s="2" t="s">
        <v>81</v>
      </c>
      <c r="E122" s="2">
        <v>1</v>
      </c>
      <c r="F122" s="2">
        <v>1</v>
      </c>
      <c r="G122" s="2">
        <v>0</v>
      </c>
      <c r="H122" s="2">
        <v>6</v>
      </c>
      <c r="I122" s="2"/>
      <c r="J122" s="2" t="s">
        <v>306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3:29" x14ac:dyDescent="0.2">
      <c r="C123" s="2">
        <v>3003</v>
      </c>
      <c r="D123" s="2"/>
      <c r="E123" s="2">
        <v>2</v>
      </c>
      <c r="F123" s="2">
        <v>2</v>
      </c>
      <c r="G123" s="2">
        <v>1.2665999999999999</v>
      </c>
      <c r="H123" s="2">
        <v>2.0666000000000002</v>
      </c>
      <c r="I123" s="2"/>
      <c r="J123" s="2"/>
      <c r="K123" s="1" t="s">
        <v>307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3:29" x14ac:dyDescent="0.2">
      <c r="C124" s="2">
        <v>3003</v>
      </c>
      <c r="D124" s="2"/>
      <c r="E124" s="2">
        <v>3</v>
      </c>
      <c r="F124" s="2">
        <v>8</v>
      </c>
      <c r="G124" s="2">
        <v>2.3666</v>
      </c>
      <c r="H124" s="2">
        <v>3.5666000000000002</v>
      </c>
      <c r="I124" s="2"/>
      <c r="J124" s="2"/>
      <c r="K124" s="15" t="s">
        <v>328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Y124" s="5"/>
      <c r="AA124" s="5"/>
    </row>
    <row r="125" spans="3:29" x14ac:dyDescent="0.2">
      <c r="C125" s="4">
        <v>3003</v>
      </c>
      <c r="D125" s="4"/>
      <c r="E125" s="4">
        <v>4</v>
      </c>
      <c r="F125" s="4">
        <v>3</v>
      </c>
      <c r="G125" s="4">
        <v>5.3666</v>
      </c>
      <c r="H125" s="4">
        <v>0.63339999999999996</v>
      </c>
      <c r="I125" s="4">
        <v>1</v>
      </c>
      <c r="J125" s="4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 t="s">
        <v>308</v>
      </c>
      <c r="X125" s="1" t="s">
        <v>328</v>
      </c>
      <c r="Y125" s="5" t="s">
        <v>309</v>
      </c>
      <c r="Z125" s="5"/>
      <c r="AA125" s="5">
        <v>1000</v>
      </c>
      <c r="AB125" s="5"/>
      <c r="AC125" s="5"/>
    </row>
    <row r="126" spans="3:29" x14ac:dyDescent="0.2">
      <c r="C126" s="2">
        <v>3004</v>
      </c>
      <c r="D126" s="2" t="s">
        <v>164</v>
      </c>
      <c r="E126" s="2">
        <v>1</v>
      </c>
      <c r="F126" s="2">
        <v>1</v>
      </c>
      <c r="G126" s="2">
        <v>0</v>
      </c>
      <c r="H126" s="2">
        <v>6.7</v>
      </c>
      <c r="I126" s="2"/>
      <c r="J126" s="2" t="s">
        <v>68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3:29" x14ac:dyDescent="0.2">
      <c r="C127" s="2">
        <v>3004</v>
      </c>
      <c r="D127" s="2"/>
      <c r="E127" s="2">
        <v>2</v>
      </c>
      <c r="F127" s="2">
        <v>1</v>
      </c>
      <c r="G127" s="2">
        <v>0</v>
      </c>
      <c r="H127" s="2">
        <v>5.1660000000000004</v>
      </c>
      <c r="I127" s="2"/>
      <c r="J127" s="2" t="s">
        <v>166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3:29" x14ac:dyDescent="0.2">
      <c r="C128" s="2">
        <v>3004</v>
      </c>
      <c r="D128" s="2"/>
      <c r="E128" s="2">
        <v>3</v>
      </c>
      <c r="F128" s="2">
        <v>1</v>
      </c>
      <c r="G128" s="2">
        <v>5.1669999999999998</v>
      </c>
      <c r="H128" s="2">
        <v>1.6</v>
      </c>
      <c r="I128" s="2"/>
      <c r="J128" s="2" t="s">
        <v>167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3004</v>
      </c>
      <c r="D129" s="2"/>
      <c r="E129" s="2">
        <v>4</v>
      </c>
      <c r="F129" s="2">
        <v>6</v>
      </c>
      <c r="G129" s="2">
        <v>0</v>
      </c>
      <c r="H129" s="2">
        <v>6.7</v>
      </c>
      <c r="I129" s="2"/>
      <c r="J129" s="2"/>
      <c r="L129" s="2"/>
      <c r="M129" s="2"/>
      <c r="N129" s="2"/>
      <c r="O129" s="2"/>
      <c r="P129" s="2"/>
      <c r="Q129" s="2"/>
      <c r="R129" s="2" t="s">
        <v>168</v>
      </c>
      <c r="S129" s="2">
        <v>1</v>
      </c>
      <c r="T129" s="2"/>
      <c r="U129" s="2">
        <v>1</v>
      </c>
      <c r="V129" s="2"/>
      <c r="W129" s="2"/>
    </row>
    <row r="130" spans="3:29" x14ac:dyDescent="0.2">
      <c r="C130" s="2">
        <v>3004</v>
      </c>
      <c r="D130" s="2"/>
      <c r="E130" s="2">
        <v>5</v>
      </c>
      <c r="F130" s="2">
        <v>2</v>
      </c>
      <c r="G130" s="2">
        <v>0.16700000000000001</v>
      </c>
      <c r="H130" s="2">
        <v>6.6</v>
      </c>
      <c r="I130" s="2"/>
      <c r="J130" s="2"/>
      <c r="K130" s="1" t="s">
        <v>169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9" x14ac:dyDescent="0.2">
      <c r="C131" s="2">
        <v>3004</v>
      </c>
      <c r="D131" s="2"/>
      <c r="E131" s="2">
        <v>6</v>
      </c>
      <c r="F131" s="2">
        <v>2</v>
      </c>
      <c r="G131" s="2">
        <v>0.216</v>
      </c>
      <c r="H131" s="2">
        <v>6.55</v>
      </c>
      <c r="I131" s="2"/>
      <c r="J131" s="2"/>
      <c r="K131" s="1" t="s">
        <v>170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2">
        <v>3004</v>
      </c>
      <c r="D132" s="2"/>
      <c r="E132" s="2">
        <v>7</v>
      </c>
      <c r="F132" s="2">
        <v>2</v>
      </c>
      <c r="G132" s="2">
        <v>0.5</v>
      </c>
      <c r="H132" s="2">
        <v>6.2670000000000003</v>
      </c>
      <c r="I132" s="2"/>
      <c r="J132" s="2"/>
      <c r="K132" s="1" t="s">
        <v>171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3:29" x14ac:dyDescent="0.2">
      <c r="C133" s="2">
        <v>3004</v>
      </c>
      <c r="D133" s="2"/>
      <c r="E133" s="2">
        <v>8</v>
      </c>
      <c r="F133" s="2">
        <v>2</v>
      </c>
      <c r="G133" s="2">
        <v>2.15</v>
      </c>
      <c r="H133" s="2">
        <v>2.4500000000000002</v>
      </c>
      <c r="I133" s="2"/>
      <c r="J133" s="2"/>
      <c r="K133" s="1" t="s">
        <v>172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3:29" x14ac:dyDescent="0.2">
      <c r="C134" s="2">
        <v>3004</v>
      </c>
      <c r="D134" s="2"/>
      <c r="E134" s="2">
        <v>9</v>
      </c>
      <c r="F134" s="2">
        <v>2</v>
      </c>
      <c r="G134" s="2">
        <v>2.15</v>
      </c>
      <c r="H134" s="2">
        <v>1.583</v>
      </c>
      <c r="I134" s="2"/>
      <c r="J134" s="2"/>
      <c r="K134" s="1" t="s">
        <v>173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3:29" x14ac:dyDescent="0.2">
      <c r="C135" s="4">
        <v>3004</v>
      </c>
      <c r="D135" s="4"/>
      <c r="E135" s="4">
        <v>10</v>
      </c>
      <c r="F135" s="4">
        <v>2</v>
      </c>
      <c r="G135" s="4">
        <v>4.383</v>
      </c>
      <c r="H135" s="4">
        <v>2.383</v>
      </c>
      <c r="I135" s="4"/>
      <c r="J135" s="4"/>
      <c r="K135" s="5" t="s">
        <v>174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5"/>
      <c r="Y135" s="5"/>
      <c r="Z135" s="5"/>
      <c r="AA135" s="5"/>
      <c r="AB135" s="5"/>
      <c r="AC135" s="5"/>
    </row>
    <row r="136" spans="3:29" x14ac:dyDescent="0.2">
      <c r="C136" s="2">
        <v>3004</v>
      </c>
      <c r="D136" s="2"/>
      <c r="E136" s="2">
        <v>11</v>
      </c>
      <c r="F136" s="2">
        <v>3</v>
      </c>
      <c r="G136" s="2">
        <v>5.2329999999999997</v>
      </c>
      <c r="H136" s="2">
        <v>1.6</v>
      </c>
      <c r="I136" s="2">
        <v>1</v>
      </c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 t="s">
        <v>175</v>
      </c>
      <c r="X136" s="1" t="s">
        <v>253</v>
      </c>
      <c r="Y136" s="1" t="s">
        <v>176</v>
      </c>
      <c r="AA136" s="1">
        <v>1000</v>
      </c>
    </row>
    <row r="137" spans="3:29" x14ac:dyDescent="0.2">
      <c r="C137" s="2">
        <v>3005</v>
      </c>
      <c r="D137" s="2" t="s">
        <v>312</v>
      </c>
      <c r="E137" s="2">
        <v>1</v>
      </c>
      <c r="F137" s="2">
        <v>1</v>
      </c>
      <c r="G137" s="2">
        <v>0</v>
      </c>
      <c r="H137" s="2">
        <v>4.2</v>
      </c>
      <c r="I137" s="2"/>
      <c r="J137" s="2" t="s">
        <v>299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3:29" x14ac:dyDescent="0.2">
      <c r="C138" s="2">
        <v>3005</v>
      </c>
      <c r="D138" s="2"/>
      <c r="E138" s="2">
        <v>2</v>
      </c>
      <c r="F138" s="2">
        <v>2</v>
      </c>
      <c r="G138" s="2">
        <v>1.2665999999999999</v>
      </c>
      <c r="H138" s="2">
        <v>2.0666000000000002</v>
      </c>
      <c r="I138" s="2"/>
      <c r="J138" s="2"/>
      <c r="K138" s="1" t="s">
        <v>310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3:29" x14ac:dyDescent="0.2">
      <c r="C139" s="2">
        <v>3005</v>
      </c>
      <c r="D139" s="2"/>
      <c r="E139" s="2">
        <v>3</v>
      </c>
      <c r="F139" s="2">
        <v>2</v>
      </c>
      <c r="G139" s="2">
        <v>2.3666</v>
      </c>
      <c r="H139" s="2">
        <v>3.5666000000000002</v>
      </c>
      <c r="I139" s="2"/>
      <c r="J139" s="2"/>
      <c r="K139" s="1" t="s">
        <v>311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3:29" x14ac:dyDescent="0.2">
      <c r="C140" s="2">
        <v>3005</v>
      </c>
      <c r="D140" s="2"/>
      <c r="E140" s="2">
        <v>4</v>
      </c>
      <c r="F140" s="2">
        <v>3</v>
      </c>
      <c r="G140" s="2">
        <v>4.0332999999999997</v>
      </c>
      <c r="H140" s="2">
        <v>0.76659999999999995</v>
      </c>
      <c r="I140" s="2">
        <v>1</v>
      </c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 t="s">
        <v>69</v>
      </c>
      <c r="X140" s="1" t="s">
        <v>256</v>
      </c>
      <c r="Y140" s="1" t="s">
        <v>70</v>
      </c>
      <c r="AA140" s="1">
        <v>1000</v>
      </c>
    </row>
    <row r="141" spans="3:29" x14ac:dyDescent="0.2">
      <c r="C141" s="2">
        <v>4001</v>
      </c>
      <c r="D141" s="2" t="s">
        <v>101</v>
      </c>
      <c r="E141" s="2">
        <v>1</v>
      </c>
      <c r="F141" s="2">
        <v>1</v>
      </c>
      <c r="G141" s="2">
        <v>0</v>
      </c>
      <c r="H141" s="2">
        <v>2.0329999999999999</v>
      </c>
      <c r="I141" s="2"/>
      <c r="J141" s="2" t="s">
        <v>97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9" x14ac:dyDescent="0.2">
      <c r="C142" s="2">
        <v>4001</v>
      </c>
      <c r="D142" s="2"/>
      <c r="E142" s="2">
        <v>2</v>
      </c>
      <c r="F142" s="2">
        <v>4</v>
      </c>
      <c r="G142" s="2">
        <v>1</v>
      </c>
      <c r="H142" s="2">
        <v>0.433</v>
      </c>
      <c r="I142" s="2"/>
      <c r="J142" s="2"/>
      <c r="K142" s="1" t="s">
        <v>76</v>
      </c>
      <c r="L142" s="2">
        <v>1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4001</v>
      </c>
      <c r="D143" s="2"/>
      <c r="E143" s="2">
        <v>3</v>
      </c>
      <c r="F143" s="2">
        <v>3</v>
      </c>
      <c r="G143" s="2">
        <v>0.9</v>
      </c>
      <c r="H143" s="2"/>
      <c r="I143" s="2">
        <v>1</v>
      </c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 t="s">
        <v>69</v>
      </c>
      <c r="X143" s="1" t="s">
        <v>78</v>
      </c>
      <c r="Y143" s="1" t="s">
        <v>70</v>
      </c>
      <c r="AA143" s="1">
        <v>1000</v>
      </c>
    </row>
    <row r="144" spans="3:29" x14ac:dyDescent="0.2">
      <c r="C144" s="2">
        <v>4002</v>
      </c>
      <c r="D144" s="2" t="s">
        <v>290</v>
      </c>
      <c r="E144" s="2">
        <v>1</v>
      </c>
      <c r="F144" s="2">
        <v>1</v>
      </c>
      <c r="G144" s="2">
        <v>0</v>
      </c>
      <c r="H144" s="2">
        <v>2.9670000000000001</v>
      </c>
      <c r="I144" s="2"/>
      <c r="J144" s="2" t="s">
        <v>51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4002</v>
      </c>
      <c r="D145" s="2"/>
      <c r="E145" s="2">
        <v>2</v>
      </c>
      <c r="F145" s="2">
        <v>2</v>
      </c>
      <c r="G145" s="2">
        <v>0</v>
      </c>
      <c r="H145" s="2">
        <v>1.333</v>
      </c>
      <c r="I145" s="2"/>
      <c r="J145" s="2"/>
      <c r="K145" s="1" t="s">
        <v>331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3:29" x14ac:dyDescent="0.2">
      <c r="C146" s="2">
        <v>4002</v>
      </c>
      <c r="D146" s="2"/>
      <c r="E146" s="2">
        <v>3</v>
      </c>
      <c r="F146" s="2">
        <v>8</v>
      </c>
      <c r="G146" s="2">
        <v>1.333</v>
      </c>
      <c r="H146" s="2"/>
      <c r="I146" s="2"/>
      <c r="J146" s="2"/>
      <c r="K146" s="1" t="s">
        <v>332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3:29" x14ac:dyDescent="0.2">
      <c r="C147" s="2">
        <v>4002</v>
      </c>
      <c r="D147" s="2"/>
      <c r="E147" s="2">
        <v>4</v>
      </c>
      <c r="F147" s="2">
        <v>3</v>
      </c>
      <c r="G147" s="2">
        <v>1.333</v>
      </c>
      <c r="H147" s="2"/>
      <c r="I147" s="2">
        <v>1</v>
      </c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 t="s">
        <v>69</v>
      </c>
      <c r="X147" s="1" t="s">
        <v>78</v>
      </c>
      <c r="Y147" s="1" t="s">
        <v>70</v>
      </c>
      <c r="AA147" s="1">
        <v>1000</v>
      </c>
    </row>
    <row r="148" spans="3:29" x14ac:dyDescent="0.2">
      <c r="C148" s="2">
        <v>5001</v>
      </c>
      <c r="D148" s="2" t="s">
        <v>102</v>
      </c>
      <c r="E148" s="2">
        <v>1</v>
      </c>
      <c r="F148" s="2">
        <v>1</v>
      </c>
      <c r="G148" s="2">
        <v>0</v>
      </c>
      <c r="H148" s="2">
        <v>1.167</v>
      </c>
      <c r="I148" s="2"/>
      <c r="J148" s="2" t="s">
        <v>97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3:29" x14ac:dyDescent="0.2">
      <c r="C149" s="2">
        <v>5001</v>
      </c>
      <c r="D149" s="2"/>
      <c r="E149" s="2">
        <v>2</v>
      </c>
      <c r="F149" s="2">
        <v>2</v>
      </c>
      <c r="G149" s="2">
        <v>0.55000000000000004</v>
      </c>
      <c r="H149" s="2"/>
      <c r="I149" s="2"/>
      <c r="J149" s="2"/>
      <c r="K149" s="1" t="s">
        <v>113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3:29" x14ac:dyDescent="0.2">
      <c r="C150" s="2">
        <v>5001</v>
      </c>
      <c r="D150" s="2"/>
      <c r="E150" s="2">
        <v>3</v>
      </c>
      <c r="F150" s="2">
        <v>3</v>
      </c>
      <c r="G150" s="2">
        <v>0.6</v>
      </c>
      <c r="H150" s="2"/>
      <c r="I150" s="2">
        <v>1</v>
      </c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 t="s">
        <v>69</v>
      </c>
      <c r="X150" s="1" t="s">
        <v>49</v>
      </c>
      <c r="Y150" s="1" t="s">
        <v>70</v>
      </c>
      <c r="AA150" s="1">
        <v>1000</v>
      </c>
    </row>
    <row r="151" spans="3:29" x14ac:dyDescent="0.2">
      <c r="C151" s="2">
        <v>5002</v>
      </c>
      <c r="D151" s="2" t="s">
        <v>291</v>
      </c>
      <c r="E151" s="2">
        <v>1</v>
      </c>
      <c r="F151" s="2">
        <v>1</v>
      </c>
      <c r="G151" s="2">
        <v>0</v>
      </c>
      <c r="H151" s="2">
        <v>2.5670000000000002</v>
      </c>
      <c r="I151" s="2"/>
      <c r="J151" s="2" t="s">
        <v>51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3:29" x14ac:dyDescent="0.2">
      <c r="C152" s="2">
        <v>5002</v>
      </c>
      <c r="D152" s="2"/>
      <c r="E152" s="2">
        <v>2</v>
      </c>
      <c r="F152" s="2">
        <v>2</v>
      </c>
      <c r="G152" s="2">
        <v>0.4</v>
      </c>
      <c r="H152" s="2"/>
      <c r="I152" s="2"/>
      <c r="J152" s="2"/>
      <c r="K152" s="1" t="s">
        <v>98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3:29" x14ac:dyDescent="0.2">
      <c r="C153" s="2">
        <v>5002</v>
      </c>
      <c r="D153" s="2"/>
      <c r="E153" s="2">
        <v>3</v>
      </c>
      <c r="F153" s="2">
        <v>2</v>
      </c>
      <c r="G153" s="2">
        <v>1.1000000000000001</v>
      </c>
      <c r="H153" s="2"/>
      <c r="I153" s="2"/>
      <c r="J153" s="2"/>
      <c r="K153" s="1" t="s">
        <v>100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3:29" x14ac:dyDescent="0.2">
      <c r="C154" s="2">
        <v>5002</v>
      </c>
      <c r="D154" s="2"/>
      <c r="E154" s="2">
        <v>4</v>
      </c>
      <c r="F154" s="2">
        <v>2</v>
      </c>
      <c r="G154" s="2">
        <v>2.1</v>
      </c>
      <c r="H154" s="2"/>
      <c r="I154" s="2"/>
      <c r="J154" s="2"/>
      <c r="K154" s="1" t="s">
        <v>98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3:29" x14ac:dyDescent="0.2">
      <c r="C155" s="2">
        <v>5002</v>
      </c>
      <c r="D155" s="2"/>
      <c r="E155" s="2">
        <v>5</v>
      </c>
      <c r="F155" s="2">
        <v>3</v>
      </c>
      <c r="G155" s="2">
        <v>0.4</v>
      </c>
      <c r="H155" s="2"/>
      <c r="I155" s="2">
        <v>1</v>
      </c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 t="s">
        <v>69</v>
      </c>
      <c r="X155" s="1" t="s">
        <v>49</v>
      </c>
      <c r="Y155" s="1" t="s">
        <v>70</v>
      </c>
      <c r="AA155" s="1">
        <v>800</v>
      </c>
      <c r="AB155" s="1">
        <v>10</v>
      </c>
      <c r="AC155" s="1">
        <v>8</v>
      </c>
    </row>
    <row r="156" spans="3:29" x14ac:dyDescent="0.2">
      <c r="C156" s="4">
        <v>5002</v>
      </c>
      <c r="D156" s="4"/>
      <c r="E156" s="4">
        <v>6</v>
      </c>
      <c r="F156" s="4">
        <v>3</v>
      </c>
      <c r="G156" s="4">
        <v>1.1000000000000001</v>
      </c>
      <c r="H156" s="4"/>
      <c r="I156" s="4">
        <v>1</v>
      </c>
      <c r="J156" s="4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 t="s">
        <v>69</v>
      </c>
      <c r="X156" s="5" t="s">
        <v>103</v>
      </c>
      <c r="Y156" s="5" t="s">
        <v>70</v>
      </c>
      <c r="Z156" s="5"/>
      <c r="AA156" s="5">
        <v>150</v>
      </c>
      <c r="AB156" s="5"/>
      <c r="AC156" s="5">
        <v>2</v>
      </c>
    </row>
    <row r="157" spans="3:29" x14ac:dyDescent="0.2">
      <c r="C157" s="2">
        <v>5002</v>
      </c>
      <c r="D157" s="2"/>
      <c r="E157" s="2">
        <v>7</v>
      </c>
      <c r="F157" s="2">
        <v>3</v>
      </c>
      <c r="G157" s="2">
        <v>2.1</v>
      </c>
      <c r="H157" s="2"/>
      <c r="I157" s="4">
        <v>1</v>
      </c>
      <c r="J157" s="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 t="s">
        <v>69</v>
      </c>
      <c r="X157" s="1" t="s">
        <v>49</v>
      </c>
      <c r="Y157" s="1" t="s">
        <v>70</v>
      </c>
    </row>
    <row r="158" spans="3:29" x14ac:dyDescent="0.2">
      <c r="C158" s="2">
        <v>6001</v>
      </c>
      <c r="D158" s="2" t="s">
        <v>104</v>
      </c>
      <c r="E158" s="2">
        <v>1</v>
      </c>
      <c r="F158" s="2">
        <v>1</v>
      </c>
      <c r="G158" s="2">
        <v>0</v>
      </c>
      <c r="H158" s="2">
        <v>1.4670000000000001</v>
      </c>
      <c r="I158" s="2"/>
      <c r="J158" s="2" t="s">
        <v>72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3:29" x14ac:dyDescent="0.2">
      <c r="C159" s="2">
        <v>6001</v>
      </c>
      <c r="D159" s="2"/>
      <c r="E159" s="2">
        <v>2</v>
      </c>
      <c r="F159" s="2">
        <v>2</v>
      </c>
      <c r="G159" s="2">
        <v>0.6</v>
      </c>
      <c r="H159" s="2"/>
      <c r="I159" s="2"/>
      <c r="J159" s="2"/>
      <c r="K159" s="1" t="s">
        <v>98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3:29" x14ac:dyDescent="0.2">
      <c r="C160" s="2">
        <v>6001</v>
      </c>
      <c r="D160" s="2"/>
      <c r="E160" s="2">
        <v>3</v>
      </c>
      <c r="F160" s="2">
        <v>3</v>
      </c>
      <c r="G160" s="2">
        <v>0.65</v>
      </c>
      <c r="H160" s="2"/>
      <c r="I160" s="2">
        <v>1</v>
      </c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 t="s">
        <v>69</v>
      </c>
      <c r="X160" s="1" t="s">
        <v>49</v>
      </c>
      <c r="Y160" s="1" t="s">
        <v>70</v>
      </c>
      <c r="AA160" s="1">
        <v>1000</v>
      </c>
    </row>
    <row r="161" spans="3:29" x14ac:dyDescent="0.2">
      <c r="C161" s="2">
        <v>6002</v>
      </c>
      <c r="D161" s="2" t="s">
        <v>292</v>
      </c>
      <c r="E161" s="2">
        <v>1</v>
      </c>
      <c r="F161" s="2">
        <v>1</v>
      </c>
      <c r="G161" s="2">
        <v>0</v>
      </c>
      <c r="H161" s="2">
        <v>2.2669999999999999</v>
      </c>
      <c r="I161" s="2"/>
      <c r="J161" s="2" t="s">
        <v>68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3:29" x14ac:dyDescent="0.2">
      <c r="C162" s="2">
        <v>6002</v>
      </c>
      <c r="D162" s="2"/>
      <c r="E162" s="2">
        <v>2</v>
      </c>
      <c r="F162" s="2">
        <v>2</v>
      </c>
      <c r="G162" s="4">
        <v>1.1667000000000001</v>
      </c>
      <c r="H162" s="2"/>
      <c r="I162" s="2"/>
      <c r="J162" s="2"/>
      <c r="K162" s="1" t="s">
        <v>98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3:29" x14ac:dyDescent="0.2">
      <c r="C163" s="4">
        <v>6002</v>
      </c>
      <c r="D163" s="4"/>
      <c r="E163" s="4">
        <v>3</v>
      </c>
      <c r="F163" s="4">
        <v>3</v>
      </c>
      <c r="G163" s="4">
        <v>1.1667000000000001</v>
      </c>
      <c r="H163" s="4"/>
      <c r="I163" s="4">
        <v>1</v>
      </c>
      <c r="J163" s="4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 t="s">
        <v>69</v>
      </c>
      <c r="X163" s="5" t="s">
        <v>49</v>
      </c>
      <c r="Y163" s="5" t="s">
        <v>70</v>
      </c>
      <c r="Z163" s="5"/>
      <c r="AA163" s="5">
        <v>1000</v>
      </c>
      <c r="AB163" s="5"/>
      <c r="AC163" s="5"/>
    </row>
    <row r="164" spans="3:29" x14ac:dyDescent="0.2">
      <c r="C164" s="2">
        <v>8002</v>
      </c>
      <c r="D164" s="2" t="s">
        <v>293</v>
      </c>
      <c r="E164" s="2">
        <v>1</v>
      </c>
      <c r="F164" s="2">
        <v>1</v>
      </c>
      <c r="G164" s="2">
        <v>0</v>
      </c>
      <c r="H164" s="2">
        <v>4</v>
      </c>
      <c r="I164" s="2"/>
      <c r="J164" s="2" t="s">
        <v>114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3:29" x14ac:dyDescent="0.2">
      <c r="C165" s="2">
        <v>8002</v>
      </c>
      <c r="D165" s="4"/>
      <c r="E165" s="4">
        <v>2</v>
      </c>
      <c r="F165" s="4">
        <v>2</v>
      </c>
      <c r="G165" s="4">
        <v>0</v>
      </c>
      <c r="H165" s="4">
        <v>4</v>
      </c>
      <c r="I165" s="4"/>
      <c r="J165" s="4"/>
      <c r="K165" s="1" t="s">
        <v>214</v>
      </c>
      <c r="L165" s="2" t="s">
        <v>212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5"/>
      <c r="Y165" s="5"/>
      <c r="Z165" s="5"/>
      <c r="AA165" s="5"/>
      <c r="AB165" s="5"/>
      <c r="AC165" s="5"/>
    </row>
    <row r="166" spans="3:29" x14ac:dyDescent="0.2">
      <c r="C166" s="2">
        <v>8002</v>
      </c>
      <c r="D166" s="2"/>
      <c r="E166" s="2">
        <v>3</v>
      </c>
      <c r="F166" s="2">
        <v>2</v>
      </c>
      <c r="G166" s="2">
        <v>0</v>
      </c>
      <c r="H166" s="2">
        <v>4</v>
      </c>
      <c r="I166" s="2"/>
      <c r="J166" s="2"/>
      <c r="K166" s="1" t="s">
        <v>116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3:29" x14ac:dyDescent="0.2">
      <c r="C167" s="2">
        <v>8002</v>
      </c>
      <c r="D167" s="2"/>
      <c r="E167" s="2">
        <v>4</v>
      </c>
      <c r="F167" s="2">
        <v>2</v>
      </c>
      <c r="G167" s="2">
        <v>0</v>
      </c>
      <c r="H167" s="2">
        <v>4</v>
      </c>
      <c r="I167" s="2"/>
      <c r="J167" s="2"/>
      <c r="K167" s="1" t="s">
        <v>121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3:29" x14ac:dyDescent="0.2">
      <c r="C168" s="2">
        <v>8002</v>
      </c>
      <c r="D168" s="2"/>
      <c r="E168" s="2">
        <v>5</v>
      </c>
      <c r="F168" s="2">
        <v>2</v>
      </c>
      <c r="G168" s="2">
        <v>0</v>
      </c>
      <c r="H168" s="2">
        <v>4</v>
      </c>
      <c r="I168" s="2"/>
      <c r="J168" s="2"/>
      <c r="K168" s="1" t="s">
        <v>254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3:29" x14ac:dyDescent="0.2">
      <c r="C169" s="2">
        <v>8002</v>
      </c>
      <c r="D169" s="2"/>
      <c r="E169" s="2">
        <v>6</v>
      </c>
      <c r="F169" s="2">
        <v>3</v>
      </c>
      <c r="G169" s="2">
        <v>2.8</v>
      </c>
      <c r="H169" s="2">
        <v>2</v>
      </c>
      <c r="I169" s="2">
        <v>1</v>
      </c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 t="s">
        <v>69</v>
      </c>
      <c r="X169" s="1" t="s">
        <v>255</v>
      </c>
      <c r="Y169" s="2" t="s">
        <v>258</v>
      </c>
      <c r="AA169" s="1">
        <v>1000</v>
      </c>
    </row>
    <row r="170" spans="3:29" x14ac:dyDescent="0.2">
      <c r="C170" s="2">
        <v>8002</v>
      </c>
      <c r="D170" s="2"/>
      <c r="E170" s="2">
        <v>7</v>
      </c>
      <c r="F170" s="2">
        <v>6</v>
      </c>
      <c r="G170" s="2">
        <v>0</v>
      </c>
      <c r="H170" s="2">
        <v>1.5</v>
      </c>
      <c r="I170" s="2"/>
      <c r="J170" s="2"/>
      <c r="L170" s="2"/>
      <c r="M170" s="2"/>
      <c r="N170" s="2"/>
      <c r="O170" s="2"/>
      <c r="P170" s="2"/>
      <c r="Q170" s="2"/>
      <c r="R170" s="2" t="s">
        <v>183</v>
      </c>
      <c r="S170" s="2">
        <v>0</v>
      </c>
      <c r="T170" s="2"/>
      <c r="U170" s="2">
        <v>0</v>
      </c>
      <c r="V170" s="2"/>
      <c r="W170" s="2"/>
    </row>
    <row r="171" spans="3:29" x14ac:dyDescent="0.2">
      <c r="C171" s="2">
        <v>8002</v>
      </c>
      <c r="D171" s="2"/>
      <c r="E171" s="2">
        <v>8</v>
      </c>
      <c r="F171" s="2">
        <v>6</v>
      </c>
      <c r="G171" s="2">
        <v>0.03</v>
      </c>
      <c r="H171" s="2">
        <v>2.7</v>
      </c>
      <c r="I171" s="2"/>
      <c r="J171" s="2"/>
      <c r="L171" s="2"/>
      <c r="M171" s="2"/>
      <c r="N171" s="2"/>
      <c r="O171" s="2"/>
      <c r="P171" s="2"/>
      <c r="Q171" s="2"/>
      <c r="R171" s="2" t="s">
        <v>181</v>
      </c>
      <c r="S171" s="2">
        <v>0</v>
      </c>
      <c r="T171" s="2"/>
      <c r="U171" s="2">
        <v>0</v>
      </c>
      <c r="V171" s="2"/>
      <c r="W171" s="2"/>
    </row>
    <row r="172" spans="3:29" x14ac:dyDescent="0.2">
      <c r="C172" s="2">
        <v>8002</v>
      </c>
      <c r="D172" s="2"/>
      <c r="E172" s="2">
        <v>9</v>
      </c>
      <c r="F172" s="2">
        <v>6</v>
      </c>
      <c r="G172" s="2">
        <v>2.6</v>
      </c>
      <c r="H172" s="2">
        <v>1.4</v>
      </c>
      <c r="I172" s="2"/>
      <c r="J172" s="2"/>
      <c r="L172" s="2"/>
      <c r="M172" s="2"/>
      <c r="N172" s="2"/>
      <c r="O172" s="2"/>
      <c r="P172" s="2"/>
      <c r="Q172" s="2"/>
      <c r="R172" s="2" t="s">
        <v>267</v>
      </c>
      <c r="S172" s="2">
        <v>1</v>
      </c>
      <c r="T172" s="2"/>
      <c r="U172" s="2">
        <v>1</v>
      </c>
      <c r="V172" s="2"/>
      <c r="W172" s="2"/>
    </row>
    <row r="173" spans="3:29" x14ac:dyDescent="0.2">
      <c r="C173" s="2">
        <v>8003</v>
      </c>
      <c r="D173" s="2" t="s">
        <v>271</v>
      </c>
      <c r="E173" s="2">
        <v>1</v>
      </c>
      <c r="F173" s="2">
        <v>1</v>
      </c>
      <c r="G173" s="2">
        <v>0</v>
      </c>
      <c r="H173" s="2">
        <v>2.8</v>
      </c>
      <c r="I173" s="2"/>
      <c r="J173" s="2" t="s">
        <v>281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3:29" x14ac:dyDescent="0.2">
      <c r="C174" s="2">
        <v>8003</v>
      </c>
      <c r="D174" s="2"/>
      <c r="E174" s="2">
        <v>2</v>
      </c>
      <c r="F174" s="2">
        <v>2</v>
      </c>
      <c r="G174" s="2">
        <v>0</v>
      </c>
      <c r="H174" s="2">
        <v>1.9</v>
      </c>
      <c r="I174" s="2"/>
      <c r="J174" s="2"/>
      <c r="K174" s="1" t="s">
        <v>282</v>
      </c>
      <c r="L174" s="2" t="s">
        <v>212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3:29" x14ac:dyDescent="0.2">
      <c r="C175" s="2">
        <v>8003</v>
      </c>
      <c r="D175" s="2"/>
      <c r="E175" s="2">
        <v>3</v>
      </c>
      <c r="F175" s="2">
        <v>2</v>
      </c>
      <c r="G175" s="2">
        <v>0</v>
      </c>
      <c r="H175" s="2">
        <v>1.833</v>
      </c>
      <c r="I175" s="2"/>
      <c r="J175" s="2"/>
      <c r="K175" s="1" t="s">
        <v>283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3:29" x14ac:dyDescent="0.2">
      <c r="C176" s="2">
        <v>8003</v>
      </c>
      <c r="D176" s="2"/>
      <c r="E176" s="2">
        <v>4</v>
      </c>
      <c r="F176" s="2">
        <v>3</v>
      </c>
      <c r="G176" s="2">
        <v>1.3</v>
      </c>
      <c r="H176" s="2">
        <v>1.5</v>
      </c>
      <c r="I176" s="2">
        <v>1</v>
      </c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1" t="s">
        <v>284</v>
      </c>
      <c r="Y176" s="1" t="s">
        <v>285</v>
      </c>
      <c r="AA176" s="1">
        <v>1000</v>
      </c>
    </row>
    <row r="177" spans="3:29" x14ac:dyDescent="0.2">
      <c r="C177" s="2">
        <v>8003</v>
      </c>
      <c r="D177" s="2"/>
      <c r="E177" s="2">
        <v>5</v>
      </c>
      <c r="F177" s="2">
        <v>6</v>
      </c>
      <c r="G177" s="2">
        <v>0</v>
      </c>
      <c r="H177" s="2">
        <v>1.3660000000000001</v>
      </c>
      <c r="I177" s="2"/>
      <c r="J177" s="2"/>
      <c r="L177" s="2"/>
      <c r="M177" s="2"/>
      <c r="N177" s="2"/>
      <c r="O177" s="2"/>
      <c r="P177" s="2"/>
      <c r="Q177" s="2"/>
      <c r="R177" s="2" t="s">
        <v>286</v>
      </c>
      <c r="S177" s="2">
        <v>0</v>
      </c>
      <c r="T177" s="2"/>
      <c r="U177" s="2">
        <v>0</v>
      </c>
      <c r="V177" s="2"/>
      <c r="W177" s="2"/>
    </row>
    <row r="178" spans="3:29" x14ac:dyDescent="0.2">
      <c r="C178" s="2">
        <v>8003</v>
      </c>
      <c r="D178" s="2"/>
      <c r="E178" s="2">
        <v>6</v>
      </c>
      <c r="F178" s="2">
        <v>6</v>
      </c>
      <c r="G178" s="2">
        <v>3.3000000000000002E-2</v>
      </c>
      <c r="H178" s="2">
        <v>2.766</v>
      </c>
      <c r="I178" s="2"/>
      <c r="J178" s="2"/>
      <c r="L178" s="2"/>
      <c r="M178" s="2"/>
      <c r="N178" s="2"/>
      <c r="O178" s="2"/>
      <c r="P178" s="2"/>
      <c r="Q178" s="2"/>
      <c r="R178" s="2" t="s">
        <v>287</v>
      </c>
      <c r="S178" s="2">
        <v>0</v>
      </c>
      <c r="T178" s="2"/>
      <c r="U178" s="2">
        <v>0</v>
      </c>
      <c r="V178" s="2"/>
      <c r="W178" s="2"/>
    </row>
    <row r="179" spans="3:29" x14ac:dyDescent="0.2">
      <c r="C179" s="2">
        <v>8005</v>
      </c>
      <c r="D179" s="2" t="s">
        <v>313</v>
      </c>
      <c r="E179" s="2">
        <v>1</v>
      </c>
      <c r="F179" s="2">
        <v>1</v>
      </c>
      <c r="G179" s="2">
        <v>0</v>
      </c>
      <c r="H179" s="2">
        <v>4</v>
      </c>
      <c r="I179" s="2"/>
      <c r="J179" s="2" t="s">
        <v>68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9" x14ac:dyDescent="0.2">
      <c r="C180" s="2">
        <v>8005</v>
      </c>
      <c r="D180" s="2"/>
      <c r="E180" s="2">
        <v>2</v>
      </c>
      <c r="F180" s="2">
        <v>2</v>
      </c>
      <c r="G180" s="2">
        <v>0</v>
      </c>
      <c r="H180" s="2">
        <v>4</v>
      </c>
      <c r="I180" s="2"/>
      <c r="J180" s="2"/>
      <c r="K180" s="1" t="s">
        <v>314</v>
      </c>
      <c r="L180" s="2" t="s">
        <v>315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>
        <v>8005</v>
      </c>
      <c r="D181" s="2"/>
      <c r="E181" s="2">
        <v>3</v>
      </c>
      <c r="F181" s="2">
        <v>2</v>
      </c>
      <c r="G181" s="2">
        <v>0</v>
      </c>
      <c r="H181" s="2">
        <v>4</v>
      </c>
      <c r="I181" s="2"/>
      <c r="J181" s="2"/>
      <c r="K181" s="1" t="s">
        <v>316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3:29" x14ac:dyDescent="0.2">
      <c r="C182" s="2">
        <v>8005</v>
      </c>
      <c r="D182" s="2"/>
      <c r="E182" s="2">
        <v>4</v>
      </c>
      <c r="F182" s="2">
        <v>2</v>
      </c>
      <c r="G182" s="2">
        <v>0</v>
      </c>
      <c r="H182" s="2">
        <v>4</v>
      </c>
      <c r="I182" s="2"/>
      <c r="J182" s="2"/>
      <c r="K182" s="1" t="s">
        <v>317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3:29" x14ac:dyDescent="0.2">
      <c r="C183" s="2">
        <v>8005</v>
      </c>
      <c r="D183" s="2"/>
      <c r="E183" s="2">
        <v>5</v>
      </c>
      <c r="F183" s="2">
        <v>2</v>
      </c>
      <c r="G183" s="2">
        <v>0</v>
      </c>
      <c r="H183" s="2">
        <v>4</v>
      </c>
      <c r="I183" s="2"/>
      <c r="J183" s="2"/>
      <c r="K183" s="1" t="s">
        <v>318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9" x14ac:dyDescent="0.2">
      <c r="C184" s="2">
        <v>8005</v>
      </c>
      <c r="D184" s="2"/>
      <c r="E184" s="2">
        <v>6</v>
      </c>
      <c r="F184" s="2">
        <v>3</v>
      </c>
      <c r="G184" s="2">
        <v>2.8</v>
      </c>
      <c r="H184" s="2">
        <v>2</v>
      </c>
      <c r="I184" s="2">
        <v>1</v>
      </c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 t="s">
        <v>69</v>
      </c>
      <c r="X184" s="1" t="s">
        <v>319</v>
      </c>
      <c r="Y184" s="1" t="s">
        <v>320</v>
      </c>
      <c r="AA184" s="1">
        <v>1000</v>
      </c>
    </row>
    <row r="185" spans="3:29" x14ac:dyDescent="0.2">
      <c r="C185" s="2">
        <v>8005</v>
      </c>
      <c r="D185" s="2"/>
      <c r="E185" s="2">
        <v>7</v>
      </c>
      <c r="F185" s="2">
        <v>6</v>
      </c>
      <c r="G185" s="2">
        <v>0</v>
      </c>
      <c r="H185" s="2">
        <v>1.5</v>
      </c>
      <c r="I185" s="2"/>
      <c r="J185" s="2"/>
      <c r="L185" s="2"/>
      <c r="M185" s="2"/>
      <c r="N185" s="2"/>
      <c r="O185" s="2"/>
      <c r="P185" s="2"/>
      <c r="Q185" s="2"/>
      <c r="R185" s="2" t="s">
        <v>272</v>
      </c>
      <c r="S185" s="2">
        <v>0</v>
      </c>
      <c r="T185" s="2"/>
      <c r="U185" s="2">
        <v>0</v>
      </c>
      <c r="V185" s="2"/>
      <c r="W185" s="2"/>
    </row>
    <row r="186" spans="3:29" x14ac:dyDescent="0.2">
      <c r="C186" s="2">
        <v>8005</v>
      </c>
      <c r="D186" s="2"/>
      <c r="E186" s="2">
        <v>8</v>
      </c>
      <c r="F186" s="2">
        <v>6</v>
      </c>
      <c r="G186" s="2">
        <v>0.03</v>
      </c>
      <c r="H186" s="2">
        <v>2.7</v>
      </c>
      <c r="I186" s="2"/>
      <c r="J186" s="2"/>
      <c r="L186" s="2"/>
      <c r="M186" s="2"/>
      <c r="N186" s="2"/>
      <c r="O186" s="2"/>
      <c r="P186" s="2"/>
      <c r="Q186" s="2"/>
      <c r="R186" s="2" t="s">
        <v>304</v>
      </c>
      <c r="S186" s="2">
        <v>0</v>
      </c>
      <c r="T186" s="2"/>
      <c r="U186" s="2">
        <v>0</v>
      </c>
      <c r="V186" s="2"/>
      <c r="W186" s="2"/>
    </row>
    <row r="187" spans="3:29" x14ac:dyDescent="0.2">
      <c r="C187" s="2">
        <v>8005</v>
      </c>
      <c r="D187" s="2"/>
      <c r="E187" s="2">
        <v>9</v>
      </c>
      <c r="F187" s="2">
        <v>6</v>
      </c>
      <c r="G187" s="2">
        <v>2.6</v>
      </c>
      <c r="H187" s="2">
        <v>1.4</v>
      </c>
      <c r="I187" s="2"/>
      <c r="J187" s="2"/>
      <c r="L187" s="2"/>
      <c r="M187" s="2"/>
      <c r="N187" s="2"/>
      <c r="O187" s="2"/>
      <c r="P187" s="2"/>
      <c r="Q187" s="2"/>
      <c r="R187" s="2" t="s">
        <v>321</v>
      </c>
      <c r="S187" s="2">
        <v>1</v>
      </c>
      <c r="T187" s="2"/>
      <c r="U187" s="2">
        <v>1</v>
      </c>
      <c r="V187" s="2"/>
      <c r="W187" s="2"/>
    </row>
    <row r="188" spans="3:29" x14ac:dyDescent="0.2">
      <c r="C188" s="2">
        <v>8004</v>
      </c>
      <c r="D188" s="2" t="s">
        <v>197</v>
      </c>
      <c r="E188" s="2">
        <v>1</v>
      </c>
      <c r="F188" s="2">
        <v>1</v>
      </c>
      <c r="G188" s="2">
        <v>0</v>
      </c>
      <c r="H188" s="2">
        <v>5.6333000000000002</v>
      </c>
      <c r="I188" s="2"/>
      <c r="J188" s="2" t="s">
        <v>198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3:29" x14ac:dyDescent="0.2">
      <c r="C189" s="2">
        <v>8004</v>
      </c>
      <c r="D189" s="2"/>
      <c r="E189" s="2">
        <v>2</v>
      </c>
      <c r="F189" s="2">
        <v>6</v>
      </c>
      <c r="G189" s="2">
        <v>0</v>
      </c>
      <c r="H189" s="2">
        <v>5.2332999999999998</v>
      </c>
      <c r="I189" s="2"/>
      <c r="J189" s="2"/>
      <c r="L189" s="2"/>
      <c r="M189" s="2"/>
      <c r="N189" s="2"/>
      <c r="O189" s="2"/>
      <c r="P189" s="2"/>
      <c r="Q189" s="2"/>
      <c r="R189" s="2" t="s">
        <v>204</v>
      </c>
      <c r="S189" s="2">
        <v>0</v>
      </c>
      <c r="T189" s="2" t="s">
        <v>212</v>
      </c>
      <c r="U189" s="2">
        <v>0</v>
      </c>
      <c r="V189" s="2"/>
      <c r="W189" s="2"/>
    </row>
    <row r="190" spans="3:29" x14ac:dyDescent="0.2">
      <c r="C190" s="2">
        <v>8004</v>
      </c>
      <c r="D190" s="4"/>
      <c r="E190" s="4">
        <v>3</v>
      </c>
      <c r="F190" s="4">
        <v>6</v>
      </c>
      <c r="G190" s="4">
        <v>5.2332999999999998</v>
      </c>
      <c r="H190" s="4">
        <v>3.5666000000000002</v>
      </c>
      <c r="I190" s="4"/>
      <c r="J190" s="4"/>
      <c r="K190" s="5"/>
      <c r="L190" s="4"/>
      <c r="M190" s="4"/>
      <c r="N190" s="4"/>
      <c r="O190" s="4"/>
      <c r="P190" s="4"/>
      <c r="Q190" s="4"/>
      <c r="R190" s="4" t="s">
        <v>213</v>
      </c>
      <c r="S190" s="2">
        <v>0</v>
      </c>
      <c r="T190" s="2" t="s">
        <v>212</v>
      </c>
      <c r="U190" s="2">
        <v>0</v>
      </c>
      <c r="V190" s="4"/>
      <c r="W190" s="4"/>
      <c r="X190" s="5"/>
      <c r="Y190" s="5"/>
      <c r="Z190" s="5"/>
      <c r="AA190" s="5"/>
      <c r="AB190" s="5"/>
      <c r="AC190" s="5"/>
    </row>
    <row r="191" spans="3:29" x14ac:dyDescent="0.2">
      <c r="C191" s="2">
        <v>8004</v>
      </c>
      <c r="D191" s="2"/>
      <c r="E191" s="2">
        <v>4</v>
      </c>
      <c r="F191" s="2">
        <v>2</v>
      </c>
      <c r="G191" s="2">
        <v>0</v>
      </c>
      <c r="H191" s="2">
        <v>10.833</v>
      </c>
      <c r="I191" s="2"/>
      <c r="J191" s="2"/>
      <c r="K191" s="1" t="s">
        <v>214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9" x14ac:dyDescent="0.2">
      <c r="C192" s="2">
        <v>8004</v>
      </c>
      <c r="D192" s="2"/>
      <c r="E192" s="2">
        <v>5</v>
      </c>
      <c r="F192" s="2">
        <v>2</v>
      </c>
      <c r="G192" s="2">
        <v>5.1665999999999999</v>
      </c>
      <c r="H192" s="2">
        <v>5</v>
      </c>
      <c r="I192" s="2"/>
      <c r="J192" s="2"/>
      <c r="K192" s="1" t="s">
        <v>215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9" x14ac:dyDescent="0.2">
      <c r="C193" s="2">
        <v>8004</v>
      </c>
      <c r="D193" s="2"/>
      <c r="E193" s="2">
        <v>6</v>
      </c>
      <c r="F193" s="2">
        <v>2</v>
      </c>
      <c r="G193" s="2">
        <v>5.3666</v>
      </c>
      <c r="H193" s="2">
        <v>1.6659999999999999</v>
      </c>
      <c r="I193" s="2"/>
      <c r="J193" s="2"/>
      <c r="K193" s="1" t="s">
        <v>216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9" x14ac:dyDescent="0.2">
      <c r="C194" s="2">
        <v>8004</v>
      </c>
      <c r="D194" s="2"/>
      <c r="E194" s="2">
        <v>7</v>
      </c>
      <c r="F194" s="2">
        <v>2</v>
      </c>
      <c r="G194" s="2">
        <v>5.3666</v>
      </c>
      <c r="H194" s="2">
        <v>5</v>
      </c>
      <c r="I194" s="2"/>
      <c r="J194" s="2"/>
      <c r="K194" s="1" t="s">
        <v>217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9" x14ac:dyDescent="0.2">
      <c r="C195" s="2">
        <v>8004</v>
      </c>
      <c r="D195" s="2"/>
      <c r="E195" s="2">
        <v>8</v>
      </c>
      <c r="F195" s="2">
        <v>1</v>
      </c>
      <c r="G195" s="2">
        <v>5.3666999999999998</v>
      </c>
      <c r="H195" s="2">
        <v>0.1333000000000002</v>
      </c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 t="s">
        <v>218</v>
      </c>
    </row>
    <row r="196" spans="3:29" x14ac:dyDescent="0.2">
      <c r="C196" s="2">
        <v>8004</v>
      </c>
      <c r="D196" s="2"/>
      <c r="E196" s="2">
        <v>9</v>
      </c>
      <c r="F196" s="2">
        <v>1</v>
      </c>
      <c r="G196" s="2">
        <v>5.5</v>
      </c>
      <c r="H196" s="2">
        <v>0.16669999999999999</v>
      </c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 t="s">
        <v>195</v>
      </c>
    </row>
    <row r="197" spans="3:29" x14ac:dyDescent="0.2">
      <c r="C197" s="2">
        <v>8004</v>
      </c>
      <c r="D197" s="2"/>
      <c r="E197" s="2">
        <v>10</v>
      </c>
      <c r="F197" s="2">
        <v>1</v>
      </c>
      <c r="G197" s="2">
        <v>5.6669999999999998</v>
      </c>
      <c r="H197" s="2">
        <v>1.2</v>
      </c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 t="s">
        <v>219</v>
      </c>
    </row>
    <row r="198" spans="3:29" x14ac:dyDescent="0.2">
      <c r="C198" s="2">
        <v>8004</v>
      </c>
      <c r="D198" s="2" t="s">
        <v>221</v>
      </c>
      <c r="E198" s="2">
        <v>11</v>
      </c>
      <c r="F198" s="2">
        <v>3</v>
      </c>
      <c r="G198" s="2">
        <v>6.867</v>
      </c>
      <c r="H198" s="2">
        <v>0.23330000000000001</v>
      </c>
      <c r="I198" s="2">
        <v>1</v>
      </c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 t="s">
        <v>194</v>
      </c>
      <c r="Y198" s="1" t="s">
        <v>196</v>
      </c>
      <c r="AA198" s="1">
        <v>1000</v>
      </c>
    </row>
    <row r="199" spans="3:29" x14ac:dyDescent="0.2">
      <c r="C199" s="2">
        <v>8004</v>
      </c>
      <c r="D199" s="4" t="s">
        <v>220</v>
      </c>
      <c r="E199" s="4">
        <v>12</v>
      </c>
      <c r="F199" s="4">
        <v>1</v>
      </c>
      <c r="G199" s="2">
        <v>7.1</v>
      </c>
      <c r="H199" s="4">
        <v>2</v>
      </c>
      <c r="I199" s="4"/>
      <c r="J199" s="4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2" t="s">
        <v>194</v>
      </c>
      <c r="X199" s="5"/>
      <c r="Y199" s="5"/>
      <c r="Z199" s="5"/>
      <c r="AA199" s="5"/>
      <c r="AB199" s="5"/>
      <c r="AC199" s="5"/>
    </row>
    <row r="200" spans="3:29" x14ac:dyDescent="0.2">
      <c r="C200" s="2">
        <v>8004</v>
      </c>
      <c r="D200" s="2"/>
      <c r="E200" s="2">
        <v>13</v>
      </c>
      <c r="F200" s="2">
        <v>7</v>
      </c>
      <c r="G200" s="2">
        <v>0</v>
      </c>
      <c r="H200" s="2">
        <v>12</v>
      </c>
      <c r="I200" s="2"/>
      <c r="J200" s="2"/>
      <c r="L200" s="2"/>
      <c r="M200" s="2"/>
      <c r="N200" s="2"/>
      <c r="O200" s="2"/>
      <c r="P200" s="2">
        <v>1</v>
      </c>
      <c r="Q200" s="24" t="s">
        <v>222</v>
      </c>
      <c r="R200" s="2"/>
      <c r="S200" s="2"/>
      <c r="T200" s="2"/>
      <c r="U200" s="2"/>
      <c r="V200" s="2"/>
      <c r="W200" s="2"/>
    </row>
    <row r="201" spans="3:29" x14ac:dyDescent="0.2">
      <c r="C201" s="2">
        <v>8004</v>
      </c>
      <c r="D201" s="2"/>
      <c r="E201" s="2">
        <v>14</v>
      </c>
      <c r="F201" s="2">
        <v>7</v>
      </c>
      <c r="G201" s="2">
        <v>0</v>
      </c>
      <c r="H201" s="2">
        <v>12</v>
      </c>
      <c r="I201" s="2"/>
      <c r="J201" s="2"/>
      <c r="L201" s="2"/>
      <c r="M201" s="2"/>
      <c r="N201" s="2"/>
      <c r="O201" s="2"/>
      <c r="P201" s="2">
        <v>2</v>
      </c>
      <c r="Q201" s="24" t="s">
        <v>223</v>
      </c>
      <c r="R201" s="2"/>
      <c r="S201" s="2"/>
      <c r="T201" s="2"/>
      <c r="U201" s="2"/>
      <c r="V201" s="2"/>
      <c r="W201" s="2"/>
    </row>
    <row r="202" spans="3:29" x14ac:dyDescent="0.2">
      <c r="C202" s="2">
        <v>8004</v>
      </c>
      <c r="D202" s="2"/>
      <c r="E202" s="2">
        <v>15</v>
      </c>
      <c r="F202" s="2">
        <v>7</v>
      </c>
      <c r="G202" s="2">
        <v>0</v>
      </c>
      <c r="H202" s="2">
        <v>12</v>
      </c>
      <c r="I202" s="2"/>
      <c r="J202" s="2"/>
      <c r="L202" s="2"/>
      <c r="M202" s="2"/>
      <c r="N202" s="2"/>
      <c r="O202" s="2"/>
      <c r="P202" s="2">
        <v>3</v>
      </c>
      <c r="Q202" s="24" t="s">
        <v>224</v>
      </c>
      <c r="R202" s="2"/>
      <c r="S202" s="2"/>
      <c r="T202" s="2"/>
      <c r="U202" s="2"/>
      <c r="V202" s="2"/>
      <c r="W202" s="2"/>
    </row>
    <row r="203" spans="3:29" x14ac:dyDescent="0.2">
      <c r="C203" s="2">
        <v>8004</v>
      </c>
      <c r="D203" s="2"/>
      <c r="E203" s="2">
        <v>16</v>
      </c>
      <c r="F203" s="2">
        <v>7</v>
      </c>
      <c r="G203" s="2">
        <v>0</v>
      </c>
      <c r="H203" s="2">
        <v>12</v>
      </c>
      <c r="I203" s="4"/>
      <c r="J203" s="4"/>
      <c r="K203" s="5"/>
      <c r="L203" s="4"/>
      <c r="M203" s="4"/>
      <c r="N203" s="4"/>
      <c r="O203" s="4"/>
      <c r="P203" s="4">
        <v>4</v>
      </c>
      <c r="Q203" s="24" t="s">
        <v>233</v>
      </c>
      <c r="R203" s="4"/>
      <c r="S203" s="4"/>
      <c r="T203" s="4"/>
      <c r="U203" s="4"/>
      <c r="V203" s="4"/>
      <c r="W203" s="4"/>
      <c r="X203" s="5"/>
      <c r="Y203" s="5"/>
      <c r="Z203" s="5"/>
      <c r="AA203" s="5"/>
      <c r="AB203" s="5"/>
      <c r="AC203" s="5"/>
    </row>
    <row r="204" spans="3:29" x14ac:dyDescent="0.2">
      <c r="C204" s="2">
        <v>8004</v>
      </c>
      <c r="D204" s="2"/>
      <c r="E204" s="2">
        <v>17</v>
      </c>
      <c r="F204" s="2">
        <v>7</v>
      </c>
      <c r="G204" s="2">
        <v>0</v>
      </c>
      <c r="H204" s="2">
        <v>12</v>
      </c>
      <c r="I204" s="2"/>
      <c r="J204" s="2"/>
      <c r="L204" s="2"/>
      <c r="M204" s="2"/>
      <c r="N204" s="2"/>
      <c r="O204" s="2"/>
      <c r="P204" s="2">
        <v>5</v>
      </c>
      <c r="Q204" s="24" t="s">
        <v>225</v>
      </c>
      <c r="R204" s="2"/>
      <c r="S204" s="2"/>
      <c r="T204" s="2"/>
      <c r="U204" s="2"/>
      <c r="V204" s="2"/>
      <c r="W204" s="2"/>
    </row>
    <row r="205" spans="3:29" x14ac:dyDescent="0.2">
      <c r="C205" s="2">
        <v>8004</v>
      </c>
      <c r="D205" s="2"/>
      <c r="E205" s="2">
        <v>18</v>
      </c>
      <c r="F205" s="2">
        <v>7</v>
      </c>
      <c r="G205" s="2">
        <v>0</v>
      </c>
      <c r="H205" s="2">
        <v>12</v>
      </c>
      <c r="I205" s="2"/>
      <c r="J205" s="2"/>
      <c r="L205" s="2"/>
      <c r="M205" s="2"/>
      <c r="N205" s="2"/>
      <c r="O205" s="2"/>
      <c r="P205" s="2">
        <v>6</v>
      </c>
      <c r="Q205" s="24" t="s">
        <v>226</v>
      </c>
      <c r="R205" s="2"/>
      <c r="S205" s="2"/>
      <c r="T205" s="2"/>
      <c r="U205" s="2"/>
      <c r="V205" s="2"/>
      <c r="W205" s="2"/>
    </row>
    <row r="206" spans="3:29" x14ac:dyDescent="0.2">
      <c r="C206" s="2">
        <v>8004</v>
      </c>
      <c r="D206" s="2"/>
      <c r="E206" s="2">
        <v>19</v>
      </c>
      <c r="F206" s="2">
        <v>5</v>
      </c>
      <c r="G206" s="2">
        <v>0</v>
      </c>
      <c r="H206" s="2">
        <v>5.4666666666666668</v>
      </c>
      <c r="I206" s="2"/>
      <c r="J206" s="2"/>
      <c r="L206" s="2"/>
      <c r="M206" s="2"/>
      <c r="N206" s="2">
        <v>1</v>
      </c>
      <c r="O206" s="24" t="s">
        <v>229</v>
      </c>
      <c r="P206" s="2"/>
      <c r="Q206" s="24"/>
      <c r="R206" s="2"/>
      <c r="S206" s="2"/>
      <c r="T206" s="2"/>
      <c r="U206" s="2"/>
      <c r="V206" s="2"/>
      <c r="W206" s="2"/>
    </row>
    <row r="207" spans="3:29" x14ac:dyDescent="0.2">
      <c r="C207" s="2">
        <v>8004</v>
      </c>
      <c r="D207" s="2"/>
      <c r="E207" s="2">
        <v>20</v>
      </c>
      <c r="F207" s="2">
        <v>5</v>
      </c>
      <c r="G207" s="2">
        <v>0</v>
      </c>
      <c r="H207" s="2">
        <v>5.4666666666666668</v>
      </c>
      <c r="I207" s="2"/>
      <c r="J207" s="2"/>
      <c r="L207" s="2"/>
      <c r="M207" s="2"/>
      <c r="N207" s="2">
        <v>2</v>
      </c>
      <c r="O207" s="24" t="s">
        <v>230</v>
      </c>
      <c r="P207" s="2"/>
      <c r="Q207" s="24"/>
      <c r="R207" s="2"/>
      <c r="S207" s="2"/>
      <c r="T207" s="2"/>
      <c r="U207" s="2"/>
      <c r="V207" s="2"/>
      <c r="W207" s="2"/>
    </row>
    <row r="208" spans="3:29" x14ac:dyDescent="0.2">
      <c r="C208" s="2">
        <v>8004</v>
      </c>
      <c r="D208" s="2"/>
      <c r="E208" s="2">
        <v>21</v>
      </c>
      <c r="F208" s="2">
        <v>5</v>
      </c>
      <c r="G208" s="2">
        <v>0</v>
      </c>
      <c r="H208" s="2">
        <v>5.4666666666666668</v>
      </c>
      <c r="I208" s="2"/>
      <c r="J208" s="2"/>
      <c r="L208" s="2"/>
      <c r="M208" s="2"/>
      <c r="N208" s="2">
        <v>3</v>
      </c>
      <c r="O208" s="24" t="s">
        <v>231</v>
      </c>
      <c r="P208" s="2"/>
      <c r="Q208" s="24"/>
      <c r="R208" s="2"/>
      <c r="S208" s="2"/>
      <c r="T208" s="2"/>
      <c r="U208" s="2"/>
      <c r="V208" s="2"/>
      <c r="W208" s="2"/>
    </row>
    <row r="209" spans="3:29" x14ac:dyDescent="0.2">
      <c r="C209" s="2">
        <v>8004</v>
      </c>
      <c r="D209" s="4"/>
      <c r="E209" s="2">
        <v>22</v>
      </c>
      <c r="F209" s="2">
        <v>5</v>
      </c>
      <c r="G209" s="2">
        <v>0</v>
      </c>
      <c r="H209" s="2">
        <v>5.4666666666666668</v>
      </c>
      <c r="I209" s="4"/>
      <c r="J209" s="4"/>
      <c r="K209" s="5"/>
      <c r="L209" s="4"/>
      <c r="M209" s="4"/>
      <c r="N209" s="4">
        <v>4</v>
      </c>
      <c r="O209" s="24" t="s">
        <v>232</v>
      </c>
      <c r="P209" s="4"/>
      <c r="Q209" s="24"/>
      <c r="R209" s="4"/>
      <c r="S209" s="4"/>
      <c r="T209" s="4"/>
      <c r="U209" s="4"/>
      <c r="V209" s="4"/>
      <c r="W209" s="4"/>
      <c r="X209" s="5"/>
      <c r="Y209" s="5"/>
      <c r="Z209" s="5"/>
      <c r="AA209" s="5"/>
      <c r="AB209" s="5"/>
      <c r="AC209" s="5"/>
    </row>
    <row r="210" spans="3:29" x14ac:dyDescent="0.2">
      <c r="C210" s="2">
        <v>8004</v>
      </c>
      <c r="D210" s="2"/>
      <c r="E210" s="2">
        <v>23</v>
      </c>
      <c r="F210" s="2">
        <v>5</v>
      </c>
      <c r="G210" s="2">
        <v>0</v>
      </c>
      <c r="H210" s="2">
        <v>5.4666666666666668</v>
      </c>
      <c r="I210" s="2"/>
      <c r="J210" s="2"/>
      <c r="L210" s="2"/>
      <c r="M210" s="2"/>
      <c r="N210" s="2">
        <v>5</v>
      </c>
      <c r="O210" s="24" t="s">
        <v>234</v>
      </c>
      <c r="P210" s="2"/>
      <c r="Q210" s="24"/>
      <c r="R210" s="2"/>
      <c r="S210" s="2"/>
      <c r="T210" s="2"/>
      <c r="U210" s="2"/>
      <c r="V210" s="2"/>
      <c r="W210" s="2"/>
    </row>
    <row r="211" spans="3:29" x14ac:dyDescent="0.2">
      <c r="C211" s="2">
        <v>8004</v>
      </c>
      <c r="D211" s="2"/>
      <c r="E211" s="2">
        <v>24</v>
      </c>
      <c r="F211" s="2">
        <v>5</v>
      </c>
      <c r="G211" s="2">
        <v>0</v>
      </c>
      <c r="H211" s="2">
        <v>5.4666666666666668</v>
      </c>
      <c r="I211" s="2"/>
      <c r="J211" s="2"/>
      <c r="L211" s="2"/>
      <c r="M211" s="2"/>
      <c r="N211" s="2">
        <v>6</v>
      </c>
      <c r="O211" s="24" t="s">
        <v>235</v>
      </c>
      <c r="P211" s="2"/>
      <c r="Q211" s="24"/>
      <c r="R211" s="2"/>
      <c r="S211" s="2"/>
      <c r="T211" s="2"/>
      <c r="U211" s="2"/>
      <c r="V211" s="2"/>
      <c r="W211" s="2"/>
    </row>
    <row r="212" spans="3:29" x14ac:dyDescent="0.2">
      <c r="C212" s="2">
        <v>8004</v>
      </c>
      <c r="D212" s="2"/>
      <c r="E212" s="2">
        <v>25</v>
      </c>
      <c r="F212" s="2">
        <v>5</v>
      </c>
      <c r="G212" s="2">
        <v>5.4666666666666668</v>
      </c>
      <c r="H212" s="2">
        <f>171/30</f>
        <v>5.7</v>
      </c>
      <c r="I212" s="2"/>
      <c r="J212" s="2"/>
      <c r="L212" s="2"/>
      <c r="M212" s="2"/>
      <c r="N212" s="2">
        <v>1</v>
      </c>
      <c r="O212" s="24" t="s">
        <v>237</v>
      </c>
      <c r="P212" s="2"/>
      <c r="Q212" s="2"/>
      <c r="R212" s="2"/>
      <c r="S212" s="2"/>
      <c r="T212" s="2"/>
      <c r="U212" s="2"/>
      <c r="V212" s="2"/>
      <c r="W212" s="2"/>
    </row>
    <row r="213" spans="3:29" x14ac:dyDescent="0.2">
      <c r="C213" s="2">
        <v>8004</v>
      </c>
      <c r="D213" s="2"/>
      <c r="E213" s="2">
        <v>26</v>
      </c>
      <c r="F213" s="2">
        <v>5</v>
      </c>
      <c r="G213" s="2">
        <v>5.4666666666666668</v>
      </c>
      <c r="H213" s="2">
        <f t="shared" ref="H213:H217" si="0">171/30</f>
        <v>5.7</v>
      </c>
      <c r="I213" s="2"/>
      <c r="J213" s="2"/>
      <c r="L213" s="2"/>
      <c r="M213" s="2"/>
      <c r="N213" s="2">
        <v>2</v>
      </c>
      <c r="O213" s="24" t="s">
        <v>239</v>
      </c>
      <c r="P213" s="2"/>
      <c r="Q213" s="2"/>
      <c r="R213" s="2"/>
      <c r="S213" s="2"/>
      <c r="T213" s="2"/>
      <c r="U213" s="2"/>
      <c r="V213" s="2"/>
      <c r="W213" s="2"/>
    </row>
    <row r="214" spans="3:29" x14ac:dyDescent="0.2">
      <c r="C214" s="2">
        <v>8004</v>
      </c>
      <c r="D214" s="2"/>
      <c r="E214" s="2">
        <v>27</v>
      </c>
      <c r="F214" s="2">
        <v>5</v>
      </c>
      <c r="G214" s="2">
        <v>5.4666666666666668</v>
      </c>
      <c r="H214" s="2">
        <f t="shared" si="0"/>
        <v>5.7</v>
      </c>
      <c r="I214" s="2"/>
      <c r="J214" s="2"/>
      <c r="L214" s="2"/>
      <c r="M214" s="2"/>
      <c r="N214" s="2">
        <v>3</v>
      </c>
      <c r="O214" s="24" t="s">
        <v>241</v>
      </c>
      <c r="P214" s="2"/>
      <c r="Q214" s="2"/>
      <c r="R214" s="2"/>
      <c r="S214" s="2"/>
      <c r="T214" s="2"/>
      <c r="U214" s="2"/>
      <c r="V214" s="2"/>
      <c r="W214" s="2"/>
    </row>
    <row r="215" spans="3:29" x14ac:dyDescent="0.2">
      <c r="C215" s="2">
        <v>8004</v>
      </c>
      <c r="D215" s="2"/>
      <c r="E215" s="2">
        <v>28</v>
      </c>
      <c r="F215" s="2">
        <v>5</v>
      </c>
      <c r="G215" s="2">
        <v>5.4666666666666668</v>
      </c>
      <c r="H215" s="2">
        <f t="shared" si="0"/>
        <v>5.7</v>
      </c>
      <c r="I215" s="2"/>
      <c r="J215" s="2"/>
      <c r="L215" s="2"/>
      <c r="M215" s="2"/>
      <c r="N215" s="2">
        <v>4</v>
      </c>
      <c r="O215" s="24" t="s">
        <v>243</v>
      </c>
      <c r="P215" s="2"/>
      <c r="Q215" s="2"/>
      <c r="R215" s="2"/>
      <c r="S215" s="2"/>
      <c r="T215" s="2"/>
      <c r="U215" s="2"/>
      <c r="V215" s="2"/>
      <c r="W215" s="2"/>
    </row>
    <row r="216" spans="3:29" x14ac:dyDescent="0.2">
      <c r="C216" s="2">
        <v>8004</v>
      </c>
      <c r="D216" s="2"/>
      <c r="E216" s="2">
        <v>29</v>
      </c>
      <c r="F216" s="2">
        <v>5</v>
      </c>
      <c r="G216" s="2">
        <v>5.4666666666666668</v>
      </c>
      <c r="H216" s="2">
        <f t="shared" si="0"/>
        <v>5.7</v>
      </c>
      <c r="I216" s="2"/>
      <c r="J216" s="2"/>
      <c r="L216" s="2"/>
      <c r="M216" s="2"/>
      <c r="N216" s="2">
        <v>5</v>
      </c>
      <c r="O216" s="24" t="s">
        <v>245</v>
      </c>
      <c r="P216" s="2"/>
      <c r="Q216" s="2"/>
      <c r="R216" s="2"/>
      <c r="S216" s="2"/>
      <c r="T216" s="2"/>
      <c r="U216" s="2"/>
      <c r="V216" s="2"/>
      <c r="W216" s="2"/>
    </row>
    <row r="217" spans="3:29" x14ac:dyDescent="0.2">
      <c r="C217" s="2">
        <v>8004</v>
      </c>
      <c r="D217" s="2"/>
      <c r="E217" s="2">
        <v>30</v>
      </c>
      <c r="F217" s="2">
        <v>5</v>
      </c>
      <c r="G217" s="2">
        <v>5.4666666666666668</v>
      </c>
      <c r="H217" s="2">
        <f t="shared" si="0"/>
        <v>5.7</v>
      </c>
      <c r="I217" s="2"/>
      <c r="J217" s="2"/>
      <c r="L217" s="2"/>
      <c r="M217" s="2"/>
      <c r="N217" s="2">
        <v>6</v>
      </c>
      <c r="O217" s="24" t="s">
        <v>247</v>
      </c>
      <c r="P217" s="2"/>
      <c r="Q217" s="2"/>
      <c r="R217" s="2"/>
      <c r="S217" s="2"/>
      <c r="T217" s="2"/>
      <c r="U217" s="2"/>
      <c r="V217" s="2"/>
      <c r="W217" s="2"/>
    </row>
    <row r="218" spans="3:29" x14ac:dyDescent="0.2">
      <c r="C218" s="2">
        <v>8004</v>
      </c>
      <c r="D218" s="4"/>
      <c r="E218" s="2">
        <v>31</v>
      </c>
      <c r="F218" s="4">
        <v>5</v>
      </c>
      <c r="G218" s="4">
        <v>5.7</v>
      </c>
      <c r="H218" s="4">
        <v>12</v>
      </c>
      <c r="I218" s="4"/>
      <c r="J218" s="4"/>
      <c r="K218" s="5"/>
      <c r="L218" s="4"/>
      <c r="M218" s="4"/>
      <c r="N218" s="4">
        <v>1</v>
      </c>
      <c r="O218" s="4" t="s">
        <v>236</v>
      </c>
      <c r="P218" s="4"/>
      <c r="Q218" s="4"/>
      <c r="R218" s="4"/>
      <c r="S218" s="4"/>
      <c r="T218" s="4"/>
      <c r="U218" s="4"/>
      <c r="V218" s="4"/>
      <c r="W218" s="4"/>
      <c r="X218" s="5"/>
      <c r="Y218" s="5"/>
      <c r="Z218" s="5"/>
      <c r="AA218" s="5"/>
      <c r="AB218" s="5"/>
      <c r="AC218" s="5"/>
    </row>
    <row r="219" spans="3:29" x14ac:dyDescent="0.2">
      <c r="C219" s="2">
        <v>8004</v>
      </c>
      <c r="D219" s="2"/>
      <c r="E219" s="2">
        <v>32</v>
      </c>
      <c r="F219" s="2">
        <v>5</v>
      </c>
      <c r="G219" s="2">
        <v>5.7</v>
      </c>
      <c r="H219" s="4">
        <v>12</v>
      </c>
      <c r="I219" s="2"/>
      <c r="J219" s="2"/>
      <c r="L219" s="2"/>
      <c r="M219" s="2"/>
      <c r="N219" s="2">
        <v>2</v>
      </c>
      <c r="O219" s="2" t="s">
        <v>238</v>
      </c>
      <c r="P219" s="2"/>
      <c r="Q219" s="2"/>
      <c r="R219" s="2"/>
      <c r="S219" s="2"/>
      <c r="T219" s="2"/>
      <c r="U219" s="2"/>
      <c r="V219" s="2"/>
      <c r="W219" s="2"/>
    </row>
    <row r="220" spans="3:29" x14ac:dyDescent="0.2">
      <c r="C220" s="2">
        <v>8004</v>
      </c>
      <c r="D220" s="2"/>
      <c r="E220" s="2">
        <v>33</v>
      </c>
      <c r="F220" s="2">
        <v>5</v>
      </c>
      <c r="G220" s="2">
        <v>5.7</v>
      </c>
      <c r="H220" s="4">
        <v>12</v>
      </c>
      <c r="I220" s="2"/>
      <c r="J220" s="2"/>
      <c r="L220" s="2"/>
      <c r="M220" s="2"/>
      <c r="N220" s="2">
        <v>3</v>
      </c>
      <c r="O220" s="2" t="s">
        <v>240</v>
      </c>
      <c r="P220" s="2"/>
      <c r="Q220" s="2"/>
      <c r="R220" s="2"/>
      <c r="S220" s="2"/>
      <c r="T220" s="2"/>
      <c r="U220" s="2"/>
      <c r="V220" s="2"/>
      <c r="W220" s="2"/>
    </row>
    <row r="221" spans="3:29" x14ac:dyDescent="0.2">
      <c r="C221" s="2">
        <v>8004</v>
      </c>
      <c r="D221" s="2"/>
      <c r="E221" s="2">
        <v>34</v>
      </c>
      <c r="F221" s="2">
        <v>5</v>
      </c>
      <c r="G221" s="2">
        <v>5.7</v>
      </c>
      <c r="H221" s="4">
        <v>12</v>
      </c>
      <c r="I221" s="2"/>
      <c r="J221" s="2"/>
      <c r="L221" s="2"/>
      <c r="M221" s="2"/>
      <c r="N221" s="2">
        <v>4</v>
      </c>
      <c r="O221" s="2" t="s">
        <v>242</v>
      </c>
      <c r="P221" s="2"/>
      <c r="Q221" s="2"/>
      <c r="R221" s="2"/>
      <c r="S221" s="2"/>
      <c r="T221" s="2"/>
      <c r="U221" s="2"/>
      <c r="V221" s="2"/>
      <c r="W221" s="2"/>
    </row>
    <row r="222" spans="3:29" x14ac:dyDescent="0.2">
      <c r="C222" s="2">
        <v>8004</v>
      </c>
      <c r="D222" s="2"/>
      <c r="E222" s="2">
        <v>35</v>
      </c>
      <c r="F222" s="2">
        <v>5</v>
      </c>
      <c r="G222" s="2">
        <v>5.7</v>
      </c>
      <c r="H222" s="4">
        <v>12</v>
      </c>
      <c r="I222" s="2"/>
      <c r="J222" s="2"/>
      <c r="L222" s="2"/>
      <c r="M222" s="2"/>
      <c r="N222" s="2">
        <v>5</v>
      </c>
      <c r="O222" s="2" t="s">
        <v>244</v>
      </c>
      <c r="P222" s="2"/>
      <c r="Q222" s="2"/>
      <c r="R222" s="2"/>
      <c r="S222" s="2"/>
      <c r="T222" s="2"/>
      <c r="U222" s="2"/>
      <c r="V222" s="2"/>
      <c r="W222" s="2"/>
    </row>
    <row r="223" spans="3:29" x14ac:dyDescent="0.2">
      <c r="C223" s="2">
        <v>8004</v>
      </c>
      <c r="D223" s="2"/>
      <c r="E223" s="2">
        <v>36</v>
      </c>
      <c r="F223" s="2">
        <v>5</v>
      </c>
      <c r="G223" s="2">
        <v>5.7</v>
      </c>
      <c r="H223" s="4">
        <v>12</v>
      </c>
      <c r="I223" s="2"/>
      <c r="J223" s="2"/>
      <c r="L223" s="2"/>
      <c r="M223" s="2"/>
      <c r="N223" s="2">
        <v>6</v>
      </c>
      <c r="O223" s="2" t="s">
        <v>246</v>
      </c>
      <c r="P223" s="2"/>
      <c r="Q223" s="2"/>
      <c r="R223" s="2"/>
      <c r="S223" s="2"/>
      <c r="T223" s="2"/>
      <c r="U223" s="2"/>
      <c r="V223" s="2"/>
      <c r="W223" s="2"/>
    </row>
    <row r="224" spans="3:29" x14ac:dyDescent="0.2">
      <c r="C224" s="2">
        <v>9002</v>
      </c>
      <c r="D224" s="2"/>
      <c r="E224" s="2">
        <v>1</v>
      </c>
      <c r="F224" s="2">
        <v>1</v>
      </c>
      <c r="G224" s="2">
        <v>0</v>
      </c>
      <c r="H224" s="2">
        <v>2.5</v>
      </c>
      <c r="I224" s="2"/>
      <c r="J224" s="2" t="s">
        <v>259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7" x14ac:dyDescent="0.2">
      <c r="C225" s="2">
        <v>9002</v>
      </c>
      <c r="D225" s="2"/>
      <c r="E225" s="2">
        <v>2</v>
      </c>
      <c r="F225" s="2">
        <v>3</v>
      </c>
      <c r="G225" s="2">
        <v>1.6667000000000001</v>
      </c>
      <c r="H225" s="2">
        <v>0.5</v>
      </c>
      <c r="I225" s="2">
        <v>1</v>
      </c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 t="s">
        <v>69</v>
      </c>
      <c r="X225" s="1" t="s">
        <v>256</v>
      </c>
      <c r="Y225" s="1" t="s">
        <v>70</v>
      </c>
      <c r="AA225" s="1">
        <v>300</v>
      </c>
    </row>
    <row r="226" spans="3:27" x14ac:dyDescent="0.2"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7" x14ac:dyDescent="0.2"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7" x14ac:dyDescent="0.2"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7" x14ac:dyDescent="0.2"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7" x14ac:dyDescent="0.2"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7" x14ac:dyDescent="0.2"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7" x14ac:dyDescent="0.2"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7" x14ac:dyDescent="0.2"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7" x14ac:dyDescent="0.2"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7" x14ac:dyDescent="0.2"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7" x14ac:dyDescent="0.2"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7" x14ac:dyDescent="0.2"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7" x14ac:dyDescent="0.2"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7" x14ac:dyDescent="0.2"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7" x14ac:dyDescent="0.2"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9" x14ac:dyDescent="0.2">
      <c r="C241" s="4"/>
      <c r="D241" s="4"/>
      <c r="E241" s="4"/>
      <c r="F241" s="4"/>
      <c r="G241" s="4"/>
      <c r="H241" s="4"/>
      <c r="I241" s="4"/>
      <c r="J241" s="4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5"/>
      <c r="Y241" s="5"/>
      <c r="Z241" s="5"/>
      <c r="AA241" s="5"/>
      <c r="AB241" s="5"/>
      <c r="AC241" s="5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2021-05-20T12:04:09Z</dcterms:modified>
</cp:coreProperties>
</file>