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162F7CB4-87CF-4AFF-B9A0-F86539C80DCD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r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3" i="1" l="1"/>
  <c r="H202" i="1"/>
  <c r="H201" i="1"/>
  <c r="H200" i="1"/>
  <c r="H199" i="1"/>
  <c r="H198" i="1"/>
  <c r="G3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I2" authorId="0" shapeId="0" xr:uid="{AA35A9E3-C17F-4B50-962A-A91DF382FC26}">
      <text>
        <r>
          <rPr>
            <b/>
            <sz val="9"/>
            <color indexed="81"/>
            <rFont val="宋体"/>
            <family val="3"/>
            <charset val="134"/>
          </rPr>
          <t>1-这个触发的顺序根据前面轨道开始时间来决定
2-时间一致时由trackID的序列来决定先后
3-战技：重复的effectID不执行，仅执行第1个
4-这里配了第几个但timeline配置中没有对应的effect，同样不执行
5-这里没配置，timeline中有的，都是在技能表演结束后，根据timeline表演里的先后顺序生效对应的effect
6-若为同一个effect，表演顺序要相邻，中间不能穿插其他的effectID</t>
        </r>
      </text>
    </comment>
  </commentList>
</comments>
</file>

<file path=xl/sharedStrings.xml><?xml version="1.0" encoding="utf-8"?>
<sst xmlns="http://schemas.openxmlformats.org/spreadsheetml/2006/main" count="464" uniqueCount="308">
  <si>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</si>
  <si>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</si>
  <si>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</si>
  <si>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</si>
  <si>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</si>
  <si>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</si>
  <si>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</si>
  <si>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</si>
  <si>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</si>
  <si>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</si>
  <si>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</si>
  <si>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</si>
  <si>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Track</t>
    <phoneticPr fontId="1" type="noConversion"/>
  </si>
  <si>
    <t>int32</t>
    <phoneticPr fontId="1" type="noConversion"/>
  </si>
  <si>
    <t>string</t>
    <phoneticPr fontId="1" type="noConversion"/>
  </si>
  <si>
    <t>trackID</t>
    <phoneticPr fontId="1" type="noConversion"/>
  </si>
  <si>
    <t>表演ID</t>
    <phoneticPr fontId="1" type="noConversion"/>
  </si>
  <si>
    <t>开始时间</t>
    <phoneticPr fontId="1" type="noConversion"/>
  </si>
  <si>
    <t>轨道
开始时间</t>
    <phoneticPr fontId="1" type="noConversion"/>
  </si>
  <si>
    <t>startTime</t>
    <phoneticPr fontId="1" type="noConversion"/>
  </si>
  <si>
    <t>number</t>
    <phoneticPr fontId="1" type="noConversion"/>
  </si>
  <si>
    <t>受击特效表现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</si>
  <si>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</si>
  <si>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</si>
  <si>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</si>
  <si>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</si>
  <si>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</si>
  <si>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特效名称</t>
    <phoneticPr fontId="1" type="noConversion"/>
  </si>
  <si>
    <t>Fx_PLMXS_atk_hit2</t>
    <phoneticPr fontId="1" type="noConversion"/>
  </si>
  <si>
    <t>持续时间</t>
    <phoneticPr fontId="1" type="noConversion"/>
  </si>
  <si>
    <t>轨道
持续时间</t>
    <phoneticPr fontId="1" type="noConversion"/>
  </si>
  <si>
    <t>durationTime</t>
    <phoneticPr fontId="1" type="noConversion"/>
  </si>
  <si>
    <t>类型</t>
    <phoneticPr fontId="1" type="noConversion"/>
  </si>
  <si>
    <t>track类型</t>
    <phoneticPr fontId="1" type="noConversion"/>
  </si>
  <si>
    <t>K</t>
    <phoneticPr fontId="1" type="noConversion"/>
  </si>
  <si>
    <t>K</t>
    <phoneticPr fontId="1" type="noConversion"/>
  </si>
  <si>
    <t>开始时间</t>
    <phoneticPr fontId="1" type="noConversion"/>
  </si>
  <si>
    <t>trackType</t>
    <phoneticPr fontId="1" type="noConversion"/>
  </si>
  <si>
    <t>effectIndex</t>
    <phoneticPr fontId="1" type="noConversion"/>
  </si>
  <si>
    <t>第几个effect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</si>
  <si>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</si>
  <si>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</si>
  <si>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</si>
  <si>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</si>
  <si>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</si>
  <si>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受击特效</t>
    <phoneticPr fontId="1" type="noConversion"/>
  </si>
  <si>
    <t>受击特效插槽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</si>
  <si>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</si>
  <si>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</si>
  <si>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</si>
  <si>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</si>
  <si>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atk1</t>
    <phoneticPr fontId="1" type="noConversion"/>
  </si>
  <si>
    <t>Fx_PLMXS_atk1_slash1</t>
    <phoneticPr fontId="1" type="noConversion"/>
  </si>
  <si>
    <t>Fx_PLMXS_atk1_slash2</t>
    <phoneticPr fontId="1" type="noConversion"/>
  </si>
  <si>
    <t>Fx_PLMXS_atk1_slash3</t>
    <phoneticPr fontId="1" type="noConversion"/>
  </si>
  <si>
    <t>Fx_PLMXS_atk1_xuli</t>
    <phoneticPr fontId="1" type="noConversion"/>
  </si>
  <si>
    <t>hit</t>
    <phoneticPr fontId="1" type="noConversion"/>
  </si>
  <si>
    <t>Fx_PLMXS_atk_hit1</t>
    <phoneticPr fontId="1" type="noConversion"/>
  </si>
  <si>
    <t>hitFxSlot</t>
    <phoneticPr fontId="1" type="noConversion"/>
  </si>
  <si>
    <t>被击顿帧</t>
    <phoneticPr fontId="1" type="noConversion"/>
  </si>
  <si>
    <t>hitStopTime</t>
    <phoneticPr fontId="1" type="noConversion"/>
  </si>
  <si>
    <t>Bip01 Spine</t>
    <phoneticPr fontId="1" type="noConversion"/>
  </si>
  <si>
    <t>备注</t>
    <phoneticPr fontId="1" type="noConversion"/>
  </si>
  <si>
    <t>TrackID</t>
    <phoneticPr fontId="1" type="noConversion"/>
  </si>
  <si>
    <t>trackid</t>
    <phoneticPr fontId="1" type="noConversion"/>
  </si>
  <si>
    <t>男主-普攻1</t>
  </si>
  <si>
    <t>男主-普攻2</t>
    <phoneticPr fontId="1" type="noConversion"/>
  </si>
  <si>
    <t>男主-技能2</t>
    <phoneticPr fontId="1" type="noConversion"/>
  </si>
  <si>
    <t>atk1</t>
  </si>
  <si>
    <t>bak1</t>
  </si>
  <si>
    <t>hit</t>
  </si>
  <si>
    <t>梅林-普攻1</t>
    <phoneticPr fontId="1" type="noConversion"/>
  </si>
  <si>
    <t>atk</t>
  </si>
  <si>
    <t>atk</t>
    <phoneticPr fontId="1" type="noConversion"/>
  </si>
  <si>
    <t>Fx_attack_merlin</t>
    <phoneticPr fontId="1" type="noConversion"/>
  </si>
  <si>
    <t>Fx_attack_xuli_explore</t>
    <phoneticPr fontId="1" type="noConversion"/>
  </si>
  <si>
    <t>Fx_attack_bullet</t>
  </si>
  <si>
    <t>Fx_attack_bullet</t>
    <phoneticPr fontId="1" type="noConversion"/>
  </si>
  <si>
    <t>Fx_attack_hit</t>
  </si>
  <si>
    <t>Fx_attack_hit</t>
    <phoneticPr fontId="1" type="noConversion"/>
  </si>
  <si>
    <t>hit</t>
    <phoneticPr fontId="1" type="noConversion"/>
  </si>
  <si>
    <t>梅林-技能2</t>
    <phoneticPr fontId="1" type="noConversion"/>
  </si>
  <si>
    <t>atk1</t>
    <phoneticPr fontId="1" type="noConversion"/>
  </si>
  <si>
    <t>Fx_attack1_xuli</t>
  </si>
  <si>
    <t>Fx_attack1_xuli_explore</t>
  </si>
  <si>
    <t>Fx_attack1_xuli_explore</t>
    <phoneticPr fontId="1" type="noConversion"/>
  </si>
  <si>
    <t>每段伤害比例</t>
  </si>
  <si>
    <t>假多段，伤害权重
真多段，每段从eff中读取</t>
  </si>
  <si>
    <t>己方位移</t>
  </si>
  <si>
    <t>敌方位移</t>
  </si>
  <si>
    <t>追击距离
同一timeline中
目标被击退后
需要追击的记录</t>
  </si>
  <si>
    <t>目标受击后
被击退的距离</t>
  </si>
  <si>
    <t>weight</t>
    <phoneticPr fontId="1" type="noConversion"/>
  </si>
  <si>
    <t>followDistance</t>
    <phoneticPr fontId="1" type="noConversion"/>
  </si>
  <si>
    <t>retreatDistance</t>
    <phoneticPr fontId="1" type="noConversion"/>
  </si>
  <si>
    <t>伤害权重</t>
    <phoneticPr fontId="1" type="noConversion"/>
  </si>
  <si>
    <t>追击移动</t>
    <phoneticPr fontId="1" type="noConversion"/>
  </si>
  <si>
    <t>击退距离</t>
    <phoneticPr fontId="1" type="noConversion"/>
  </si>
  <si>
    <t>atk</t>
    <phoneticPr fontId="1" type="noConversion"/>
  </si>
  <si>
    <t>Fx_PLMXS_atk_slash1</t>
  </si>
  <si>
    <t>Fx_PLMXS_atk_slash1</t>
    <phoneticPr fontId="1" type="noConversion"/>
  </si>
  <si>
    <t>Fx_PLMXS_atk_slash2</t>
    <phoneticPr fontId="1" type="noConversion"/>
  </si>
  <si>
    <t>扫把-普攻1</t>
    <phoneticPr fontId="1" type="noConversion"/>
  </si>
  <si>
    <t>狼白-普攻1</t>
    <phoneticPr fontId="1" type="noConversion"/>
  </si>
  <si>
    <t>Fx_PLMXS_atk_hit2</t>
  </si>
  <si>
    <t>蝙蝠-普攻1</t>
    <phoneticPr fontId="1" type="noConversion"/>
  </si>
  <si>
    <t>瓦尔基里-普攻1</t>
    <phoneticPr fontId="1" type="noConversion"/>
  </si>
  <si>
    <t>瓦尔基里-技能2</t>
    <phoneticPr fontId="1" type="noConversion"/>
  </si>
  <si>
    <t>moveFxTarget</t>
    <phoneticPr fontId="1" type="noConversion"/>
  </si>
  <si>
    <t>comb1</t>
    <phoneticPr fontId="1" type="noConversion"/>
  </si>
  <si>
    <t>Fx_attack_waterball_merlin</t>
    <phoneticPr fontId="1" type="noConversion"/>
  </si>
  <si>
    <t>Fx_daoguang</t>
    <phoneticPr fontId="1" type="noConversion"/>
  </si>
  <si>
    <t>Fx_daoguang_hit</t>
    <phoneticPr fontId="1" type="noConversion"/>
  </si>
  <si>
    <t>Fx_atk1_daoguang</t>
    <phoneticPr fontId="1" type="noConversion"/>
  </si>
  <si>
    <t>Fx_atk1_daoguang_hit01</t>
    <phoneticPr fontId="1" type="noConversion"/>
  </si>
  <si>
    <t>Fx_atk1_daoguang_hit02</t>
    <phoneticPr fontId="1" type="noConversion"/>
  </si>
  <si>
    <t>Fx_atk1_daoguang_hit03</t>
    <phoneticPr fontId="1" type="noConversion"/>
  </si>
  <si>
    <t>Fx_atk1_daoguang_hit04</t>
    <phoneticPr fontId="1" type="noConversion"/>
  </si>
  <si>
    <t>Fx_PLMXS_atk_slash1</t>
    <phoneticPr fontId="1" type="noConversion"/>
  </si>
  <si>
    <t>atk1</t>
    <phoneticPr fontId="1" type="noConversion"/>
  </si>
  <si>
    <t>受击动作
仅表现</t>
    <phoneticPr fontId="1" type="noConversion"/>
  </si>
  <si>
    <t>Fx_luoji_atk1</t>
    <phoneticPr fontId="1" type="noConversion"/>
  </si>
  <si>
    <t>施法挂载点</t>
    <phoneticPr fontId="1" type="noConversion"/>
  </si>
  <si>
    <t>fxSlot</t>
    <phoneticPr fontId="1" type="noConversion"/>
  </si>
  <si>
    <t>string</t>
    <phoneticPr fontId="1" type="noConversion"/>
  </si>
  <si>
    <t>特效挂载点</t>
    <phoneticPr fontId="1" type="noConversion"/>
  </si>
  <si>
    <t>yuandian</t>
    <phoneticPr fontId="1" type="noConversion"/>
  </si>
  <si>
    <t>移动特效目标</t>
    <phoneticPr fontId="1" type="noConversion"/>
  </si>
  <si>
    <t>移动单位</t>
    <phoneticPr fontId="1" type="noConversion"/>
  </si>
  <si>
    <t>移动单位坐标</t>
    <phoneticPr fontId="1" type="noConversion"/>
  </si>
  <si>
    <t>4类-移动特效
的移动目标</t>
    <phoneticPr fontId="1" type="noConversion"/>
  </si>
  <si>
    <t>moveUnit</t>
    <phoneticPr fontId="1" type="noConversion"/>
  </si>
  <si>
    <t>int32</t>
    <phoneticPr fontId="1" type="noConversion"/>
  </si>
  <si>
    <t>[]number</t>
    <phoneticPr fontId="1" type="noConversion"/>
  </si>
  <si>
    <t>position</t>
    <phoneticPr fontId="1" type="noConversion"/>
  </si>
  <si>
    <t>单位坐标</t>
    <phoneticPr fontId="1" type="noConversion"/>
  </si>
  <si>
    <t>5类-移动单位
填表演中配置的移动后坐标对应
x,y,z</t>
    <phoneticPr fontId="1" type="noConversion"/>
  </si>
  <si>
    <t>6类-相机名称</t>
    <phoneticPr fontId="1" type="noConversion"/>
  </si>
  <si>
    <t>5类-移动单位
0：自己
1_6：施法目标
9：目标全体</t>
    <phoneticPr fontId="1" type="noConversion"/>
  </si>
  <si>
    <t>6类-相机
lookat
0：自己
1_6：施法目标
9：目标全体</t>
    <phoneticPr fontId="1" type="noConversion"/>
  </si>
  <si>
    <t>6类-相机
follow
0：自己
1_6：施法目标
9：目标全体</t>
    <phoneticPr fontId="1" type="noConversion"/>
  </si>
  <si>
    <t>相机名称</t>
    <phoneticPr fontId="1" type="noConversion"/>
  </si>
  <si>
    <t>相机跟随</t>
    <phoneticPr fontId="1" type="noConversion"/>
  </si>
  <si>
    <t>相机朝向</t>
    <phoneticPr fontId="1" type="noConversion"/>
  </si>
  <si>
    <t>cameraName</t>
    <phoneticPr fontId="1" type="noConversion"/>
  </si>
  <si>
    <t>cameraLookat</t>
    <phoneticPr fontId="1" type="noConversion"/>
  </si>
  <si>
    <t>cameraFollow</t>
    <phoneticPr fontId="1" type="noConversion"/>
  </si>
  <si>
    <t>string</t>
    <phoneticPr fontId="1" type="noConversion"/>
  </si>
  <si>
    <t>2-挂特效
施法特效挂载点</t>
    <phoneticPr fontId="1" type="noConversion"/>
  </si>
  <si>
    <t>2-挂特效
施法特效表现</t>
    <phoneticPr fontId="1" type="noConversion"/>
  </si>
  <si>
    <t>1-播动作
技能释放者动作名称</t>
    <phoneticPr fontId="1" type="noConversion"/>
  </si>
  <si>
    <t>瓦尔基里-奥义</t>
    <phoneticPr fontId="1" type="noConversion"/>
  </si>
  <si>
    <t>std</t>
    <phoneticPr fontId="1" type="noConversion"/>
  </si>
  <si>
    <t>skill</t>
    <phoneticPr fontId="1" type="noConversion"/>
  </si>
  <si>
    <t>skill_vcam</t>
    <phoneticPr fontId="1" type="noConversion"/>
  </si>
  <si>
    <t>Fx_skill_daoguang</t>
    <phoneticPr fontId="1" type="noConversion"/>
  </si>
  <si>
    <t>Fx_skill_daoguang02</t>
    <phoneticPr fontId="1" type="noConversion"/>
  </si>
  <si>
    <t>Fx_skill_daoguang03</t>
    <phoneticPr fontId="1" type="noConversion"/>
  </si>
  <si>
    <t>Fx_skill_daoguang_hit</t>
    <phoneticPr fontId="1" type="noConversion"/>
  </si>
  <si>
    <t>bak1</t>
    <phoneticPr fontId="1" type="noConversion"/>
  </si>
  <si>
    <t>Fx_skill_daoguang_hit02</t>
    <phoneticPr fontId="1" type="noConversion"/>
  </si>
  <si>
    <t>Fx_skill_daoguang_hit03</t>
    <phoneticPr fontId="1" type="noConversion"/>
  </si>
  <si>
    <t>bak2</t>
    <phoneticPr fontId="1" type="noConversion"/>
  </si>
  <si>
    <t>Fx_skill_screen_crack</t>
    <phoneticPr fontId="1" type="noConversion"/>
  </si>
  <si>
    <t>hit</t>
    <phoneticPr fontId="1" type="noConversion"/>
  </si>
  <si>
    <t>-1.421,0,0</t>
    <phoneticPr fontId="1" type="noConversion"/>
  </si>
  <si>
    <t>9.73,0,-1.113</t>
    <phoneticPr fontId="1" type="noConversion"/>
  </si>
  <si>
    <t>1.398,0,-1.6</t>
    <phoneticPr fontId="1" type="noConversion"/>
  </si>
  <si>
    <t>2.229,0,-2.55</t>
    <phoneticPr fontId="1" type="noConversion"/>
  </si>
  <si>
    <t>dead</t>
    <phoneticPr fontId="1" type="noConversion"/>
  </si>
  <si>
    <t>梅林-奥义技</t>
    <phoneticPr fontId="1" type="noConversion"/>
  </si>
  <si>
    <t>男主-奥义技</t>
    <phoneticPr fontId="1" type="noConversion"/>
  </si>
  <si>
    <t>skill</t>
    <phoneticPr fontId="1" type="noConversion"/>
  </si>
  <si>
    <t>std</t>
    <phoneticPr fontId="1" type="noConversion"/>
  </si>
  <si>
    <t>CM vcam3</t>
    <phoneticPr fontId="1" type="noConversion"/>
  </si>
  <si>
    <t>Fx_attack_xuli_explore</t>
    <phoneticPr fontId="1" type="noConversion"/>
  </si>
  <si>
    <t>Fx_attack_waterball_merlin</t>
    <phoneticPr fontId="1" type="noConversion"/>
  </si>
  <si>
    <t>Fx_water_xuanzhuan</t>
    <phoneticPr fontId="1" type="noConversion"/>
  </si>
  <si>
    <t>Fx_water_wave</t>
    <phoneticPr fontId="1" type="noConversion"/>
  </si>
  <si>
    <t>Fx_water_wave02</t>
    <phoneticPr fontId="1" type="noConversion"/>
  </si>
  <si>
    <t>Fx_skill_hit</t>
    <phoneticPr fontId="1" type="noConversion"/>
  </si>
  <si>
    <t>bak1</t>
    <phoneticPr fontId="1" type="noConversion"/>
  </si>
  <si>
    <t>hit</t>
    <phoneticPr fontId="1" type="noConversion"/>
  </si>
  <si>
    <t>男主-技能1</t>
    <phoneticPr fontId="1" type="noConversion"/>
  </si>
  <si>
    <t>skill1</t>
    <phoneticPr fontId="1" type="noConversion"/>
  </si>
  <si>
    <t>CM vcam6</t>
    <phoneticPr fontId="1" type="noConversion"/>
  </si>
  <si>
    <t>CM vcam5</t>
    <phoneticPr fontId="1" type="noConversion"/>
  </si>
  <si>
    <t>CM vcam2</t>
    <phoneticPr fontId="1" type="noConversion"/>
  </si>
  <si>
    <t>CM vcam3</t>
    <phoneticPr fontId="1" type="noConversion"/>
  </si>
  <si>
    <t>CM vcam1</t>
    <phoneticPr fontId="1" type="noConversion"/>
  </si>
  <si>
    <t>CM vcam4</t>
    <phoneticPr fontId="1" type="noConversion"/>
  </si>
  <si>
    <t>CM vcam7</t>
    <phoneticPr fontId="1" type="noConversion"/>
  </si>
  <si>
    <t>CM vcam8</t>
    <phoneticPr fontId="1" type="noConversion"/>
  </si>
  <si>
    <t>Fx_PLMXS_skill_xuli</t>
    <phoneticPr fontId="1" type="noConversion"/>
  </si>
  <si>
    <t>Fx_PLMXS_skill_slash1</t>
    <phoneticPr fontId="1" type="noConversion"/>
  </si>
  <si>
    <t>Fx_PLMXS_skill_slash2</t>
    <phoneticPr fontId="1" type="noConversion"/>
  </si>
  <si>
    <t>Fx_PLMXS_skill_slash3</t>
    <phoneticPr fontId="1" type="noConversion"/>
  </si>
  <si>
    <t>Fx_PLMXS_skill_slash4</t>
    <phoneticPr fontId="1" type="noConversion"/>
  </si>
  <si>
    <t>Fx_PLMXS_skill_luodi</t>
    <phoneticPr fontId="1" type="noConversion"/>
  </si>
  <si>
    <t>Fx_PLMXS_skill_slash5</t>
    <phoneticPr fontId="1" type="noConversion"/>
  </si>
  <si>
    <t>bak2</t>
    <phoneticPr fontId="1" type="noConversion"/>
  </si>
  <si>
    <t>bak1</t>
    <phoneticPr fontId="1" type="noConversion"/>
  </si>
  <si>
    <t>hit</t>
    <phoneticPr fontId="1" type="noConversion"/>
  </si>
  <si>
    <t>洛基-奥义表现</t>
    <phoneticPr fontId="1" type="noConversion"/>
  </si>
  <si>
    <t>skill1</t>
    <phoneticPr fontId="1" type="noConversion"/>
  </si>
  <si>
    <t>1：播动作
2：挂特效
3：SkillEffect
4：移动特效
5：移动单位
6：相机
7：旋转单位</t>
    <phoneticPr fontId="1" type="noConversion"/>
  </si>
  <si>
    <t>旋转单位</t>
    <phoneticPr fontId="1" type="noConversion"/>
  </si>
  <si>
    <t>7类-旋转单位
填单位旋转:Rotation的x,y,z</t>
    <phoneticPr fontId="1" type="noConversion"/>
  </si>
  <si>
    <t>rotation</t>
    <phoneticPr fontId="1" type="noConversion"/>
  </si>
  <si>
    <t>单位旋转</t>
    <phoneticPr fontId="1" type="noConversion"/>
  </si>
  <si>
    <t>[]number</t>
    <phoneticPr fontId="1" type="noConversion"/>
  </si>
  <si>
    <t>CM 1</t>
    <phoneticPr fontId="1" type="noConversion"/>
  </si>
  <si>
    <t>朝向挂载点</t>
    <phoneticPr fontId="1" type="noConversion"/>
  </si>
  <si>
    <t>跟随挂载点</t>
    <phoneticPr fontId="1" type="noConversion"/>
  </si>
  <si>
    <t>朝向单位
挂载点</t>
    <phoneticPr fontId="1" type="noConversion"/>
  </si>
  <si>
    <t>跟随单位
挂载点</t>
    <phoneticPr fontId="1" type="noConversion"/>
  </si>
  <si>
    <t>cameraLookatSlot</t>
    <phoneticPr fontId="1" type="noConversion"/>
  </si>
  <si>
    <t>cameraFollowSlot</t>
    <phoneticPr fontId="1" type="noConversion"/>
  </si>
  <si>
    <t>string</t>
    <phoneticPr fontId="1" type="noConversion"/>
  </si>
  <si>
    <t>weapon</t>
    <phoneticPr fontId="1" type="noConversion"/>
  </si>
  <si>
    <t>CM 2</t>
    <phoneticPr fontId="1" type="noConversion"/>
  </si>
  <si>
    <t>Fx_luoji_skill_gua</t>
    <phoneticPr fontId="1" type="noConversion"/>
  </si>
  <si>
    <t>Fx_luoji_skill_ju</t>
    <phoneticPr fontId="1" type="noConversion"/>
  </si>
  <si>
    <t>zhaohuanwu</t>
    <phoneticPr fontId="1" type="noConversion"/>
  </si>
  <si>
    <t>Fx_luoji_bao</t>
    <phoneticPr fontId="1" type="noConversion"/>
  </si>
  <si>
    <t>std</t>
    <phoneticPr fontId="1" type="noConversion"/>
  </si>
  <si>
    <t>com</t>
    <phoneticPr fontId="1" type="noConversion"/>
  </si>
  <si>
    <t>消失表现</t>
    <phoneticPr fontId="1" type="noConversion"/>
  </si>
  <si>
    <t>受击点</t>
    <phoneticPr fontId="1" type="noConversion"/>
  </si>
  <si>
    <t>0,-83.923,0</t>
    <phoneticPr fontId="1" type="noConversion"/>
  </si>
  <si>
    <t>0,363.622,0</t>
    <phoneticPr fontId="1" type="noConversion"/>
  </si>
  <si>
    <t>0,144.745,0</t>
    <phoneticPr fontId="1" type="noConversion"/>
  </si>
  <si>
    <t>0,-14.777,0</t>
    <phoneticPr fontId="1" type="noConversion"/>
  </si>
  <si>
    <t>0,200.518,0</t>
    <phoneticPr fontId="1" type="noConversion"/>
  </si>
  <si>
    <t>7类-移动单位
0：自己
1_6：施法目标
9：目标全体</t>
    <phoneticPr fontId="1" type="noConversion"/>
  </si>
  <si>
    <t>旋转值</t>
    <phoneticPr fontId="1" type="noConversion"/>
  </si>
  <si>
    <t>3.691,1.07,-0.661</t>
    <phoneticPr fontId="1" type="noConversion"/>
  </si>
  <si>
    <t>0.46,0.75,-1.58</t>
    <phoneticPr fontId="1" type="noConversion"/>
  </si>
  <si>
    <t>-6.59,9.67,8.74</t>
    <phoneticPr fontId="1" type="noConversion"/>
  </si>
  <si>
    <t>-10.29,0,6.39</t>
    <phoneticPr fontId="1" type="noConversion"/>
  </si>
  <si>
    <t>0,111.92,8.974</t>
    <phoneticPr fontId="1" type="noConversion"/>
  </si>
  <si>
    <t>1.11,2.12,-1.86</t>
    <phoneticPr fontId="1" type="noConversion"/>
  </si>
  <si>
    <t>-3.43,0.16,10.67</t>
    <phoneticPr fontId="1" type="noConversion"/>
  </si>
  <si>
    <t>-0.649,2.03,3.67</t>
  </si>
  <si>
    <t>-0.649,2.03,3.67</t>
    <phoneticPr fontId="1" type="noConversion"/>
  </si>
  <si>
    <t>-5.12,2.3,2.32</t>
  </si>
  <si>
    <t>-5.12,2.3,2.32</t>
    <phoneticPr fontId="1" type="noConversion"/>
  </si>
  <si>
    <t>-4.84,4.83,7.26</t>
  </si>
  <si>
    <t>-4.84,4.83,7.26</t>
    <phoneticPr fontId="1" type="noConversion"/>
  </si>
  <si>
    <t>-8.2,5.6,4.9</t>
  </si>
  <si>
    <t>-8.2,5.6,4.9</t>
    <phoneticPr fontId="1" type="noConversion"/>
  </si>
  <si>
    <t>-2.46,3.22,-0.03</t>
  </si>
  <si>
    <t>-2.46,3.22,-0.03</t>
    <phoneticPr fontId="1" type="noConversion"/>
  </si>
  <si>
    <t>-3.69,4.5,10</t>
  </si>
  <si>
    <t>-3.69,4.5,10</t>
    <phoneticPr fontId="1" type="noConversion"/>
  </si>
  <si>
    <t>rotateUnit</t>
    <phoneticPr fontId="1" type="noConversion"/>
  </si>
  <si>
    <t>Fx_attack_xuli_merlin</t>
    <phoneticPr fontId="1" type="noConversion"/>
  </si>
  <si>
    <t>Fx_attack_bullet01</t>
  </si>
  <si>
    <t>Fx_attack_bullet01</t>
    <phoneticPr fontId="1" type="noConversion"/>
  </si>
  <si>
    <t>Fx_attack_bullet02</t>
  </si>
  <si>
    <t>Fx_attack_bullet02</t>
    <phoneticPr fontId="1" type="noConversion"/>
  </si>
  <si>
    <t>Bone02</t>
    <phoneticPr fontId="1" type="noConversion"/>
  </si>
  <si>
    <t>Fx_skill_hit_02</t>
    <phoneticPr fontId="1" type="noConversion"/>
  </si>
  <si>
    <t>Fx_attack_xuli_merlin</t>
  </si>
  <si>
    <t>Bone02</t>
  </si>
  <si>
    <t>fazhen</t>
    <phoneticPr fontId="1" type="noConversion"/>
  </si>
  <si>
    <t>Fx_luoji_atk1_hit</t>
    <phoneticPr fontId="1" type="noConversion"/>
  </si>
  <si>
    <t>Fx_attack1_hit</t>
  </si>
  <si>
    <t>Fx_attack1_hit</t>
    <phoneticPr fontId="1" type="noConversion"/>
  </si>
  <si>
    <t>Bip01 Head</t>
    <phoneticPr fontId="1" type="noConversion"/>
  </si>
  <si>
    <t>atk1</t>
    <phoneticPr fontId="1" type="noConversion"/>
  </si>
  <si>
    <t>CM_vcam01</t>
    <phoneticPr fontId="1" type="noConversion"/>
  </si>
  <si>
    <t>CM_vcam02</t>
    <phoneticPr fontId="1" type="noConversion"/>
  </si>
  <si>
    <t>CM_vcam03</t>
    <phoneticPr fontId="1" type="noConversion"/>
  </si>
  <si>
    <t>CM_vcam04</t>
    <phoneticPr fontId="1" type="noConversion"/>
  </si>
  <si>
    <t>CM_vcam05</t>
    <phoneticPr fontId="1" type="noConversion"/>
  </si>
  <si>
    <t>CM_vcam06</t>
    <phoneticPr fontId="1" type="noConversion"/>
  </si>
  <si>
    <t>CM_vcam07</t>
    <phoneticPr fontId="1" type="noConversion"/>
  </si>
  <si>
    <t>CM vcam2</t>
    <phoneticPr fontId="1" type="noConversion"/>
  </si>
  <si>
    <t>CM vcam1</t>
    <phoneticPr fontId="1" type="noConversion"/>
  </si>
  <si>
    <t>CM vcam3</t>
    <phoneticPr fontId="1" type="noConversion"/>
  </si>
  <si>
    <t>CM vcam1</t>
    <phoneticPr fontId="1" type="noConversion"/>
  </si>
  <si>
    <t>CM vcam2</t>
    <phoneticPr fontId="1" type="noConversion"/>
  </si>
  <si>
    <t>CM vcam3</t>
    <phoneticPr fontId="1" type="noConversion"/>
  </si>
  <si>
    <t>洛基-技能2</t>
  </si>
  <si>
    <t>CM vcam1</t>
  </si>
  <si>
    <t>瓦尔基里-技能1</t>
    <phoneticPr fontId="1" type="noConversion"/>
  </si>
  <si>
    <t>atk2</t>
    <phoneticPr fontId="1" type="noConversion"/>
  </si>
  <si>
    <t>Fx_PLMXS_atk2_slash1</t>
    <phoneticPr fontId="1" type="noConversion"/>
  </si>
  <si>
    <t>Fx_PLMXS_atk2_slash2</t>
    <phoneticPr fontId="1" type="noConversion"/>
  </si>
  <si>
    <t>Fx_PLMXS_atk2_slash3</t>
    <phoneticPr fontId="1" type="noConversion"/>
  </si>
  <si>
    <t>Fx_PLMXS_atk2_slash4</t>
    <phoneticPr fontId="1" type="noConversion"/>
  </si>
  <si>
    <t>Fx_PLMXS_atk2_hit123</t>
  </si>
  <si>
    <t>Fx_PLMXS_atk2_hit4</t>
  </si>
  <si>
    <t>atk2</t>
    <phoneticPr fontId="1" type="noConversion"/>
  </si>
  <si>
    <t>Fx_luoji_atk2_tuowei</t>
    <phoneticPr fontId="1" type="noConversion"/>
  </si>
  <si>
    <t>Fx_luoji_atk2_fazhen</t>
    <phoneticPr fontId="1" type="noConversion"/>
  </si>
  <si>
    <t>Fx_luoji_atk2_hit</t>
    <phoneticPr fontId="1" type="noConversion"/>
  </si>
  <si>
    <t>hit</t>
    <phoneticPr fontId="1" type="noConversion"/>
  </si>
  <si>
    <t>CM vcam1</t>
    <phoneticPr fontId="1" type="noConversion"/>
  </si>
  <si>
    <t>CM vcam2</t>
    <phoneticPr fontId="1" type="noConversion"/>
  </si>
  <si>
    <t>3类-SkillEffect
逻辑效果读取配置中第几个effect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</si>
  <si>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</si>
  <si>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</si>
  <si>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</si>
  <si>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</si>
  <si>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</si>
  <si>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effect顺序(作废)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</si>
</sst>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</cellXfs>
  <cellStyles count="1">
    <cellStyle name="常规" xfId="0" builtinId="0"/>
  </cellStyles>
  <dxfs count="32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AC227" totalsRowShown="0" headerRowDxfId="31" dataDxfId="29" headerRowBorderDxfId="30" tableBorderDxfId="28" totalsRowBorderDxfId="27">
  <autoFilter ref="C1:AC227" xr:uid="{00000000-0009-0000-0100-000001000000}"/>
  <tableColumns count="27">
    <tableColumn id="1" xr3:uid="{00000000-0010-0000-0000-000001000000}" name="TrackID" dataDxfId="26"/>
    <tableColumn id="3" xr3:uid="{A204DA96-999F-43CC-9B0D-A949BE058672}" name="备注" dataDxfId="25"/>
    <tableColumn id="6" xr3:uid="{00000000-0010-0000-0000-000006000000}" name="Track" dataDxfId="24"/>
    <tableColumn id="14" xr3:uid="{00000000-0010-0000-0000-00000E000000}" name="类型" dataDxfId="23"/>
    <tableColumn id="8" xr3:uid="{00000000-0010-0000-0000-000008000000}" name="开始时间" dataDxfId="22"/>
    <tableColumn id="9" xr3:uid="{00000000-0010-0000-0000-000009000000}" name="持续时间" dataDxfId="21"/>
    <tableColumn id="15" xr3:uid="{00000000-0010-0000-0000-00000F000000}" name="effect顺序(作废)" dataDxfId="20"/>
    <tableColumn id="4" xr3:uid="{00000000-0010-0000-0000-000004000000}" name="表演ID" dataDxfId="19"/>
    <tableColumn id="24" xr3:uid="{00000000-0010-0000-0000-000018000000}" name="施法特效" dataDxfId="18"/>
    <tableColumn id="13" xr3:uid="{8692EDDB-C4C2-425A-8362-E7FA0DAB0755}" name="施法挂载点" dataDxfId="17"/>
    <tableColumn id="11" xr3:uid="{470E93AD-9F41-4F3A-B6BF-61600D4F44BD}" name="移动特效目标" dataDxfId="16"/>
    <tableColumn id="16" xr3:uid="{9E4591EE-7CBF-4C1C-B7B2-068D304BFECD}" name="移动单位" dataDxfId="15"/>
    <tableColumn id="17" xr3:uid="{F347E4FA-5D95-4AA9-B15A-57408968F194}" name="移动单位坐标" dataDxfId="14"/>
    <tableColumn id="28" xr3:uid="{CDEEA288-0864-4673-9481-BE16CF420B81}" name="旋转单位" dataDxfId="13"/>
    <tableColumn id="25" xr3:uid="{71A725A3-81C6-42AF-A352-E019235553D7}" name="旋转值" dataDxfId="12"/>
    <tableColumn id="18" xr3:uid="{5BE17DAF-F4B3-41D0-BC5A-5A973F8AE543}" name="相机名称" dataDxfId="11"/>
    <tableColumn id="19" xr3:uid="{1B773F38-4259-4E08-9498-0898B8118BE5}" name="相机朝向" dataDxfId="10"/>
    <tableColumn id="26" xr3:uid="{6DF8E3E2-DA48-4785-920C-711E67CC7CF9}" name="朝向挂载点" dataDxfId="9"/>
    <tableColumn id="20" xr3:uid="{B92F78A6-A9CE-431B-B8F4-14825E941C96}" name="相机跟随" dataDxfId="8"/>
    <tableColumn id="27" xr3:uid="{3ABF5749-CBDA-4557-A40C-286B7E186401}" name="跟随挂载点" dataDxfId="7"/>
    <tableColumn id="12" xr3:uid="{00000000-0010-0000-0000-00000C000000}" name="被击动作编号" dataDxfId="6"/>
    <tableColumn id="22" xr3:uid="{00000000-0010-0000-0000-000016000000}" name="受击特效" dataDxfId="5"/>
    <tableColumn id="23" xr3:uid="{00000000-0010-0000-0000-000017000000}" name="插槽ID" dataDxfId="4"/>
    <tableColumn id="2" xr3:uid="{00000000-0010-0000-0000-000002000000}" name="被击顿帧" dataDxfId="3"/>
    <tableColumn id="5" xr3:uid="{DF88DA98-025D-4DC3-8DE8-82B3EFA59B14}" name="每段伤害比例" dataDxfId="2"/>
    <tableColumn id="7" xr3:uid="{90365456-9CAE-40E2-812B-AA11957A838E}" name="己方位移" dataDxfId="1"/>
    <tableColumn id="10" xr3:uid="{DDEDE133-C252-4BA0-AE82-D9664E6CC1F1}" name="敌方位移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7"/>
  <sheetViews>
    <sheetView tabSelected="1" zoomScaleNormal="100" workbookViewId="0">
      <pane xSplit="8" ySplit="6" topLeftCell="I13" activePane="bottomRight" state="frozen"/>
      <selection pane="topRight" activeCell="I1" sqref="I1"/>
      <selection pane="bottomLeft" activeCell="A7" sqref="A7"/>
      <selection pane="bottomRight" activeCell="I2" sqref="I2"/>
    </sheetView>
  </sheetViews>
  <sheetFormatPr defaultColWidth="10.625" defaultRowHeight="14.25" x14ac:dyDescent="0.2"/>
  <cols>
    <col min="1" max="3" width="10.625" style="1"/>
    <col min="4" max="4" width="15.25" style="1" bestFit="1" customWidth="1"/>
    <col min="5" max="5" width="10.625" style="1" customWidth="1"/>
    <col min="6" max="6" width="11.875" style="1" customWidth="1"/>
    <col min="7" max="8" width="12.625" style="1" bestFit="1" customWidth="1"/>
    <col min="9" max="9" width="16.25" style="1" bestFit="1" customWidth="1"/>
    <col min="10" max="10" width="11.125" style="1" bestFit="1" customWidth="1"/>
    <col min="11" max="11" width="19.375" style="1" bestFit="1" customWidth="1"/>
    <col min="12" max="12" width="15.375" style="1" customWidth="1"/>
    <col min="13" max="13" width="15.875" style="1" customWidth="1"/>
    <col min="14" max="14" width="13.5" style="1" bestFit="1" customWidth="1"/>
    <col min="15" max="22" width="13.5" style="1" customWidth="1"/>
    <col min="23" max="23" width="15.625" style="1" customWidth="1"/>
    <col min="24" max="24" width="16.25" style="1" bestFit="1" customWidth="1"/>
    <col min="25" max="25" width="16.75" style="1" customWidth="1"/>
    <col min="26" max="27" width="10.625" style="1"/>
    <col min="28" max="28" width="15.625" style="1" customWidth="1"/>
    <col min="29" max="29" width="13" style="1" bestFit="1" customWidth="1"/>
    <col min="30" max="30" width="13" style="1" customWidth="1"/>
    <col min="31" max="16384" width="10.625" style="1"/>
  </cols>
  <sheetData>
    <row r="1" spans="1:29" ht="28.5" x14ac:dyDescent="0.2">
      <c r="A1" s="1" t="s">
        <v>0</v>
      </c>
      <c r="B1" s="1" t="s">
        <v>1</v>
      </c>
      <c r="C1" s="3" t="s">
        <v>63</v>
      </c>
      <c r="D1" s="10" t="s">
        <v>62</v>
      </c>
      <c r="E1" s="10" t="s">
        <v>12</v>
      </c>
      <c r="F1" s="10" t="s">
        <v>32</v>
      </c>
      <c r="G1" s="10" t="s">
        <v>36</v>
      </c>
      <c r="H1" s="10" t="s">
        <v>29</v>
      </c>
      <c r="I1" s="28" t="s">
        <v>307</v>
      </c>
      <c r="J1" s="8" t="s">
        <v>16</v>
      </c>
      <c r="K1" s="8" t="s">
        <v>10</v>
      </c>
      <c r="L1" s="8" t="s">
        <v>122</v>
      </c>
      <c r="M1" s="8" t="s">
        <v>127</v>
      </c>
      <c r="N1" s="8" t="s">
        <v>128</v>
      </c>
      <c r="O1" s="8" t="s">
        <v>129</v>
      </c>
      <c r="P1" s="8" t="s">
        <v>206</v>
      </c>
      <c r="Q1" s="8" t="s">
        <v>235</v>
      </c>
      <c r="R1" s="8" t="s">
        <v>141</v>
      </c>
      <c r="S1" s="8" t="s">
        <v>143</v>
      </c>
      <c r="T1" s="8" t="s">
        <v>212</v>
      </c>
      <c r="U1" s="8" t="s">
        <v>142</v>
      </c>
      <c r="V1" s="8" t="s">
        <v>213</v>
      </c>
      <c r="W1" s="8" t="s">
        <v>22</v>
      </c>
      <c r="X1" s="8" t="s">
        <v>9</v>
      </c>
      <c r="Y1" s="8" t="s">
        <v>43</v>
      </c>
      <c r="Z1" s="16" t="s">
        <v>59</v>
      </c>
      <c r="AA1" s="19" t="s">
        <v>86</v>
      </c>
      <c r="AB1" s="20" t="s">
        <v>88</v>
      </c>
      <c r="AC1" s="21" t="s">
        <v>89</v>
      </c>
    </row>
    <row r="2" spans="1:29" ht="99.75" x14ac:dyDescent="0.2">
      <c r="B2" s="1" t="s">
        <v>2</v>
      </c>
      <c r="C2" s="2" t="s">
        <v>64</v>
      </c>
      <c r="D2" s="11"/>
      <c r="E2" s="11"/>
      <c r="F2" s="14" t="s">
        <v>205</v>
      </c>
      <c r="G2" s="14" t="s">
        <v>18</v>
      </c>
      <c r="H2" s="14" t="s">
        <v>30</v>
      </c>
      <c r="I2" s="29" t="s">
        <v>301</v>
      </c>
      <c r="J2" s="13" t="s">
        <v>150</v>
      </c>
      <c r="K2" s="9" t="s">
        <v>149</v>
      </c>
      <c r="L2" s="9" t="s">
        <v>148</v>
      </c>
      <c r="M2" s="9" t="s">
        <v>130</v>
      </c>
      <c r="N2" s="9" t="s">
        <v>138</v>
      </c>
      <c r="O2" s="9" t="s">
        <v>136</v>
      </c>
      <c r="P2" s="9" t="s">
        <v>234</v>
      </c>
      <c r="Q2" s="9" t="s">
        <v>207</v>
      </c>
      <c r="R2" s="9" t="s">
        <v>137</v>
      </c>
      <c r="S2" s="9" t="s">
        <v>139</v>
      </c>
      <c r="T2" s="9" t="s">
        <v>214</v>
      </c>
      <c r="U2" s="9" t="s">
        <v>140</v>
      </c>
      <c r="V2" s="9" t="s">
        <v>215</v>
      </c>
      <c r="W2" s="9" t="s">
        <v>42</v>
      </c>
      <c r="X2" s="9" t="s">
        <v>21</v>
      </c>
      <c r="Y2" s="13" t="s">
        <v>46</v>
      </c>
      <c r="Z2" s="18" t="s">
        <v>120</v>
      </c>
      <c r="AA2" s="19" t="s">
        <v>87</v>
      </c>
      <c r="AB2" s="21" t="s">
        <v>90</v>
      </c>
      <c r="AC2" s="21" t="s">
        <v>91</v>
      </c>
    </row>
    <row r="3" spans="1:29" x14ac:dyDescent="0.2">
      <c r="B3" s="1" t="s">
        <v>3</v>
      </c>
      <c r="C3" s="6" t="s">
        <v>6</v>
      </c>
      <c r="D3" s="12"/>
      <c r="E3" s="12" t="s">
        <v>15</v>
      </c>
      <c r="F3" s="12" t="s">
        <v>37</v>
      </c>
      <c r="G3" s="12" t="s">
        <v>19</v>
      </c>
      <c r="H3" s="12" t="s">
        <v>31</v>
      </c>
      <c r="I3" s="30" t="s">
        <v>38</v>
      </c>
      <c r="J3" s="7" t="s">
        <v>25</v>
      </c>
      <c r="K3" s="7" t="s">
        <v>24</v>
      </c>
      <c r="L3" s="7" t="s">
        <v>123</v>
      </c>
      <c r="M3" s="7" t="s">
        <v>108</v>
      </c>
      <c r="N3" s="7" t="s">
        <v>131</v>
      </c>
      <c r="O3" s="7" t="s">
        <v>134</v>
      </c>
      <c r="P3" s="7" t="s">
        <v>255</v>
      </c>
      <c r="Q3" s="7" t="s">
        <v>208</v>
      </c>
      <c r="R3" s="7" t="s">
        <v>144</v>
      </c>
      <c r="S3" s="7" t="s">
        <v>145</v>
      </c>
      <c r="T3" s="7" t="s">
        <v>216</v>
      </c>
      <c r="U3" s="7" t="s">
        <v>146</v>
      </c>
      <c r="V3" s="7" t="s">
        <v>217</v>
      </c>
      <c r="W3" s="7" t="s">
        <v>41</v>
      </c>
      <c r="X3" s="7" t="s">
        <v>44</v>
      </c>
      <c r="Y3" s="7" t="s">
        <v>58</v>
      </c>
      <c r="Z3" s="17" t="s">
        <v>60</v>
      </c>
      <c r="AA3" s="7" t="s">
        <v>92</v>
      </c>
      <c r="AB3" s="22" t="s">
        <v>93</v>
      </c>
      <c r="AC3" s="23" t="s">
        <v>94</v>
      </c>
    </row>
    <row r="4" spans="1:29" x14ac:dyDescent="0.2">
      <c r="B4" s="1" t="s">
        <v>4</v>
      </c>
      <c r="C4" s="6" t="s">
        <v>6</v>
      </c>
      <c r="D4" s="12"/>
      <c r="E4" s="12" t="s">
        <v>15</v>
      </c>
      <c r="F4" s="12" t="s">
        <v>33</v>
      </c>
      <c r="G4" s="12" t="s">
        <v>17</v>
      </c>
      <c r="H4" s="12" t="s">
        <v>29</v>
      </c>
      <c r="I4" s="30" t="s">
        <v>39</v>
      </c>
      <c r="J4" s="7" t="s">
        <v>26</v>
      </c>
      <c r="K4" s="7" t="s">
        <v>27</v>
      </c>
      <c r="L4" s="7" t="s">
        <v>125</v>
      </c>
      <c r="M4" s="7" t="s">
        <v>127</v>
      </c>
      <c r="N4" s="7" t="s">
        <v>128</v>
      </c>
      <c r="O4" s="7" t="s">
        <v>135</v>
      </c>
      <c r="P4" s="7" t="s">
        <v>128</v>
      </c>
      <c r="Q4" s="7" t="s">
        <v>209</v>
      </c>
      <c r="R4" s="7" t="s">
        <v>141</v>
      </c>
      <c r="S4" s="7" t="s">
        <v>143</v>
      </c>
      <c r="T4" s="7"/>
      <c r="U4" s="7" t="s">
        <v>142</v>
      </c>
      <c r="V4" s="7"/>
      <c r="W4" s="7" t="s">
        <v>42</v>
      </c>
      <c r="X4" s="7" t="s">
        <v>45</v>
      </c>
      <c r="Y4" s="7" t="s">
        <v>46</v>
      </c>
      <c r="Z4" s="17" t="s">
        <v>42</v>
      </c>
      <c r="AA4" s="7" t="s">
        <v>95</v>
      </c>
      <c r="AB4" s="23" t="s">
        <v>96</v>
      </c>
      <c r="AC4" s="23" t="s">
        <v>97</v>
      </c>
    </row>
    <row r="5" spans="1:29" x14ac:dyDescent="0.2">
      <c r="B5" s="1" t="s">
        <v>8</v>
      </c>
      <c r="C5" s="6" t="s">
        <v>35</v>
      </c>
      <c r="D5" s="12"/>
      <c r="E5" s="12" t="s">
        <v>34</v>
      </c>
      <c r="F5" s="12"/>
      <c r="G5" s="12"/>
      <c r="H5" s="12"/>
      <c r="I5" s="30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17"/>
      <c r="AA5" s="7"/>
      <c r="AB5" s="23"/>
      <c r="AC5" s="23"/>
    </row>
    <row r="6" spans="1:29" x14ac:dyDescent="0.2">
      <c r="B6" s="1" t="s">
        <v>5</v>
      </c>
      <c r="C6" s="6" t="s">
        <v>7</v>
      </c>
      <c r="D6" s="12"/>
      <c r="E6" s="12" t="s">
        <v>13</v>
      </c>
      <c r="F6" s="12" t="s">
        <v>7</v>
      </c>
      <c r="G6" s="12" t="s">
        <v>20</v>
      </c>
      <c r="H6" s="12" t="s">
        <v>20</v>
      </c>
      <c r="I6" s="30" t="s">
        <v>7</v>
      </c>
      <c r="J6" s="7" t="s">
        <v>11</v>
      </c>
      <c r="K6" s="7" t="s">
        <v>14</v>
      </c>
      <c r="L6" s="7" t="s">
        <v>124</v>
      </c>
      <c r="M6" s="7" t="s">
        <v>7</v>
      </c>
      <c r="N6" s="7" t="s">
        <v>132</v>
      </c>
      <c r="O6" s="7" t="s">
        <v>133</v>
      </c>
      <c r="P6" s="7" t="s">
        <v>7</v>
      </c>
      <c r="Q6" s="7" t="s">
        <v>210</v>
      </c>
      <c r="R6" s="7" t="s">
        <v>147</v>
      </c>
      <c r="S6" s="7" t="s">
        <v>7</v>
      </c>
      <c r="T6" s="7" t="s">
        <v>218</v>
      </c>
      <c r="U6" s="7" t="s">
        <v>7</v>
      </c>
      <c r="V6" s="7" t="s">
        <v>218</v>
      </c>
      <c r="W6" s="7" t="s">
        <v>14</v>
      </c>
      <c r="X6" s="7" t="s">
        <v>48</v>
      </c>
      <c r="Y6" s="7" t="s">
        <v>40</v>
      </c>
      <c r="Z6" s="17" t="s">
        <v>20</v>
      </c>
      <c r="AA6" s="7" t="s">
        <v>7</v>
      </c>
      <c r="AB6" s="23" t="s">
        <v>20</v>
      </c>
      <c r="AC6" s="23" t="s">
        <v>20</v>
      </c>
    </row>
    <row r="7" spans="1:29" x14ac:dyDescent="0.2">
      <c r="C7" s="2">
        <v>1001</v>
      </c>
      <c r="D7" s="2" t="s">
        <v>106</v>
      </c>
      <c r="E7" s="2">
        <v>1</v>
      </c>
      <c r="F7" s="2">
        <v>1</v>
      </c>
      <c r="G7" s="2">
        <v>0</v>
      </c>
      <c r="H7" s="2">
        <v>2</v>
      </c>
      <c r="I7" s="2"/>
      <c r="J7" s="2" t="s">
        <v>98</v>
      </c>
      <c r="Y7" s="2"/>
    </row>
    <row r="8" spans="1:29" x14ac:dyDescent="0.2">
      <c r="C8" s="2">
        <v>1001</v>
      </c>
      <c r="D8" s="2"/>
      <c r="E8" s="2">
        <v>2</v>
      </c>
      <c r="F8" s="2">
        <v>2</v>
      </c>
      <c r="G8" s="2">
        <v>0.61670000000000003</v>
      </c>
      <c r="H8" s="2">
        <v>0.38329999999999997</v>
      </c>
      <c r="I8" s="2"/>
      <c r="J8" s="2"/>
      <c r="K8" s="1" t="s">
        <v>111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9" x14ac:dyDescent="0.2">
      <c r="C9" s="2">
        <v>1001</v>
      </c>
      <c r="D9" s="2"/>
      <c r="E9" s="2">
        <v>3</v>
      </c>
      <c r="F9" s="2">
        <v>3</v>
      </c>
      <c r="G9" s="2">
        <v>0.63329999999999997</v>
      </c>
      <c r="H9" s="2">
        <v>1.3667</v>
      </c>
      <c r="I9" s="2"/>
      <c r="J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69</v>
      </c>
      <c r="X9" s="1" t="s">
        <v>112</v>
      </c>
      <c r="Y9" s="5" t="s">
        <v>50</v>
      </c>
      <c r="AA9" s="1">
        <v>1000</v>
      </c>
    </row>
    <row r="10" spans="1:29" x14ac:dyDescent="0.2">
      <c r="C10" s="2">
        <v>1002</v>
      </c>
      <c r="D10" s="2" t="s">
        <v>286</v>
      </c>
      <c r="E10" s="2">
        <v>1</v>
      </c>
      <c r="F10" s="2">
        <v>1</v>
      </c>
      <c r="G10" s="2">
        <v>0</v>
      </c>
      <c r="H10" s="2">
        <v>4.633</v>
      </c>
      <c r="I10" s="2"/>
      <c r="J10" s="2" t="s">
        <v>51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9" x14ac:dyDescent="0.2">
      <c r="C11" s="2">
        <v>1002</v>
      </c>
      <c r="D11" s="2"/>
      <c r="E11" s="2">
        <v>2</v>
      </c>
      <c r="F11" s="2">
        <v>2</v>
      </c>
      <c r="G11" s="2">
        <v>0</v>
      </c>
      <c r="H11" s="2">
        <v>4.633</v>
      </c>
      <c r="I11" s="2"/>
      <c r="J11" s="2"/>
      <c r="K11" s="1" t="s">
        <v>113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9" x14ac:dyDescent="0.2">
      <c r="C12" s="2">
        <v>1002</v>
      </c>
      <c r="D12" s="2"/>
      <c r="E12" s="2">
        <v>6</v>
      </c>
      <c r="F12" s="25">
        <v>3</v>
      </c>
      <c r="G12" s="25">
        <v>0.6</v>
      </c>
      <c r="H12" s="25">
        <v>0.4667</v>
      </c>
      <c r="I12" s="2">
        <v>1</v>
      </c>
      <c r="J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69</v>
      </c>
      <c r="X12" s="1" t="s">
        <v>114</v>
      </c>
      <c r="Y12" s="5" t="s">
        <v>50</v>
      </c>
      <c r="AA12" s="1">
        <v>150</v>
      </c>
    </row>
    <row r="13" spans="1:29" x14ac:dyDescent="0.2">
      <c r="C13" s="2">
        <v>1002</v>
      </c>
      <c r="D13" s="2"/>
      <c r="E13" s="2">
        <v>7</v>
      </c>
      <c r="F13" s="25">
        <v>3</v>
      </c>
      <c r="G13" s="25">
        <v>1.2</v>
      </c>
      <c r="H13" s="25">
        <v>0.4667</v>
      </c>
      <c r="I13" s="2">
        <v>2</v>
      </c>
      <c r="J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69</v>
      </c>
      <c r="X13" s="1" t="s">
        <v>115</v>
      </c>
      <c r="Y13" s="5" t="s">
        <v>50</v>
      </c>
      <c r="AA13" s="1">
        <v>150</v>
      </c>
    </row>
    <row r="14" spans="1:29" x14ac:dyDescent="0.2">
      <c r="C14" s="2">
        <v>1002</v>
      </c>
      <c r="D14" s="2"/>
      <c r="E14" s="2">
        <v>8</v>
      </c>
      <c r="F14" s="25">
        <v>3</v>
      </c>
      <c r="G14" s="25">
        <v>2.1</v>
      </c>
      <c r="H14" s="25">
        <v>0.4667</v>
      </c>
      <c r="I14" s="2">
        <v>3</v>
      </c>
      <c r="J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69</v>
      </c>
      <c r="X14" s="1" t="s">
        <v>116</v>
      </c>
      <c r="Y14" s="5" t="s">
        <v>50</v>
      </c>
      <c r="AA14" s="1">
        <v>200</v>
      </c>
    </row>
    <row r="15" spans="1:29" x14ac:dyDescent="0.2">
      <c r="C15" s="2">
        <v>1002</v>
      </c>
      <c r="D15" s="2"/>
      <c r="E15" s="2">
        <v>9</v>
      </c>
      <c r="F15" s="25">
        <v>3</v>
      </c>
      <c r="G15" s="25">
        <v>2.6667000000000001</v>
      </c>
      <c r="H15" s="25">
        <v>1.9666999999999999</v>
      </c>
      <c r="I15" s="2">
        <v>4</v>
      </c>
      <c r="J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69</v>
      </c>
      <c r="X15" s="1" t="s">
        <v>117</v>
      </c>
      <c r="Y15" s="5" t="s">
        <v>50</v>
      </c>
      <c r="AA15" s="1">
        <v>500</v>
      </c>
    </row>
    <row r="16" spans="1:29" x14ac:dyDescent="0.2">
      <c r="C16" s="2">
        <v>1003</v>
      </c>
      <c r="D16" s="2" t="s">
        <v>107</v>
      </c>
      <c r="E16" s="2">
        <v>1</v>
      </c>
      <c r="F16" s="2">
        <v>1</v>
      </c>
      <c r="G16" s="2">
        <v>0</v>
      </c>
      <c r="H16" s="2">
        <v>4.633</v>
      </c>
      <c r="I16" s="2"/>
      <c r="J16" s="2" t="s">
        <v>51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3:27" x14ac:dyDescent="0.2">
      <c r="C17" s="2">
        <v>1003</v>
      </c>
      <c r="D17" s="2"/>
      <c r="E17" s="2">
        <v>2</v>
      </c>
      <c r="F17" s="2">
        <v>2</v>
      </c>
      <c r="G17" s="2">
        <v>0</v>
      </c>
      <c r="H17" s="2">
        <v>4.633</v>
      </c>
      <c r="I17" s="2"/>
      <c r="J17" s="2"/>
      <c r="K17" s="1" t="s">
        <v>113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3:27" x14ac:dyDescent="0.2">
      <c r="C18" s="2">
        <v>1003</v>
      </c>
      <c r="D18" s="2"/>
      <c r="E18" s="2">
        <v>6</v>
      </c>
      <c r="F18" s="2">
        <v>3</v>
      </c>
      <c r="G18" s="2">
        <v>0.6</v>
      </c>
      <c r="H18" s="2">
        <v>0.4667</v>
      </c>
      <c r="I18" s="2">
        <v>1</v>
      </c>
      <c r="J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69</v>
      </c>
      <c r="X18" s="1" t="s">
        <v>114</v>
      </c>
      <c r="Y18" s="5" t="s">
        <v>50</v>
      </c>
      <c r="AA18" s="1">
        <v>150</v>
      </c>
    </row>
    <row r="19" spans="3:27" x14ac:dyDescent="0.2">
      <c r="C19" s="2">
        <v>1003</v>
      </c>
      <c r="D19" s="2"/>
      <c r="E19" s="2">
        <v>7</v>
      </c>
      <c r="F19" s="2">
        <v>3</v>
      </c>
      <c r="G19" s="2">
        <v>1.2</v>
      </c>
      <c r="H19" s="2">
        <v>0.4667</v>
      </c>
      <c r="I19" s="2">
        <v>2</v>
      </c>
      <c r="J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69</v>
      </c>
      <c r="X19" s="1" t="s">
        <v>115</v>
      </c>
      <c r="Y19" s="5" t="s">
        <v>50</v>
      </c>
      <c r="AA19" s="1">
        <v>150</v>
      </c>
    </row>
    <row r="20" spans="3:27" x14ac:dyDescent="0.2">
      <c r="C20" s="2">
        <v>1003</v>
      </c>
      <c r="D20" s="2"/>
      <c r="E20" s="2">
        <v>8</v>
      </c>
      <c r="F20" s="2">
        <v>3</v>
      </c>
      <c r="G20" s="2">
        <v>2.1</v>
      </c>
      <c r="H20" s="2">
        <v>0.4667</v>
      </c>
      <c r="I20" s="2">
        <v>3</v>
      </c>
      <c r="J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 t="s">
        <v>69</v>
      </c>
      <c r="X20" s="1" t="s">
        <v>116</v>
      </c>
      <c r="Y20" s="5" t="s">
        <v>50</v>
      </c>
      <c r="AA20" s="1">
        <v>200</v>
      </c>
    </row>
    <row r="21" spans="3:27" x14ac:dyDescent="0.2">
      <c r="C21" s="2">
        <v>1003</v>
      </c>
      <c r="D21" s="2"/>
      <c r="E21" s="2">
        <v>9</v>
      </c>
      <c r="F21" s="2">
        <v>3</v>
      </c>
      <c r="G21" s="2">
        <v>2.6667000000000001</v>
      </c>
      <c r="H21" s="2">
        <v>1.9666999999999999</v>
      </c>
      <c r="I21" s="2">
        <v>4</v>
      </c>
      <c r="J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 t="s">
        <v>69</v>
      </c>
      <c r="X21" s="1" t="s">
        <v>117</v>
      </c>
      <c r="Y21" s="5" t="s">
        <v>50</v>
      </c>
      <c r="AA21" s="1">
        <v>500</v>
      </c>
    </row>
    <row r="22" spans="3:27" x14ac:dyDescent="0.2">
      <c r="C22" s="2">
        <v>1004</v>
      </c>
      <c r="D22" s="2" t="s">
        <v>151</v>
      </c>
      <c r="E22" s="2">
        <v>1</v>
      </c>
      <c r="F22" s="2">
        <v>1</v>
      </c>
      <c r="G22" s="2">
        <v>0</v>
      </c>
      <c r="H22" s="2">
        <v>0.63329999999999997</v>
      </c>
      <c r="I22" s="2"/>
      <c r="J22" s="2" t="s">
        <v>152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3:27" x14ac:dyDescent="0.2">
      <c r="C23" s="2">
        <v>1004</v>
      </c>
      <c r="D23" s="2"/>
      <c r="E23" s="2">
        <v>2</v>
      </c>
      <c r="F23" s="2">
        <v>1</v>
      </c>
      <c r="G23" s="2">
        <v>0.63329999999999997</v>
      </c>
      <c r="H23" s="2">
        <v>3.2332999999999998</v>
      </c>
      <c r="I23" s="2"/>
      <c r="J23" s="2" t="s">
        <v>153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3:27" x14ac:dyDescent="0.2">
      <c r="C24" s="2">
        <v>1004</v>
      </c>
      <c r="D24" s="2"/>
      <c r="E24" s="2">
        <v>3</v>
      </c>
      <c r="F24" s="2">
        <v>6</v>
      </c>
      <c r="G24" s="2">
        <v>0</v>
      </c>
      <c r="H24" s="2">
        <v>5.367</v>
      </c>
      <c r="I24" s="2"/>
      <c r="J24" s="2"/>
      <c r="L24" s="2"/>
      <c r="M24" s="2"/>
      <c r="N24" s="2"/>
      <c r="O24" s="2"/>
      <c r="P24" s="2"/>
      <c r="Q24" s="2"/>
      <c r="R24" s="2" t="s">
        <v>154</v>
      </c>
      <c r="S24" s="2">
        <v>1</v>
      </c>
      <c r="T24" s="2"/>
      <c r="U24" s="2">
        <v>1</v>
      </c>
      <c r="V24" s="2"/>
      <c r="W24" s="2"/>
    </row>
    <row r="25" spans="3:27" x14ac:dyDescent="0.2">
      <c r="C25" s="2">
        <v>1004</v>
      </c>
      <c r="D25" s="2"/>
      <c r="E25" s="2">
        <v>4</v>
      </c>
      <c r="F25" s="2">
        <v>2</v>
      </c>
      <c r="G25" s="2">
        <v>1.2665999999999999</v>
      </c>
      <c r="H25" s="2">
        <v>4.1333000000000002</v>
      </c>
      <c r="I25" s="2"/>
      <c r="J25" s="2"/>
      <c r="K25" s="1" t="s">
        <v>155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3:27" x14ac:dyDescent="0.2">
      <c r="C26" s="2">
        <v>1004</v>
      </c>
      <c r="D26" s="2"/>
      <c r="E26" s="2">
        <v>5</v>
      </c>
      <c r="F26" s="2">
        <v>2</v>
      </c>
      <c r="G26" s="2">
        <v>2.2665999999999999</v>
      </c>
      <c r="H26" s="2">
        <v>3.1333000000000002</v>
      </c>
      <c r="I26" s="2"/>
      <c r="J26" s="2"/>
      <c r="K26" s="1" t="s">
        <v>156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3:27" x14ac:dyDescent="0.2">
      <c r="C27" s="2">
        <v>1004</v>
      </c>
      <c r="D27" s="2"/>
      <c r="E27" s="2">
        <v>6</v>
      </c>
      <c r="F27" s="2">
        <v>2</v>
      </c>
      <c r="G27" s="2">
        <v>3.3999000000000001</v>
      </c>
      <c r="H27" s="2">
        <v>2</v>
      </c>
      <c r="I27" s="2"/>
      <c r="J27" s="2"/>
      <c r="K27" s="1" t="s">
        <v>157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3:27" x14ac:dyDescent="0.2">
      <c r="C28" s="2">
        <v>1004</v>
      </c>
      <c r="D28" s="2"/>
      <c r="E28" s="2">
        <v>7</v>
      </c>
      <c r="F28" s="2">
        <v>2</v>
      </c>
      <c r="G28" s="2">
        <v>1.6</v>
      </c>
      <c r="H28" s="2">
        <v>3.7999000000000001</v>
      </c>
      <c r="I28" s="2"/>
      <c r="J28" s="2"/>
      <c r="K28" s="1" t="s">
        <v>163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3:27" x14ac:dyDescent="0.2">
      <c r="C29" s="2">
        <v>1004</v>
      </c>
      <c r="D29" s="2"/>
      <c r="E29" s="2">
        <v>8</v>
      </c>
      <c r="F29" s="2">
        <v>3</v>
      </c>
      <c r="G29" s="2">
        <v>1.3332999999999999</v>
      </c>
      <c r="H29" s="2">
        <v>0.83330000000000004</v>
      </c>
      <c r="I29" s="2">
        <v>1</v>
      </c>
      <c r="J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159</v>
      </c>
      <c r="X29" s="1" t="s">
        <v>158</v>
      </c>
      <c r="Y29" s="1" t="s">
        <v>164</v>
      </c>
      <c r="AA29" s="1">
        <v>300</v>
      </c>
    </row>
    <row r="30" spans="3:27" x14ac:dyDescent="0.2">
      <c r="C30" s="2">
        <v>1004</v>
      </c>
      <c r="D30" s="2"/>
      <c r="E30" s="2">
        <v>9</v>
      </c>
      <c r="F30" s="2">
        <v>3</v>
      </c>
      <c r="G30" s="2">
        <v>2.2665999999999999</v>
      </c>
      <c r="H30" s="2">
        <v>0.5333</v>
      </c>
      <c r="I30" s="2">
        <v>1</v>
      </c>
      <c r="J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 t="s">
        <v>162</v>
      </c>
      <c r="X30" s="1" t="s">
        <v>160</v>
      </c>
      <c r="Y30" s="1" t="s">
        <v>164</v>
      </c>
      <c r="AA30" s="1">
        <v>300</v>
      </c>
    </row>
    <row r="31" spans="3:27" x14ac:dyDescent="0.2">
      <c r="C31" s="2">
        <v>1004</v>
      </c>
      <c r="D31" s="2"/>
      <c r="E31" s="2">
        <v>10</v>
      </c>
      <c r="F31" s="2">
        <v>3</v>
      </c>
      <c r="G31" s="2">
        <v>3.4333</v>
      </c>
      <c r="H31" s="2">
        <v>0.2</v>
      </c>
      <c r="I31" s="2">
        <v>1</v>
      </c>
      <c r="J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s">
        <v>169</v>
      </c>
      <c r="X31" s="1" t="s">
        <v>161</v>
      </c>
      <c r="Y31" s="1" t="s">
        <v>164</v>
      </c>
      <c r="AA31" s="1">
        <v>400</v>
      </c>
    </row>
    <row r="32" spans="3:27" x14ac:dyDescent="0.2">
      <c r="C32" s="2">
        <v>1004</v>
      </c>
      <c r="D32" s="2"/>
      <c r="E32" s="2">
        <v>11</v>
      </c>
      <c r="F32" s="2">
        <v>5</v>
      </c>
      <c r="G32" s="2">
        <v>0</v>
      </c>
      <c r="H32" s="2"/>
      <c r="I32" s="2"/>
      <c r="J32" s="2"/>
      <c r="L32" s="2"/>
      <c r="M32" s="2"/>
      <c r="N32" s="2">
        <v>1</v>
      </c>
      <c r="O32" s="24" t="s">
        <v>165</v>
      </c>
      <c r="P32" s="24"/>
      <c r="Q32" s="24"/>
      <c r="R32" s="2"/>
      <c r="S32" s="2"/>
      <c r="T32" s="2"/>
      <c r="U32" s="2"/>
      <c r="V32" s="2"/>
      <c r="W32" s="2"/>
    </row>
    <row r="33" spans="3:27" x14ac:dyDescent="0.2">
      <c r="C33" s="2">
        <v>1004</v>
      </c>
      <c r="D33" s="2"/>
      <c r="E33" s="2">
        <v>12</v>
      </c>
      <c r="F33" s="2">
        <v>5</v>
      </c>
      <c r="G33" s="2">
        <v>1.4</v>
      </c>
      <c r="H33" s="2">
        <v>0.1</v>
      </c>
      <c r="I33" s="2"/>
      <c r="J33" s="2"/>
      <c r="L33" s="2"/>
      <c r="M33" s="2"/>
      <c r="N33" s="2">
        <v>1</v>
      </c>
      <c r="O33" s="24" t="s">
        <v>166</v>
      </c>
      <c r="P33" s="24"/>
      <c r="Q33" s="24"/>
      <c r="R33" s="2"/>
      <c r="S33" s="2"/>
      <c r="T33" s="2"/>
      <c r="U33" s="2"/>
      <c r="V33" s="2"/>
      <c r="W33" s="2"/>
    </row>
    <row r="34" spans="3:27" x14ac:dyDescent="0.2">
      <c r="C34" s="2">
        <v>1004</v>
      </c>
      <c r="D34" s="2"/>
      <c r="E34" s="2">
        <v>13</v>
      </c>
      <c r="F34" s="2">
        <v>5</v>
      </c>
      <c r="G34" s="2">
        <f>71/30</f>
        <v>2.3666666666666667</v>
      </c>
      <c r="H34" s="2">
        <v>3.3000000000000002E-2</v>
      </c>
      <c r="I34" s="2"/>
      <c r="J34" s="2"/>
      <c r="L34" s="2"/>
      <c r="M34" s="2"/>
      <c r="N34" s="2">
        <v>1</v>
      </c>
      <c r="O34" s="24" t="s">
        <v>167</v>
      </c>
      <c r="P34" s="24"/>
      <c r="Q34" s="24"/>
      <c r="R34" s="2"/>
      <c r="S34" s="2"/>
      <c r="T34" s="2"/>
      <c r="U34" s="2"/>
      <c r="V34" s="2"/>
      <c r="W34" s="2"/>
    </row>
    <row r="35" spans="3:27" x14ac:dyDescent="0.2">
      <c r="C35" s="2">
        <v>1004</v>
      </c>
      <c r="D35" s="2"/>
      <c r="E35" s="2">
        <v>14</v>
      </c>
      <c r="F35" s="2">
        <v>5</v>
      </c>
      <c r="G35" s="2">
        <v>2.4</v>
      </c>
      <c r="H35" s="2">
        <v>0.1</v>
      </c>
      <c r="I35" s="2"/>
      <c r="J35" s="2"/>
      <c r="L35" s="2"/>
      <c r="M35" s="2"/>
      <c r="N35" s="2">
        <v>1</v>
      </c>
      <c r="O35" s="24" t="s">
        <v>168</v>
      </c>
      <c r="P35" s="24"/>
      <c r="Q35" s="24"/>
      <c r="R35" s="2"/>
      <c r="S35" s="2"/>
      <c r="T35" s="2"/>
      <c r="U35" s="2"/>
      <c r="V35" s="2"/>
      <c r="W35" s="2"/>
    </row>
    <row r="36" spans="3:27" x14ac:dyDescent="0.2">
      <c r="C36" s="2">
        <v>20011</v>
      </c>
      <c r="D36" s="2" t="s">
        <v>65</v>
      </c>
      <c r="E36" s="2">
        <v>1</v>
      </c>
      <c r="F36" s="2">
        <v>1</v>
      </c>
      <c r="G36" s="2">
        <v>0</v>
      </c>
      <c r="H36" s="2">
        <v>1</v>
      </c>
      <c r="I36" s="2"/>
      <c r="J36" s="2" t="s">
        <v>109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3:27" x14ac:dyDescent="0.2">
      <c r="C37" s="2">
        <v>20011</v>
      </c>
      <c r="D37" s="2"/>
      <c r="E37" s="2">
        <v>2</v>
      </c>
      <c r="F37" s="2">
        <v>2</v>
      </c>
      <c r="G37" s="2">
        <v>0.2</v>
      </c>
      <c r="H37" s="2"/>
      <c r="I37" s="2"/>
      <c r="J37" s="2"/>
      <c r="K37" s="15" t="s">
        <v>100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Y37" s="2"/>
    </row>
    <row r="38" spans="3:27" x14ac:dyDescent="0.2">
      <c r="C38" s="2">
        <v>20011</v>
      </c>
      <c r="D38" s="2"/>
      <c r="E38" s="2">
        <v>3</v>
      </c>
      <c r="F38" s="2">
        <v>3</v>
      </c>
      <c r="G38" s="2">
        <v>0.2</v>
      </c>
      <c r="H38" s="2"/>
      <c r="I38" s="2">
        <v>1</v>
      </c>
      <c r="J38" s="2"/>
      <c r="W38" s="1" t="s">
        <v>23</v>
      </c>
      <c r="X38" s="1" t="s">
        <v>57</v>
      </c>
      <c r="Y38" s="2" t="s">
        <v>61</v>
      </c>
      <c r="AA38" s="1">
        <v>1000</v>
      </c>
    </row>
    <row r="39" spans="3:27" x14ac:dyDescent="0.2">
      <c r="C39" s="2">
        <v>20012</v>
      </c>
      <c r="D39" s="2" t="s">
        <v>66</v>
      </c>
      <c r="E39" s="2">
        <v>1</v>
      </c>
      <c r="F39" s="2">
        <v>1</v>
      </c>
      <c r="G39" s="2">
        <v>0</v>
      </c>
      <c r="H39" s="2">
        <v>1</v>
      </c>
      <c r="I39" s="2"/>
      <c r="J39" s="2" t="s">
        <v>47</v>
      </c>
      <c r="Y39" s="2"/>
    </row>
    <row r="40" spans="3:27" x14ac:dyDescent="0.2">
      <c r="C40" s="2">
        <v>20012</v>
      </c>
      <c r="D40" s="2"/>
      <c r="E40" s="2">
        <v>2</v>
      </c>
      <c r="F40" s="2">
        <v>2</v>
      </c>
      <c r="G40" s="2">
        <v>0.47</v>
      </c>
      <c r="H40" s="2">
        <v>0.93300000000000005</v>
      </c>
      <c r="I40" s="2"/>
      <c r="J40" s="2"/>
      <c r="K40" s="15" t="s">
        <v>101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Y40" s="2"/>
    </row>
    <row r="41" spans="3:27" x14ac:dyDescent="0.2">
      <c r="C41" s="2">
        <v>20012</v>
      </c>
      <c r="D41" s="2"/>
      <c r="E41" s="2">
        <v>3</v>
      </c>
      <c r="F41" s="2">
        <v>3</v>
      </c>
      <c r="G41" s="2">
        <v>0.55000000000000004</v>
      </c>
      <c r="H41" s="2"/>
      <c r="I41" s="2">
        <v>2</v>
      </c>
      <c r="J41" s="2"/>
      <c r="W41" s="1" t="s">
        <v>23</v>
      </c>
      <c r="X41" s="1" t="s">
        <v>28</v>
      </c>
      <c r="Y41" s="2" t="s">
        <v>61</v>
      </c>
      <c r="AA41" s="1">
        <v>1000</v>
      </c>
    </row>
    <row r="42" spans="3:27" x14ac:dyDescent="0.2">
      <c r="C42" s="4">
        <v>2002</v>
      </c>
      <c r="D42" s="4" t="s">
        <v>183</v>
      </c>
      <c r="E42" s="4">
        <v>1</v>
      </c>
      <c r="F42" s="4">
        <v>1</v>
      </c>
      <c r="G42" s="4">
        <v>0</v>
      </c>
      <c r="H42" s="4">
        <v>2.8330000000000002</v>
      </c>
      <c r="I42" s="2"/>
      <c r="J42" s="2" t="s">
        <v>51</v>
      </c>
      <c r="Y42" s="2"/>
    </row>
    <row r="43" spans="3:27" x14ac:dyDescent="0.2">
      <c r="C43" s="4">
        <v>2002</v>
      </c>
      <c r="D43" s="4"/>
      <c r="E43" s="2">
        <v>2</v>
      </c>
      <c r="F43" s="2">
        <v>2</v>
      </c>
      <c r="G43" s="2">
        <v>0</v>
      </c>
      <c r="H43" s="2">
        <v>0.8</v>
      </c>
      <c r="I43" s="2"/>
      <c r="J43" s="2"/>
      <c r="K43" s="15" t="s">
        <v>55</v>
      </c>
      <c r="L43" s="15"/>
      <c r="M43" s="15"/>
      <c r="N43" s="15"/>
      <c r="O43" s="15"/>
      <c r="P43" s="15"/>
      <c r="R43" s="15"/>
      <c r="S43" s="15"/>
      <c r="T43" s="15"/>
      <c r="U43" s="15"/>
      <c r="V43" s="15"/>
      <c r="W43" s="15"/>
      <c r="X43" s="15"/>
      <c r="Y43" s="2"/>
    </row>
    <row r="44" spans="3:27" x14ac:dyDescent="0.2">
      <c r="C44" s="4">
        <v>2002</v>
      </c>
      <c r="D44" s="4"/>
      <c r="E44" s="2">
        <v>3</v>
      </c>
      <c r="F44" s="2">
        <v>2</v>
      </c>
      <c r="G44" s="2">
        <v>0.85</v>
      </c>
      <c r="H44" s="2">
        <v>1.8</v>
      </c>
      <c r="I44" s="2"/>
      <c r="J44" s="2"/>
      <c r="K44" s="15" t="s">
        <v>52</v>
      </c>
      <c r="L44" s="15"/>
      <c r="M44" s="15"/>
      <c r="N44" s="15"/>
      <c r="O44" s="15"/>
      <c r="P44" s="15"/>
      <c r="R44" s="15"/>
      <c r="S44" s="15"/>
      <c r="T44" s="15"/>
      <c r="U44" s="15"/>
      <c r="V44" s="15"/>
      <c r="W44" s="15"/>
      <c r="X44" s="15"/>
    </row>
    <row r="45" spans="3:27" x14ac:dyDescent="0.2">
      <c r="C45" s="4">
        <v>2002</v>
      </c>
      <c r="D45" s="4"/>
      <c r="E45" s="2">
        <v>4</v>
      </c>
      <c r="F45" s="2">
        <v>2</v>
      </c>
      <c r="G45" s="2">
        <v>1.4330000000000001</v>
      </c>
      <c r="H45" s="2">
        <v>1.0329999999999999</v>
      </c>
      <c r="I45" s="4"/>
      <c r="J45" s="4"/>
      <c r="K45" s="15" t="s">
        <v>53</v>
      </c>
      <c r="L45" s="15"/>
      <c r="M45" s="15"/>
      <c r="N45" s="15"/>
      <c r="O45" s="15"/>
      <c r="P45" s="15"/>
      <c r="R45" s="15"/>
      <c r="S45" s="15"/>
      <c r="T45" s="15"/>
      <c r="U45" s="15"/>
      <c r="V45" s="15"/>
      <c r="W45" s="15"/>
      <c r="X45" s="15"/>
    </row>
    <row r="46" spans="3:27" x14ac:dyDescent="0.2">
      <c r="C46" s="4">
        <v>2002</v>
      </c>
      <c r="D46" s="4"/>
      <c r="E46" s="2">
        <v>5</v>
      </c>
      <c r="F46" s="2">
        <v>2</v>
      </c>
      <c r="G46" s="2">
        <v>1.833</v>
      </c>
      <c r="H46" s="2">
        <v>1.0669999999999999</v>
      </c>
      <c r="I46" s="2"/>
      <c r="J46" s="2"/>
      <c r="K46" s="15" t="s">
        <v>54</v>
      </c>
      <c r="L46" s="15"/>
      <c r="M46" s="15"/>
      <c r="N46" s="15"/>
      <c r="O46" s="15"/>
      <c r="P46" s="15"/>
      <c r="R46" s="15"/>
      <c r="S46" s="15"/>
      <c r="T46" s="15"/>
      <c r="U46" s="15"/>
      <c r="V46" s="15"/>
      <c r="W46" s="15"/>
      <c r="X46" s="15"/>
    </row>
    <row r="47" spans="3:27" x14ac:dyDescent="0.2">
      <c r="C47" s="4">
        <v>2002</v>
      </c>
      <c r="D47" s="4"/>
      <c r="E47" s="2">
        <v>6</v>
      </c>
      <c r="F47" s="2">
        <v>3</v>
      </c>
      <c r="G47" s="2">
        <v>0.85</v>
      </c>
      <c r="H47" s="2"/>
      <c r="I47" s="2">
        <v>1</v>
      </c>
      <c r="J47" s="2"/>
      <c r="W47" s="1" t="s">
        <v>23</v>
      </c>
      <c r="X47" s="1" t="s">
        <v>49</v>
      </c>
      <c r="Y47" s="2" t="s">
        <v>50</v>
      </c>
      <c r="AA47" s="1">
        <v>300</v>
      </c>
    </row>
    <row r="48" spans="3:27" x14ac:dyDescent="0.2">
      <c r="C48" s="4">
        <v>2002</v>
      </c>
      <c r="D48" s="4"/>
      <c r="E48" s="2">
        <v>7</v>
      </c>
      <c r="F48" s="2">
        <v>3</v>
      </c>
      <c r="G48" s="2">
        <v>1.4330000000000001</v>
      </c>
      <c r="H48" s="2"/>
      <c r="I48" s="2">
        <v>1</v>
      </c>
      <c r="J48" s="2"/>
      <c r="W48" s="1" t="s">
        <v>23</v>
      </c>
      <c r="X48" s="1" t="s">
        <v>49</v>
      </c>
      <c r="Y48" s="5" t="s">
        <v>56</v>
      </c>
      <c r="AA48" s="1">
        <v>300</v>
      </c>
    </row>
    <row r="49" spans="3:27" x14ac:dyDescent="0.2">
      <c r="C49" s="4">
        <v>2002</v>
      </c>
      <c r="D49" s="4"/>
      <c r="E49" s="2">
        <v>8</v>
      </c>
      <c r="F49" s="2">
        <v>3</v>
      </c>
      <c r="G49" s="2">
        <v>1.833</v>
      </c>
      <c r="H49" s="2"/>
      <c r="I49" s="2">
        <v>1</v>
      </c>
      <c r="J49" s="2"/>
      <c r="W49" s="1" t="s">
        <v>23</v>
      </c>
      <c r="X49" s="5" t="s">
        <v>49</v>
      </c>
      <c r="Y49" s="5" t="s">
        <v>56</v>
      </c>
      <c r="Z49" s="5"/>
      <c r="AA49" s="1">
        <v>400</v>
      </c>
    </row>
    <row r="50" spans="3:27" x14ac:dyDescent="0.2">
      <c r="C50" s="4">
        <v>2002</v>
      </c>
      <c r="D50" s="2"/>
      <c r="E50" s="2">
        <v>9</v>
      </c>
      <c r="F50" s="2">
        <v>6</v>
      </c>
      <c r="G50" s="2">
        <v>0</v>
      </c>
      <c r="H50" s="2">
        <v>0.5</v>
      </c>
      <c r="I50" s="2"/>
      <c r="J50" s="2"/>
      <c r="L50" s="2"/>
      <c r="M50" s="2"/>
      <c r="N50" s="2"/>
      <c r="O50" s="2"/>
      <c r="P50" s="2"/>
      <c r="Q50" s="2"/>
      <c r="R50" s="2" t="s">
        <v>281</v>
      </c>
      <c r="S50" s="2">
        <v>0</v>
      </c>
      <c r="T50" s="2"/>
      <c r="U50" s="2">
        <v>0</v>
      </c>
      <c r="V50" s="2"/>
      <c r="W50" s="2"/>
    </row>
    <row r="51" spans="3:27" x14ac:dyDescent="0.2">
      <c r="C51" s="4">
        <v>2002</v>
      </c>
      <c r="D51" s="2"/>
      <c r="E51" s="2">
        <v>10</v>
      </c>
      <c r="F51" s="2">
        <v>6</v>
      </c>
      <c r="G51" s="2">
        <v>0.2</v>
      </c>
      <c r="H51" s="2">
        <v>0.76600000000000001</v>
      </c>
      <c r="I51" s="2"/>
      <c r="J51" s="2"/>
      <c r="L51" s="2"/>
      <c r="M51" s="2"/>
      <c r="N51" s="2"/>
      <c r="O51" s="2"/>
      <c r="P51" s="2"/>
      <c r="Q51" s="2"/>
      <c r="R51" s="2" t="s">
        <v>282</v>
      </c>
      <c r="S51" s="2">
        <v>0</v>
      </c>
      <c r="T51" s="2"/>
      <c r="U51" s="2">
        <v>0</v>
      </c>
      <c r="V51" s="2"/>
      <c r="W51" s="2"/>
    </row>
    <row r="52" spans="3:27" x14ac:dyDescent="0.2">
      <c r="C52" s="4">
        <v>2002</v>
      </c>
      <c r="D52" s="2"/>
      <c r="E52" s="2">
        <v>11</v>
      </c>
      <c r="F52" s="2">
        <v>6</v>
      </c>
      <c r="G52" s="2">
        <v>0.5</v>
      </c>
      <c r="H52" s="2">
        <v>2.0630000000000002</v>
      </c>
      <c r="I52" s="2"/>
      <c r="J52" s="2"/>
      <c r="L52" s="2"/>
      <c r="M52" s="2"/>
      <c r="N52" s="2"/>
      <c r="O52" s="2"/>
      <c r="P52" s="2"/>
      <c r="Q52" s="2"/>
      <c r="R52" s="2" t="s">
        <v>283</v>
      </c>
      <c r="S52" s="2">
        <v>0</v>
      </c>
      <c r="T52" s="2"/>
      <c r="U52" s="2">
        <v>0</v>
      </c>
      <c r="V52" s="2"/>
      <c r="W52" s="2"/>
    </row>
    <row r="53" spans="3:27" x14ac:dyDescent="0.2">
      <c r="C53" s="4">
        <v>2003</v>
      </c>
      <c r="D53" s="4" t="s">
        <v>67</v>
      </c>
      <c r="E53" s="4">
        <v>1</v>
      </c>
      <c r="F53" s="4">
        <v>1</v>
      </c>
      <c r="G53" s="4">
        <v>0</v>
      </c>
      <c r="H53" s="4">
        <v>2.8330000000000002</v>
      </c>
      <c r="I53" s="2"/>
      <c r="J53" s="2" t="s">
        <v>287</v>
      </c>
      <c r="Y53" s="2"/>
    </row>
    <row r="54" spans="3:27" x14ac:dyDescent="0.2">
      <c r="C54" s="4">
        <v>2003</v>
      </c>
      <c r="D54" s="4"/>
      <c r="E54" s="2">
        <v>2</v>
      </c>
      <c r="F54" s="2">
        <v>2</v>
      </c>
      <c r="G54" s="2">
        <v>0.5</v>
      </c>
      <c r="H54" s="2">
        <v>0.33300000000000002</v>
      </c>
      <c r="I54" s="2"/>
      <c r="J54" s="2"/>
      <c r="K54" s="15" t="s">
        <v>288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2"/>
    </row>
    <row r="55" spans="3:27" x14ac:dyDescent="0.2">
      <c r="C55" s="4">
        <v>2003</v>
      </c>
      <c r="D55" s="4"/>
      <c r="E55" s="2">
        <v>3</v>
      </c>
      <c r="F55" s="2">
        <v>2</v>
      </c>
      <c r="G55" s="2">
        <v>1.2</v>
      </c>
      <c r="H55" s="2">
        <v>0.3</v>
      </c>
      <c r="I55" s="2"/>
      <c r="J55" s="2"/>
      <c r="K55" s="15" t="s">
        <v>289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3:27" x14ac:dyDescent="0.2">
      <c r="C56" s="4">
        <v>2003</v>
      </c>
      <c r="D56" s="4"/>
      <c r="E56" s="2">
        <v>4</v>
      </c>
      <c r="F56" s="2">
        <v>2</v>
      </c>
      <c r="G56" s="2">
        <v>1.5660000000000001</v>
      </c>
      <c r="H56" s="2">
        <v>0.66600000000000004</v>
      </c>
      <c r="I56" s="4"/>
      <c r="J56" s="4"/>
      <c r="K56" s="15" t="s">
        <v>290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3:27" x14ac:dyDescent="0.2">
      <c r="C57" s="4">
        <v>2003</v>
      </c>
      <c r="D57" s="4"/>
      <c r="E57" s="2">
        <v>5</v>
      </c>
      <c r="F57" s="2">
        <v>2</v>
      </c>
      <c r="G57" s="2">
        <v>2.1</v>
      </c>
      <c r="H57" s="2">
        <v>0.8</v>
      </c>
      <c r="I57" s="2"/>
      <c r="J57" s="2"/>
      <c r="K57" s="15" t="s">
        <v>291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3:27" x14ac:dyDescent="0.2">
      <c r="C58" s="4">
        <v>2003</v>
      </c>
      <c r="D58" s="4"/>
      <c r="E58" s="2">
        <v>6</v>
      </c>
      <c r="F58" s="2">
        <v>3</v>
      </c>
      <c r="G58" s="2">
        <v>0.5</v>
      </c>
      <c r="H58" s="2">
        <v>0.33300000000000002</v>
      </c>
      <c r="I58" s="2">
        <v>1</v>
      </c>
      <c r="J58" s="2"/>
      <c r="W58" s="1" t="s">
        <v>23</v>
      </c>
      <c r="X58" s="15" t="s">
        <v>292</v>
      </c>
      <c r="Y58" s="2" t="s">
        <v>50</v>
      </c>
      <c r="AA58" s="1">
        <v>250</v>
      </c>
    </row>
    <row r="59" spans="3:27" x14ac:dyDescent="0.2">
      <c r="C59" s="4">
        <v>2003</v>
      </c>
      <c r="D59" s="4"/>
      <c r="E59" s="2">
        <v>7</v>
      </c>
      <c r="F59" s="2">
        <v>3</v>
      </c>
      <c r="G59" s="2">
        <v>1.2</v>
      </c>
      <c r="H59" s="2">
        <v>0.3</v>
      </c>
      <c r="I59" s="2">
        <v>1</v>
      </c>
      <c r="J59" s="2"/>
      <c r="W59" s="1" t="s">
        <v>23</v>
      </c>
      <c r="X59" s="15" t="s">
        <v>292</v>
      </c>
      <c r="Y59" s="5" t="s">
        <v>50</v>
      </c>
      <c r="AA59" s="1">
        <v>250</v>
      </c>
    </row>
    <row r="60" spans="3:27" x14ac:dyDescent="0.2">
      <c r="C60" s="4">
        <v>2003</v>
      </c>
      <c r="D60" s="4"/>
      <c r="E60" s="2">
        <v>8</v>
      </c>
      <c r="F60" s="2">
        <v>3</v>
      </c>
      <c r="G60" s="2">
        <v>1.633</v>
      </c>
      <c r="H60" s="2">
        <v>0.3</v>
      </c>
      <c r="I60" s="2">
        <v>1</v>
      </c>
      <c r="J60" s="2"/>
      <c r="W60" s="1" t="s">
        <v>23</v>
      </c>
      <c r="X60" s="27" t="s">
        <v>292</v>
      </c>
      <c r="Y60" s="5" t="s">
        <v>50</v>
      </c>
      <c r="Z60" s="5"/>
      <c r="AA60" s="1">
        <v>250</v>
      </c>
    </row>
    <row r="61" spans="3:27" x14ac:dyDescent="0.2">
      <c r="C61" s="4">
        <v>2003</v>
      </c>
      <c r="D61" s="2"/>
      <c r="E61" s="2">
        <v>9</v>
      </c>
      <c r="F61" s="2">
        <v>3</v>
      </c>
      <c r="G61" s="2">
        <v>2.1</v>
      </c>
      <c r="H61" s="2">
        <v>0.2</v>
      </c>
      <c r="I61" s="2">
        <v>1</v>
      </c>
      <c r="J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" t="s">
        <v>23</v>
      </c>
      <c r="X61" s="15" t="s">
        <v>293</v>
      </c>
      <c r="Y61" s="5" t="s">
        <v>50</v>
      </c>
      <c r="AA61" s="1">
        <v>250</v>
      </c>
    </row>
    <row r="62" spans="3:27" x14ac:dyDescent="0.2">
      <c r="C62" s="4">
        <v>2003</v>
      </c>
      <c r="D62" s="2"/>
      <c r="E62" s="2">
        <v>10</v>
      </c>
      <c r="F62" s="2">
        <v>6</v>
      </c>
      <c r="G62" s="2">
        <v>0</v>
      </c>
      <c r="H62" s="2">
        <v>0.4</v>
      </c>
      <c r="I62" s="2"/>
      <c r="J62" s="2"/>
      <c r="L62" s="2"/>
      <c r="M62" s="2"/>
      <c r="N62" s="2"/>
      <c r="O62" s="2"/>
      <c r="P62" s="2"/>
      <c r="Q62" s="2"/>
      <c r="R62" s="2" t="s">
        <v>285</v>
      </c>
      <c r="S62" s="2">
        <v>0</v>
      </c>
      <c r="T62" s="2"/>
      <c r="U62" s="2">
        <v>0</v>
      </c>
      <c r="V62" s="2"/>
      <c r="W62" s="2"/>
    </row>
    <row r="63" spans="3:27" x14ac:dyDescent="0.2">
      <c r="C63" s="4">
        <v>2003</v>
      </c>
      <c r="D63" s="2"/>
      <c r="E63" s="2">
        <v>11</v>
      </c>
      <c r="F63" s="2">
        <v>6</v>
      </c>
      <c r="G63" s="2">
        <v>0.1</v>
      </c>
      <c r="H63" s="2">
        <v>2.8</v>
      </c>
      <c r="I63" s="2"/>
      <c r="J63" s="2"/>
      <c r="L63" s="2"/>
      <c r="M63" s="2"/>
      <c r="N63" s="2"/>
      <c r="O63" s="2"/>
      <c r="P63" s="2"/>
      <c r="Q63" s="2"/>
      <c r="R63" s="2" t="s">
        <v>187</v>
      </c>
      <c r="S63" s="2">
        <v>0</v>
      </c>
      <c r="T63" s="2"/>
      <c r="U63" s="2">
        <v>0</v>
      </c>
      <c r="V63" s="2"/>
      <c r="W63" s="2"/>
    </row>
    <row r="64" spans="3:27" x14ac:dyDescent="0.2">
      <c r="C64" s="2">
        <v>2004</v>
      </c>
      <c r="D64" s="2" t="s">
        <v>171</v>
      </c>
      <c r="E64" s="4">
        <v>1</v>
      </c>
      <c r="F64" s="4">
        <v>1</v>
      </c>
      <c r="G64" s="4">
        <v>0</v>
      </c>
      <c r="H64" s="4">
        <v>7.3330000000000002</v>
      </c>
      <c r="I64" s="2"/>
      <c r="J64" s="2" t="s">
        <v>184</v>
      </c>
      <c r="Y64" s="2"/>
    </row>
    <row r="65" spans="3:27" x14ac:dyDescent="0.2">
      <c r="C65" s="2">
        <v>2004</v>
      </c>
      <c r="D65" s="2"/>
      <c r="E65" s="2">
        <v>2</v>
      </c>
      <c r="F65" s="2">
        <v>6</v>
      </c>
      <c r="G65" s="2">
        <v>0</v>
      </c>
      <c r="H65" s="2">
        <v>0.9</v>
      </c>
      <c r="I65" s="2"/>
      <c r="J65" s="2"/>
      <c r="K65" s="15"/>
      <c r="L65" s="15"/>
      <c r="M65" s="15"/>
      <c r="N65" s="15"/>
      <c r="O65" s="15"/>
      <c r="P65" s="15"/>
      <c r="Q65" s="15"/>
      <c r="R65" s="1" t="s">
        <v>185</v>
      </c>
      <c r="S65" s="1">
        <v>0</v>
      </c>
      <c r="U65" s="1">
        <v>0</v>
      </c>
      <c r="W65" s="15"/>
      <c r="X65" s="15"/>
      <c r="Y65" s="2"/>
    </row>
    <row r="66" spans="3:27" x14ac:dyDescent="0.2">
      <c r="C66" s="2">
        <v>2004</v>
      </c>
      <c r="D66" s="2"/>
      <c r="E66" s="2">
        <v>3</v>
      </c>
      <c r="F66" s="2">
        <v>6</v>
      </c>
      <c r="G66" s="2">
        <v>0.86699999999999999</v>
      </c>
      <c r="H66" s="2">
        <v>1.5329999999999999</v>
      </c>
      <c r="I66" s="2"/>
      <c r="J66" s="2"/>
      <c r="K66" s="15"/>
      <c r="L66" s="15"/>
      <c r="M66" s="15"/>
      <c r="N66" s="15"/>
      <c r="O66" s="15"/>
      <c r="P66" s="15"/>
      <c r="Q66" s="15"/>
      <c r="R66" s="1" t="s">
        <v>186</v>
      </c>
      <c r="S66" s="1">
        <v>0</v>
      </c>
      <c r="U66" s="1">
        <v>0</v>
      </c>
      <c r="W66" s="15"/>
      <c r="X66" s="15"/>
    </row>
    <row r="67" spans="3:27" x14ac:dyDescent="0.2">
      <c r="C67" s="2">
        <v>2004</v>
      </c>
      <c r="D67" s="2"/>
      <c r="E67" s="2">
        <v>4</v>
      </c>
      <c r="F67" s="2">
        <v>6</v>
      </c>
      <c r="G67" s="2">
        <v>2.25</v>
      </c>
      <c r="H67" s="2">
        <v>0.26600000000000001</v>
      </c>
      <c r="I67" s="4"/>
      <c r="J67" s="4"/>
      <c r="K67" s="15"/>
      <c r="L67" s="15"/>
      <c r="M67" s="15"/>
      <c r="N67" s="15"/>
      <c r="O67" s="15"/>
      <c r="P67" s="15"/>
      <c r="Q67" s="15"/>
      <c r="R67" s="1" t="s">
        <v>187</v>
      </c>
      <c r="S67" s="1">
        <v>0</v>
      </c>
      <c r="U67" s="1">
        <v>0</v>
      </c>
      <c r="W67" s="15"/>
      <c r="X67" s="15"/>
    </row>
    <row r="68" spans="3:27" x14ac:dyDescent="0.2">
      <c r="C68" s="2">
        <v>2004</v>
      </c>
      <c r="D68" s="2"/>
      <c r="E68" s="2">
        <v>5</v>
      </c>
      <c r="F68" s="2">
        <v>6</v>
      </c>
      <c r="G68" s="2">
        <v>2.516</v>
      </c>
      <c r="H68" s="2">
        <v>0.41599999999999998</v>
      </c>
      <c r="I68" s="2"/>
      <c r="J68" s="2"/>
      <c r="K68" s="15"/>
      <c r="L68" s="15"/>
      <c r="M68" s="15"/>
      <c r="N68" s="15"/>
      <c r="O68" s="15"/>
      <c r="P68" s="15"/>
      <c r="Q68" s="15"/>
      <c r="R68" s="1" t="s">
        <v>188</v>
      </c>
      <c r="S68" s="1">
        <v>1</v>
      </c>
      <c r="U68" s="1">
        <v>1</v>
      </c>
      <c r="W68" s="15"/>
      <c r="X68" s="15"/>
    </row>
    <row r="69" spans="3:27" x14ac:dyDescent="0.2">
      <c r="C69" s="2">
        <v>2004</v>
      </c>
      <c r="D69" s="2"/>
      <c r="E69" s="2">
        <v>6</v>
      </c>
      <c r="F69" s="2">
        <v>6</v>
      </c>
      <c r="G69" s="2">
        <v>2.9329999999999998</v>
      </c>
      <c r="H69" s="2">
        <v>0.68300000000000005</v>
      </c>
      <c r="I69" s="2"/>
      <c r="J69" s="2"/>
      <c r="R69" s="1" t="s">
        <v>189</v>
      </c>
      <c r="S69" s="1">
        <v>0</v>
      </c>
      <c r="U69" s="1">
        <v>0</v>
      </c>
      <c r="Y69" s="2"/>
    </row>
    <row r="70" spans="3:27" x14ac:dyDescent="0.2">
      <c r="C70" s="2">
        <v>2004</v>
      </c>
      <c r="D70" s="2"/>
      <c r="E70" s="2">
        <v>7</v>
      </c>
      <c r="F70" s="2">
        <v>6</v>
      </c>
      <c r="G70" s="2">
        <v>3.516</v>
      </c>
      <c r="H70" s="2">
        <v>0.91600000000000004</v>
      </c>
      <c r="I70" s="2"/>
      <c r="J70" s="2"/>
      <c r="R70" s="1" t="s">
        <v>190</v>
      </c>
      <c r="S70" s="1">
        <v>0</v>
      </c>
      <c r="U70" s="1">
        <v>0</v>
      </c>
      <c r="Y70" s="5"/>
    </row>
    <row r="71" spans="3:27" x14ac:dyDescent="0.2">
      <c r="C71" s="2">
        <v>2004</v>
      </c>
      <c r="D71" s="2"/>
      <c r="E71" s="2">
        <v>8</v>
      </c>
      <c r="F71" s="2">
        <v>6</v>
      </c>
      <c r="G71" s="2">
        <v>4.4329999999999998</v>
      </c>
      <c r="H71" s="2">
        <v>0.6</v>
      </c>
      <c r="I71" s="2"/>
      <c r="J71" s="2"/>
      <c r="R71" s="1" t="s">
        <v>191</v>
      </c>
      <c r="S71" s="1">
        <v>0</v>
      </c>
      <c r="U71" s="1">
        <v>0</v>
      </c>
      <c r="X71" s="5"/>
      <c r="Y71" s="5"/>
      <c r="Z71" s="5"/>
    </row>
    <row r="72" spans="3:27" x14ac:dyDescent="0.2">
      <c r="C72" s="2">
        <v>2004</v>
      </c>
      <c r="D72" s="2"/>
      <c r="E72" s="2">
        <v>9</v>
      </c>
      <c r="F72" s="2">
        <v>6</v>
      </c>
      <c r="G72" s="2">
        <v>4.883</v>
      </c>
      <c r="H72" s="2">
        <v>2.4500000000000002</v>
      </c>
      <c r="I72" s="2"/>
      <c r="J72" s="2"/>
      <c r="L72" s="2"/>
      <c r="M72" s="2"/>
      <c r="N72" s="2"/>
      <c r="O72" s="2"/>
      <c r="P72" s="2"/>
      <c r="Q72" s="2"/>
      <c r="R72" s="2" t="s">
        <v>192</v>
      </c>
      <c r="S72" s="1">
        <v>0</v>
      </c>
      <c r="U72" s="1">
        <v>0</v>
      </c>
      <c r="V72" s="2"/>
      <c r="W72" s="2"/>
    </row>
    <row r="73" spans="3:27" x14ac:dyDescent="0.2">
      <c r="C73" s="2">
        <v>2004</v>
      </c>
      <c r="D73" s="2"/>
      <c r="E73" s="2">
        <v>10</v>
      </c>
      <c r="F73" s="2">
        <v>2</v>
      </c>
      <c r="G73" s="2">
        <v>0</v>
      </c>
      <c r="H73" s="2">
        <v>2.0329999999999999</v>
      </c>
      <c r="I73" s="2"/>
      <c r="J73" s="2"/>
      <c r="K73" s="1" t="s">
        <v>193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3:27" x14ac:dyDescent="0.2">
      <c r="C74" s="2">
        <v>2004</v>
      </c>
      <c r="D74" s="2"/>
      <c r="E74" s="2">
        <v>11</v>
      </c>
      <c r="F74" s="2">
        <v>2</v>
      </c>
      <c r="G74" s="2">
        <v>0.91669999999999996</v>
      </c>
      <c r="H74" s="2">
        <v>0.7167</v>
      </c>
      <c r="I74" s="2"/>
      <c r="J74" s="2"/>
      <c r="K74" s="1" t="s">
        <v>194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3:27" x14ac:dyDescent="0.2">
      <c r="C75" s="2">
        <v>2004</v>
      </c>
      <c r="D75" s="2"/>
      <c r="E75" s="2">
        <v>12</v>
      </c>
      <c r="F75" s="2">
        <v>2</v>
      </c>
      <c r="G75" s="2">
        <v>1.3833</v>
      </c>
      <c r="H75" s="2">
        <v>0.56669999999999998</v>
      </c>
      <c r="I75" s="2"/>
      <c r="J75" s="2"/>
      <c r="K75" s="1" t="s">
        <v>195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3:27" x14ac:dyDescent="0.2">
      <c r="C76" s="2">
        <v>2004</v>
      </c>
      <c r="D76" s="2"/>
      <c r="E76" s="2">
        <v>13</v>
      </c>
      <c r="F76" s="2">
        <v>2</v>
      </c>
      <c r="G76" s="2">
        <v>1.8667</v>
      </c>
      <c r="H76" s="2">
        <v>0.51590000000000003</v>
      </c>
      <c r="I76" s="2"/>
      <c r="J76" s="2"/>
      <c r="K76" s="1" t="s">
        <v>196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3:27" x14ac:dyDescent="0.2">
      <c r="C77" s="2">
        <v>2004</v>
      </c>
      <c r="D77" s="2"/>
      <c r="E77" s="2">
        <v>14</v>
      </c>
      <c r="F77" s="2">
        <v>2</v>
      </c>
      <c r="G77" s="2">
        <v>2.3330000000000002</v>
      </c>
      <c r="H77" s="2">
        <v>1.8</v>
      </c>
      <c r="I77" s="2"/>
      <c r="J77" s="2"/>
      <c r="K77" s="1" t="s">
        <v>197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3:27" x14ac:dyDescent="0.2">
      <c r="C78" s="2">
        <v>2004</v>
      </c>
      <c r="D78" s="2"/>
      <c r="E78" s="2">
        <v>15</v>
      </c>
      <c r="F78" s="2">
        <v>2</v>
      </c>
      <c r="G78" s="2">
        <v>3.5</v>
      </c>
      <c r="H78" s="2">
        <v>3.7330000000000001</v>
      </c>
      <c r="I78" s="2"/>
      <c r="J78" s="2"/>
      <c r="K78" s="1" t="s">
        <v>198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3:27" x14ac:dyDescent="0.2">
      <c r="C79" s="2">
        <v>2004</v>
      </c>
      <c r="D79" s="2"/>
      <c r="E79" s="2">
        <v>16</v>
      </c>
      <c r="F79" s="2">
        <v>2</v>
      </c>
      <c r="G79" s="2">
        <v>5.367</v>
      </c>
      <c r="H79" s="2">
        <v>2</v>
      </c>
      <c r="I79" s="2"/>
      <c r="J79" s="2"/>
      <c r="K79" s="1" t="s">
        <v>199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3:27" x14ac:dyDescent="0.2">
      <c r="C80" s="2">
        <v>2004</v>
      </c>
      <c r="D80" s="2"/>
      <c r="E80" s="2">
        <v>17</v>
      </c>
      <c r="F80" s="2">
        <v>3</v>
      </c>
      <c r="G80" s="2">
        <v>0.9</v>
      </c>
      <c r="H80" s="2">
        <v>0.51600000000000001</v>
      </c>
      <c r="I80" s="2"/>
      <c r="J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 t="s">
        <v>200</v>
      </c>
      <c r="Y80" s="1" t="s">
        <v>202</v>
      </c>
      <c r="AA80" s="1">
        <v>100</v>
      </c>
    </row>
    <row r="81" spans="3:27" x14ac:dyDescent="0.2">
      <c r="C81" s="2">
        <v>2004</v>
      </c>
      <c r="D81" s="2"/>
      <c r="E81" s="2">
        <v>18</v>
      </c>
      <c r="F81" s="2">
        <v>3</v>
      </c>
      <c r="G81" s="2">
        <v>1.4159999999999999</v>
      </c>
      <c r="H81" s="2">
        <v>0.433</v>
      </c>
      <c r="I81" s="2"/>
      <c r="J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 t="s">
        <v>201</v>
      </c>
      <c r="Y81" s="1" t="s">
        <v>202</v>
      </c>
      <c r="AA81" s="1">
        <v>100</v>
      </c>
    </row>
    <row r="82" spans="3:27" x14ac:dyDescent="0.2">
      <c r="C82" s="2">
        <v>2004</v>
      </c>
      <c r="D82" s="2"/>
      <c r="E82" s="2">
        <v>19</v>
      </c>
      <c r="F82" s="2">
        <v>3</v>
      </c>
      <c r="G82" s="2">
        <v>1.85</v>
      </c>
      <c r="H82" s="2">
        <v>0.65</v>
      </c>
      <c r="I82" s="2"/>
      <c r="J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 t="s">
        <v>200</v>
      </c>
      <c r="Y82" s="1" t="s">
        <v>202</v>
      </c>
      <c r="AA82" s="1">
        <v>100</v>
      </c>
    </row>
    <row r="83" spans="3:27" x14ac:dyDescent="0.2">
      <c r="C83" s="2">
        <v>2004</v>
      </c>
      <c r="D83" s="2"/>
      <c r="E83" s="2">
        <v>20</v>
      </c>
      <c r="F83" s="2">
        <v>3</v>
      </c>
      <c r="G83" s="2">
        <v>2.5</v>
      </c>
      <c r="H83" s="2">
        <v>0.45</v>
      </c>
      <c r="I83" s="2"/>
      <c r="J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 t="s">
        <v>201</v>
      </c>
      <c r="Y83" s="1" t="s">
        <v>202</v>
      </c>
      <c r="AA83" s="1">
        <v>200</v>
      </c>
    </row>
    <row r="84" spans="3:27" x14ac:dyDescent="0.2">
      <c r="C84" s="2">
        <v>2004</v>
      </c>
      <c r="D84" s="2"/>
      <c r="E84" s="2">
        <v>21</v>
      </c>
      <c r="F84" s="2">
        <v>3</v>
      </c>
      <c r="G84" s="2">
        <v>2.95</v>
      </c>
      <c r="H84" s="2">
        <v>0.83299999999999996</v>
      </c>
      <c r="I84" s="2"/>
      <c r="J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 t="s">
        <v>200</v>
      </c>
      <c r="Y84" s="1" t="s">
        <v>202</v>
      </c>
      <c r="AA84" s="1">
        <v>250</v>
      </c>
    </row>
    <row r="85" spans="3:27" x14ac:dyDescent="0.2">
      <c r="C85" s="2">
        <v>2004</v>
      </c>
      <c r="D85" s="2"/>
      <c r="E85" s="2">
        <v>22</v>
      </c>
      <c r="F85" s="2">
        <v>3</v>
      </c>
      <c r="G85" s="2">
        <v>5.3330000000000002</v>
      </c>
      <c r="H85" s="2">
        <v>0.71599999999999997</v>
      </c>
      <c r="I85" s="2"/>
      <c r="J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 t="s">
        <v>201</v>
      </c>
      <c r="Y85" s="1" t="s">
        <v>202</v>
      </c>
      <c r="AA85" s="1">
        <v>250</v>
      </c>
    </row>
    <row r="86" spans="3:27" x14ac:dyDescent="0.2">
      <c r="C86" s="2">
        <v>3001</v>
      </c>
      <c r="D86" s="2" t="s">
        <v>71</v>
      </c>
      <c r="E86" s="2">
        <v>1</v>
      </c>
      <c r="F86" s="2">
        <v>1</v>
      </c>
      <c r="G86" s="2">
        <v>0</v>
      </c>
      <c r="H86" s="2">
        <v>1.87</v>
      </c>
      <c r="I86" s="2"/>
      <c r="J86" s="2" t="s">
        <v>73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3:27" x14ac:dyDescent="0.2">
      <c r="C87" s="2">
        <v>3001</v>
      </c>
      <c r="D87" s="4"/>
      <c r="E87" s="4">
        <v>2</v>
      </c>
      <c r="F87" s="4">
        <v>2</v>
      </c>
      <c r="G87" s="4">
        <v>0.13300000000000001</v>
      </c>
      <c r="H87" s="4">
        <v>1.7330000000000001</v>
      </c>
      <c r="I87" s="4"/>
      <c r="J87" s="4"/>
      <c r="K87" s="5" t="s">
        <v>74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5"/>
      <c r="Y87" s="5"/>
      <c r="Z87" s="5"/>
    </row>
    <row r="88" spans="3:27" x14ac:dyDescent="0.2">
      <c r="C88" s="2">
        <v>3001</v>
      </c>
      <c r="D88" s="2"/>
      <c r="E88" s="2">
        <v>3</v>
      </c>
      <c r="F88" s="2">
        <v>2</v>
      </c>
      <c r="G88" s="2">
        <v>0.433</v>
      </c>
      <c r="H88" s="2">
        <v>1.4330000000000001</v>
      </c>
      <c r="I88" s="2"/>
      <c r="J88" s="2"/>
      <c r="K88" s="1" t="s">
        <v>110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3:27" x14ac:dyDescent="0.2">
      <c r="C89" s="2">
        <v>3001</v>
      </c>
      <c r="D89" s="2"/>
      <c r="E89" s="2">
        <v>4</v>
      </c>
      <c r="F89" s="2">
        <v>2</v>
      </c>
      <c r="G89" s="2">
        <v>0.8</v>
      </c>
      <c r="H89" s="2">
        <v>1.133</v>
      </c>
      <c r="I89" s="2"/>
      <c r="J89" s="2"/>
      <c r="K89" s="1" t="s">
        <v>75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3:27" x14ac:dyDescent="0.2">
      <c r="C90" s="2">
        <v>3001</v>
      </c>
      <c r="D90" s="2"/>
      <c r="E90" s="2">
        <v>5</v>
      </c>
      <c r="F90" s="2">
        <v>4</v>
      </c>
      <c r="G90" s="2">
        <v>0.9</v>
      </c>
      <c r="H90" s="2">
        <v>0.433</v>
      </c>
      <c r="I90" s="2"/>
      <c r="J90" s="2"/>
      <c r="K90" s="1" t="s">
        <v>77</v>
      </c>
      <c r="L90" s="2"/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3:27" x14ac:dyDescent="0.2">
      <c r="C91" s="2">
        <v>3001</v>
      </c>
      <c r="D91" s="2"/>
      <c r="E91" s="2">
        <v>6</v>
      </c>
      <c r="F91" s="2">
        <v>3</v>
      </c>
      <c r="G91" s="2">
        <v>1.3</v>
      </c>
      <c r="H91" s="2">
        <v>0.86699999999999999</v>
      </c>
      <c r="I91" s="2">
        <v>1</v>
      </c>
      <c r="J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 t="s">
        <v>69</v>
      </c>
      <c r="X91" s="1" t="s">
        <v>79</v>
      </c>
      <c r="Y91" s="1" t="s">
        <v>80</v>
      </c>
      <c r="AA91" s="1">
        <v>1000</v>
      </c>
    </row>
    <row r="92" spans="3:27" x14ac:dyDescent="0.2">
      <c r="C92" s="2">
        <v>3002</v>
      </c>
      <c r="D92" s="2" t="s">
        <v>302</v>
      </c>
      <c r="E92" s="2">
        <v>1</v>
      </c>
      <c r="F92" s="2">
        <v>1</v>
      </c>
      <c r="G92" s="2">
        <v>0</v>
      </c>
      <c r="H92" s="2">
        <v>3.8330000000000002</v>
      </c>
      <c r="I92" s="2"/>
      <c r="J92" s="2" t="s">
        <v>82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3:27" x14ac:dyDescent="0.2">
      <c r="C93" s="4">
        <v>3002</v>
      </c>
      <c r="D93" s="4"/>
      <c r="E93" s="4">
        <v>2</v>
      </c>
      <c r="F93" s="4">
        <v>2</v>
      </c>
      <c r="G93" s="4">
        <v>0.8</v>
      </c>
      <c r="H93" s="4">
        <v>3.0329999999999999</v>
      </c>
      <c r="I93" s="4"/>
      <c r="J93" s="4"/>
      <c r="K93" s="1" t="s">
        <v>83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5"/>
      <c r="Y93" s="5"/>
      <c r="Z93" s="5"/>
    </row>
    <row r="94" spans="3:27" x14ac:dyDescent="0.2">
      <c r="C94" s="2">
        <v>3002</v>
      </c>
      <c r="D94" s="2"/>
      <c r="E94" s="2">
        <v>3</v>
      </c>
      <c r="F94" s="2">
        <v>2</v>
      </c>
      <c r="G94" s="2">
        <v>1</v>
      </c>
      <c r="H94" s="2">
        <v>2.8330000000000002</v>
      </c>
      <c r="I94" s="2"/>
      <c r="J94" s="2"/>
      <c r="K94" s="1" t="s">
        <v>256</v>
      </c>
      <c r="L94" s="2" t="s">
        <v>261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3:27" x14ac:dyDescent="0.2">
      <c r="C95" s="2">
        <v>3002</v>
      </c>
      <c r="D95" s="2"/>
      <c r="E95" s="2">
        <v>4</v>
      </c>
      <c r="F95" s="2">
        <v>2</v>
      </c>
      <c r="G95" s="2">
        <v>2.1829999999999998</v>
      </c>
      <c r="H95" s="2">
        <v>1.133</v>
      </c>
      <c r="I95" s="2"/>
      <c r="J95" s="2"/>
      <c r="K95" s="1" t="s">
        <v>85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3:27" x14ac:dyDescent="0.2">
      <c r="C96" s="2">
        <v>3002</v>
      </c>
      <c r="D96" s="2"/>
      <c r="E96" s="2">
        <v>5</v>
      </c>
      <c r="F96" s="2">
        <v>4</v>
      </c>
      <c r="G96" s="2">
        <v>2.2330000000000001</v>
      </c>
      <c r="H96" s="2">
        <v>0.1</v>
      </c>
      <c r="I96" s="2"/>
      <c r="J96" s="2"/>
      <c r="K96" s="1" t="s">
        <v>77</v>
      </c>
      <c r="L96" s="2" t="s">
        <v>261</v>
      </c>
      <c r="M96" s="2">
        <v>1</v>
      </c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3:29" x14ac:dyDescent="0.2">
      <c r="C97" s="2">
        <v>3002</v>
      </c>
      <c r="D97" s="2"/>
      <c r="E97" s="2">
        <v>6</v>
      </c>
      <c r="F97" s="2">
        <v>4</v>
      </c>
      <c r="G97" s="2">
        <v>2.3330000000000002</v>
      </c>
      <c r="H97" s="2">
        <v>0.183</v>
      </c>
      <c r="I97" s="2"/>
      <c r="J97" s="2"/>
      <c r="K97" s="1" t="s">
        <v>258</v>
      </c>
      <c r="L97" s="2" t="s">
        <v>261</v>
      </c>
      <c r="M97" s="2">
        <v>1</v>
      </c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3:29" x14ac:dyDescent="0.2">
      <c r="C98" s="2">
        <v>3002</v>
      </c>
      <c r="D98" s="2"/>
      <c r="E98" s="2">
        <v>7</v>
      </c>
      <c r="F98" s="2">
        <v>4</v>
      </c>
      <c r="G98" s="2">
        <v>2.5670000000000002</v>
      </c>
      <c r="H98" s="2">
        <v>0.183</v>
      </c>
      <c r="I98" s="2"/>
      <c r="J98" s="2"/>
      <c r="K98" s="1" t="s">
        <v>260</v>
      </c>
      <c r="L98" s="2" t="s">
        <v>261</v>
      </c>
      <c r="M98" s="2">
        <v>1</v>
      </c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3:29" x14ac:dyDescent="0.2">
      <c r="C99" s="2">
        <v>3002</v>
      </c>
      <c r="D99" s="2"/>
      <c r="E99" s="2">
        <v>8</v>
      </c>
      <c r="F99" s="2">
        <v>3</v>
      </c>
      <c r="G99" s="2">
        <v>2.3330000000000002</v>
      </c>
      <c r="H99" s="2">
        <v>0.4083</v>
      </c>
      <c r="I99" s="2">
        <v>1</v>
      </c>
      <c r="J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 t="s">
        <v>69</v>
      </c>
      <c r="X99" s="1" t="s">
        <v>268</v>
      </c>
      <c r="Y99" s="1" t="s">
        <v>70</v>
      </c>
      <c r="AA99" s="1">
        <v>300</v>
      </c>
    </row>
    <row r="100" spans="3:29" x14ac:dyDescent="0.2">
      <c r="C100" s="2">
        <v>3002</v>
      </c>
      <c r="D100" s="2"/>
      <c r="E100" s="2">
        <v>9</v>
      </c>
      <c r="F100" s="2">
        <v>3</v>
      </c>
      <c r="G100" s="2">
        <v>2.516</v>
      </c>
      <c r="H100" s="2">
        <v>0.45829999999999999</v>
      </c>
      <c r="I100" s="2">
        <v>1</v>
      </c>
      <c r="J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 t="s">
        <v>69</v>
      </c>
      <c r="X100" s="1" t="s">
        <v>268</v>
      </c>
      <c r="Y100" s="1" t="s">
        <v>70</v>
      </c>
      <c r="AA100" s="1">
        <v>300</v>
      </c>
    </row>
    <row r="101" spans="3:29" x14ac:dyDescent="0.2">
      <c r="C101" s="2">
        <v>3002</v>
      </c>
      <c r="D101" s="2"/>
      <c r="E101" s="2">
        <v>10</v>
      </c>
      <c r="F101" s="2">
        <v>3</v>
      </c>
      <c r="G101" s="2">
        <v>2.75</v>
      </c>
      <c r="H101" s="2">
        <v>0.85</v>
      </c>
      <c r="I101" s="2">
        <v>1</v>
      </c>
      <c r="J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 t="s">
        <v>69</v>
      </c>
      <c r="X101" s="1" t="s">
        <v>268</v>
      </c>
      <c r="Y101" s="1" t="s">
        <v>70</v>
      </c>
      <c r="AA101" s="1">
        <v>400</v>
      </c>
    </row>
    <row r="102" spans="3:29" x14ac:dyDescent="0.2">
      <c r="C102" s="2">
        <v>3002</v>
      </c>
      <c r="D102" s="2"/>
      <c r="E102" s="2">
        <v>11</v>
      </c>
      <c r="F102" s="2">
        <v>6</v>
      </c>
      <c r="G102" s="2">
        <v>0</v>
      </c>
      <c r="H102" s="2">
        <v>0.48330000000000001</v>
      </c>
      <c r="I102" s="2"/>
      <c r="J102" s="2"/>
      <c r="L102" s="2"/>
      <c r="M102" s="2"/>
      <c r="N102" s="2"/>
      <c r="O102" s="2"/>
      <c r="P102" s="2"/>
      <c r="Q102" s="2"/>
      <c r="R102" s="2" t="s">
        <v>271</v>
      </c>
      <c r="S102" s="2">
        <v>0</v>
      </c>
      <c r="T102" s="2"/>
      <c r="U102" s="2">
        <v>0</v>
      </c>
      <c r="V102" s="2"/>
      <c r="W102" s="2"/>
    </row>
    <row r="103" spans="3:29" x14ac:dyDescent="0.2">
      <c r="C103" s="2">
        <v>3002</v>
      </c>
      <c r="D103" s="2"/>
      <c r="E103" s="2">
        <v>12</v>
      </c>
      <c r="F103" s="2">
        <v>6</v>
      </c>
      <c r="G103" s="2">
        <v>6.6600000000000006E-2</v>
      </c>
      <c r="H103" s="2">
        <v>0.7</v>
      </c>
      <c r="I103" s="2"/>
      <c r="J103" s="2"/>
      <c r="L103" s="2"/>
      <c r="M103" s="2"/>
      <c r="N103" s="2"/>
      <c r="O103" s="2"/>
      <c r="P103" s="2"/>
      <c r="Q103" s="2"/>
      <c r="R103" s="2" t="s">
        <v>272</v>
      </c>
      <c r="S103" s="26">
        <v>0</v>
      </c>
      <c r="T103" s="2"/>
      <c r="U103" s="2">
        <v>0</v>
      </c>
      <c r="V103" s="2"/>
      <c r="W103" s="2"/>
    </row>
    <row r="104" spans="3:29" x14ac:dyDescent="0.2">
      <c r="C104" s="2">
        <v>3002</v>
      </c>
      <c r="D104" s="2"/>
      <c r="E104" s="2">
        <v>13</v>
      </c>
      <c r="F104" s="2">
        <v>6</v>
      </c>
      <c r="G104" s="2">
        <v>0.5333</v>
      </c>
      <c r="H104" s="2">
        <v>0.58333000000000002</v>
      </c>
      <c r="I104" s="2"/>
      <c r="J104" s="2"/>
      <c r="L104" s="2"/>
      <c r="M104" s="2"/>
      <c r="N104" s="2"/>
      <c r="O104" s="2"/>
      <c r="P104" s="2"/>
      <c r="Q104" s="2"/>
      <c r="R104" s="2" t="s">
        <v>273</v>
      </c>
      <c r="S104" s="26">
        <v>0</v>
      </c>
      <c r="T104" s="2"/>
      <c r="U104" s="2">
        <v>0</v>
      </c>
      <c r="V104" s="2"/>
      <c r="W104" s="2"/>
    </row>
    <row r="105" spans="3:29" x14ac:dyDescent="0.2">
      <c r="C105" s="2">
        <v>3002</v>
      </c>
      <c r="D105" s="2"/>
      <c r="E105" s="2">
        <v>14</v>
      </c>
      <c r="F105" s="2">
        <v>6</v>
      </c>
      <c r="G105" s="2">
        <v>0.85</v>
      </c>
      <c r="H105" s="25">
        <v>0.5</v>
      </c>
      <c r="I105" s="2"/>
      <c r="J105" s="2"/>
      <c r="L105" s="2"/>
      <c r="M105" s="2"/>
      <c r="N105" s="2"/>
      <c r="O105" s="2"/>
      <c r="P105" s="2"/>
      <c r="Q105" s="2"/>
      <c r="R105" s="2" t="s">
        <v>274</v>
      </c>
      <c r="S105" s="26">
        <v>0</v>
      </c>
      <c r="T105" s="2"/>
      <c r="U105" s="2">
        <v>0</v>
      </c>
      <c r="V105" s="2"/>
      <c r="W105" s="2"/>
    </row>
    <row r="106" spans="3:29" x14ac:dyDescent="0.2">
      <c r="C106" s="2">
        <v>3002</v>
      </c>
      <c r="D106" s="2"/>
      <c r="E106" s="2">
        <v>15</v>
      </c>
      <c r="F106" s="2">
        <v>6</v>
      </c>
      <c r="G106" s="2">
        <v>1</v>
      </c>
      <c r="H106" s="2">
        <v>1.1666000000000001</v>
      </c>
      <c r="I106" s="2"/>
      <c r="J106" s="2"/>
      <c r="L106" s="2"/>
      <c r="M106" s="2"/>
      <c r="N106" s="2"/>
      <c r="O106" s="2"/>
      <c r="P106" s="2"/>
      <c r="Q106" s="2"/>
      <c r="R106" s="2" t="s">
        <v>275</v>
      </c>
      <c r="S106" s="26">
        <v>0</v>
      </c>
      <c r="T106" s="2"/>
      <c r="U106" s="2">
        <v>0</v>
      </c>
      <c r="V106" s="2"/>
      <c r="W106" s="2"/>
    </row>
    <row r="107" spans="3:29" x14ac:dyDescent="0.2">
      <c r="C107" s="2">
        <v>3002</v>
      </c>
      <c r="D107" s="2"/>
      <c r="E107" s="2">
        <v>16</v>
      </c>
      <c r="F107" s="2">
        <v>6</v>
      </c>
      <c r="G107" s="2">
        <v>1.6</v>
      </c>
      <c r="H107" s="2">
        <v>1.7</v>
      </c>
      <c r="I107" s="2"/>
      <c r="J107" s="2"/>
      <c r="L107" s="2"/>
      <c r="M107" s="2"/>
      <c r="N107" s="2"/>
      <c r="O107" s="2"/>
      <c r="P107" s="2"/>
      <c r="Q107" s="2"/>
      <c r="R107" s="2" t="s">
        <v>276</v>
      </c>
      <c r="S107" s="26">
        <v>0</v>
      </c>
      <c r="T107" s="2"/>
      <c r="U107" s="2">
        <v>0</v>
      </c>
      <c r="V107" s="2"/>
      <c r="W107" s="2"/>
    </row>
    <row r="108" spans="3:29" x14ac:dyDescent="0.2">
      <c r="C108" s="2">
        <v>3002</v>
      </c>
      <c r="D108" s="2"/>
      <c r="E108" s="2">
        <v>17</v>
      </c>
      <c r="F108" s="2">
        <v>6</v>
      </c>
      <c r="G108" s="2">
        <v>2</v>
      </c>
      <c r="H108" s="2">
        <v>1.45</v>
      </c>
      <c r="I108" s="2"/>
      <c r="J108" s="2"/>
      <c r="L108" s="2"/>
      <c r="M108" s="2"/>
      <c r="N108" s="2"/>
      <c r="O108" s="2"/>
      <c r="P108" s="2"/>
      <c r="Q108" s="2"/>
      <c r="R108" s="2" t="s">
        <v>277</v>
      </c>
      <c r="S108" s="26">
        <v>0</v>
      </c>
      <c r="T108" s="2"/>
      <c r="U108" s="2">
        <v>0</v>
      </c>
      <c r="V108" s="2"/>
      <c r="W108" s="2"/>
    </row>
    <row r="109" spans="3:29" x14ac:dyDescent="0.2">
      <c r="C109" s="2">
        <v>3003</v>
      </c>
      <c r="D109" s="2" t="s">
        <v>81</v>
      </c>
      <c r="E109" s="2">
        <v>1</v>
      </c>
      <c r="F109" s="2">
        <v>1</v>
      </c>
      <c r="G109" s="2">
        <v>0</v>
      </c>
      <c r="H109" s="2">
        <v>3.8330000000000002</v>
      </c>
      <c r="I109" s="2"/>
      <c r="J109" s="2" t="s">
        <v>68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3:29" x14ac:dyDescent="0.2">
      <c r="C110" s="2">
        <v>3003</v>
      </c>
      <c r="D110" s="2"/>
      <c r="E110" s="2">
        <v>2</v>
      </c>
      <c r="F110" s="2">
        <v>2</v>
      </c>
      <c r="G110" s="2">
        <v>0.8</v>
      </c>
      <c r="H110" s="2">
        <v>3.0329999999999999</v>
      </c>
      <c r="I110" s="2"/>
      <c r="J110" s="2"/>
      <c r="K110" s="1" t="s">
        <v>83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3:29" x14ac:dyDescent="0.2">
      <c r="C111" s="2">
        <v>3003</v>
      </c>
      <c r="D111" s="2"/>
      <c r="E111" s="2">
        <v>3</v>
      </c>
      <c r="F111" s="2">
        <v>2</v>
      </c>
      <c r="G111" s="2">
        <v>1</v>
      </c>
      <c r="H111" s="2">
        <v>2.8330000000000002</v>
      </c>
      <c r="I111" s="2"/>
      <c r="J111" s="2"/>
      <c r="K111" s="1" t="s">
        <v>263</v>
      </c>
      <c r="L111" s="2" t="s">
        <v>264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3:29" x14ac:dyDescent="0.2">
      <c r="C112" s="4">
        <v>3003</v>
      </c>
      <c r="D112" s="4"/>
      <c r="E112" s="4">
        <v>4</v>
      </c>
      <c r="F112" s="4">
        <v>2</v>
      </c>
      <c r="G112" s="4">
        <v>2.1829999999999998</v>
      </c>
      <c r="H112" s="4">
        <v>1.133</v>
      </c>
      <c r="I112" s="4"/>
      <c r="J112" s="4"/>
      <c r="K112" s="5" t="s">
        <v>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5"/>
      <c r="Y112" s="5"/>
      <c r="Z112" s="5"/>
      <c r="AA112" s="5"/>
      <c r="AB112" s="5"/>
      <c r="AC112" s="5"/>
    </row>
    <row r="113" spans="3:27" x14ac:dyDescent="0.2">
      <c r="C113" s="2">
        <v>3003</v>
      </c>
      <c r="D113" s="2"/>
      <c r="E113" s="2">
        <v>5</v>
      </c>
      <c r="F113" s="2">
        <v>4</v>
      </c>
      <c r="G113" s="2">
        <v>2.2330000000000001</v>
      </c>
      <c r="H113" s="2">
        <v>0.1</v>
      </c>
      <c r="I113" s="2"/>
      <c r="J113" s="2"/>
      <c r="K113" s="1" t="s">
        <v>76</v>
      </c>
      <c r="L113" s="2" t="s">
        <v>264</v>
      </c>
      <c r="M113" s="2">
        <v>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3:27" x14ac:dyDescent="0.2">
      <c r="C114" s="2">
        <v>3003</v>
      </c>
      <c r="D114" s="2"/>
      <c r="E114" s="2">
        <v>6</v>
      </c>
      <c r="F114" s="2">
        <v>4</v>
      </c>
      <c r="G114" s="2">
        <v>2.3330000000000002</v>
      </c>
      <c r="H114" s="2">
        <v>0.183</v>
      </c>
      <c r="I114" s="2"/>
      <c r="J114" s="2"/>
      <c r="K114" s="1" t="s">
        <v>257</v>
      </c>
      <c r="L114" s="2" t="s">
        <v>264</v>
      </c>
      <c r="M114" s="2">
        <v>1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3:27" x14ac:dyDescent="0.2">
      <c r="C115" s="2">
        <v>3003</v>
      </c>
      <c r="D115" s="2"/>
      <c r="E115" s="2">
        <v>7</v>
      </c>
      <c r="F115" s="2">
        <v>4</v>
      </c>
      <c r="G115" s="2">
        <v>2.5670000000000002</v>
      </c>
      <c r="H115" s="2">
        <v>0.183</v>
      </c>
      <c r="I115" s="2"/>
      <c r="J115" s="2"/>
      <c r="K115" s="1" t="s">
        <v>259</v>
      </c>
      <c r="L115" s="2" t="s">
        <v>264</v>
      </c>
      <c r="M115" s="2">
        <v>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3:27" x14ac:dyDescent="0.2">
      <c r="C116" s="2">
        <v>3003</v>
      </c>
      <c r="D116" s="2"/>
      <c r="E116" s="2">
        <v>8</v>
      </c>
      <c r="F116" s="2">
        <v>3</v>
      </c>
      <c r="G116" s="2">
        <v>2.3330000000000002</v>
      </c>
      <c r="H116" s="2">
        <v>0.4083</v>
      </c>
      <c r="I116" s="2">
        <v>1</v>
      </c>
      <c r="J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 t="s">
        <v>69</v>
      </c>
      <c r="X116" s="1" t="s">
        <v>267</v>
      </c>
      <c r="Y116" s="1" t="s">
        <v>70</v>
      </c>
      <c r="AA116" s="1">
        <v>300</v>
      </c>
    </row>
    <row r="117" spans="3:27" x14ac:dyDescent="0.2">
      <c r="C117" s="2">
        <v>3003</v>
      </c>
      <c r="D117" s="2"/>
      <c r="E117" s="2">
        <v>9</v>
      </c>
      <c r="F117" s="2">
        <v>3</v>
      </c>
      <c r="G117" s="2">
        <v>2.516</v>
      </c>
      <c r="H117" s="2">
        <v>0.45829999999999999</v>
      </c>
      <c r="I117" s="2">
        <v>1</v>
      </c>
      <c r="J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 t="s">
        <v>69</v>
      </c>
      <c r="X117" s="1" t="s">
        <v>267</v>
      </c>
      <c r="Y117" s="1" t="s">
        <v>70</v>
      </c>
      <c r="AA117" s="1">
        <v>300</v>
      </c>
    </row>
    <row r="118" spans="3:27" x14ac:dyDescent="0.2">
      <c r="C118" s="2">
        <v>3003</v>
      </c>
      <c r="D118" s="2"/>
      <c r="E118" s="2">
        <v>10</v>
      </c>
      <c r="F118" s="2">
        <v>3</v>
      </c>
      <c r="G118" s="2">
        <v>2.75</v>
      </c>
      <c r="H118" s="2">
        <v>0.85</v>
      </c>
      <c r="I118" s="2">
        <v>1</v>
      </c>
      <c r="J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 t="s">
        <v>69</v>
      </c>
      <c r="X118" s="1" t="s">
        <v>267</v>
      </c>
      <c r="Y118" s="1" t="s">
        <v>70</v>
      </c>
      <c r="AA118" s="1">
        <v>400</v>
      </c>
    </row>
    <row r="119" spans="3:27" x14ac:dyDescent="0.2">
      <c r="C119" s="2">
        <v>3003</v>
      </c>
      <c r="D119" s="2"/>
      <c r="E119" s="2">
        <v>11</v>
      </c>
      <c r="F119" s="2">
        <v>6</v>
      </c>
      <c r="G119" s="2">
        <v>0</v>
      </c>
      <c r="H119" s="2">
        <v>0.48330000000000001</v>
      </c>
      <c r="I119" s="2"/>
      <c r="J119" s="2"/>
      <c r="L119" s="2"/>
      <c r="M119" s="2"/>
      <c r="N119" s="2"/>
      <c r="O119" s="2"/>
      <c r="P119" s="2"/>
      <c r="Q119" s="2"/>
      <c r="R119" s="2" t="s">
        <v>271</v>
      </c>
      <c r="S119" s="2">
        <v>0</v>
      </c>
      <c r="T119" s="2"/>
      <c r="U119" s="2">
        <v>0</v>
      </c>
      <c r="V119" s="2"/>
      <c r="W119" s="2"/>
    </row>
    <row r="120" spans="3:27" x14ac:dyDescent="0.2">
      <c r="C120" s="2">
        <v>3003</v>
      </c>
      <c r="D120" s="2"/>
      <c r="E120" s="2">
        <v>12</v>
      </c>
      <c r="F120" s="2">
        <v>6</v>
      </c>
      <c r="G120" s="2">
        <v>6.6600000000000006E-2</v>
      </c>
      <c r="H120" s="2">
        <v>0.7</v>
      </c>
      <c r="I120" s="2"/>
      <c r="J120" s="2"/>
      <c r="L120" s="2"/>
      <c r="M120" s="2"/>
      <c r="N120" s="2"/>
      <c r="O120" s="2"/>
      <c r="P120" s="2"/>
      <c r="Q120" s="2"/>
      <c r="R120" s="2" t="s">
        <v>272</v>
      </c>
      <c r="S120" s="2">
        <v>0</v>
      </c>
      <c r="T120" s="2"/>
      <c r="U120" s="2">
        <v>0</v>
      </c>
      <c r="V120" s="2"/>
      <c r="W120" s="2"/>
    </row>
    <row r="121" spans="3:27" x14ac:dyDescent="0.2">
      <c r="C121" s="2">
        <v>3003</v>
      </c>
      <c r="D121" s="2"/>
      <c r="E121" s="2">
        <v>13</v>
      </c>
      <c r="F121" s="2">
        <v>6</v>
      </c>
      <c r="G121" s="2">
        <v>0.5333</v>
      </c>
      <c r="H121" s="2">
        <v>0.58333000000000002</v>
      </c>
      <c r="I121" s="2"/>
      <c r="J121" s="2"/>
      <c r="L121" s="2"/>
      <c r="M121" s="2"/>
      <c r="N121" s="2"/>
      <c r="O121" s="2"/>
      <c r="P121" s="2"/>
      <c r="Q121" s="2"/>
      <c r="R121" s="2" t="s">
        <v>273</v>
      </c>
      <c r="S121" s="2">
        <v>0</v>
      </c>
      <c r="T121" s="2"/>
      <c r="U121" s="2">
        <v>0</v>
      </c>
      <c r="V121" s="2"/>
      <c r="W121" s="2"/>
    </row>
    <row r="122" spans="3:27" x14ac:dyDescent="0.2">
      <c r="C122" s="2">
        <v>3003</v>
      </c>
      <c r="D122" s="2"/>
      <c r="E122" s="2">
        <v>14</v>
      </c>
      <c r="F122" s="2">
        <v>6</v>
      </c>
      <c r="G122" s="2">
        <v>0.85</v>
      </c>
      <c r="H122" s="25">
        <v>0.5</v>
      </c>
      <c r="I122" s="2"/>
      <c r="J122" s="2"/>
      <c r="L122" s="2"/>
      <c r="M122" s="2"/>
      <c r="N122" s="2"/>
      <c r="O122" s="2"/>
      <c r="P122" s="2"/>
      <c r="Q122" s="2"/>
      <c r="R122" s="2" t="s">
        <v>274</v>
      </c>
      <c r="S122" s="2">
        <v>0</v>
      </c>
      <c r="T122" s="2"/>
      <c r="U122" s="2">
        <v>0</v>
      </c>
      <c r="V122" s="2"/>
      <c r="W122" s="2"/>
    </row>
    <row r="123" spans="3:27" x14ac:dyDescent="0.2">
      <c r="C123" s="2">
        <v>3003</v>
      </c>
      <c r="D123" s="2"/>
      <c r="E123" s="2">
        <v>15</v>
      </c>
      <c r="F123" s="2">
        <v>6</v>
      </c>
      <c r="G123" s="2">
        <v>1</v>
      </c>
      <c r="H123" s="2">
        <v>1.1666000000000001</v>
      </c>
      <c r="I123" s="2"/>
      <c r="J123" s="2"/>
      <c r="L123" s="2"/>
      <c r="M123" s="2"/>
      <c r="N123" s="2"/>
      <c r="O123" s="2"/>
      <c r="P123" s="2"/>
      <c r="Q123" s="2"/>
      <c r="R123" s="2" t="s">
        <v>275</v>
      </c>
      <c r="S123" s="2">
        <v>0</v>
      </c>
      <c r="T123" s="2"/>
      <c r="U123" s="2">
        <v>0</v>
      </c>
      <c r="V123" s="2"/>
      <c r="W123" s="2"/>
    </row>
    <row r="124" spans="3:27" x14ac:dyDescent="0.2">
      <c r="C124" s="2">
        <v>3003</v>
      </c>
      <c r="D124" s="2"/>
      <c r="E124" s="2">
        <v>16</v>
      </c>
      <c r="F124" s="2">
        <v>6</v>
      </c>
      <c r="G124" s="2">
        <v>1.6</v>
      </c>
      <c r="H124" s="2">
        <v>1.7</v>
      </c>
      <c r="I124" s="2"/>
      <c r="J124" s="2"/>
      <c r="L124" s="2"/>
      <c r="M124" s="2"/>
      <c r="N124" s="2"/>
      <c r="O124" s="2"/>
      <c r="P124" s="2"/>
      <c r="Q124" s="2"/>
      <c r="R124" s="2" t="s">
        <v>276</v>
      </c>
      <c r="S124" s="2">
        <v>0</v>
      </c>
      <c r="T124" s="2"/>
      <c r="U124" s="2">
        <v>0</v>
      </c>
      <c r="V124" s="2"/>
      <c r="W124" s="2"/>
    </row>
    <row r="125" spans="3:27" x14ac:dyDescent="0.2">
      <c r="C125" s="2">
        <v>3003</v>
      </c>
      <c r="D125" s="2"/>
      <c r="E125" s="2">
        <v>17</v>
      </c>
      <c r="F125" s="2">
        <v>6</v>
      </c>
      <c r="G125" s="2">
        <v>2</v>
      </c>
      <c r="H125" s="2">
        <v>1.45</v>
      </c>
      <c r="I125" s="2"/>
      <c r="J125" s="2"/>
      <c r="L125" s="2"/>
      <c r="M125" s="2"/>
      <c r="N125" s="2"/>
      <c r="O125" s="2"/>
      <c r="P125" s="2"/>
      <c r="Q125" s="2"/>
      <c r="R125" s="2" t="s">
        <v>277</v>
      </c>
      <c r="S125" s="2">
        <v>0</v>
      </c>
      <c r="T125" s="2"/>
      <c r="U125" s="2">
        <v>0</v>
      </c>
      <c r="V125" s="2"/>
      <c r="W125" s="2"/>
    </row>
    <row r="126" spans="3:27" x14ac:dyDescent="0.2">
      <c r="C126" s="2">
        <v>3004</v>
      </c>
      <c r="D126" s="2" t="s">
        <v>170</v>
      </c>
      <c r="E126" s="2">
        <v>1</v>
      </c>
      <c r="F126" s="2">
        <v>1</v>
      </c>
      <c r="G126" s="2">
        <v>0</v>
      </c>
      <c r="H126" s="2">
        <v>6.7</v>
      </c>
      <c r="I126" s="2"/>
      <c r="J126" s="2" t="s">
        <v>68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3:27" x14ac:dyDescent="0.2">
      <c r="C127" s="2">
        <v>3004</v>
      </c>
      <c r="D127" s="2"/>
      <c r="E127" s="2">
        <v>2</v>
      </c>
      <c r="F127" s="2">
        <v>1</v>
      </c>
      <c r="G127" s="2">
        <v>0</v>
      </c>
      <c r="H127" s="2">
        <v>5.1660000000000004</v>
      </c>
      <c r="I127" s="2"/>
      <c r="J127" s="2" t="s">
        <v>172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3:27" x14ac:dyDescent="0.2">
      <c r="C128" s="2">
        <v>3004</v>
      </c>
      <c r="D128" s="2"/>
      <c r="E128" s="2">
        <v>3</v>
      </c>
      <c r="F128" s="2">
        <v>1</v>
      </c>
      <c r="G128" s="2">
        <v>5.1669999999999998</v>
      </c>
      <c r="H128" s="2">
        <v>1.6</v>
      </c>
      <c r="I128" s="2"/>
      <c r="J128" s="2" t="s">
        <v>173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3:29" x14ac:dyDescent="0.2">
      <c r="C129" s="2">
        <v>3004</v>
      </c>
      <c r="D129" s="2"/>
      <c r="E129" s="2">
        <v>4</v>
      </c>
      <c r="F129" s="2">
        <v>6</v>
      </c>
      <c r="G129" s="2">
        <v>0</v>
      </c>
      <c r="H129" s="2">
        <v>6.7</v>
      </c>
      <c r="I129" s="2"/>
      <c r="J129" s="2"/>
      <c r="L129" s="2"/>
      <c r="M129" s="2"/>
      <c r="N129" s="2"/>
      <c r="O129" s="2"/>
      <c r="P129" s="2"/>
      <c r="Q129" s="2"/>
      <c r="R129" s="2" t="s">
        <v>174</v>
      </c>
      <c r="S129" s="2">
        <v>1</v>
      </c>
      <c r="T129" s="2"/>
      <c r="U129" s="2">
        <v>1</v>
      </c>
      <c r="V129" s="2"/>
      <c r="W129" s="2"/>
    </row>
    <row r="130" spans="3:29" x14ac:dyDescent="0.2">
      <c r="C130" s="2">
        <v>3004</v>
      </c>
      <c r="D130" s="2"/>
      <c r="E130" s="2">
        <v>5</v>
      </c>
      <c r="F130" s="2">
        <v>2</v>
      </c>
      <c r="G130" s="2">
        <v>0.16700000000000001</v>
      </c>
      <c r="H130" s="2">
        <v>6.6</v>
      </c>
      <c r="I130" s="2"/>
      <c r="J130" s="2"/>
      <c r="K130" s="1" t="s">
        <v>175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3:29" x14ac:dyDescent="0.2">
      <c r="C131" s="2">
        <v>3004</v>
      </c>
      <c r="D131" s="2"/>
      <c r="E131" s="2">
        <v>6</v>
      </c>
      <c r="F131" s="2">
        <v>2</v>
      </c>
      <c r="G131" s="2">
        <v>0.216</v>
      </c>
      <c r="H131" s="2">
        <v>6.55</v>
      </c>
      <c r="I131" s="2"/>
      <c r="J131" s="2"/>
      <c r="K131" s="1" t="s">
        <v>176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3:29" x14ac:dyDescent="0.2">
      <c r="C132" s="2">
        <v>3004</v>
      </c>
      <c r="D132" s="2"/>
      <c r="E132" s="2">
        <v>7</v>
      </c>
      <c r="F132" s="2">
        <v>2</v>
      </c>
      <c r="G132" s="2">
        <v>0.5</v>
      </c>
      <c r="H132" s="2">
        <v>6.2670000000000003</v>
      </c>
      <c r="I132" s="2"/>
      <c r="J132" s="2"/>
      <c r="K132" s="1" t="s">
        <v>177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3:29" x14ac:dyDescent="0.2">
      <c r="C133" s="2">
        <v>3004</v>
      </c>
      <c r="D133" s="2"/>
      <c r="E133" s="2">
        <v>8</v>
      </c>
      <c r="F133" s="2">
        <v>2</v>
      </c>
      <c r="G133" s="2">
        <v>2.15</v>
      </c>
      <c r="H133" s="2">
        <v>2.4500000000000002</v>
      </c>
      <c r="I133" s="2"/>
      <c r="J133" s="2"/>
      <c r="K133" s="1" t="s">
        <v>178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3:29" x14ac:dyDescent="0.2">
      <c r="C134" s="2">
        <v>3004</v>
      </c>
      <c r="D134" s="2"/>
      <c r="E134" s="2">
        <v>9</v>
      </c>
      <c r="F134" s="2">
        <v>2</v>
      </c>
      <c r="G134" s="2">
        <v>2.15</v>
      </c>
      <c r="H134" s="2">
        <v>1.583</v>
      </c>
      <c r="I134" s="2"/>
      <c r="J134" s="2"/>
      <c r="K134" s="1" t="s">
        <v>179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3:29" x14ac:dyDescent="0.2">
      <c r="C135" s="4">
        <v>3004</v>
      </c>
      <c r="D135" s="4"/>
      <c r="E135" s="4">
        <v>10</v>
      </c>
      <c r="F135" s="4">
        <v>2</v>
      </c>
      <c r="G135" s="4">
        <v>4.383</v>
      </c>
      <c r="H135" s="4">
        <v>2.383</v>
      </c>
      <c r="I135" s="4"/>
      <c r="J135" s="4"/>
      <c r="K135" s="5" t="s">
        <v>180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5"/>
      <c r="Y135" s="5"/>
      <c r="Z135" s="5"/>
      <c r="AA135" s="5"/>
      <c r="AB135" s="5"/>
      <c r="AC135" s="5"/>
    </row>
    <row r="136" spans="3:29" x14ac:dyDescent="0.2">
      <c r="C136" s="2">
        <v>3004</v>
      </c>
      <c r="D136" s="2"/>
      <c r="E136" s="2">
        <v>11</v>
      </c>
      <c r="F136" s="2">
        <v>3</v>
      </c>
      <c r="G136" s="2">
        <v>5.2329999999999997</v>
      </c>
      <c r="H136" s="2">
        <v>1.6</v>
      </c>
      <c r="I136" s="2">
        <v>1</v>
      </c>
      <c r="J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 t="s">
        <v>181</v>
      </c>
      <c r="X136" s="1" t="s">
        <v>262</v>
      </c>
      <c r="Y136" s="1" t="s">
        <v>182</v>
      </c>
      <c r="AA136" s="1">
        <v>1000</v>
      </c>
    </row>
    <row r="137" spans="3:29" x14ac:dyDescent="0.2">
      <c r="C137" s="2">
        <v>4001</v>
      </c>
      <c r="D137" s="2" t="s">
        <v>102</v>
      </c>
      <c r="E137" s="2">
        <v>1</v>
      </c>
      <c r="F137" s="2">
        <v>1</v>
      </c>
      <c r="G137" s="2">
        <v>0</v>
      </c>
      <c r="H137" s="2">
        <v>2.0329999999999999</v>
      </c>
      <c r="I137" s="2"/>
      <c r="J137" s="2" t="s">
        <v>98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3:29" x14ac:dyDescent="0.2">
      <c r="C138" s="2">
        <v>4001</v>
      </c>
      <c r="D138" s="2"/>
      <c r="E138" s="2">
        <v>2</v>
      </c>
      <c r="F138" s="2">
        <v>2</v>
      </c>
      <c r="G138" s="2">
        <v>1</v>
      </c>
      <c r="H138" s="2"/>
      <c r="I138" s="2"/>
      <c r="J138" s="2"/>
      <c r="K138" s="1" t="s">
        <v>76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3:29" x14ac:dyDescent="0.2">
      <c r="C139" s="2">
        <v>4001</v>
      </c>
      <c r="D139" s="2"/>
      <c r="E139" s="2">
        <v>3</v>
      </c>
      <c r="F139" s="2">
        <v>3</v>
      </c>
      <c r="G139" s="2">
        <v>0.9</v>
      </c>
      <c r="H139" s="2"/>
      <c r="I139" s="2">
        <v>1</v>
      </c>
      <c r="J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 t="s">
        <v>69</v>
      </c>
      <c r="X139" s="1" t="s">
        <v>78</v>
      </c>
      <c r="Y139" s="1" t="s">
        <v>70</v>
      </c>
      <c r="AA139" s="1">
        <v>1000</v>
      </c>
    </row>
    <row r="140" spans="3:29" x14ac:dyDescent="0.2">
      <c r="C140" s="2">
        <v>4002</v>
      </c>
      <c r="D140" s="2" t="s">
        <v>303</v>
      </c>
      <c r="E140" s="2">
        <v>1</v>
      </c>
      <c r="F140" s="2">
        <v>1</v>
      </c>
      <c r="G140" s="2">
        <v>0</v>
      </c>
      <c r="H140" s="2">
        <v>2.9670000000000001</v>
      </c>
      <c r="I140" s="2"/>
      <c r="J140" s="2" t="s">
        <v>51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3:29" x14ac:dyDescent="0.2">
      <c r="C141" s="2">
        <v>4002</v>
      </c>
      <c r="D141" s="2"/>
      <c r="E141" s="2">
        <v>2</v>
      </c>
      <c r="F141" s="2">
        <v>2</v>
      </c>
      <c r="G141" s="2">
        <v>1.333</v>
      </c>
      <c r="H141" s="2"/>
      <c r="I141" s="2"/>
      <c r="J141" s="2"/>
      <c r="K141" s="1" t="s">
        <v>99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3:29" x14ac:dyDescent="0.2">
      <c r="C142" s="2">
        <v>4002</v>
      </c>
      <c r="D142" s="2"/>
      <c r="E142" s="2">
        <v>3</v>
      </c>
      <c r="F142" s="2">
        <v>3</v>
      </c>
      <c r="G142" s="2">
        <v>1.333</v>
      </c>
      <c r="H142" s="2"/>
      <c r="I142" s="2">
        <v>1</v>
      </c>
      <c r="J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 t="s">
        <v>69</v>
      </c>
      <c r="X142" s="1" t="s">
        <v>78</v>
      </c>
      <c r="Y142" s="1" t="s">
        <v>70</v>
      </c>
      <c r="AA142" s="1">
        <v>1000</v>
      </c>
    </row>
    <row r="143" spans="3:29" x14ac:dyDescent="0.2">
      <c r="C143" s="2">
        <v>5001</v>
      </c>
      <c r="D143" s="2" t="s">
        <v>103</v>
      </c>
      <c r="E143" s="2">
        <v>1</v>
      </c>
      <c r="F143" s="2">
        <v>1</v>
      </c>
      <c r="G143" s="2">
        <v>0</v>
      </c>
      <c r="H143" s="2">
        <v>1.167</v>
      </c>
      <c r="I143" s="2"/>
      <c r="J143" s="2" t="s">
        <v>98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3:29" x14ac:dyDescent="0.2">
      <c r="C144" s="2">
        <v>5001</v>
      </c>
      <c r="D144" s="2"/>
      <c r="E144" s="2">
        <v>2</v>
      </c>
      <c r="F144" s="2">
        <v>2</v>
      </c>
      <c r="G144" s="2">
        <v>0.55000000000000004</v>
      </c>
      <c r="H144" s="2"/>
      <c r="I144" s="2"/>
      <c r="J144" s="2"/>
      <c r="K144" s="1" t="s">
        <v>118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3:29" x14ac:dyDescent="0.2">
      <c r="C145" s="2">
        <v>5001</v>
      </c>
      <c r="D145" s="2"/>
      <c r="E145" s="2">
        <v>3</v>
      </c>
      <c r="F145" s="2">
        <v>3</v>
      </c>
      <c r="G145" s="2">
        <v>0.6</v>
      </c>
      <c r="H145" s="2"/>
      <c r="I145" s="2">
        <v>1</v>
      </c>
      <c r="J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 t="s">
        <v>69</v>
      </c>
      <c r="X145" s="1" t="s">
        <v>49</v>
      </c>
      <c r="Y145" s="1" t="s">
        <v>70</v>
      </c>
      <c r="AA145" s="1">
        <v>1000</v>
      </c>
    </row>
    <row r="146" spans="3:29" x14ac:dyDescent="0.2">
      <c r="C146" s="2">
        <v>5002</v>
      </c>
      <c r="D146" s="2" t="s">
        <v>304</v>
      </c>
      <c r="E146" s="2">
        <v>1</v>
      </c>
      <c r="F146" s="2">
        <v>1</v>
      </c>
      <c r="G146" s="2">
        <v>0</v>
      </c>
      <c r="H146" s="2">
        <v>2.5670000000000002</v>
      </c>
      <c r="I146" s="2"/>
      <c r="J146" s="2" t="s">
        <v>51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3:29" x14ac:dyDescent="0.2">
      <c r="C147" s="2">
        <v>5002</v>
      </c>
      <c r="D147" s="2"/>
      <c r="E147" s="2">
        <v>2</v>
      </c>
      <c r="F147" s="2">
        <v>2</v>
      </c>
      <c r="G147" s="2">
        <v>0.4</v>
      </c>
      <c r="H147" s="2"/>
      <c r="I147" s="2"/>
      <c r="J147" s="2"/>
      <c r="K147" s="1" t="s">
        <v>99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3:29" x14ac:dyDescent="0.2">
      <c r="C148" s="2">
        <v>5002</v>
      </c>
      <c r="D148" s="2"/>
      <c r="E148" s="2">
        <v>3</v>
      </c>
      <c r="F148" s="2">
        <v>2</v>
      </c>
      <c r="G148" s="2">
        <v>1.1000000000000001</v>
      </c>
      <c r="H148" s="2"/>
      <c r="I148" s="2"/>
      <c r="J148" s="2"/>
      <c r="K148" s="1" t="s">
        <v>101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3:29" x14ac:dyDescent="0.2">
      <c r="C149" s="2">
        <v>5002</v>
      </c>
      <c r="D149" s="2"/>
      <c r="E149" s="2">
        <v>4</v>
      </c>
      <c r="F149" s="2">
        <v>2</v>
      </c>
      <c r="G149" s="2">
        <v>2.1</v>
      </c>
      <c r="H149" s="2"/>
      <c r="I149" s="2"/>
      <c r="J149" s="2"/>
      <c r="K149" s="1" t="s">
        <v>99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3:29" x14ac:dyDescent="0.2">
      <c r="C150" s="2">
        <v>5002</v>
      </c>
      <c r="D150" s="2"/>
      <c r="E150" s="2">
        <v>5</v>
      </c>
      <c r="F150" s="2">
        <v>3</v>
      </c>
      <c r="G150" s="2">
        <v>0.4</v>
      </c>
      <c r="H150" s="2"/>
      <c r="I150" s="2">
        <v>1</v>
      </c>
      <c r="J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69</v>
      </c>
      <c r="X150" s="1" t="s">
        <v>49</v>
      </c>
      <c r="Y150" s="1" t="s">
        <v>70</v>
      </c>
      <c r="AA150" s="1">
        <v>800</v>
      </c>
      <c r="AB150" s="1">
        <v>10</v>
      </c>
      <c r="AC150" s="1">
        <v>8</v>
      </c>
    </row>
    <row r="151" spans="3:29" x14ac:dyDescent="0.2">
      <c r="C151" s="4">
        <v>5002</v>
      </c>
      <c r="D151" s="4"/>
      <c r="E151" s="4">
        <v>6</v>
      </c>
      <c r="F151" s="4">
        <v>3</v>
      </c>
      <c r="G151" s="4">
        <v>1.1000000000000001</v>
      </c>
      <c r="H151" s="4"/>
      <c r="I151" s="4">
        <v>1</v>
      </c>
      <c r="J151" s="4"/>
      <c r="K151" s="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 t="s">
        <v>69</v>
      </c>
      <c r="X151" s="5" t="s">
        <v>104</v>
      </c>
      <c r="Y151" s="5" t="s">
        <v>70</v>
      </c>
      <c r="Z151" s="5"/>
      <c r="AA151" s="5">
        <v>150</v>
      </c>
      <c r="AB151" s="5"/>
      <c r="AC151" s="5">
        <v>2</v>
      </c>
    </row>
    <row r="152" spans="3:29" x14ac:dyDescent="0.2">
      <c r="C152" s="2">
        <v>5002</v>
      </c>
      <c r="D152" s="2"/>
      <c r="E152" s="2">
        <v>7</v>
      </c>
      <c r="F152" s="2">
        <v>3</v>
      </c>
      <c r="G152" s="2">
        <v>2.1</v>
      </c>
      <c r="H152" s="2"/>
      <c r="I152" s="4">
        <v>1</v>
      </c>
      <c r="J152" s="2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 t="s">
        <v>69</v>
      </c>
      <c r="X152" s="1" t="s">
        <v>49</v>
      </c>
      <c r="Y152" s="1" t="s">
        <v>70</v>
      </c>
    </row>
    <row r="153" spans="3:29" x14ac:dyDescent="0.2">
      <c r="C153" s="2">
        <v>6001</v>
      </c>
      <c r="D153" s="2" t="s">
        <v>105</v>
      </c>
      <c r="E153" s="2">
        <v>1</v>
      </c>
      <c r="F153" s="2">
        <v>1</v>
      </c>
      <c r="G153" s="2">
        <v>0</v>
      </c>
      <c r="H153" s="2">
        <v>1.4670000000000001</v>
      </c>
      <c r="I153" s="2"/>
      <c r="J153" s="2" t="s">
        <v>72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3:29" x14ac:dyDescent="0.2">
      <c r="C154" s="2">
        <v>6001</v>
      </c>
      <c r="D154" s="2"/>
      <c r="E154" s="2">
        <v>2</v>
      </c>
      <c r="F154" s="2">
        <v>2</v>
      </c>
      <c r="G154" s="2">
        <v>0.6</v>
      </c>
      <c r="H154" s="2"/>
      <c r="I154" s="2"/>
      <c r="J154" s="2"/>
      <c r="K154" s="1" t="s">
        <v>99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3:29" x14ac:dyDescent="0.2">
      <c r="C155" s="2">
        <v>6001</v>
      </c>
      <c r="D155" s="2"/>
      <c r="E155" s="2">
        <v>3</v>
      </c>
      <c r="F155" s="2">
        <v>3</v>
      </c>
      <c r="G155" s="2">
        <v>0.65</v>
      </c>
      <c r="H155" s="2"/>
      <c r="I155" s="2">
        <v>1</v>
      </c>
      <c r="J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 t="s">
        <v>69</v>
      </c>
      <c r="X155" s="1" t="s">
        <v>49</v>
      </c>
      <c r="Y155" s="1" t="s">
        <v>70</v>
      </c>
      <c r="AA155" s="1">
        <v>1000</v>
      </c>
    </row>
    <row r="156" spans="3:29" x14ac:dyDescent="0.2">
      <c r="C156" s="2">
        <v>6002</v>
      </c>
      <c r="D156" s="2" t="s">
        <v>305</v>
      </c>
      <c r="E156" s="2">
        <v>1</v>
      </c>
      <c r="F156" s="2">
        <v>1</v>
      </c>
      <c r="G156" s="2">
        <v>0</v>
      </c>
      <c r="H156" s="2">
        <v>2.2669999999999999</v>
      </c>
      <c r="I156" s="2"/>
      <c r="J156" s="2" t="s">
        <v>68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3:29" x14ac:dyDescent="0.2">
      <c r="C157" s="2">
        <v>6002</v>
      </c>
      <c r="D157" s="2"/>
      <c r="E157" s="2">
        <v>2</v>
      </c>
      <c r="F157" s="2">
        <v>2</v>
      </c>
      <c r="G157" s="4">
        <v>1.1667000000000001</v>
      </c>
      <c r="H157" s="2"/>
      <c r="I157" s="2"/>
      <c r="J157" s="2"/>
      <c r="K157" s="1" t="s">
        <v>99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3:29" x14ac:dyDescent="0.2">
      <c r="C158" s="4">
        <v>6002</v>
      </c>
      <c r="D158" s="4"/>
      <c r="E158" s="4">
        <v>3</v>
      </c>
      <c r="F158" s="4">
        <v>3</v>
      </c>
      <c r="G158" s="4">
        <v>1.1667000000000001</v>
      </c>
      <c r="H158" s="4"/>
      <c r="I158" s="4">
        <v>1</v>
      </c>
      <c r="J158" s="4"/>
      <c r="K158" s="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 t="s">
        <v>69</v>
      </c>
      <c r="X158" s="5" t="s">
        <v>49</v>
      </c>
      <c r="Y158" s="5" t="s">
        <v>70</v>
      </c>
      <c r="Z158" s="5"/>
      <c r="AA158" s="5">
        <v>1000</v>
      </c>
      <c r="AB158" s="5"/>
      <c r="AC158" s="5"/>
    </row>
    <row r="159" spans="3:29" x14ac:dyDescent="0.2">
      <c r="C159" s="2">
        <v>8002</v>
      </c>
      <c r="D159" s="2" t="s">
        <v>306</v>
      </c>
      <c r="E159" s="2">
        <v>1</v>
      </c>
      <c r="F159" s="2">
        <v>1</v>
      </c>
      <c r="G159" s="2">
        <v>0</v>
      </c>
      <c r="H159" s="2">
        <v>4</v>
      </c>
      <c r="I159" s="2"/>
      <c r="J159" s="2" t="s">
        <v>119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3:29" x14ac:dyDescent="0.2">
      <c r="C160" s="2">
        <v>8002</v>
      </c>
      <c r="D160" s="4"/>
      <c r="E160" s="4">
        <v>2</v>
      </c>
      <c r="F160" s="4">
        <v>2</v>
      </c>
      <c r="G160" s="4">
        <v>0</v>
      </c>
      <c r="H160" s="4">
        <v>4</v>
      </c>
      <c r="I160" s="4"/>
      <c r="J160" s="4"/>
      <c r="K160" s="1" t="s">
        <v>221</v>
      </c>
      <c r="L160" s="2" t="s">
        <v>219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5"/>
      <c r="Y160" s="5"/>
      <c r="Z160" s="5"/>
      <c r="AA160" s="5"/>
      <c r="AB160" s="5"/>
      <c r="AC160" s="5"/>
    </row>
    <row r="161" spans="3:29" x14ac:dyDescent="0.2">
      <c r="C161" s="2">
        <v>8002</v>
      </c>
      <c r="D161" s="2"/>
      <c r="E161" s="2">
        <v>3</v>
      </c>
      <c r="F161" s="2">
        <v>2</v>
      </c>
      <c r="G161" s="2">
        <v>0</v>
      </c>
      <c r="H161" s="2">
        <v>4</v>
      </c>
      <c r="I161" s="2"/>
      <c r="J161" s="2"/>
      <c r="K161" s="1" t="s">
        <v>121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3:29" x14ac:dyDescent="0.2">
      <c r="C162" s="2">
        <v>8002</v>
      </c>
      <c r="D162" s="2"/>
      <c r="E162" s="2">
        <v>4</v>
      </c>
      <c r="F162" s="2">
        <v>2</v>
      </c>
      <c r="G162" s="2">
        <v>0</v>
      </c>
      <c r="H162" s="2">
        <v>4</v>
      </c>
      <c r="I162" s="2"/>
      <c r="J162" s="2"/>
      <c r="K162" s="1" t="s">
        <v>126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3:29" x14ac:dyDescent="0.2">
      <c r="C163" s="2">
        <v>8002</v>
      </c>
      <c r="D163" s="2"/>
      <c r="E163" s="2">
        <v>5</v>
      </c>
      <c r="F163" s="2">
        <v>2</v>
      </c>
      <c r="G163" s="2">
        <v>0</v>
      </c>
      <c r="H163" s="2">
        <v>4</v>
      </c>
      <c r="I163" s="2"/>
      <c r="J163" s="2"/>
      <c r="K163" s="1" t="s">
        <v>265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3:29" x14ac:dyDescent="0.2">
      <c r="C164" s="2">
        <v>8002</v>
      </c>
      <c r="D164" s="2"/>
      <c r="E164" s="2">
        <v>6</v>
      </c>
      <c r="F164" s="2">
        <v>3</v>
      </c>
      <c r="G164" s="2">
        <v>2.8</v>
      </c>
      <c r="H164" s="2">
        <v>2</v>
      </c>
      <c r="I164" s="2">
        <v>1</v>
      </c>
      <c r="J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 t="s">
        <v>69</v>
      </c>
      <c r="X164" s="1" t="s">
        <v>266</v>
      </c>
      <c r="Y164" s="2" t="s">
        <v>269</v>
      </c>
      <c r="AA164" s="1">
        <v>1000</v>
      </c>
    </row>
    <row r="165" spans="3:29" x14ac:dyDescent="0.2">
      <c r="C165" s="2">
        <v>8002</v>
      </c>
      <c r="D165" s="2"/>
      <c r="E165" s="2">
        <v>7</v>
      </c>
      <c r="F165" s="2">
        <v>6</v>
      </c>
      <c r="G165" s="2">
        <v>0</v>
      </c>
      <c r="H165" s="2">
        <v>0.76700000000000002</v>
      </c>
      <c r="I165" s="2"/>
      <c r="J165" s="2"/>
      <c r="L165" s="2"/>
      <c r="M165" s="2"/>
      <c r="N165" s="2"/>
      <c r="O165" s="2"/>
      <c r="P165" s="2"/>
      <c r="Q165" s="2"/>
      <c r="R165" s="2" t="s">
        <v>278</v>
      </c>
      <c r="S165" s="2">
        <v>0</v>
      </c>
      <c r="T165" s="2"/>
      <c r="U165" s="2">
        <v>0</v>
      </c>
      <c r="V165" s="2"/>
      <c r="W165" s="2"/>
    </row>
    <row r="166" spans="3:29" x14ac:dyDescent="0.2">
      <c r="C166" s="2">
        <v>8002</v>
      </c>
      <c r="D166" s="2"/>
      <c r="E166" s="2">
        <v>8</v>
      </c>
      <c r="F166" s="2">
        <v>6</v>
      </c>
      <c r="G166" s="2">
        <v>6.7000000000000004E-2</v>
      </c>
      <c r="H166" s="2">
        <v>2.6669999999999998</v>
      </c>
      <c r="I166" s="2"/>
      <c r="J166" s="2"/>
      <c r="L166" s="2"/>
      <c r="M166" s="2"/>
      <c r="N166" s="2"/>
      <c r="O166" s="2"/>
      <c r="P166" s="2"/>
      <c r="Q166" s="2"/>
      <c r="R166" s="2" t="s">
        <v>279</v>
      </c>
      <c r="S166" s="2">
        <v>0</v>
      </c>
      <c r="T166" s="2"/>
      <c r="U166" s="2">
        <v>0</v>
      </c>
      <c r="V166" s="2"/>
      <c r="W166" s="2"/>
    </row>
    <row r="167" spans="3:29" x14ac:dyDescent="0.2">
      <c r="C167" s="2">
        <v>8002</v>
      </c>
      <c r="D167" s="2"/>
      <c r="E167" s="2">
        <v>9</v>
      </c>
      <c r="F167" s="2">
        <v>6</v>
      </c>
      <c r="G167" s="2">
        <v>2.2000000000000002</v>
      </c>
      <c r="H167" s="2">
        <v>1.266</v>
      </c>
      <c r="I167" s="2"/>
      <c r="J167" s="2"/>
      <c r="L167" s="2"/>
      <c r="M167" s="2"/>
      <c r="N167" s="2"/>
      <c r="O167" s="2"/>
      <c r="P167" s="2"/>
      <c r="Q167" s="2"/>
      <c r="R167" s="2" t="s">
        <v>280</v>
      </c>
      <c r="S167" s="2">
        <v>0</v>
      </c>
      <c r="T167" s="2"/>
      <c r="U167" s="2">
        <v>0</v>
      </c>
      <c r="V167" s="2"/>
      <c r="W167" s="2"/>
    </row>
    <row r="168" spans="3:29" x14ac:dyDescent="0.2">
      <c r="C168" s="2">
        <v>8003</v>
      </c>
      <c r="D168" s="2" t="s">
        <v>284</v>
      </c>
      <c r="E168" s="2">
        <v>1</v>
      </c>
      <c r="F168" s="2">
        <v>1</v>
      </c>
      <c r="G168" s="2">
        <v>0</v>
      </c>
      <c r="H168" s="2">
        <v>2.8</v>
      </c>
      <c r="I168" s="2"/>
      <c r="J168" s="2" t="s">
        <v>294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3:29" x14ac:dyDescent="0.2">
      <c r="C169" s="2">
        <v>8003</v>
      </c>
      <c r="D169" s="2"/>
      <c r="E169" s="2">
        <v>2</v>
      </c>
      <c r="F169" s="2">
        <v>2</v>
      </c>
      <c r="G169" s="2">
        <v>0</v>
      </c>
      <c r="H169" s="2">
        <v>1.9</v>
      </c>
      <c r="I169" s="2"/>
      <c r="J169" s="2"/>
      <c r="K169" s="1" t="s">
        <v>295</v>
      </c>
      <c r="L169" s="2" t="s">
        <v>219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3:29" x14ac:dyDescent="0.2">
      <c r="C170" s="2">
        <v>8003</v>
      </c>
      <c r="D170" s="2"/>
      <c r="E170" s="2">
        <v>3</v>
      </c>
      <c r="F170" s="2">
        <v>2</v>
      </c>
      <c r="G170" s="2">
        <v>0</v>
      </c>
      <c r="H170" s="2">
        <v>1.833</v>
      </c>
      <c r="I170" s="2"/>
      <c r="J170" s="2"/>
      <c r="K170" s="1" t="s">
        <v>296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3:29" x14ac:dyDescent="0.2">
      <c r="C171" s="2">
        <v>8003</v>
      </c>
      <c r="D171" s="2"/>
      <c r="E171" s="2">
        <v>4</v>
      </c>
      <c r="F171" s="2">
        <v>3</v>
      </c>
      <c r="G171" s="2">
        <v>1.3</v>
      </c>
      <c r="H171" s="2">
        <v>1.5</v>
      </c>
      <c r="I171" s="2">
        <v>1</v>
      </c>
      <c r="J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1" t="s">
        <v>297</v>
      </c>
      <c r="Y171" s="1" t="s">
        <v>298</v>
      </c>
      <c r="AA171" s="1">
        <v>1000</v>
      </c>
    </row>
    <row r="172" spans="3:29" x14ac:dyDescent="0.2">
      <c r="C172" s="2">
        <v>8003</v>
      </c>
      <c r="D172" s="2"/>
      <c r="E172" s="2">
        <v>5</v>
      </c>
      <c r="F172" s="2">
        <v>6</v>
      </c>
      <c r="G172" s="2">
        <v>0</v>
      </c>
      <c r="H172" s="2">
        <v>1.1659999999999999</v>
      </c>
      <c r="I172" s="2"/>
      <c r="J172" s="2"/>
      <c r="L172" s="2"/>
      <c r="M172" s="2"/>
      <c r="N172" s="2"/>
      <c r="O172" s="2"/>
      <c r="P172" s="2"/>
      <c r="Q172" s="2"/>
      <c r="R172" s="2" t="s">
        <v>299</v>
      </c>
      <c r="S172" s="2">
        <v>0</v>
      </c>
      <c r="T172" s="2"/>
      <c r="U172" s="2">
        <v>0</v>
      </c>
      <c r="V172" s="2"/>
      <c r="W172" s="2"/>
    </row>
    <row r="173" spans="3:29" x14ac:dyDescent="0.2">
      <c r="C173" s="2">
        <v>8003</v>
      </c>
      <c r="D173" s="2"/>
      <c r="E173" s="2">
        <v>6</v>
      </c>
      <c r="F173" s="2">
        <v>6</v>
      </c>
      <c r="G173" s="2">
        <v>6.6000000000000003E-2</v>
      </c>
      <c r="H173" s="2">
        <v>2.7330000000000001</v>
      </c>
      <c r="I173" s="2"/>
      <c r="J173" s="2"/>
      <c r="L173" s="2"/>
      <c r="M173" s="2"/>
      <c r="N173" s="2"/>
      <c r="O173" s="2"/>
      <c r="P173" s="2"/>
      <c r="Q173" s="2"/>
      <c r="R173" s="2" t="s">
        <v>300</v>
      </c>
      <c r="S173" s="2">
        <v>0</v>
      </c>
      <c r="T173" s="2"/>
      <c r="U173" s="2">
        <v>0</v>
      </c>
      <c r="V173" s="2"/>
      <c r="W173" s="2"/>
    </row>
    <row r="174" spans="3:29" x14ac:dyDescent="0.2">
      <c r="C174" s="2">
        <v>8004</v>
      </c>
      <c r="D174" s="2" t="s">
        <v>203</v>
      </c>
      <c r="E174" s="2">
        <v>1</v>
      </c>
      <c r="F174" s="2">
        <v>1</v>
      </c>
      <c r="G174" s="2">
        <v>0</v>
      </c>
      <c r="H174" s="2">
        <v>5.6333000000000002</v>
      </c>
      <c r="I174" s="2"/>
      <c r="J174" s="2" t="s">
        <v>204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3:29" x14ac:dyDescent="0.2">
      <c r="C175" s="2">
        <v>8004</v>
      </c>
      <c r="D175" s="2"/>
      <c r="E175" s="2">
        <v>2</v>
      </c>
      <c r="F175" s="2">
        <v>6</v>
      </c>
      <c r="G175" s="2">
        <v>0</v>
      </c>
      <c r="H175" s="2">
        <v>5.2332999999999998</v>
      </c>
      <c r="I175" s="2"/>
      <c r="J175" s="2"/>
      <c r="L175" s="2"/>
      <c r="M175" s="2"/>
      <c r="N175" s="2"/>
      <c r="O175" s="2"/>
      <c r="P175" s="2"/>
      <c r="Q175" s="2"/>
      <c r="R175" s="2" t="s">
        <v>211</v>
      </c>
      <c r="S175" s="2">
        <v>0</v>
      </c>
      <c r="T175" s="2" t="s">
        <v>219</v>
      </c>
      <c r="U175" s="2">
        <v>0</v>
      </c>
      <c r="V175" s="2"/>
      <c r="W175" s="2"/>
    </row>
    <row r="176" spans="3:29" x14ac:dyDescent="0.2">
      <c r="C176" s="2">
        <v>8004</v>
      </c>
      <c r="D176" s="4"/>
      <c r="E176" s="4">
        <v>3</v>
      </c>
      <c r="F176" s="4">
        <v>6</v>
      </c>
      <c r="G176" s="4">
        <v>5.2332999999999998</v>
      </c>
      <c r="H176" s="4">
        <v>3.5666000000000002</v>
      </c>
      <c r="I176" s="4"/>
      <c r="J176" s="4"/>
      <c r="K176" s="5"/>
      <c r="L176" s="4"/>
      <c r="M176" s="4"/>
      <c r="N176" s="4"/>
      <c r="O176" s="4"/>
      <c r="P176" s="4"/>
      <c r="Q176" s="4"/>
      <c r="R176" s="4" t="s">
        <v>220</v>
      </c>
      <c r="S176" s="2">
        <v>0</v>
      </c>
      <c r="T176" s="2" t="s">
        <v>219</v>
      </c>
      <c r="U176" s="2">
        <v>0</v>
      </c>
      <c r="V176" s="4"/>
      <c r="W176" s="4"/>
      <c r="X176" s="5"/>
      <c r="Y176" s="5"/>
      <c r="Z176" s="5"/>
      <c r="AA176" s="5"/>
      <c r="AB176" s="5"/>
      <c r="AC176" s="5"/>
    </row>
    <row r="177" spans="3:29" x14ac:dyDescent="0.2">
      <c r="C177" s="2">
        <v>8004</v>
      </c>
      <c r="D177" s="2"/>
      <c r="E177" s="2">
        <v>4</v>
      </c>
      <c r="F177" s="2">
        <v>2</v>
      </c>
      <c r="G177" s="2">
        <v>0</v>
      </c>
      <c r="H177" s="2">
        <v>10.833</v>
      </c>
      <c r="I177" s="2"/>
      <c r="J177" s="2"/>
      <c r="K177" s="1" t="s">
        <v>221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3:29" x14ac:dyDescent="0.2">
      <c r="C178" s="2">
        <v>8004</v>
      </c>
      <c r="D178" s="2"/>
      <c r="E178" s="2">
        <v>5</v>
      </c>
      <c r="F178" s="2">
        <v>2</v>
      </c>
      <c r="G178" s="2">
        <v>5.1665999999999999</v>
      </c>
      <c r="H178" s="2">
        <v>5</v>
      </c>
      <c r="I178" s="2"/>
      <c r="J178" s="2"/>
      <c r="K178" s="1" t="s">
        <v>222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3:29" x14ac:dyDescent="0.2">
      <c r="C179" s="2">
        <v>8004</v>
      </c>
      <c r="D179" s="2"/>
      <c r="E179" s="2">
        <v>6</v>
      </c>
      <c r="F179" s="2">
        <v>2</v>
      </c>
      <c r="G179" s="2">
        <v>5.3666</v>
      </c>
      <c r="H179" s="2">
        <v>1.6659999999999999</v>
      </c>
      <c r="I179" s="2"/>
      <c r="J179" s="2"/>
      <c r="K179" s="1" t="s">
        <v>223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3:29" x14ac:dyDescent="0.2">
      <c r="C180" s="2">
        <v>8004</v>
      </c>
      <c r="D180" s="2"/>
      <c r="E180" s="2">
        <v>7</v>
      </c>
      <c r="F180" s="2">
        <v>2</v>
      </c>
      <c r="G180" s="2">
        <v>5.3666</v>
      </c>
      <c r="H180" s="2">
        <v>5</v>
      </c>
      <c r="I180" s="2"/>
      <c r="J180" s="2"/>
      <c r="K180" s="1" t="s">
        <v>224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3:29" x14ac:dyDescent="0.2">
      <c r="C181" s="2">
        <v>8004</v>
      </c>
      <c r="D181" s="2"/>
      <c r="E181" s="2">
        <v>8</v>
      </c>
      <c r="F181" s="2">
        <v>1</v>
      </c>
      <c r="G181" s="2">
        <v>5.3666999999999998</v>
      </c>
      <c r="H181" s="2">
        <v>0.1333000000000002</v>
      </c>
      <c r="I181" s="2"/>
      <c r="J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 t="s">
        <v>225</v>
      </c>
    </row>
    <row r="182" spans="3:29" x14ac:dyDescent="0.2">
      <c r="C182" s="2">
        <v>8004</v>
      </c>
      <c r="D182" s="2"/>
      <c r="E182" s="2">
        <v>9</v>
      </c>
      <c r="F182" s="2">
        <v>1</v>
      </c>
      <c r="G182" s="2">
        <v>5.5</v>
      </c>
      <c r="H182" s="2">
        <v>0.16669999999999999</v>
      </c>
      <c r="I182" s="2"/>
      <c r="J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 t="s">
        <v>201</v>
      </c>
    </row>
    <row r="183" spans="3:29" x14ac:dyDescent="0.2">
      <c r="C183" s="2">
        <v>8004</v>
      </c>
      <c r="D183" s="2"/>
      <c r="E183" s="2">
        <v>10</v>
      </c>
      <c r="F183" s="2">
        <v>1</v>
      </c>
      <c r="G183" s="2">
        <v>5.6669999999999998</v>
      </c>
      <c r="H183" s="2">
        <v>1.2</v>
      </c>
      <c r="I183" s="2"/>
      <c r="J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 t="s">
        <v>226</v>
      </c>
    </row>
    <row r="184" spans="3:29" x14ac:dyDescent="0.2">
      <c r="C184" s="2">
        <v>8004</v>
      </c>
      <c r="D184" s="2" t="s">
        <v>228</v>
      </c>
      <c r="E184" s="2">
        <v>11</v>
      </c>
      <c r="F184" s="2">
        <v>3</v>
      </c>
      <c r="G184" s="2">
        <v>6.867</v>
      </c>
      <c r="H184" s="2">
        <v>0.23330000000000001</v>
      </c>
      <c r="I184" s="2">
        <v>1</v>
      </c>
      <c r="J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 t="s">
        <v>200</v>
      </c>
      <c r="Y184" s="1" t="s">
        <v>202</v>
      </c>
      <c r="AA184" s="1">
        <v>1000</v>
      </c>
    </row>
    <row r="185" spans="3:29" x14ac:dyDescent="0.2">
      <c r="C185" s="2">
        <v>8004</v>
      </c>
      <c r="D185" s="4" t="s">
        <v>227</v>
      </c>
      <c r="E185" s="4">
        <v>12</v>
      </c>
      <c r="F185" s="4">
        <v>1</v>
      </c>
      <c r="G185" s="2">
        <v>7.1</v>
      </c>
      <c r="H185" s="4">
        <v>2</v>
      </c>
      <c r="I185" s="4"/>
      <c r="J185" s="4"/>
      <c r="K185" s="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2" t="s">
        <v>200</v>
      </c>
      <c r="X185" s="5"/>
      <c r="Y185" s="5"/>
      <c r="Z185" s="5"/>
      <c r="AA185" s="5"/>
      <c r="AB185" s="5"/>
      <c r="AC185" s="5"/>
    </row>
    <row r="186" spans="3:29" x14ac:dyDescent="0.2">
      <c r="C186" s="2">
        <v>8004</v>
      </c>
      <c r="D186" s="2"/>
      <c r="E186" s="2">
        <v>13</v>
      </c>
      <c r="F186" s="2">
        <v>7</v>
      </c>
      <c r="G186" s="2">
        <v>0</v>
      </c>
      <c r="H186" s="2">
        <v>12</v>
      </c>
      <c r="I186" s="2"/>
      <c r="J186" s="2"/>
      <c r="L186" s="2"/>
      <c r="M186" s="2"/>
      <c r="N186" s="2"/>
      <c r="O186" s="2"/>
      <c r="P186" s="2">
        <v>1</v>
      </c>
      <c r="Q186" s="24" t="s">
        <v>229</v>
      </c>
      <c r="R186" s="2"/>
      <c r="S186" s="2"/>
      <c r="T186" s="2"/>
      <c r="U186" s="2"/>
      <c r="V186" s="2"/>
      <c r="W186" s="2"/>
    </row>
    <row r="187" spans="3:29" x14ac:dyDescent="0.2">
      <c r="C187" s="2">
        <v>8004</v>
      </c>
      <c r="D187" s="2"/>
      <c r="E187" s="2">
        <v>14</v>
      </c>
      <c r="F187" s="2">
        <v>7</v>
      </c>
      <c r="G187" s="2">
        <v>0</v>
      </c>
      <c r="H187" s="2">
        <v>12</v>
      </c>
      <c r="I187" s="2"/>
      <c r="J187" s="2"/>
      <c r="L187" s="2"/>
      <c r="M187" s="2"/>
      <c r="N187" s="2"/>
      <c r="O187" s="2"/>
      <c r="P187" s="2">
        <v>2</v>
      </c>
      <c r="Q187" s="24" t="s">
        <v>230</v>
      </c>
      <c r="R187" s="2"/>
      <c r="S187" s="2"/>
      <c r="T187" s="2"/>
      <c r="U187" s="2"/>
      <c r="V187" s="2"/>
      <c r="W187" s="2"/>
    </row>
    <row r="188" spans="3:29" x14ac:dyDescent="0.2">
      <c r="C188" s="2">
        <v>8004</v>
      </c>
      <c r="D188" s="2"/>
      <c r="E188" s="2">
        <v>15</v>
      </c>
      <c r="F188" s="2">
        <v>7</v>
      </c>
      <c r="G188" s="2">
        <v>0</v>
      </c>
      <c r="H188" s="2">
        <v>12</v>
      </c>
      <c r="I188" s="2"/>
      <c r="J188" s="2"/>
      <c r="L188" s="2"/>
      <c r="M188" s="2"/>
      <c r="N188" s="2"/>
      <c r="O188" s="2"/>
      <c r="P188" s="2">
        <v>3</v>
      </c>
      <c r="Q188" s="24" t="s">
        <v>231</v>
      </c>
      <c r="R188" s="2"/>
      <c r="S188" s="2"/>
      <c r="T188" s="2"/>
      <c r="U188" s="2"/>
      <c r="V188" s="2"/>
      <c r="W188" s="2"/>
    </row>
    <row r="189" spans="3:29" x14ac:dyDescent="0.2">
      <c r="C189" s="2">
        <v>8004</v>
      </c>
      <c r="D189" s="2"/>
      <c r="E189" s="2">
        <v>16</v>
      </c>
      <c r="F189" s="2">
        <v>7</v>
      </c>
      <c r="G189" s="2">
        <v>0</v>
      </c>
      <c r="H189" s="2">
        <v>12</v>
      </c>
      <c r="I189" s="4"/>
      <c r="J189" s="4"/>
      <c r="K189" s="5"/>
      <c r="L189" s="4"/>
      <c r="M189" s="4"/>
      <c r="N189" s="4"/>
      <c r="O189" s="4"/>
      <c r="P189" s="4">
        <v>4</v>
      </c>
      <c r="Q189" s="24" t="s">
        <v>240</v>
      </c>
      <c r="R189" s="4"/>
      <c r="S189" s="4"/>
      <c r="T189" s="4"/>
      <c r="U189" s="4"/>
      <c r="V189" s="4"/>
      <c r="W189" s="4"/>
      <c r="X189" s="5"/>
      <c r="Y189" s="5"/>
      <c r="Z189" s="5"/>
      <c r="AA189" s="5"/>
      <c r="AB189" s="5"/>
      <c r="AC189" s="5"/>
    </row>
    <row r="190" spans="3:29" x14ac:dyDescent="0.2">
      <c r="C190" s="2">
        <v>8004</v>
      </c>
      <c r="D190" s="2"/>
      <c r="E190" s="2">
        <v>17</v>
      </c>
      <c r="F190" s="2">
        <v>7</v>
      </c>
      <c r="G190" s="2">
        <v>0</v>
      </c>
      <c r="H190" s="2">
        <v>12</v>
      </c>
      <c r="I190" s="2"/>
      <c r="J190" s="2"/>
      <c r="L190" s="2"/>
      <c r="M190" s="2"/>
      <c r="N190" s="2"/>
      <c r="O190" s="2"/>
      <c r="P190" s="2">
        <v>5</v>
      </c>
      <c r="Q190" s="24" t="s">
        <v>232</v>
      </c>
      <c r="R190" s="2"/>
      <c r="S190" s="2"/>
      <c r="T190" s="2"/>
      <c r="U190" s="2"/>
      <c r="V190" s="2"/>
      <c r="W190" s="2"/>
    </row>
    <row r="191" spans="3:29" x14ac:dyDescent="0.2">
      <c r="C191" s="2">
        <v>8004</v>
      </c>
      <c r="D191" s="2"/>
      <c r="E191" s="2">
        <v>18</v>
      </c>
      <c r="F191" s="2">
        <v>7</v>
      </c>
      <c r="G191" s="2">
        <v>0</v>
      </c>
      <c r="H191" s="2">
        <v>12</v>
      </c>
      <c r="I191" s="2"/>
      <c r="J191" s="2"/>
      <c r="L191" s="2"/>
      <c r="M191" s="2"/>
      <c r="N191" s="2"/>
      <c r="O191" s="2"/>
      <c r="P191" s="2">
        <v>6</v>
      </c>
      <c r="Q191" s="24" t="s">
        <v>233</v>
      </c>
      <c r="R191" s="2"/>
      <c r="S191" s="2"/>
      <c r="T191" s="2"/>
      <c r="U191" s="2"/>
      <c r="V191" s="2"/>
      <c r="W191" s="2"/>
    </row>
    <row r="192" spans="3:29" x14ac:dyDescent="0.2">
      <c r="C192" s="2">
        <v>8004</v>
      </c>
      <c r="D192" s="2"/>
      <c r="E192" s="2">
        <v>19</v>
      </c>
      <c r="F192" s="2">
        <v>5</v>
      </c>
      <c r="G192" s="2">
        <v>0</v>
      </c>
      <c r="H192" s="2">
        <v>5.4666666666666668</v>
      </c>
      <c r="I192" s="2"/>
      <c r="J192" s="2"/>
      <c r="L192" s="2"/>
      <c r="M192" s="2"/>
      <c r="N192" s="2">
        <v>1</v>
      </c>
      <c r="O192" s="24" t="s">
        <v>236</v>
      </c>
      <c r="P192" s="2"/>
      <c r="Q192" s="24"/>
      <c r="R192" s="2"/>
      <c r="S192" s="2"/>
      <c r="T192" s="2"/>
      <c r="U192" s="2"/>
      <c r="V192" s="2"/>
      <c r="W192" s="2"/>
    </row>
    <row r="193" spans="3:29" x14ac:dyDescent="0.2">
      <c r="C193" s="2">
        <v>8004</v>
      </c>
      <c r="D193" s="2"/>
      <c r="E193" s="2">
        <v>20</v>
      </c>
      <c r="F193" s="2">
        <v>5</v>
      </c>
      <c r="G193" s="2">
        <v>0</v>
      </c>
      <c r="H193" s="2">
        <v>5.4666666666666668</v>
      </c>
      <c r="I193" s="2"/>
      <c r="J193" s="2"/>
      <c r="L193" s="2"/>
      <c r="M193" s="2"/>
      <c r="N193" s="2">
        <v>2</v>
      </c>
      <c r="O193" s="24" t="s">
        <v>237</v>
      </c>
      <c r="P193" s="2"/>
      <c r="Q193" s="24"/>
      <c r="R193" s="2"/>
      <c r="S193" s="2"/>
      <c r="T193" s="2"/>
      <c r="U193" s="2"/>
      <c r="V193" s="2"/>
      <c r="W193" s="2"/>
    </row>
    <row r="194" spans="3:29" x14ac:dyDescent="0.2">
      <c r="C194" s="2">
        <v>8004</v>
      </c>
      <c r="D194" s="2"/>
      <c r="E194" s="2">
        <v>21</v>
      </c>
      <c r="F194" s="2">
        <v>5</v>
      </c>
      <c r="G194" s="2">
        <v>0</v>
      </c>
      <c r="H194" s="2">
        <v>5.4666666666666668</v>
      </c>
      <c r="I194" s="2"/>
      <c r="J194" s="2"/>
      <c r="L194" s="2"/>
      <c r="M194" s="2"/>
      <c r="N194" s="2">
        <v>3</v>
      </c>
      <c r="O194" s="24" t="s">
        <v>238</v>
      </c>
      <c r="P194" s="2"/>
      <c r="Q194" s="24"/>
      <c r="R194" s="2"/>
      <c r="S194" s="2"/>
      <c r="T194" s="2"/>
      <c r="U194" s="2"/>
      <c r="V194" s="2"/>
      <c r="W194" s="2"/>
    </row>
    <row r="195" spans="3:29" x14ac:dyDescent="0.2">
      <c r="C195" s="2">
        <v>8004</v>
      </c>
      <c r="D195" s="4"/>
      <c r="E195" s="2">
        <v>22</v>
      </c>
      <c r="F195" s="2">
        <v>5</v>
      </c>
      <c r="G195" s="2">
        <v>0</v>
      </c>
      <c r="H195" s="2">
        <v>5.4666666666666668</v>
      </c>
      <c r="I195" s="4"/>
      <c r="J195" s="4"/>
      <c r="K195" s="5"/>
      <c r="L195" s="4"/>
      <c r="M195" s="4"/>
      <c r="N195" s="4">
        <v>4</v>
      </c>
      <c r="O195" s="24" t="s">
        <v>239</v>
      </c>
      <c r="P195" s="4"/>
      <c r="Q195" s="24"/>
      <c r="R195" s="4"/>
      <c r="S195" s="4"/>
      <c r="T195" s="4"/>
      <c r="U195" s="4"/>
      <c r="V195" s="4"/>
      <c r="W195" s="4"/>
      <c r="X195" s="5"/>
      <c r="Y195" s="5"/>
      <c r="Z195" s="5"/>
      <c r="AA195" s="5"/>
      <c r="AB195" s="5"/>
      <c r="AC195" s="5"/>
    </row>
    <row r="196" spans="3:29" x14ac:dyDescent="0.2">
      <c r="C196" s="2">
        <v>8004</v>
      </c>
      <c r="D196" s="2"/>
      <c r="E196" s="2">
        <v>23</v>
      </c>
      <c r="F196" s="2">
        <v>5</v>
      </c>
      <c r="G196" s="2">
        <v>0</v>
      </c>
      <c r="H196" s="2">
        <v>5.4666666666666668</v>
      </c>
      <c r="I196" s="2"/>
      <c r="J196" s="2"/>
      <c r="L196" s="2"/>
      <c r="M196" s="2"/>
      <c r="N196" s="2">
        <v>5</v>
      </c>
      <c r="O196" s="24" t="s">
        <v>241</v>
      </c>
      <c r="P196" s="2"/>
      <c r="Q196" s="24"/>
      <c r="R196" s="2"/>
      <c r="S196" s="2"/>
      <c r="T196" s="2"/>
      <c r="U196" s="2"/>
      <c r="V196" s="2"/>
      <c r="W196" s="2"/>
    </row>
    <row r="197" spans="3:29" x14ac:dyDescent="0.2">
      <c r="C197" s="2">
        <v>8004</v>
      </c>
      <c r="D197" s="2"/>
      <c r="E197" s="2">
        <v>24</v>
      </c>
      <c r="F197" s="2">
        <v>5</v>
      </c>
      <c r="G197" s="2">
        <v>0</v>
      </c>
      <c r="H197" s="2">
        <v>5.4666666666666668</v>
      </c>
      <c r="I197" s="2"/>
      <c r="J197" s="2"/>
      <c r="L197" s="2"/>
      <c r="M197" s="2"/>
      <c r="N197" s="2">
        <v>6</v>
      </c>
      <c r="O197" s="24" t="s">
        <v>242</v>
      </c>
      <c r="P197" s="2"/>
      <c r="Q197" s="24"/>
      <c r="R197" s="2"/>
      <c r="S197" s="2"/>
      <c r="T197" s="2"/>
      <c r="U197" s="2"/>
      <c r="V197" s="2"/>
      <c r="W197" s="2"/>
    </row>
    <row r="198" spans="3:29" x14ac:dyDescent="0.2">
      <c r="C198" s="2">
        <v>8004</v>
      </c>
      <c r="D198" s="2"/>
      <c r="E198" s="2">
        <v>25</v>
      </c>
      <c r="F198" s="2">
        <v>5</v>
      </c>
      <c r="G198" s="2">
        <v>5.4666666666666668</v>
      </c>
      <c r="H198" s="2">
        <f>171/30</f>
        <v>5.7</v>
      </c>
      <c r="I198" s="2"/>
      <c r="J198" s="2"/>
      <c r="L198" s="2"/>
      <c r="M198" s="2"/>
      <c r="N198" s="2">
        <v>1</v>
      </c>
      <c r="O198" s="24" t="s">
        <v>244</v>
      </c>
      <c r="P198" s="2"/>
      <c r="Q198" s="2"/>
      <c r="R198" s="2"/>
      <c r="S198" s="2"/>
      <c r="T198" s="2"/>
      <c r="U198" s="2"/>
      <c r="V198" s="2"/>
      <c r="W198" s="2"/>
    </row>
    <row r="199" spans="3:29" x14ac:dyDescent="0.2">
      <c r="C199" s="2">
        <v>8004</v>
      </c>
      <c r="D199" s="2"/>
      <c r="E199" s="2">
        <v>26</v>
      </c>
      <c r="F199" s="2">
        <v>5</v>
      </c>
      <c r="G199" s="2">
        <v>5.4666666666666668</v>
      </c>
      <c r="H199" s="2">
        <f t="shared" ref="H199:H203" si="0">171/30</f>
        <v>5.7</v>
      </c>
      <c r="I199" s="2"/>
      <c r="J199" s="2"/>
      <c r="L199" s="2"/>
      <c r="M199" s="2"/>
      <c r="N199" s="2">
        <v>2</v>
      </c>
      <c r="O199" s="24" t="s">
        <v>246</v>
      </c>
      <c r="P199" s="2"/>
      <c r="Q199" s="2"/>
      <c r="R199" s="2"/>
      <c r="S199" s="2"/>
      <c r="T199" s="2"/>
      <c r="U199" s="2"/>
      <c r="V199" s="2"/>
      <c r="W199" s="2"/>
    </row>
    <row r="200" spans="3:29" x14ac:dyDescent="0.2">
      <c r="C200" s="2">
        <v>8004</v>
      </c>
      <c r="D200" s="2"/>
      <c r="E200" s="2">
        <v>27</v>
      </c>
      <c r="F200" s="2">
        <v>5</v>
      </c>
      <c r="G200" s="2">
        <v>5.4666666666666668</v>
      </c>
      <c r="H200" s="2">
        <f t="shared" si="0"/>
        <v>5.7</v>
      </c>
      <c r="I200" s="2"/>
      <c r="J200" s="2"/>
      <c r="L200" s="2"/>
      <c r="M200" s="2"/>
      <c r="N200" s="2">
        <v>3</v>
      </c>
      <c r="O200" s="24" t="s">
        <v>248</v>
      </c>
      <c r="P200" s="2"/>
      <c r="Q200" s="2"/>
      <c r="R200" s="2"/>
      <c r="S200" s="2"/>
      <c r="T200" s="2"/>
      <c r="U200" s="2"/>
      <c r="V200" s="2"/>
      <c r="W200" s="2"/>
    </row>
    <row r="201" spans="3:29" x14ac:dyDescent="0.2">
      <c r="C201" s="2">
        <v>8004</v>
      </c>
      <c r="D201" s="2"/>
      <c r="E201" s="2">
        <v>28</v>
      </c>
      <c r="F201" s="2">
        <v>5</v>
      </c>
      <c r="G201" s="2">
        <v>5.4666666666666668</v>
      </c>
      <c r="H201" s="2">
        <f t="shared" si="0"/>
        <v>5.7</v>
      </c>
      <c r="I201" s="2"/>
      <c r="J201" s="2"/>
      <c r="L201" s="2"/>
      <c r="M201" s="2"/>
      <c r="N201" s="2">
        <v>4</v>
      </c>
      <c r="O201" s="24" t="s">
        <v>250</v>
      </c>
      <c r="P201" s="2"/>
      <c r="Q201" s="2"/>
      <c r="R201" s="2"/>
      <c r="S201" s="2"/>
      <c r="T201" s="2"/>
      <c r="U201" s="2"/>
      <c r="V201" s="2"/>
      <c r="W201" s="2"/>
    </row>
    <row r="202" spans="3:29" x14ac:dyDescent="0.2">
      <c r="C202" s="2">
        <v>8004</v>
      </c>
      <c r="D202" s="2"/>
      <c r="E202" s="2">
        <v>29</v>
      </c>
      <c r="F202" s="2">
        <v>5</v>
      </c>
      <c r="G202" s="2">
        <v>5.4666666666666668</v>
      </c>
      <c r="H202" s="2">
        <f t="shared" si="0"/>
        <v>5.7</v>
      </c>
      <c r="I202" s="2"/>
      <c r="J202" s="2"/>
      <c r="L202" s="2"/>
      <c r="M202" s="2"/>
      <c r="N202" s="2">
        <v>5</v>
      </c>
      <c r="O202" s="24" t="s">
        <v>252</v>
      </c>
      <c r="P202" s="2"/>
      <c r="Q202" s="2"/>
      <c r="R202" s="2"/>
      <c r="S202" s="2"/>
      <c r="T202" s="2"/>
      <c r="U202" s="2"/>
      <c r="V202" s="2"/>
      <c r="W202" s="2"/>
    </row>
    <row r="203" spans="3:29" x14ac:dyDescent="0.2">
      <c r="C203" s="2">
        <v>8004</v>
      </c>
      <c r="D203" s="2"/>
      <c r="E203" s="2">
        <v>30</v>
      </c>
      <c r="F203" s="2">
        <v>5</v>
      </c>
      <c r="G203" s="2">
        <v>5.4666666666666668</v>
      </c>
      <c r="H203" s="2">
        <f t="shared" si="0"/>
        <v>5.7</v>
      </c>
      <c r="I203" s="2"/>
      <c r="J203" s="2"/>
      <c r="L203" s="2"/>
      <c r="M203" s="2"/>
      <c r="N203" s="2">
        <v>6</v>
      </c>
      <c r="O203" s="24" t="s">
        <v>254</v>
      </c>
      <c r="P203" s="2"/>
      <c r="Q203" s="2"/>
      <c r="R203" s="2"/>
      <c r="S203" s="2"/>
      <c r="T203" s="2"/>
      <c r="U203" s="2"/>
      <c r="V203" s="2"/>
      <c r="W203" s="2"/>
    </row>
    <row r="204" spans="3:29" x14ac:dyDescent="0.2">
      <c r="C204" s="2">
        <v>8004</v>
      </c>
      <c r="D204" s="4"/>
      <c r="E204" s="2">
        <v>31</v>
      </c>
      <c r="F204" s="4">
        <v>5</v>
      </c>
      <c r="G204" s="4">
        <v>5.7</v>
      </c>
      <c r="H204" s="4">
        <v>12</v>
      </c>
      <c r="I204" s="4"/>
      <c r="J204" s="4"/>
      <c r="K204" s="5"/>
      <c r="L204" s="4"/>
      <c r="M204" s="4"/>
      <c r="N204" s="4">
        <v>1</v>
      </c>
      <c r="O204" s="4" t="s">
        <v>243</v>
      </c>
      <c r="P204" s="4"/>
      <c r="Q204" s="4"/>
      <c r="R204" s="4"/>
      <c r="S204" s="4"/>
      <c r="T204" s="4"/>
      <c r="U204" s="4"/>
      <c r="V204" s="4"/>
      <c r="W204" s="4"/>
      <c r="X204" s="5"/>
      <c r="Y204" s="5"/>
      <c r="Z204" s="5"/>
      <c r="AA204" s="5"/>
      <c r="AB204" s="5"/>
      <c r="AC204" s="5"/>
    </row>
    <row r="205" spans="3:29" x14ac:dyDescent="0.2">
      <c r="C205" s="2">
        <v>8004</v>
      </c>
      <c r="D205" s="2"/>
      <c r="E205" s="2">
        <v>32</v>
      </c>
      <c r="F205" s="2">
        <v>5</v>
      </c>
      <c r="G205" s="2">
        <v>5.7</v>
      </c>
      <c r="H205" s="4">
        <v>12</v>
      </c>
      <c r="I205" s="2"/>
      <c r="J205" s="2"/>
      <c r="L205" s="2"/>
      <c r="M205" s="2"/>
      <c r="N205" s="2">
        <v>2</v>
      </c>
      <c r="O205" s="2" t="s">
        <v>245</v>
      </c>
      <c r="P205" s="2"/>
      <c r="Q205" s="2"/>
      <c r="R205" s="2"/>
      <c r="S205" s="2"/>
      <c r="T205" s="2"/>
      <c r="U205" s="2"/>
      <c r="V205" s="2"/>
      <c r="W205" s="2"/>
    </row>
    <row r="206" spans="3:29" x14ac:dyDescent="0.2">
      <c r="C206" s="2">
        <v>8004</v>
      </c>
      <c r="D206" s="2"/>
      <c r="E206" s="2">
        <v>33</v>
      </c>
      <c r="F206" s="2">
        <v>5</v>
      </c>
      <c r="G206" s="2">
        <v>5.7</v>
      </c>
      <c r="H206" s="4">
        <v>12</v>
      </c>
      <c r="I206" s="2"/>
      <c r="J206" s="2"/>
      <c r="L206" s="2"/>
      <c r="M206" s="2"/>
      <c r="N206" s="2">
        <v>3</v>
      </c>
      <c r="O206" s="2" t="s">
        <v>247</v>
      </c>
      <c r="P206" s="2"/>
      <c r="Q206" s="2"/>
      <c r="R206" s="2"/>
      <c r="S206" s="2"/>
      <c r="T206" s="2"/>
      <c r="U206" s="2"/>
      <c r="V206" s="2"/>
      <c r="W206" s="2"/>
    </row>
    <row r="207" spans="3:29" x14ac:dyDescent="0.2">
      <c r="C207" s="2">
        <v>8004</v>
      </c>
      <c r="D207" s="2"/>
      <c r="E207" s="2">
        <v>34</v>
      </c>
      <c r="F207" s="2">
        <v>5</v>
      </c>
      <c r="G207" s="2">
        <v>5.7</v>
      </c>
      <c r="H207" s="4">
        <v>12</v>
      </c>
      <c r="I207" s="2"/>
      <c r="J207" s="2"/>
      <c r="L207" s="2"/>
      <c r="M207" s="2"/>
      <c r="N207" s="2">
        <v>4</v>
      </c>
      <c r="O207" s="2" t="s">
        <v>249</v>
      </c>
      <c r="P207" s="2"/>
      <c r="Q207" s="2"/>
      <c r="R207" s="2"/>
      <c r="S207" s="2"/>
      <c r="T207" s="2"/>
      <c r="U207" s="2"/>
      <c r="V207" s="2"/>
      <c r="W207" s="2"/>
    </row>
    <row r="208" spans="3:29" x14ac:dyDescent="0.2">
      <c r="C208" s="2">
        <v>8004</v>
      </c>
      <c r="D208" s="2"/>
      <c r="E208" s="2">
        <v>35</v>
      </c>
      <c r="F208" s="2">
        <v>5</v>
      </c>
      <c r="G208" s="2">
        <v>5.7</v>
      </c>
      <c r="H208" s="4">
        <v>12</v>
      </c>
      <c r="I208" s="2"/>
      <c r="J208" s="2"/>
      <c r="L208" s="2"/>
      <c r="M208" s="2"/>
      <c r="N208" s="2">
        <v>5</v>
      </c>
      <c r="O208" s="2" t="s">
        <v>251</v>
      </c>
      <c r="P208" s="2"/>
      <c r="Q208" s="2"/>
      <c r="R208" s="2"/>
      <c r="S208" s="2"/>
      <c r="T208" s="2"/>
      <c r="U208" s="2"/>
      <c r="V208" s="2"/>
      <c r="W208" s="2"/>
    </row>
    <row r="209" spans="3:27" x14ac:dyDescent="0.2">
      <c r="C209" s="2">
        <v>8004</v>
      </c>
      <c r="D209" s="2"/>
      <c r="E209" s="2">
        <v>36</v>
      </c>
      <c r="F209" s="2">
        <v>5</v>
      </c>
      <c r="G209" s="2">
        <v>5.7</v>
      </c>
      <c r="H209" s="4">
        <v>12</v>
      </c>
      <c r="I209" s="2"/>
      <c r="J209" s="2"/>
      <c r="L209" s="2"/>
      <c r="M209" s="2"/>
      <c r="N209" s="2">
        <v>6</v>
      </c>
      <c r="O209" s="2" t="s">
        <v>253</v>
      </c>
      <c r="P209" s="2"/>
      <c r="Q209" s="2"/>
      <c r="R209" s="2"/>
      <c r="S209" s="2"/>
      <c r="T209" s="2"/>
      <c r="U209" s="2"/>
      <c r="V209" s="2"/>
      <c r="W209" s="2"/>
    </row>
    <row r="210" spans="3:27" x14ac:dyDescent="0.2">
      <c r="C210" s="2">
        <v>9002</v>
      </c>
      <c r="D210" s="2"/>
      <c r="E210" s="2">
        <v>1</v>
      </c>
      <c r="F210" s="2">
        <v>1</v>
      </c>
      <c r="G210" s="2">
        <v>0</v>
      </c>
      <c r="H210" s="2">
        <v>2.5</v>
      </c>
      <c r="I210" s="2"/>
      <c r="J210" s="2" t="s">
        <v>270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3:27" x14ac:dyDescent="0.2">
      <c r="C211" s="2">
        <v>9002</v>
      </c>
      <c r="D211" s="2"/>
      <c r="E211" s="2">
        <v>2</v>
      </c>
      <c r="F211" s="2">
        <v>3</v>
      </c>
      <c r="G211" s="2">
        <v>1.6667000000000001</v>
      </c>
      <c r="H211" s="2">
        <v>0.5</v>
      </c>
      <c r="I211" s="2">
        <v>1</v>
      </c>
      <c r="J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 t="s">
        <v>69</v>
      </c>
      <c r="X211" s="1" t="s">
        <v>267</v>
      </c>
      <c r="Y211" s="1" t="s">
        <v>70</v>
      </c>
      <c r="AA211" s="1">
        <v>300</v>
      </c>
    </row>
    <row r="212" spans="3:27" x14ac:dyDescent="0.2">
      <c r="C212" s="2"/>
      <c r="D212" s="2"/>
      <c r="E212" s="2"/>
      <c r="F212" s="2"/>
      <c r="G212" s="2"/>
      <c r="H212" s="2"/>
      <c r="I212" s="2"/>
      <c r="J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3:27" x14ac:dyDescent="0.2">
      <c r="C213" s="2"/>
      <c r="D213" s="2"/>
      <c r="E213" s="2"/>
      <c r="F213" s="2"/>
      <c r="G213" s="2"/>
      <c r="H213" s="2"/>
      <c r="I213" s="2"/>
      <c r="J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3:27" x14ac:dyDescent="0.2">
      <c r="C214" s="2"/>
      <c r="D214" s="2"/>
      <c r="E214" s="2"/>
      <c r="F214" s="2"/>
      <c r="G214" s="2"/>
      <c r="H214" s="2"/>
      <c r="I214" s="2"/>
      <c r="J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3:27" x14ac:dyDescent="0.2">
      <c r="C215" s="2"/>
      <c r="D215" s="2"/>
      <c r="E215" s="2"/>
      <c r="F215" s="2"/>
      <c r="G215" s="2"/>
      <c r="H215" s="2"/>
      <c r="I215" s="2"/>
      <c r="J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3:27" x14ac:dyDescent="0.2">
      <c r="C216" s="2"/>
      <c r="D216" s="2"/>
      <c r="E216" s="2"/>
      <c r="F216" s="2"/>
      <c r="G216" s="2"/>
      <c r="H216" s="2"/>
      <c r="I216" s="2"/>
      <c r="J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3:27" x14ac:dyDescent="0.2">
      <c r="C217" s="2"/>
      <c r="D217" s="2"/>
      <c r="E217" s="2"/>
      <c r="F217" s="2"/>
      <c r="G217" s="2"/>
      <c r="H217" s="2"/>
      <c r="I217" s="2"/>
      <c r="J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3:27" x14ac:dyDescent="0.2">
      <c r="C218" s="2"/>
      <c r="D218" s="2"/>
      <c r="E218" s="2"/>
      <c r="F218" s="2"/>
      <c r="G218" s="2"/>
      <c r="H218" s="2"/>
      <c r="I218" s="2"/>
      <c r="J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3:27" x14ac:dyDescent="0.2">
      <c r="C219" s="2"/>
      <c r="D219" s="2"/>
      <c r="E219" s="2"/>
      <c r="F219" s="2"/>
      <c r="G219" s="2"/>
      <c r="H219" s="2"/>
      <c r="I219" s="2"/>
      <c r="J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3:27" x14ac:dyDescent="0.2">
      <c r="C220" s="2"/>
      <c r="D220" s="2"/>
      <c r="E220" s="2"/>
      <c r="F220" s="2"/>
      <c r="G220" s="2"/>
      <c r="H220" s="2"/>
      <c r="I220" s="2"/>
      <c r="J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3:27" x14ac:dyDescent="0.2">
      <c r="C221" s="2"/>
      <c r="D221" s="2"/>
      <c r="E221" s="2"/>
      <c r="F221" s="2"/>
      <c r="G221" s="2"/>
      <c r="H221" s="2"/>
      <c r="I221" s="2"/>
      <c r="J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3:27" x14ac:dyDescent="0.2">
      <c r="C222" s="2"/>
      <c r="D222" s="2"/>
      <c r="E222" s="2"/>
      <c r="F222" s="2"/>
      <c r="G222" s="2"/>
      <c r="H222" s="2"/>
      <c r="I222" s="2"/>
      <c r="J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3:27" x14ac:dyDescent="0.2">
      <c r="C223" s="2"/>
      <c r="D223" s="2"/>
      <c r="E223" s="2"/>
      <c r="F223" s="2"/>
      <c r="G223" s="2"/>
      <c r="H223" s="2"/>
      <c r="I223" s="2"/>
      <c r="J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3:27" x14ac:dyDescent="0.2">
      <c r="C224" s="2"/>
      <c r="D224" s="2"/>
      <c r="E224" s="2"/>
      <c r="F224" s="2"/>
      <c r="G224" s="2"/>
      <c r="H224" s="2"/>
      <c r="I224" s="2"/>
      <c r="J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3:29" x14ac:dyDescent="0.2">
      <c r="C225" s="2"/>
      <c r="D225" s="2"/>
      <c r="E225" s="2"/>
      <c r="F225" s="2"/>
      <c r="G225" s="2"/>
      <c r="H225" s="2"/>
      <c r="I225" s="2"/>
      <c r="J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3:29" x14ac:dyDescent="0.2">
      <c r="C226" s="2"/>
      <c r="D226" s="2"/>
      <c r="E226" s="2"/>
      <c r="F226" s="2"/>
      <c r="G226" s="2"/>
      <c r="H226" s="2"/>
      <c r="I226" s="2"/>
      <c r="J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3:29" x14ac:dyDescent="0.2">
      <c r="C227" s="4"/>
      <c r="D227" s="4"/>
      <c r="E227" s="4"/>
      <c r="F227" s="4"/>
      <c r="G227" s="4"/>
      <c r="H227" s="4"/>
      <c r="I227" s="4"/>
      <c r="J227" s="4"/>
      <c r="K227" s="5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5"/>
      <c r="Y227" s="5"/>
      <c r="Z227" s="5"/>
      <c r="AA227" s="5"/>
      <c r="AB227" s="5"/>
      <c r="AC227" s="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2021-05-14T12:44:26Z</dcterms:modified>
</cp:coreProperties>
</file>