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ookPro/Downloads/"/>
    </mc:Choice>
  </mc:AlternateContent>
  <xr:revisionPtr revIDLastSave="0" documentId="13_ncr:1_{1D04C625-54EB-614A-9614-429B7127C039}" xr6:coauthVersionLast="36" xr6:coauthVersionMax="45" xr10:uidLastSave="{00000000-0000-0000-0000-000000000000}"/>
  <bookViews>
    <workbookView xWindow="0" yWindow="460" windowWidth="29040" windowHeight="15840" activeTab="4" xr2:uid="{00000000-000D-0000-FFFF-FFFF00000000}"/>
  </bookViews>
  <sheets>
    <sheet name="daily_mrk" sheetId="3" r:id="rId1"/>
    <sheet name="intraday_60min_mrk" sheetId="1" r:id="rId2"/>
    <sheet name="intraday_15min_mrk" sheetId="2" r:id="rId3"/>
    <sheet name="Input" sheetId="4" r:id="rId4"/>
    <sheet name="Score" sheetId="5" r:id="rId5"/>
    <sheet name="OUTPUT" sheetId="6" r:id="rId6"/>
  </sheets>
  <calcPr calcId="181029"/>
</workbook>
</file>

<file path=xl/calcChain.xml><?xml version="1.0" encoding="utf-8"?>
<calcChain xmlns="http://schemas.openxmlformats.org/spreadsheetml/2006/main">
  <c r="G102" i="2" l="1"/>
  <c r="H102" i="2"/>
  <c r="G103" i="2"/>
  <c r="I103" i="2" s="1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I125" i="2" s="1"/>
  <c r="G126" i="2"/>
  <c r="H126" i="2"/>
  <c r="G127" i="2"/>
  <c r="H127" i="2"/>
  <c r="G128" i="2"/>
  <c r="H128" i="2"/>
  <c r="G129" i="2"/>
  <c r="H129" i="2"/>
  <c r="G130" i="2"/>
  <c r="H130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H2" i="2"/>
  <c r="G2" i="2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2" i="3"/>
  <c r="G2" i="3"/>
  <c r="I130" i="2" l="1"/>
  <c r="I95" i="2"/>
  <c r="I99" i="2"/>
  <c r="I58" i="3"/>
  <c r="I54" i="3"/>
  <c r="I46" i="3"/>
  <c r="I26" i="3"/>
  <c r="I10" i="3"/>
  <c r="I75" i="3"/>
  <c r="I79" i="3"/>
  <c r="I66" i="3"/>
  <c r="I20" i="3"/>
  <c r="I39" i="3"/>
  <c r="I38" i="3"/>
  <c r="I34" i="3"/>
  <c r="I77" i="3"/>
  <c r="I51" i="3"/>
  <c r="I43" i="3"/>
  <c r="I78" i="3"/>
  <c r="I74" i="3"/>
  <c r="I19" i="3"/>
  <c r="I15" i="3"/>
  <c r="I11" i="3"/>
  <c r="I7" i="3"/>
  <c r="I47" i="3"/>
  <c r="I42" i="3"/>
  <c r="I22" i="3"/>
  <c r="I33" i="3"/>
  <c r="I6" i="3"/>
  <c r="I68" i="3"/>
  <c r="I17" i="3"/>
  <c r="I71" i="3"/>
  <c r="I52" i="3"/>
  <c r="I70" i="3"/>
  <c r="I62" i="3"/>
  <c r="I50" i="3"/>
  <c r="I35" i="3"/>
  <c r="I31" i="3"/>
  <c r="I27" i="3"/>
  <c r="I23" i="3"/>
  <c r="I4" i="3"/>
  <c r="I65" i="3"/>
  <c r="I30" i="3"/>
  <c r="I3" i="3"/>
  <c r="I80" i="3"/>
  <c r="I49" i="3"/>
  <c r="I18" i="3"/>
  <c r="I14" i="3"/>
  <c r="I67" i="3"/>
  <c r="I63" i="3"/>
  <c r="I59" i="3"/>
  <c r="I55" i="3"/>
  <c r="I36" i="3"/>
  <c r="I2" i="3"/>
  <c r="I64" i="3"/>
  <c r="I61" i="3"/>
  <c r="I48" i="3"/>
  <c r="I45" i="3"/>
  <c r="I32" i="3"/>
  <c r="I29" i="3"/>
  <c r="I16" i="3"/>
  <c r="I13" i="3"/>
  <c r="I76" i="3"/>
  <c r="I73" i="3"/>
  <c r="I60" i="3"/>
  <c r="I57" i="3"/>
  <c r="I44" i="3"/>
  <c r="I41" i="3"/>
  <c r="I28" i="3"/>
  <c r="I25" i="3"/>
  <c r="I12" i="3"/>
  <c r="I9" i="3"/>
  <c r="I72" i="3"/>
  <c r="I69" i="3"/>
  <c r="I56" i="3"/>
  <c r="I53" i="3"/>
  <c r="I40" i="3"/>
  <c r="I37" i="3"/>
  <c r="I24" i="3"/>
  <c r="I21" i="3"/>
  <c r="I8" i="3"/>
  <c r="I5" i="3"/>
  <c r="I60" i="2"/>
  <c r="I20" i="2"/>
  <c r="I76" i="2"/>
  <c r="I78" i="2"/>
  <c r="I70" i="2"/>
  <c r="I62" i="2"/>
  <c r="I22" i="2"/>
  <c r="I18" i="2"/>
  <c r="I117" i="2"/>
  <c r="I113" i="2"/>
  <c r="I109" i="2"/>
  <c r="I17" i="2"/>
  <c r="I120" i="2"/>
  <c r="I111" i="2"/>
  <c r="I75" i="2"/>
  <c r="I122" i="2"/>
  <c r="I114" i="2"/>
  <c r="I94" i="2"/>
  <c r="I115" i="2"/>
  <c r="I107" i="2"/>
  <c r="I97" i="2"/>
  <c r="I57" i="2"/>
  <c r="I106" i="2"/>
  <c r="I52" i="2"/>
  <c r="I81" i="2"/>
  <c r="I91" i="2"/>
  <c r="I16" i="2"/>
  <c r="I116" i="2"/>
  <c r="I119" i="2"/>
  <c r="I58" i="2"/>
  <c r="I123" i="2"/>
  <c r="I102" i="2"/>
  <c r="I84" i="2"/>
  <c r="I65" i="2"/>
  <c r="I54" i="2"/>
  <c r="I38" i="2"/>
  <c r="I30" i="2"/>
  <c r="I26" i="2"/>
  <c r="I11" i="2"/>
  <c r="I7" i="2"/>
  <c r="I126" i="2"/>
  <c r="I112" i="2"/>
  <c r="I108" i="2"/>
  <c r="I105" i="2"/>
  <c r="I83" i="2"/>
  <c r="I79" i="2"/>
  <c r="I68" i="2"/>
  <c r="I53" i="2"/>
  <c r="I49" i="2"/>
  <c r="I45" i="2"/>
  <c r="I25" i="2"/>
  <c r="I14" i="2"/>
  <c r="I118" i="2"/>
  <c r="I67" i="2"/>
  <c r="I63" i="2"/>
  <c r="I48" i="2"/>
  <c r="I44" i="2"/>
  <c r="I36" i="2"/>
  <c r="I9" i="2"/>
  <c r="I128" i="2"/>
  <c r="I124" i="2"/>
  <c r="I121" i="2"/>
  <c r="I110" i="2"/>
  <c r="I12" i="2"/>
  <c r="I127" i="2"/>
  <c r="I21" i="2"/>
  <c r="I86" i="2"/>
  <c r="I28" i="2"/>
  <c r="I100" i="2"/>
  <c r="I129" i="2"/>
  <c r="I89" i="2"/>
  <c r="I71" i="2"/>
  <c r="I43" i="2"/>
  <c r="I31" i="2"/>
  <c r="I6" i="2"/>
  <c r="I92" i="2"/>
  <c r="I46" i="2"/>
  <c r="I2" i="2"/>
  <c r="I87" i="2"/>
  <c r="I73" i="2"/>
  <c r="I55" i="2"/>
  <c r="I41" i="2"/>
  <c r="I33" i="2"/>
  <c r="I8" i="2"/>
  <c r="I4" i="2"/>
  <c r="I104" i="2"/>
  <c r="I85" i="2"/>
  <c r="I66" i="2"/>
  <c r="I29" i="2"/>
  <c r="I88" i="2"/>
  <c r="I72" i="2"/>
  <c r="I59" i="2"/>
  <c r="I42" i="2"/>
  <c r="I32" i="2"/>
  <c r="I15" i="2"/>
  <c r="I5" i="2"/>
  <c r="I101" i="2"/>
  <c r="I82" i="2"/>
  <c r="I69" i="2"/>
  <c r="I56" i="2"/>
  <c r="I39" i="2"/>
  <c r="I19" i="2"/>
  <c r="I98" i="2"/>
  <c r="I74" i="2"/>
  <c r="I93" i="2"/>
  <c r="I51" i="2"/>
  <c r="I96" i="2"/>
  <c r="I80" i="2"/>
  <c r="I64" i="2"/>
  <c r="I47" i="2"/>
  <c r="I37" i="2"/>
  <c r="I27" i="2"/>
  <c r="I10" i="2"/>
  <c r="I90" i="2"/>
  <c r="I77" i="2"/>
  <c r="I61" i="2"/>
  <c r="I34" i="2"/>
  <c r="I24" i="2"/>
  <c r="I50" i="2"/>
  <c r="I40" i="2"/>
  <c r="I23" i="2"/>
  <c r="I13" i="2"/>
  <c r="I3" i="2"/>
  <c r="I35" i="2"/>
</calcChain>
</file>

<file path=xl/sharedStrings.xml><?xml version="1.0" encoding="utf-8"?>
<sst xmlns="http://schemas.openxmlformats.org/spreadsheetml/2006/main" count="218" uniqueCount="114">
  <si>
    <t>timestamp</t>
  </si>
  <si>
    <t>open</t>
  </si>
  <si>
    <t>high</t>
  </si>
  <si>
    <t>low</t>
  </si>
  <si>
    <t>close</t>
  </si>
  <si>
    <t>Date</t>
  </si>
  <si>
    <t>Open</t>
  </si>
  <si>
    <t>High</t>
  </si>
  <si>
    <t>Low</t>
  </si>
  <si>
    <t>Close</t>
  </si>
  <si>
    <t xml:space="preserve">Body </t>
  </si>
  <si>
    <t>Range</t>
  </si>
  <si>
    <t>RATIO</t>
  </si>
  <si>
    <t>DZ LO</t>
  </si>
  <si>
    <t>DZ BASE</t>
  </si>
  <si>
    <t>DZ LI</t>
  </si>
  <si>
    <t>SZ LO</t>
  </si>
  <si>
    <t>SZ Base</t>
  </si>
  <si>
    <t>Sz Base</t>
  </si>
  <si>
    <t>SZ LI</t>
  </si>
  <si>
    <t>manipulated data: real value: 80.77</t>
  </si>
  <si>
    <t>LTF CHART</t>
  </si>
  <si>
    <t>ITF CHART</t>
  </si>
  <si>
    <t>HTF CHART</t>
  </si>
  <si>
    <t>F01 ASSET</t>
  </si>
  <si>
    <t>Stock</t>
  </si>
  <si>
    <t>F02A HTF</t>
  </si>
  <si>
    <t>F02B ITF</t>
  </si>
  <si>
    <t>F02C ITF</t>
  </si>
  <si>
    <t>Daily</t>
  </si>
  <si>
    <t>F03 DIR</t>
  </si>
  <si>
    <t>Short</t>
  </si>
  <si>
    <t>F04A Start</t>
  </si>
  <si>
    <t>F04B End Date</t>
  </si>
  <si>
    <t>Not Applicable</t>
  </si>
  <si>
    <t>Higher Time Frame</t>
  </si>
  <si>
    <t>F05-HTF Range</t>
  </si>
  <si>
    <t>F06A HTF LI</t>
  </si>
  <si>
    <t>F06B HTF LO</t>
  </si>
  <si>
    <t>F06C HTF DZ LI % (Below)</t>
  </si>
  <si>
    <t>F06C HTF SZ  LI % (Above)</t>
  </si>
  <si>
    <t>F06D HTF DZ LO % (Below)</t>
  </si>
  <si>
    <t>F06D HTF SZ LO % (Above)</t>
  </si>
  <si>
    <t>F07 HTF BASE % (below)</t>
  </si>
  <si>
    <t>&lt;= 0.3</t>
  </si>
  <si>
    <t>F07 HTF BASE % (Above)</t>
  </si>
  <si>
    <t>Lower Time Frame</t>
  </si>
  <si>
    <t>F08-LTF Range</t>
  </si>
  <si>
    <t>F09A LTF LI VALUE</t>
  </si>
  <si>
    <t>F09B LTF LO VALUE</t>
  </si>
  <si>
    <t>F09C LTF DZ LI % (Below)</t>
  </si>
  <si>
    <t>F09C LTF SZ  LI % (Above)</t>
  </si>
  <si>
    <t>F09D LTF DZ LO % (Below)</t>
  </si>
  <si>
    <t>F09D LTF SZ LO % (Above)</t>
  </si>
  <si>
    <t>F10 LTF BASE % (below)</t>
  </si>
  <si>
    <t>F11 LTF BASE % (Above)</t>
  </si>
  <si>
    <t>Hourly</t>
  </si>
  <si>
    <t>15 Minutes</t>
  </si>
  <si>
    <t>&gt;= 0.7</t>
  </si>
  <si>
    <t>Timeframe</t>
  </si>
  <si>
    <t>Outcome</t>
  </si>
  <si>
    <t>Score</t>
  </si>
  <si>
    <t>HTF</t>
  </si>
  <si>
    <t>Curve level</t>
  </si>
  <si>
    <t>ITF</t>
  </si>
  <si>
    <t>Moving Avg Comparison</t>
  </si>
  <si>
    <t>LTF</t>
  </si>
  <si>
    <t>SZ Legout</t>
  </si>
  <si>
    <t>Gap</t>
  </si>
  <si>
    <t>Yes</t>
  </si>
  <si>
    <t>Risk to Reward</t>
  </si>
  <si>
    <t>HTF Zone and LTF Zone Overlap</t>
  </si>
  <si>
    <t>NO</t>
  </si>
  <si>
    <t>Total</t>
  </si>
  <si>
    <t>&gt; 5 EMA</t>
  </si>
  <si>
    <t>1 Candles</t>
  </si>
  <si>
    <t>1: 5.8</t>
  </si>
  <si>
    <t>Trade Direction</t>
  </si>
  <si>
    <t>High Time Frame</t>
  </si>
  <si>
    <t>Ticker</t>
  </si>
  <si>
    <t>Last Closing price</t>
  </si>
  <si>
    <t>Entry Price at LTF Zone</t>
  </si>
  <si>
    <t>Date/Timestamp of leg-out at LTF Zone</t>
  </si>
  <si>
    <r>
      <t xml:space="preserve">ITF Trend, if app </t>
    </r>
    <r>
      <rPr>
        <i/>
        <sz val="8"/>
        <color theme="1"/>
        <rFont val="Arial"/>
        <family val="2"/>
      </rPr>
      <t>(from ITF analysis)</t>
    </r>
  </si>
  <si>
    <t>Trading Zone Leg-out Rank</t>
  </si>
  <si>
    <t># of base Candles</t>
  </si>
  <si>
    <r>
      <t>LEG-OUT GAP</t>
    </r>
    <r>
      <rPr>
        <b/>
        <sz val="10"/>
        <color theme="1"/>
        <rFont val="Arial"/>
        <family val="2"/>
      </rPr>
      <t/>
    </r>
  </si>
  <si>
    <t>Zone Overlap</t>
  </si>
  <si>
    <t>RRR</t>
  </si>
  <si>
    <t>Zone Score</t>
  </si>
  <si>
    <t>(from gui field 3)</t>
  </si>
  <si>
    <t>(from gui field 2A)</t>
  </si>
  <si>
    <t>(from database)</t>
  </si>
  <si>
    <r>
      <t>(from LTF analysis)</t>
    </r>
    <r>
      <rPr>
        <b/>
        <sz val="10"/>
        <color theme="1"/>
        <rFont val="Arial"/>
        <family val="2"/>
      </rPr>
      <t xml:space="preserve"> </t>
    </r>
  </si>
  <si>
    <t>(from LTF analysis)</t>
  </si>
  <si>
    <t>(from HTF analysis)</t>
  </si>
  <si>
    <t>(from FULL analysis)</t>
  </si>
  <si>
    <t>1st</t>
  </si>
  <si>
    <t>N</t>
  </si>
  <si>
    <t>MRK</t>
  </si>
  <si>
    <t>Price &gt; 5EMA</t>
  </si>
  <si>
    <t>SZ BASE</t>
  </si>
  <si>
    <t>9th</t>
  </si>
  <si>
    <t>1: 6</t>
  </si>
  <si>
    <t>3 candles</t>
  </si>
  <si>
    <t>Within top 10 of 15. Rank 9th</t>
  </si>
  <si>
    <t>Lower Zone with Gap</t>
  </si>
  <si>
    <t>Upper Zone without gap</t>
  </si>
  <si>
    <t>No</t>
  </si>
  <si>
    <t>1: 7.6</t>
  </si>
  <si>
    <t>Later S.Zone with Gap:</t>
  </si>
  <si>
    <t>Upper S.Zone with one base</t>
  </si>
  <si>
    <t>This Zone if gap is applied to base candle. Otherwise reject, due to 4 bases. Go to lower zone in red</t>
  </si>
  <si>
    <t>All Three Timeframe combined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</si>
</sst>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0;[Red]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165" fontId="0" fillId="33" borderId="0" xfId="0" applyNumberFormat="1" applyFill="1"/>
    <xf numFmtId="14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165" fontId="0" fillId="34" borderId="0" xfId="0" applyNumberFormat="1" applyFill="1"/>
    <xf numFmtId="22" fontId="0" fillId="33" borderId="0" xfId="0" applyNumberFormat="1" applyFill="1"/>
    <xf numFmtId="22" fontId="0" fillId="34" borderId="0" xfId="0" applyNumberFormat="1" applyFill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20" fillId="0" borderId="0" xfId="0" applyFont="1"/>
    <xf numFmtId="2" fontId="21" fillId="34" borderId="0" xfId="0" applyNumberFormat="1" applyFont="1" applyFill="1"/>
    <xf numFmtId="0" fontId="0" fillId="0" borderId="10" xfId="0" applyBorder="1"/>
    <xf numFmtId="0" fontId="16" fillId="0" borderId="0" xfId="0" applyFont="1"/>
    <xf numFmtId="0" fontId="22" fillId="0" borderId="0" xfId="0" applyFont="1"/>
    <xf numFmtId="47" fontId="0" fillId="0" borderId="0" xfId="0" quotePrefix="1" applyNumberFormat="1" applyAlignment="1">
      <alignment horizontal="left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164" fontId="27" fillId="0" borderId="14" xfId="0" applyNumberFormat="1" applyFont="1" applyBorder="1" applyAlignment="1">
      <alignment vertical="center" wrapText="1"/>
    </xf>
    <xf numFmtId="14" fontId="27" fillId="0" borderId="14" xfId="0" applyNumberFormat="1" applyFont="1" applyBorder="1" applyAlignment="1">
      <alignment horizontal="center" vertical="center" wrapText="1"/>
    </xf>
    <xf numFmtId="1" fontId="27" fillId="0" borderId="14" xfId="0" quotePrefix="1" applyNumberFormat="1" applyFont="1" applyBorder="1" applyAlignment="1">
      <alignment horizontal="center" vertical="center" wrapText="1"/>
    </xf>
    <xf numFmtId="20" fontId="27" fillId="0" borderId="14" xfId="0" quotePrefix="1" applyNumberFormat="1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22" fontId="0" fillId="35" borderId="0" xfId="0" applyNumberFormat="1" applyFill="1"/>
    <xf numFmtId="2" fontId="0" fillId="35" borderId="0" xfId="0" applyNumberFormat="1" applyFill="1"/>
    <xf numFmtId="0" fontId="0" fillId="35" borderId="0" xfId="0" applyFill="1"/>
    <xf numFmtId="165" fontId="0" fillId="35" borderId="0" xfId="0" applyNumberFormat="1" applyFill="1"/>
    <xf numFmtId="2" fontId="29" fillId="0" borderId="0" xfId="0" applyNumberFormat="1" applyFont="1" applyFill="1"/>
    <xf numFmtId="0" fontId="30" fillId="0" borderId="0" xfId="0" applyFont="1"/>
    <xf numFmtId="0" fontId="23" fillId="0" borderId="11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21</xdr:row>
      <xdr:rowOff>142875</xdr:rowOff>
    </xdr:from>
    <xdr:to>
      <xdr:col>28</xdr:col>
      <xdr:colOff>192472</xdr:colOff>
      <xdr:row>47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2A5D9-E35D-4053-A063-A7B0127DE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4143375"/>
          <a:ext cx="10546147" cy="488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9</xdr:row>
      <xdr:rowOff>157266</xdr:rowOff>
    </xdr:from>
    <xdr:to>
      <xdr:col>24</xdr:col>
      <xdr:colOff>602105</xdr:colOff>
      <xdr:row>25</xdr:row>
      <xdr:rowOff>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E8303-8FE2-4272-BF73-65CCA4F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1871766"/>
          <a:ext cx="11679680" cy="2891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586935</xdr:colOff>
      <xdr:row>3</xdr:row>
      <xdr:rowOff>161925</xdr:rowOff>
    </xdr:from>
    <xdr:to>
      <xdr:col>27</xdr:col>
      <xdr:colOff>221217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B7DE3-9EDC-44DB-ABEC-88C959AA3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785" y="733425"/>
          <a:ext cx="10607082" cy="462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123825</xdr:rowOff>
    </xdr:from>
    <xdr:to>
      <xdr:col>24</xdr:col>
      <xdr:colOff>278306</xdr:colOff>
      <xdr:row>57</xdr:row>
      <xdr:rowOff>86863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C4044-73E0-4C28-AF96-2C2021A1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67275"/>
          <a:ext cx="14908706" cy="8154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7.33203125" customWidth="1"/>
    <col min="2" max="2" width="7.1640625" style="3" customWidth="1"/>
    <col min="3" max="3" width="6.33203125" style="3" customWidth="1"/>
    <col min="4" max="4" width="9.83203125" style="3" customWidth="1"/>
    <col min="5" max="5" width="8.6640625" style="3" customWidth="1"/>
  </cols>
  <sheetData>
    <row r="1" spans="1:9" x14ac:dyDescent="0.2">
      <c r="A1" t="s">
        <v>5</v>
      </c>
      <c r="B1" s="3" t="s">
        <v>6</v>
      </c>
      <c r="C1" s="3" t="s">
        <v>7</v>
      </c>
      <c r="D1" s="3" t="s">
        <v>8</v>
      </c>
      <c r="E1" s="3" t="s">
        <v>9</v>
      </c>
      <c r="G1" t="s">
        <v>10</v>
      </c>
      <c r="H1" t="s">
        <v>11</v>
      </c>
      <c r="I1" t="s">
        <v>12</v>
      </c>
    </row>
    <row r="2" spans="1:9" x14ac:dyDescent="0.2">
      <c r="A2" s="2">
        <v>43945</v>
      </c>
      <c r="B2" s="3">
        <v>81.599997999999999</v>
      </c>
      <c r="C2" s="3">
        <v>82.099997999999999</v>
      </c>
      <c r="D2" s="3">
        <v>81.019997000000004</v>
      </c>
      <c r="E2" s="3">
        <v>81.430000000000007</v>
      </c>
      <c r="G2" s="3">
        <f t="shared" ref="G2:G33" si="0">ABS(B2-E2)</f>
        <v>0.16999799999999254</v>
      </c>
      <c r="H2" s="4">
        <f t="shared" ref="H2:H33" si="1">C2-D2</f>
        <v>1.0800009999999958</v>
      </c>
      <c r="I2" s="3">
        <f t="shared" ref="I2:I33" si="2">G2*100/H2</f>
        <v>15.740540980979944</v>
      </c>
    </row>
    <row r="3" spans="1:9" x14ac:dyDescent="0.2">
      <c r="A3" s="2">
        <v>43944</v>
      </c>
      <c r="B3" s="3">
        <v>80.190002000000007</v>
      </c>
      <c r="C3" s="3">
        <v>81.879997000000003</v>
      </c>
      <c r="D3" s="3">
        <v>80.169998000000007</v>
      </c>
      <c r="E3" s="3">
        <v>80.879997000000003</v>
      </c>
      <c r="G3" s="3">
        <f t="shared" si="0"/>
        <v>0.68999499999999614</v>
      </c>
      <c r="H3" s="4">
        <f t="shared" si="1"/>
        <v>1.7099989999999963</v>
      </c>
      <c r="I3" s="3">
        <f t="shared" si="2"/>
        <v>40.35060839216851</v>
      </c>
    </row>
    <row r="4" spans="1:9" x14ac:dyDescent="0.2">
      <c r="A4" s="2">
        <v>43943</v>
      </c>
      <c r="B4" s="3">
        <v>79.199996999999996</v>
      </c>
      <c r="C4" s="3">
        <v>80.650002000000001</v>
      </c>
      <c r="D4" s="3">
        <v>78.830001999999993</v>
      </c>
      <c r="E4" s="3">
        <v>79.980002999999996</v>
      </c>
      <c r="G4" s="3">
        <f t="shared" si="0"/>
        <v>0.7800060000000002</v>
      </c>
      <c r="H4" s="4">
        <f t="shared" si="1"/>
        <v>1.8200000000000074</v>
      </c>
      <c r="I4" s="3">
        <f t="shared" si="2"/>
        <v>42.857472527472368</v>
      </c>
    </row>
    <row r="5" spans="1:9" x14ac:dyDescent="0.2">
      <c r="A5" s="2">
        <v>43942</v>
      </c>
      <c r="B5" s="3">
        <v>81.620002999999997</v>
      </c>
      <c r="C5" s="3">
        <v>82.300003000000004</v>
      </c>
      <c r="D5" s="3">
        <v>78.209998999999996</v>
      </c>
      <c r="E5" s="3">
        <v>78.559997999999993</v>
      </c>
      <c r="G5" s="3">
        <f t="shared" si="0"/>
        <v>3.0600050000000039</v>
      </c>
      <c r="H5" s="4">
        <f t="shared" si="1"/>
        <v>4.0900040000000075</v>
      </c>
      <c r="I5" s="3">
        <f t="shared" si="2"/>
        <v>74.816674995916827</v>
      </c>
    </row>
    <row r="6" spans="1:9" x14ac:dyDescent="0.2">
      <c r="A6" s="2">
        <v>43941</v>
      </c>
      <c r="B6" s="3">
        <v>82.82</v>
      </c>
      <c r="C6" s="3">
        <v>84.129997000000003</v>
      </c>
      <c r="D6" s="3">
        <v>80.760002</v>
      </c>
      <c r="E6" s="3">
        <v>83.099997999999999</v>
      </c>
      <c r="G6" s="3">
        <f t="shared" si="0"/>
        <v>0.27999800000000619</v>
      </c>
      <c r="H6" s="4">
        <f t="shared" si="1"/>
        <v>3.369995000000003</v>
      </c>
      <c r="I6" s="3">
        <f t="shared" si="2"/>
        <v>8.3085583213033232</v>
      </c>
    </row>
    <row r="7" spans="1:9" x14ac:dyDescent="0.2">
      <c r="A7" s="2">
        <v>43938</v>
      </c>
      <c r="B7" s="3">
        <v>83.949996999999996</v>
      </c>
      <c r="C7" s="3">
        <v>84.160004000000001</v>
      </c>
      <c r="D7" s="3">
        <v>82.440002000000007</v>
      </c>
      <c r="E7" s="3">
        <v>83.459998999999996</v>
      </c>
      <c r="G7" s="3">
        <f t="shared" si="0"/>
        <v>0.48999799999999993</v>
      </c>
      <c r="H7" s="4">
        <f t="shared" si="1"/>
        <v>1.7200019999999938</v>
      </c>
      <c r="I7" s="3">
        <f t="shared" si="2"/>
        <v>28.48822268811325</v>
      </c>
    </row>
    <row r="8" spans="1:9" x14ac:dyDescent="0.2">
      <c r="A8" s="2">
        <v>43937</v>
      </c>
      <c r="B8" s="3">
        <v>82.650002000000001</v>
      </c>
      <c r="C8" s="3">
        <v>83.330001999999993</v>
      </c>
      <c r="D8" s="3">
        <v>82.260002</v>
      </c>
      <c r="E8" s="3">
        <v>83</v>
      </c>
      <c r="G8" s="3">
        <f t="shared" si="0"/>
        <v>0.34999799999999937</v>
      </c>
      <c r="H8" s="4">
        <f t="shared" si="1"/>
        <v>1.0699999999999932</v>
      </c>
      <c r="I8" s="3">
        <f t="shared" si="2"/>
        <v>32.710093457944076</v>
      </c>
    </row>
    <row r="9" spans="1:9" x14ac:dyDescent="0.2">
      <c r="A9" s="2">
        <v>43936</v>
      </c>
      <c r="B9" s="3">
        <v>81.230002999999996</v>
      </c>
      <c r="C9" s="3">
        <v>82.959998999999996</v>
      </c>
      <c r="D9" s="3">
        <v>80.559997999999993</v>
      </c>
      <c r="E9" s="3">
        <v>82.07</v>
      </c>
      <c r="G9" s="3">
        <f t="shared" si="0"/>
        <v>0.83999699999999677</v>
      </c>
      <c r="H9" s="4">
        <f t="shared" si="1"/>
        <v>2.4000010000000032</v>
      </c>
      <c r="I9" s="3">
        <f t="shared" si="2"/>
        <v>34.999860416724644</v>
      </c>
    </row>
    <row r="10" spans="1:9" x14ac:dyDescent="0.2">
      <c r="A10" s="2">
        <v>43935</v>
      </c>
      <c r="B10" s="3">
        <v>82.330001999999993</v>
      </c>
      <c r="C10" s="3">
        <v>83.199996999999996</v>
      </c>
      <c r="D10" s="3">
        <v>80.730002999999996</v>
      </c>
      <c r="E10" s="3">
        <v>82.839995999999999</v>
      </c>
      <c r="G10" s="3">
        <f t="shared" si="0"/>
        <v>0.50999400000000605</v>
      </c>
      <c r="H10" s="4">
        <f t="shared" si="1"/>
        <v>2.4699939999999998</v>
      </c>
      <c r="I10" s="3">
        <f t="shared" si="2"/>
        <v>20.647580520438758</v>
      </c>
    </row>
    <row r="11" spans="1:9" x14ac:dyDescent="0.2">
      <c r="A11" s="2">
        <v>43934</v>
      </c>
      <c r="B11" s="3">
        <v>81.819999999999993</v>
      </c>
      <c r="C11" s="3">
        <v>82.470000999999996</v>
      </c>
      <c r="D11" s="3">
        <v>79.830001999999993</v>
      </c>
      <c r="E11" s="3">
        <v>80.540001000000004</v>
      </c>
      <c r="G11" s="3">
        <f t="shared" si="0"/>
        <v>1.2799989999999895</v>
      </c>
      <c r="H11" s="4">
        <f t="shared" si="1"/>
        <v>2.6399990000000031</v>
      </c>
      <c r="I11" s="3">
        <f t="shared" si="2"/>
        <v>48.484828971525673</v>
      </c>
    </row>
    <row r="12" spans="1:9" x14ac:dyDescent="0.2">
      <c r="A12" s="2">
        <v>43930</v>
      </c>
      <c r="B12" s="3">
        <v>81.169998000000007</v>
      </c>
      <c r="C12" s="3">
        <v>83.290001000000004</v>
      </c>
      <c r="D12" s="3">
        <v>80.180000000000007</v>
      </c>
      <c r="E12" s="3">
        <v>82.489998</v>
      </c>
      <c r="G12" s="3">
        <f t="shared" si="0"/>
        <v>1.3199999999999932</v>
      </c>
      <c r="H12" s="4">
        <f t="shared" si="1"/>
        <v>3.1100009999999969</v>
      </c>
      <c r="I12" s="3">
        <f t="shared" si="2"/>
        <v>42.443716256039615</v>
      </c>
    </row>
    <row r="13" spans="1:9" x14ac:dyDescent="0.2">
      <c r="A13" s="2">
        <v>43929</v>
      </c>
      <c r="B13" s="3">
        <v>79.180000000000007</v>
      </c>
      <c r="C13" s="3">
        <v>83</v>
      </c>
      <c r="D13" s="3">
        <v>78.339995999999999</v>
      </c>
      <c r="E13" s="3">
        <v>81.620002999999997</v>
      </c>
      <c r="G13" s="3">
        <f t="shared" si="0"/>
        <v>2.4400029999999902</v>
      </c>
      <c r="H13" s="4">
        <f t="shared" si="1"/>
        <v>4.6600040000000007</v>
      </c>
      <c r="I13" s="3">
        <f t="shared" si="2"/>
        <v>52.360534454476642</v>
      </c>
    </row>
    <row r="14" spans="1:9" x14ac:dyDescent="0.2">
      <c r="A14" s="2">
        <v>43928</v>
      </c>
      <c r="B14" s="3">
        <v>81.680000000000007</v>
      </c>
      <c r="C14" s="3">
        <v>81.970000999999996</v>
      </c>
      <c r="D14" s="3">
        <v>78.400002000000001</v>
      </c>
      <c r="E14" s="3">
        <v>78.559997999999993</v>
      </c>
      <c r="G14" s="3">
        <f t="shared" si="0"/>
        <v>3.1200020000000137</v>
      </c>
      <c r="H14" s="4">
        <f t="shared" si="1"/>
        <v>3.5699989999999957</v>
      </c>
      <c r="I14" s="3">
        <f t="shared" si="2"/>
        <v>87.395038486005674</v>
      </c>
    </row>
    <row r="15" spans="1:9" x14ac:dyDescent="0.2">
      <c r="A15" s="2">
        <v>43927</v>
      </c>
      <c r="B15" s="3">
        <v>78.330001999999993</v>
      </c>
      <c r="C15" s="3">
        <v>80.849997999999999</v>
      </c>
      <c r="D15" s="3">
        <v>77.900002000000001</v>
      </c>
      <c r="E15" s="3">
        <v>80.309997999999993</v>
      </c>
      <c r="G15" s="3">
        <f t="shared" si="0"/>
        <v>1.9799959999999999</v>
      </c>
      <c r="H15" s="4">
        <f t="shared" si="1"/>
        <v>2.9499959999999987</v>
      </c>
      <c r="I15" s="3">
        <f t="shared" si="2"/>
        <v>67.118599482846776</v>
      </c>
    </row>
    <row r="16" spans="1:9" x14ac:dyDescent="0.2">
      <c r="A16" s="2">
        <v>43924</v>
      </c>
      <c r="B16" s="3">
        <v>76.279999000000004</v>
      </c>
      <c r="C16" s="3">
        <v>77.440002000000007</v>
      </c>
      <c r="D16" s="3">
        <v>75.319999999999993</v>
      </c>
      <c r="E16" s="3">
        <v>76.25</v>
      </c>
      <c r="G16" s="3">
        <f t="shared" si="0"/>
        <v>2.9999000000003662E-2</v>
      </c>
      <c r="H16" s="4">
        <f t="shared" si="1"/>
        <v>2.1200020000000137</v>
      </c>
      <c r="I16" s="3">
        <f t="shared" si="2"/>
        <v>1.4150458348625836</v>
      </c>
    </row>
    <row r="17" spans="1:12" x14ac:dyDescent="0.2">
      <c r="A17" s="2">
        <v>43923</v>
      </c>
      <c r="B17" s="3">
        <v>75.980002999999996</v>
      </c>
      <c r="C17" s="3">
        <v>77.120002999999997</v>
      </c>
      <c r="D17" s="3">
        <v>74.029999000000004</v>
      </c>
      <c r="E17" s="3">
        <v>76.870002999999997</v>
      </c>
      <c r="G17" s="3">
        <f t="shared" si="0"/>
        <v>0.89000000000000057</v>
      </c>
      <c r="H17" s="4">
        <f t="shared" si="1"/>
        <v>3.0900039999999933</v>
      </c>
      <c r="I17" s="3">
        <f t="shared" si="2"/>
        <v>28.802551711907249</v>
      </c>
    </row>
    <row r="18" spans="1:12" x14ac:dyDescent="0.2">
      <c r="A18" s="2">
        <v>43922</v>
      </c>
      <c r="B18" s="3">
        <v>74.660004000000001</v>
      </c>
      <c r="C18" s="3">
        <v>75.470000999999996</v>
      </c>
      <c r="D18" s="3">
        <v>73.709997999999999</v>
      </c>
      <c r="E18" s="3">
        <v>73.800003000000004</v>
      </c>
      <c r="G18" s="3">
        <f t="shared" si="0"/>
        <v>0.86000099999999691</v>
      </c>
      <c r="H18" s="4">
        <f t="shared" si="1"/>
        <v>1.7600029999999975</v>
      </c>
      <c r="I18" s="3">
        <f t="shared" si="2"/>
        <v>48.863609891573944</v>
      </c>
    </row>
    <row r="19" spans="1:12" x14ac:dyDescent="0.2">
      <c r="A19" s="2">
        <v>43921</v>
      </c>
      <c r="B19" s="3">
        <v>76.25</v>
      </c>
      <c r="C19" s="3">
        <v>77.599997999999999</v>
      </c>
      <c r="D19" s="3">
        <v>75.519997000000004</v>
      </c>
      <c r="E19" s="3">
        <v>76.940002000000007</v>
      </c>
      <c r="G19" s="3">
        <f t="shared" si="0"/>
        <v>0.69000200000000689</v>
      </c>
      <c r="H19" s="4">
        <f t="shared" si="1"/>
        <v>2.0800009999999958</v>
      </c>
      <c r="I19" s="3">
        <f t="shared" si="2"/>
        <v>33.173157128290242</v>
      </c>
    </row>
    <row r="20" spans="1:12" x14ac:dyDescent="0.2">
      <c r="A20" s="5">
        <v>43920</v>
      </c>
      <c r="B20" s="6">
        <v>73.620002999999997</v>
      </c>
      <c r="C20" s="6">
        <v>77.589995999999999</v>
      </c>
      <c r="D20" s="6">
        <v>72.879997000000003</v>
      </c>
      <c r="E20" s="6">
        <v>76.949996999999996</v>
      </c>
      <c r="F20" s="7"/>
      <c r="G20" s="6">
        <f t="shared" si="0"/>
        <v>3.3299939999999992</v>
      </c>
      <c r="H20" s="8">
        <f t="shared" si="1"/>
        <v>4.7099989999999963</v>
      </c>
      <c r="I20" s="6">
        <f t="shared" si="2"/>
        <v>70.700524564867251</v>
      </c>
      <c r="J20" s="7" t="s">
        <v>13</v>
      </c>
    </row>
    <row r="21" spans="1:12" x14ac:dyDescent="0.2">
      <c r="A21" s="5">
        <v>43917</v>
      </c>
      <c r="B21" s="6">
        <v>71.800003000000004</v>
      </c>
      <c r="C21" s="6">
        <v>73.430000000000007</v>
      </c>
      <c r="D21" s="6">
        <v>71.25</v>
      </c>
      <c r="E21" s="6">
        <v>71.730002999999996</v>
      </c>
      <c r="F21" s="7"/>
      <c r="G21" s="6">
        <f t="shared" si="0"/>
        <v>7.000000000000739E-2</v>
      </c>
      <c r="H21" s="8">
        <f t="shared" si="1"/>
        <v>2.1800000000000068</v>
      </c>
      <c r="I21" s="6">
        <f t="shared" si="2"/>
        <v>3.2110091743122555</v>
      </c>
      <c r="J21" s="7" t="s">
        <v>14</v>
      </c>
      <c r="L21" t="s">
        <v>23</v>
      </c>
    </row>
    <row r="22" spans="1:12" x14ac:dyDescent="0.2">
      <c r="A22" s="5">
        <v>43916</v>
      </c>
      <c r="B22" s="6">
        <v>68.139999000000003</v>
      </c>
      <c r="C22" s="6">
        <v>74.180000000000007</v>
      </c>
      <c r="D22" s="6">
        <v>68.099997999999999</v>
      </c>
      <c r="E22" s="6">
        <v>73.529999000000004</v>
      </c>
      <c r="F22" s="7"/>
      <c r="G22" s="6">
        <f t="shared" si="0"/>
        <v>5.3900000000000006</v>
      </c>
      <c r="H22" s="8">
        <f t="shared" si="1"/>
        <v>6.0800020000000075</v>
      </c>
      <c r="I22" s="6">
        <f t="shared" si="2"/>
        <v>88.651286627866128</v>
      </c>
      <c r="J22" s="7" t="s">
        <v>15</v>
      </c>
    </row>
    <row r="23" spans="1:12" x14ac:dyDescent="0.2">
      <c r="A23" s="2">
        <v>43915</v>
      </c>
      <c r="B23" s="3">
        <v>68.410004000000001</v>
      </c>
      <c r="C23" s="3">
        <v>70.379997000000003</v>
      </c>
      <c r="D23" s="3">
        <v>66.75</v>
      </c>
      <c r="E23" s="3">
        <v>68.220000999999996</v>
      </c>
      <c r="G23" s="3">
        <f t="shared" si="0"/>
        <v>0.19000300000000436</v>
      </c>
      <c r="H23" s="4">
        <f t="shared" si="1"/>
        <v>3.629997000000003</v>
      </c>
      <c r="I23" s="3">
        <f t="shared" si="2"/>
        <v>5.2342467500663004</v>
      </c>
    </row>
    <row r="24" spans="1:12" x14ac:dyDescent="0.2">
      <c r="A24" s="2">
        <v>43914</v>
      </c>
      <c r="B24" s="3">
        <v>68.989998</v>
      </c>
      <c r="C24" s="3">
        <v>69.75</v>
      </c>
      <c r="D24" s="3">
        <v>67.190002000000007</v>
      </c>
      <c r="E24" s="3">
        <v>69.050003000000004</v>
      </c>
      <c r="G24" s="3">
        <f t="shared" si="0"/>
        <v>6.0005000000003861E-2</v>
      </c>
      <c r="H24" s="4">
        <f t="shared" si="1"/>
        <v>2.5599979999999931</v>
      </c>
      <c r="I24" s="3">
        <f t="shared" si="2"/>
        <v>2.343947143708863</v>
      </c>
    </row>
    <row r="25" spans="1:12" x14ac:dyDescent="0.2">
      <c r="A25" s="2">
        <v>43913</v>
      </c>
      <c r="B25" s="3">
        <v>70.269997000000004</v>
      </c>
      <c r="C25" s="3">
        <v>71.610000999999997</v>
      </c>
      <c r="D25" s="3">
        <v>65.25</v>
      </c>
      <c r="E25" s="3">
        <v>66.400002000000001</v>
      </c>
      <c r="G25" s="3">
        <f t="shared" si="0"/>
        <v>3.869995000000003</v>
      </c>
      <c r="H25" s="4">
        <f t="shared" si="1"/>
        <v>6.3600009999999969</v>
      </c>
      <c r="I25" s="3">
        <f t="shared" si="2"/>
        <v>60.848968419973595</v>
      </c>
    </row>
    <row r="26" spans="1:12" x14ac:dyDescent="0.2">
      <c r="A26" s="2">
        <v>43910</v>
      </c>
      <c r="B26" s="3">
        <v>69.550003000000004</v>
      </c>
      <c r="C26" s="3">
        <v>72.5</v>
      </c>
      <c r="D26" s="3">
        <v>68.5</v>
      </c>
      <c r="E26" s="3">
        <v>71.360000999999997</v>
      </c>
      <c r="G26" s="3">
        <f t="shared" si="0"/>
        <v>1.8099979999999931</v>
      </c>
      <c r="H26" s="4">
        <f t="shared" si="1"/>
        <v>4</v>
      </c>
      <c r="I26" s="3">
        <f t="shared" si="2"/>
        <v>45.249949999999828</v>
      </c>
    </row>
    <row r="27" spans="1:12" x14ac:dyDescent="0.2">
      <c r="A27" s="2">
        <v>43909</v>
      </c>
      <c r="B27" s="3">
        <v>71.349997999999999</v>
      </c>
      <c r="C27" s="3">
        <v>72.860000999999997</v>
      </c>
      <c r="D27" s="3">
        <v>68.910004000000001</v>
      </c>
      <c r="E27" s="3">
        <v>70.730002999999996</v>
      </c>
      <c r="G27" s="3">
        <f t="shared" si="0"/>
        <v>0.61999500000000296</v>
      </c>
      <c r="H27" s="4">
        <f t="shared" si="1"/>
        <v>3.9499969999999962</v>
      </c>
      <c r="I27" s="3">
        <f t="shared" si="2"/>
        <v>15.696087870446574</v>
      </c>
    </row>
    <row r="28" spans="1:12" x14ac:dyDescent="0.2">
      <c r="A28" s="2">
        <v>43908</v>
      </c>
      <c r="B28" s="3">
        <v>71.449996999999996</v>
      </c>
      <c r="C28" s="3">
        <v>74.660004000000001</v>
      </c>
      <c r="D28" s="3">
        <v>68.830001999999993</v>
      </c>
      <c r="E28" s="3">
        <v>71.629997000000003</v>
      </c>
      <c r="G28" s="3">
        <f t="shared" si="0"/>
        <v>0.18000000000000682</v>
      </c>
      <c r="H28" s="4">
        <f t="shared" si="1"/>
        <v>5.8300020000000075</v>
      </c>
      <c r="I28" s="3">
        <f t="shared" si="2"/>
        <v>3.0874775000078318</v>
      </c>
    </row>
    <row r="29" spans="1:12" x14ac:dyDescent="0.2">
      <c r="A29" s="2">
        <v>43907</v>
      </c>
      <c r="B29" s="3">
        <v>71.650002000000001</v>
      </c>
      <c r="C29" s="3">
        <v>76.069999999999993</v>
      </c>
      <c r="D29" s="3">
        <v>71.379997000000003</v>
      </c>
      <c r="E29" s="3">
        <v>74.480002999999996</v>
      </c>
      <c r="G29" s="3">
        <f t="shared" si="0"/>
        <v>2.8300009999999958</v>
      </c>
      <c r="H29" s="4">
        <f t="shared" si="1"/>
        <v>4.6900029999999902</v>
      </c>
      <c r="I29" s="3">
        <f t="shared" si="2"/>
        <v>60.341134110148793</v>
      </c>
    </row>
    <row r="30" spans="1:12" x14ac:dyDescent="0.2">
      <c r="A30" s="2">
        <v>43906</v>
      </c>
      <c r="B30" s="3">
        <v>70.769997000000004</v>
      </c>
      <c r="C30" s="3">
        <v>76.089995999999999</v>
      </c>
      <c r="D30" s="3">
        <v>67.120002999999997</v>
      </c>
      <c r="E30" s="3">
        <v>69.919998000000007</v>
      </c>
      <c r="G30" s="3">
        <f t="shared" si="0"/>
        <v>0.84999899999999684</v>
      </c>
      <c r="H30" s="4">
        <f t="shared" si="1"/>
        <v>8.9699930000000023</v>
      </c>
      <c r="I30" s="3">
        <f t="shared" si="2"/>
        <v>9.4760274617828202</v>
      </c>
    </row>
    <row r="31" spans="1:12" x14ac:dyDescent="0.2">
      <c r="A31" s="2">
        <v>43903</v>
      </c>
      <c r="B31" s="3">
        <v>76.220000999999996</v>
      </c>
      <c r="C31" s="3">
        <v>77.230002999999996</v>
      </c>
      <c r="D31" s="3">
        <v>72.260002</v>
      </c>
      <c r="E31" s="3">
        <v>76.75</v>
      </c>
      <c r="G31" s="3">
        <f t="shared" si="0"/>
        <v>0.52999900000000366</v>
      </c>
      <c r="H31" s="4">
        <f t="shared" si="1"/>
        <v>4.9700009999999963</v>
      </c>
      <c r="I31" s="3">
        <f t="shared" si="2"/>
        <v>10.663961637029933</v>
      </c>
    </row>
    <row r="32" spans="1:12" x14ac:dyDescent="0.2">
      <c r="A32" s="2">
        <v>43902</v>
      </c>
      <c r="B32" s="3">
        <v>74.400002000000001</v>
      </c>
      <c r="C32" s="3">
        <v>78.059997999999993</v>
      </c>
      <c r="D32" s="3">
        <v>73.260002</v>
      </c>
      <c r="E32" s="3">
        <v>74.449996999999996</v>
      </c>
      <c r="G32" s="3">
        <f t="shared" si="0"/>
        <v>4.9994999999995571E-2</v>
      </c>
      <c r="H32" s="4">
        <f t="shared" si="1"/>
        <v>4.799995999999993</v>
      </c>
      <c r="I32" s="3">
        <f t="shared" si="2"/>
        <v>1.0415633679693825</v>
      </c>
    </row>
    <row r="33" spans="1:9" x14ac:dyDescent="0.2">
      <c r="A33" s="2">
        <v>43901</v>
      </c>
      <c r="B33" s="3">
        <v>79.830001999999993</v>
      </c>
      <c r="C33" s="3">
        <v>80.160004000000001</v>
      </c>
      <c r="D33" s="3">
        <v>78.029999000000004</v>
      </c>
      <c r="E33" s="3">
        <v>79.25</v>
      </c>
      <c r="G33" s="3">
        <f t="shared" si="0"/>
        <v>0.58000199999999325</v>
      </c>
      <c r="H33" s="4">
        <f t="shared" si="1"/>
        <v>2.130004999999997</v>
      </c>
      <c r="I33" s="3">
        <f t="shared" si="2"/>
        <v>27.230076924701777</v>
      </c>
    </row>
    <row r="34" spans="1:9" x14ac:dyDescent="0.2">
      <c r="A34" s="2">
        <v>43900</v>
      </c>
      <c r="B34" s="3">
        <v>80.480002999999996</v>
      </c>
      <c r="C34" s="3">
        <v>82.18</v>
      </c>
      <c r="D34" s="3">
        <v>77.5</v>
      </c>
      <c r="E34" s="3">
        <v>82.019997000000004</v>
      </c>
      <c r="G34" s="3">
        <f t="shared" ref="G34:G65" si="3">ABS(B34-E34)</f>
        <v>1.5399940000000072</v>
      </c>
      <c r="H34" s="4">
        <f t="shared" ref="H34:H65" si="4">C34-D34</f>
        <v>4.6800000000000068</v>
      </c>
      <c r="I34" s="3">
        <f t="shared" ref="I34:I65" si="5">G34*100/H34</f>
        <v>32.905854700854803</v>
      </c>
    </row>
    <row r="35" spans="1:9" x14ac:dyDescent="0.2">
      <c r="A35" s="2">
        <v>43899</v>
      </c>
      <c r="B35" s="3">
        <v>78</v>
      </c>
      <c r="C35" s="3">
        <v>80.720000999999996</v>
      </c>
      <c r="D35" s="3">
        <v>76.989998</v>
      </c>
      <c r="E35" s="3">
        <v>78.959998999999996</v>
      </c>
      <c r="G35" s="3">
        <f t="shared" si="3"/>
        <v>0.95999899999999627</v>
      </c>
      <c r="H35" s="4">
        <f t="shared" si="4"/>
        <v>3.7300029999999964</v>
      </c>
      <c r="I35" s="3">
        <f t="shared" si="5"/>
        <v>25.73721790572279</v>
      </c>
    </row>
    <row r="36" spans="1:9" x14ac:dyDescent="0.2">
      <c r="A36" s="2">
        <v>43896</v>
      </c>
      <c r="B36" s="3">
        <v>79.970000999999996</v>
      </c>
      <c r="C36" s="3">
        <v>82.620002999999997</v>
      </c>
      <c r="D36" s="3">
        <v>79.430000000000007</v>
      </c>
      <c r="E36" s="3">
        <v>82.199996999999996</v>
      </c>
      <c r="G36" s="3">
        <f t="shared" si="3"/>
        <v>2.2299959999999999</v>
      </c>
      <c r="H36" s="4">
        <f t="shared" si="4"/>
        <v>3.1900029999999902</v>
      </c>
      <c r="I36" s="3">
        <f t="shared" si="5"/>
        <v>69.905764978904614</v>
      </c>
    </row>
    <row r="37" spans="1:9" x14ac:dyDescent="0.2">
      <c r="A37" s="2">
        <v>43895</v>
      </c>
      <c r="B37" s="3">
        <v>81.529999000000004</v>
      </c>
      <c r="C37" s="3">
        <v>82.769997000000004</v>
      </c>
      <c r="D37" s="3">
        <v>80.940002000000007</v>
      </c>
      <c r="E37" s="3">
        <v>81.580001999999993</v>
      </c>
      <c r="G37" s="3">
        <f t="shared" si="3"/>
        <v>5.0002999999989584E-2</v>
      </c>
      <c r="H37" s="4">
        <f t="shared" si="4"/>
        <v>1.8299949999999967</v>
      </c>
      <c r="I37" s="3">
        <f t="shared" si="5"/>
        <v>2.7324118371902477</v>
      </c>
    </row>
    <row r="38" spans="1:9" x14ac:dyDescent="0.2">
      <c r="A38" s="2">
        <v>43894</v>
      </c>
      <c r="B38" s="3">
        <v>81.5</v>
      </c>
      <c r="C38" s="3">
        <v>83.07</v>
      </c>
      <c r="D38" s="3">
        <v>79.879997000000003</v>
      </c>
      <c r="E38" s="3">
        <v>82.970000999999996</v>
      </c>
      <c r="G38" s="3">
        <f t="shared" si="3"/>
        <v>1.4700009999999963</v>
      </c>
      <c r="H38" s="4">
        <f t="shared" si="4"/>
        <v>3.1900029999999902</v>
      </c>
      <c r="I38" s="3">
        <f t="shared" si="5"/>
        <v>46.081492713329766</v>
      </c>
    </row>
    <row r="39" spans="1:9" x14ac:dyDescent="0.2">
      <c r="A39" s="2">
        <v>43893</v>
      </c>
      <c r="B39" s="3">
        <v>81.400002000000001</v>
      </c>
      <c r="C39" s="3">
        <v>82.400002000000001</v>
      </c>
      <c r="D39" s="3">
        <v>77.910004000000001</v>
      </c>
      <c r="E39" s="3">
        <v>79.129997000000003</v>
      </c>
      <c r="G39" s="3">
        <f t="shared" si="3"/>
        <v>2.2700049999999976</v>
      </c>
      <c r="H39" s="4">
        <f t="shared" si="4"/>
        <v>4.4899979999999999</v>
      </c>
      <c r="I39" s="3">
        <f t="shared" si="5"/>
        <v>50.556926751414984</v>
      </c>
    </row>
    <row r="40" spans="1:9" x14ac:dyDescent="0.2">
      <c r="A40" s="2">
        <v>43892</v>
      </c>
      <c r="B40" s="3">
        <v>77.129997000000003</v>
      </c>
      <c r="C40" s="3">
        <v>81.550003000000004</v>
      </c>
      <c r="D40" s="3">
        <v>77.080001999999993</v>
      </c>
      <c r="E40" s="3">
        <v>81.370002999999997</v>
      </c>
      <c r="G40" s="3">
        <f t="shared" si="3"/>
        <v>4.2400059999999939</v>
      </c>
      <c r="H40" s="4">
        <f t="shared" si="4"/>
        <v>4.4700010000000105</v>
      </c>
      <c r="I40" s="3">
        <f t="shared" si="5"/>
        <v>94.85469913765084</v>
      </c>
    </row>
    <row r="41" spans="1:9" x14ac:dyDescent="0.2">
      <c r="A41" s="2">
        <v>43889</v>
      </c>
      <c r="B41" s="3">
        <v>76.680000000000007</v>
      </c>
      <c r="C41" s="3">
        <v>77.489998</v>
      </c>
      <c r="D41" s="3">
        <v>74.180000000000007</v>
      </c>
      <c r="E41" s="3">
        <v>76.559997999999993</v>
      </c>
      <c r="G41" s="3">
        <f t="shared" si="3"/>
        <v>0.12000200000001371</v>
      </c>
      <c r="H41" s="4">
        <f t="shared" si="4"/>
        <v>3.3099979999999931</v>
      </c>
      <c r="I41" s="3">
        <f t="shared" si="5"/>
        <v>3.625440257064021</v>
      </c>
    </row>
    <row r="42" spans="1:9" x14ac:dyDescent="0.2">
      <c r="A42" s="2">
        <v>43888</v>
      </c>
      <c r="B42" s="3">
        <v>80.709998999999996</v>
      </c>
      <c r="C42" s="3">
        <v>81.75</v>
      </c>
      <c r="D42" s="3">
        <v>78</v>
      </c>
      <c r="E42" s="3">
        <v>78.080001999999993</v>
      </c>
      <c r="G42" s="3">
        <f t="shared" si="3"/>
        <v>2.629997000000003</v>
      </c>
      <c r="H42" s="4">
        <f t="shared" si="4"/>
        <v>3.75</v>
      </c>
      <c r="I42" s="3">
        <f t="shared" si="5"/>
        <v>70.133253333333414</v>
      </c>
    </row>
    <row r="43" spans="1:9" x14ac:dyDescent="0.2">
      <c r="A43" s="2">
        <v>43887</v>
      </c>
      <c r="B43" s="3">
        <v>80.660004000000001</v>
      </c>
      <c r="C43" s="3">
        <v>81.629997000000003</v>
      </c>
      <c r="D43" s="3">
        <v>79.769997000000004</v>
      </c>
      <c r="E43" s="3">
        <v>79.940002000000007</v>
      </c>
      <c r="G43" s="3">
        <f t="shared" si="3"/>
        <v>0.72000199999999381</v>
      </c>
      <c r="H43" s="4">
        <f t="shared" si="4"/>
        <v>1.8599999999999994</v>
      </c>
      <c r="I43" s="3">
        <f t="shared" si="5"/>
        <v>38.70978494623624</v>
      </c>
    </row>
    <row r="44" spans="1:9" x14ac:dyDescent="0.2">
      <c r="A44" s="2">
        <v>43886</v>
      </c>
      <c r="B44" s="3">
        <v>81.529999000000004</v>
      </c>
      <c r="C44" s="3">
        <v>81.940002000000007</v>
      </c>
      <c r="D44" s="3">
        <v>79.849997999999999</v>
      </c>
      <c r="E44" s="3">
        <v>80.269997000000004</v>
      </c>
      <c r="G44" s="3">
        <f t="shared" si="3"/>
        <v>1.2600020000000001</v>
      </c>
      <c r="H44" s="4">
        <f t="shared" si="4"/>
        <v>2.0900040000000075</v>
      </c>
      <c r="I44" s="3">
        <f t="shared" si="5"/>
        <v>60.287061651556435</v>
      </c>
    </row>
    <row r="45" spans="1:9" x14ac:dyDescent="0.2">
      <c r="A45" s="2">
        <v>43885</v>
      </c>
      <c r="B45" s="3">
        <v>80.610000999999997</v>
      </c>
      <c r="C45" s="3">
        <v>82.589995999999999</v>
      </c>
      <c r="D45" s="3">
        <v>80.569999999999993</v>
      </c>
      <c r="E45" s="3">
        <v>81.330001999999993</v>
      </c>
      <c r="G45" s="3">
        <f t="shared" si="3"/>
        <v>0.72000099999999634</v>
      </c>
      <c r="H45" s="4">
        <f t="shared" si="4"/>
        <v>2.0199960000000061</v>
      </c>
      <c r="I45" s="3">
        <f t="shared" si="5"/>
        <v>35.643684442939204</v>
      </c>
    </row>
    <row r="46" spans="1:9" x14ac:dyDescent="0.2">
      <c r="A46" s="2">
        <v>43882</v>
      </c>
      <c r="B46" s="3">
        <v>82.190002000000007</v>
      </c>
      <c r="C46" s="3">
        <v>82.629997000000003</v>
      </c>
      <c r="D46" s="3">
        <v>81.709998999999996</v>
      </c>
      <c r="E46" s="3">
        <v>82.339995999999999</v>
      </c>
      <c r="G46" s="3">
        <f t="shared" si="3"/>
        <v>0.14999399999999241</v>
      </c>
      <c r="H46" s="4">
        <f t="shared" si="4"/>
        <v>0.91999800000000675</v>
      </c>
      <c r="I46" s="3">
        <f t="shared" si="5"/>
        <v>16.303731095066652</v>
      </c>
    </row>
    <row r="47" spans="1:9" x14ac:dyDescent="0.2">
      <c r="A47" s="2">
        <v>43881</v>
      </c>
      <c r="B47" s="3">
        <v>82.220000999999996</v>
      </c>
      <c r="C47" s="3">
        <v>82.830001999999993</v>
      </c>
      <c r="D47" s="3">
        <v>81.720000999999996</v>
      </c>
      <c r="E47" s="3">
        <v>82.489998</v>
      </c>
      <c r="G47" s="3">
        <f t="shared" si="3"/>
        <v>0.2699970000000036</v>
      </c>
      <c r="H47" s="4">
        <f t="shared" si="4"/>
        <v>1.1100009999999969</v>
      </c>
      <c r="I47" s="3">
        <f t="shared" si="5"/>
        <v>24.324032140511978</v>
      </c>
    </row>
    <row r="48" spans="1:9" x14ac:dyDescent="0.2">
      <c r="A48" s="2">
        <v>43880</v>
      </c>
      <c r="B48" s="3">
        <v>83.080001999999993</v>
      </c>
      <c r="C48" s="3">
        <v>83.110000999999997</v>
      </c>
      <c r="D48" s="3">
        <v>81.569999999999993</v>
      </c>
      <c r="E48" s="3">
        <v>82</v>
      </c>
      <c r="G48" s="3">
        <f t="shared" si="3"/>
        <v>1.0800019999999932</v>
      </c>
      <c r="H48" s="4">
        <f t="shared" si="4"/>
        <v>1.5400010000000037</v>
      </c>
      <c r="I48" s="3">
        <f t="shared" si="5"/>
        <v>70.129954461067925</v>
      </c>
    </row>
    <row r="49" spans="1:10" x14ac:dyDescent="0.2">
      <c r="A49" s="2">
        <v>43879</v>
      </c>
      <c r="B49" s="3">
        <v>82.879997000000003</v>
      </c>
      <c r="C49" s="3">
        <v>83.110000999999997</v>
      </c>
      <c r="D49" s="3">
        <v>82.260002</v>
      </c>
      <c r="E49" s="3">
        <v>82.459998999999996</v>
      </c>
      <c r="G49" s="3">
        <f t="shared" si="3"/>
        <v>0.41999800000000675</v>
      </c>
      <c r="H49" s="4">
        <f t="shared" si="4"/>
        <v>0.84999899999999684</v>
      </c>
      <c r="I49" s="3">
        <f t="shared" si="5"/>
        <v>49.411587543045144</v>
      </c>
    </row>
    <row r="50" spans="1:10" x14ac:dyDescent="0.2">
      <c r="A50" s="2">
        <v>43875</v>
      </c>
      <c r="B50" s="3">
        <v>82.230002999999996</v>
      </c>
      <c r="C50" s="3">
        <v>82.800003000000004</v>
      </c>
      <c r="D50" s="3">
        <v>81.669998000000007</v>
      </c>
      <c r="E50" s="3">
        <v>82.650002000000001</v>
      </c>
      <c r="G50" s="3">
        <f t="shared" si="3"/>
        <v>0.41999900000000423</v>
      </c>
      <c r="H50" s="4">
        <f t="shared" si="4"/>
        <v>1.130004999999997</v>
      </c>
      <c r="I50" s="3">
        <f t="shared" si="5"/>
        <v>37.16788863766137</v>
      </c>
    </row>
    <row r="51" spans="1:10" x14ac:dyDescent="0.2">
      <c r="A51" s="2">
        <v>43874</v>
      </c>
      <c r="B51" s="3">
        <v>82.93</v>
      </c>
      <c r="C51" s="3">
        <v>82.93</v>
      </c>
      <c r="D51" s="3">
        <v>81.449996999999996</v>
      </c>
      <c r="E51" s="3">
        <v>81.970000999999996</v>
      </c>
      <c r="G51" s="3">
        <f t="shared" si="3"/>
        <v>0.95999900000001048</v>
      </c>
      <c r="H51" s="4">
        <f t="shared" si="4"/>
        <v>1.4800030000000106</v>
      </c>
      <c r="I51" s="3">
        <f t="shared" si="5"/>
        <v>64.864665814866839</v>
      </c>
    </row>
    <row r="52" spans="1:10" x14ac:dyDescent="0.2">
      <c r="A52" s="9">
        <v>43873</v>
      </c>
      <c r="B52" s="10">
        <v>85.040001000000004</v>
      </c>
      <c r="C52" s="10">
        <v>85.230002999999996</v>
      </c>
      <c r="D52" s="10">
        <v>82.900002000000001</v>
      </c>
      <c r="E52" s="10">
        <v>83.25</v>
      </c>
      <c r="F52" s="11"/>
      <c r="G52" s="10">
        <f t="shared" si="3"/>
        <v>1.7900010000000037</v>
      </c>
      <c r="H52" s="12">
        <f t="shared" si="4"/>
        <v>2.3300009999999958</v>
      </c>
      <c r="I52" s="10">
        <f t="shared" si="5"/>
        <v>76.824044281526355</v>
      </c>
      <c r="J52" s="11" t="s">
        <v>16</v>
      </c>
    </row>
    <row r="53" spans="1:10" x14ac:dyDescent="0.2">
      <c r="A53" s="9">
        <v>43872</v>
      </c>
      <c r="B53" s="19">
        <v>85.5</v>
      </c>
      <c r="C53" s="10">
        <v>86</v>
      </c>
      <c r="D53" s="10">
        <v>84.949996999999996</v>
      </c>
      <c r="E53" s="10">
        <v>85.25</v>
      </c>
      <c r="F53" s="11"/>
      <c r="G53" s="10">
        <f t="shared" si="3"/>
        <v>0.25</v>
      </c>
      <c r="H53" s="12">
        <f t="shared" si="4"/>
        <v>1.0500030000000038</v>
      </c>
      <c r="I53" s="10">
        <f t="shared" si="5"/>
        <v>23.809455782507204</v>
      </c>
      <c r="J53" s="11" t="s">
        <v>17</v>
      </c>
    </row>
    <row r="54" spans="1:10" x14ac:dyDescent="0.2">
      <c r="A54" s="9">
        <v>43871</v>
      </c>
      <c r="B54" s="19">
        <v>85.4</v>
      </c>
      <c r="C54" s="10">
        <v>85.980002999999996</v>
      </c>
      <c r="D54" s="10">
        <v>84.940002000000007</v>
      </c>
      <c r="E54" s="10">
        <v>85.660004000000001</v>
      </c>
      <c r="F54" s="11"/>
      <c r="G54" s="10">
        <f t="shared" si="3"/>
        <v>0.26000399999999502</v>
      </c>
      <c r="H54" s="12">
        <f t="shared" si="4"/>
        <v>1.0400009999999895</v>
      </c>
      <c r="I54" s="10">
        <f t="shared" si="5"/>
        <v>25.000360576576142</v>
      </c>
      <c r="J54" s="11" t="s">
        <v>18</v>
      </c>
    </row>
    <row r="55" spans="1:10" x14ac:dyDescent="0.2">
      <c r="A55" s="9">
        <v>43868</v>
      </c>
      <c r="B55" s="10">
        <v>85.889999000000003</v>
      </c>
      <c r="C55" s="10">
        <v>85.940002000000007</v>
      </c>
      <c r="D55" s="10">
        <v>84.830001999999993</v>
      </c>
      <c r="E55" s="10">
        <v>85.080001999999993</v>
      </c>
      <c r="F55" s="11"/>
      <c r="G55" s="10">
        <f t="shared" si="3"/>
        <v>0.80999700000000985</v>
      </c>
      <c r="H55" s="12">
        <f t="shared" si="4"/>
        <v>1.1100000000000136</v>
      </c>
      <c r="I55" s="10">
        <f t="shared" si="5"/>
        <v>72.972702702702691</v>
      </c>
      <c r="J55" s="11" t="s">
        <v>19</v>
      </c>
    </row>
    <row r="56" spans="1:10" x14ac:dyDescent="0.2">
      <c r="A56" s="2">
        <v>43867</v>
      </c>
      <c r="B56" s="3">
        <v>86.019997000000004</v>
      </c>
      <c r="C56" s="3">
        <v>86.230002999999996</v>
      </c>
      <c r="D56" s="3">
        <v>85.260002</v>
      </c>
      <c r="E56" s="3">
        <v>85.68</v>
      </c>
      <c r="G56" s="3">
        <f t="shared" si="3"/>
        <v>0.33999699999999677</v>
      </c>
      <c r="H56" s="4">
        <f t="shared" si="4"/>
        <v>0.97000099999999634</v>
      </c>
      <c r="I56" s="3">
        <f t="shared" si="5"/>
        <v>35.051200978143122</v>
      </c>
    </row>
    <row r="57" spans="1:10" x14ac:dyDescent="0.2">
      <c r="A57" s="2">
        <v>43866</v>
      </c>
      <c r="B57" s="3">
        <v>84.68</v>
      </c>
      <c r="C57" s="3">
        <v>86.739998</v>
      </c>
      <c r="D57" s="3">
        <v>84</v>
      </c>
      <c r="E57" s="3">
        <v>85.830001999999993</v>
      </c>
      <c r="G57" s="3">
        <f t="shared" si="3"/>
        <v>1.1500019999999864</v>
      </c>
      <c r="H57" s="4">
        <f t="shared" si="4"/>
        <v>2.7399979999999999</v>
      </c>
      <c r="I57" s="3">
        <f t="shared" si="5"/>
        <v>41.970906548106477</v>
      </c>
    </row>
    <row r="58" spans="1:10" x14ac:dyDescent="0.2">
      <c r="A58" s="2">
        <v>43865</v>
      </c>
      <c r="B58" s="3">
        <v>88.43</v>
      </c>
      <c r="C58" s="3">
        <v>89.199996999999996</v>
      </c>
      <c r="D58" s="3">
        <v>88.059997999999993</v>
      </c>
      <c r="E58" s="3">
        <v>88.360000999999997</v>
      </c>
      <c r="G58" s="3">
        <f t="shared" si="3"/>
        <v>6.9999000000009914E-2</v>
      </c>
      <c r="H58" s="4">
        <f t="shared" si="4"/>
        <v>1.1399990000000031</v>
      </c>
      <c r="I58" s="3">
        <f t="shared" si="5"/>
        <v>6.1402685440960667</v>
      </c>
    </row>
    <row r="59" spans="1:10" x14ac:dyDescent="0.2">
      <c r="A59" s="2">
        <v>43864</v>
      </c>
      <c r="B59" s="3">
        <v>86.040001000000004</v>
      </c>
      <c r="C59" s="3">
        <v>88.220000999999996</v>
      </c>
      <c r="D59" s="3">
        <v>86.040001000000004</v>
      </c>
      <c r="E59" s="3">
        <v>87.339995999999999</v>
      </c>
      <c r="G59" s="3">
        <f t="shared" si="3"/>
        <v>1.2999949999999956</v>
      </c>
      <c r="H59" s="4">
        <f t="shared" si="4"/>
        <v>2.1799999999999926</v>
      </c>
      <c r="I59" s="3">
        <f t="shared" si="5"/>
        <v>59.632798165137615</v>
      </c>
    </row>
    <row r="60" spans="1:10" x14ac:dyDescent="0.2">
      <c r="A60" s="2">
        <v>43861</v>
      </c>
      <c r="B60" s="3">
        <v>86.379997000000003</v>
      </c>
      <c r="C60" s="3">
        <v>86.669998000000007</v>
      </c>
      <c r="D60" s="3">
        <v>85</v>
      </c>
      <c r="E60" s="3">
        <v>85.440002000000007</v>
      </c>
      <c r="G60" s="3">
        <f t="shared" si="3"/>
        <v>0.93999499999999614</v>
      </c>
      <c r="H60" s="4">
        <f t="shared" si="4"/>
        <v>1.6699980000000068</v>
      </c>
      <c r="I60" s="3">
        <f t="shared" si="5"/>
        <v>56.2871931583147</v>
      </c>
    </row>
    <row r="61" spans="1:10" x14ac:dyDescent="0.2">
      <c r="A61" s="2">
        <v>43860</v>
      </c>
      <c r="B61" s="3">
        <v>86.949996999999996</v>
      </c>
      <c r="C61" s="3">
        <v>87.129997000000003</v>
      </c>
      <c r="D61" s="3">
        <v>86.199996999999996</v>
      </c>
      <c r="E61" s="3">
        <v>86.5</v>
      </c>
      <c r="G61" s="3">
        <f t="shared" si="3"/>
        <v>0.44999699999999621</v>
      </c>
      <c r="H61" s="4">
        <f t="shared" si="4"/>
        <v>0.93000000000000682</v>
      </c>
      <c r="I61" s="3">
        <f t="shared" si="5"/>
        <v>48.386774193547623</v>
      </c>
    </row>
    <row r="62" spans="1:10" x14ac:dyDescent="0.2">
      <c r="A62" s="2">
        <v>43859</v>
      </c>
      <c r="B62" s="3">
        <v>86.599997999999999</v>
      </c>
      <c r="C62" s="3">
        <v>88.160004000000001</v>
      </c>
      <c r="D62" s="3">
        <v>86.43</v>
      </c>
      <c r="E62" s="3">
        <v>87.239998</v>
      </c>
      <c r="G62" s="3">
        <f t="shared" si="3"/>
        <v>0.64000000000000057</v>
      </c>
      <c r="H62" s="4">
        <f t="shared" si="4"/>
        <v>1.7300039999999939</v>
      </c>
      <c r="I62" s="3">
        <f t="shared" si="5"/>
        <v>36.994134117609143</v>
      </c>
    </row>
    <row r="63" spans="1:10" x14ac:dyDescent="0.2">
      <c r="A63" s="2">
        <v>43858</v>
      </c>
      <c r="B63" s="3">
        <v>86.440002000000007</v>
      </c>
      <c r="C63" s="3">
        <v>86.709998999999996</v>
      </c>
      <c r="D63" s="3">
        <v>85.900002000000001</v>
      </c>
      <c r="E63" s="3">
        <v>86.25</v>
      </c>
      <c r="G63" s="3">
        <f t="shared" si="3"/>
        <v>0.19000200000000689</v>
      </c>
      <c r="H63" s="4">
        <f t="shared" si="4"/>
        <v>0.80999699999999564</v>
      </c>
      <c r="I63" s="3">
        <f t="shared" si="5"/>
        <v>23.457123915274735</v>
      </c>
    </row>
    <row r="64" spans="1:10" x14ac:dyDescent="0.2">
      <c r="A64" s="2">
        <v>43857</v>
      </c>
      <c r="B64" s="3">
        <v>85.099997999999999</v>
      </c>
      <c r="C64" s="3">
        <v>86.510002</v>
      </c>
      <c r="D64" s="3">
        <v>84.709998999999996</v>
      </c>
      <c r="E64" s="3">
        <v>86.099997999999999</v>
      </c>
      <c r="G64" s="3">
        <f t="shared" si="3"/>
        <v>1</v>
      </c>
      <c r="H64" s="4">
        <f t="shared" si="4"/>
        <v>1.8000030000000038</v>
      </c>
      <c r="I64" s="3">
        <f t="shared" si="5"/>
        <v>55.555462963117165</v>
      </c>
    </row>
    <row r="65" spans="1:9" x14ac:dyDescent="0.2">
      <c r="A65" s="2">
        <v>43854</v>
      </c>
      <c r="B65" s="3">
        <v>88.629997000000003</v>
      </c>
      <c r="C65" s="3">
        <v>88.830001999999993</v>
      </c>
      <c r="D65" s="3">
        <v>85.580001999999993</v>
      </c>
      <c r="E65" s="3">
        <v>85.980002999999996</v>
      </c>
      <c r="G65" s="3">
        <f t="shared" si="3"/>
        <v>2.6499940000000066</v>
      </c>
      <c r="H65" s="4">
        <f t="shared" si="4"/>
        <v>3.25</v>
      </c>
      <c r="I65" s="3">
        <f t="shared" si="5"/>
        <v>81.53827692307712</v>
      </c>
    </row>
    <row r="66" spans="1:9" x14ac:dyDescent="0.2">
      <c r="A66" s="2">
        <v>43853</v>
      </c>
      <c r="B66" s="3">
        <v>89.660004000000001</v>
      </c>
      <c r="C66" s="3">
        <v>89.660004000000001</v>
      </c>
      <c r="D66" s="3">
        <v>88.260002</v>
      </c>
      <c r="E66" s="3">
        <v>88.559997999999993</v>
      </c>
      <c r="G66" s="3">
        <f t="shared" ref="G66:G80" si="6">ABS(B66-E66)</f>
        <v>1.1000060000000076</v>
      </c>
      <c r="H66" s="4">
        <f t="shared" ref="H66:H80" si="7">C66-D66</f>
        <v>1.4000020000000006</v>
      </c>
      <c r="I66" s="3">
        <f t="shared" ref="I66:I80" si="8">G66*100/H66</f>
        <v>78.571744897507799</v>
      </c>
    </row>
    <row r="67" spans="1:9" x14ac:dyDescent="0.2">
      <c r="A67" s="2">
        <v>43852</v>
      </c>
      <c r="B67" s="3">
        <v>90.169998000000007</v>
      </c>
      <c r="C67" s="3">
        <v>90.459998999999996</v>
      </c>
      <c r="D67" s="3">
        <v>89.620002999999997</v>
      </c>
      <c r="E67" s="3">
        <v>89.650002000000001</v>
      </c>
      <c r="G67" s="3">
        <f t="shared" si="6"/>
        <v>0.51999600000000612</v>
      </c>
      <c r="H67" s="4">
        <f t="shared" si="7"/>
        <v>0.8399959999999993</v>
      </c>
      <c r="I67" s="3">
        <f t="shared" si="8"/>
        <v>61.904580498003149</v>
      </c>
    </row>
    <row r="68" spans="1:9" x14ac:dyDescent="0.2">
      <c r="A68" s="2">
        <v>43851</v>
      </c>
      <c r="B68" s="3">
        <v>90.720000999999996</v>
      </c>
      <c r="C68" s="3">
        <v>90.970000999999996</v>
      </c>
      <c r="D68" s="3">
        <v>89.709998999999996</v>
      </c>
      <c r="E68" s="3">
        <v>89.970000999999996</v>
      </c>
      <c r="G68" s="3">
        <f t="shared" si="6"/>
        <v>0.75</v>
      </c>
      <c r="H68" s="4">
        <f t="shared" si="7"/>
        <v>1.2600020000000001</v>
      </c>
      <c r="I68" s="3">
        <f t="shared" si="8"/>
        <v>59.523715041722156</v>
      </c>
    </row>
    <row r="69" spans="1:9" x14ac:dyDescent="0.2">
      <c r="A69" s="2">
        <v>43847</v>
      </c>
      <c r="B69" s="3">
        <v>91.279999000000004</v>
      </c>
      <c r="C69" s="3">
        <v>91.629997000000003</v>
      </c>
      <c r="D69" s="3">
        <v>90.860000999999997</v>
      </c>
      <c r="E69" s="3">
        <v>90.970000999999996</v>
      </c>
      <c r="G69" s="3">
        <f t="shared" si="6"/>
        <v>0.30999800000000732</v>
      </c>
      <c r="H69" s="4">
        <f t="shared" si="7"/>
        <v>0.76999600000000612</v>
      </c>
      <c r="I69" s="3">
        <f t="shared" si="8"/>
        <v>40.259689660726139</v>
      </c>
    </row>
    <row r="70" spans="1:9" x14ac:dyDescent="0.2">
      <c r="A70" s="2">
        <v>43846</v>
      </c>
      <c r="B70" s="3">
        <v>91.860000999999997</v>
      </c>
      <c r="C70" s="3">
        <v>92.059997999999993</v>
      </c>
      <c r="D70" s="3">
        <v>91.050003000000004</v>
      </c>
      <c r="E70" s="3">
        <v>91.18</v>
      </c>
      <c r="G70" s="3">
        <f t="shared" si="6"/>
        <v>0.68000099999999009</v>
      </c>
      <c r="H70" s="4">
        <f t="shared" si="7"/>
        <v>1.0099949999999893</v>
      </c>
      <c r="I70" s="3">
        <f t="shared" si="8"/>
        <v>67.327164985965013</v>
      </c>
    </row>
    <row r="71" spans="1:9" x14ac:dyDescent="0.2">
      <c r="A71" s="2">
        <v>43845</v>
      </c>
      <c r="B71" s="3">
        <v>90.099997999999999</v>
      </c>
      <c r="C71" s="3">
        <v>91.610000999999997</v>
      </c>
      <c r="D71" s="3">
        <v>90.089995999999999</v>
      </c>
      <c r="E71" s="3">
        <v>91.540001000000004</v>
      </c>
      <c r="G71" s="3">
        <f t="shared" si="6"/>
        <v>1.4400030000000044</v>
      </c>
      <c r="H71" s="4">
        <f t="shared" si="7"/>
        <v>1.5200049999999976</v>
      </c>
      <c r="I71" s="3">
        <f t="shared" si="8"/>
        <v>94.736727839711492</v>
      </c>
    </row>
    <row r="72" spans="1:9" x14ac:dyDescent="0.2">
      <c r="A72" s="2">
        <v>43844</v>
      </c>
      <c r="B72" s="3">
        <v>89.269997000000004</v>
      </c>
      <c r="C72" s="3">
        <v>89.93</v>
      </c>
      <c r="D72" s="3">
        <v>88.870002999999997</v>
      </c>
      <c r="E72" s="3">
        <v>89.93</v>
      </c>
      <c r="G72" s="3">
        <f t="shared" si="6"/>
        <v>0.66000300000000323</v>
      </c>
      <c r="H72" s="4">
        <f t="shared" si="7"/>
        <v>1.0599970000000098</v>
      </c>
      <c r="I72" s="3">
        <f t="shared" si="8"/>
        <v>62.264610182858732</v>
      </c>
    </row>
    <row r="73" spans="1:9" x14ac:dyDescent="0.2">
      <c r="A73" s="2">
        <v>43843</v>
      </c>
      <c r="B73" s="3">
        <v>89.519997000000004</v>
      </c>
      <c r="C73" s="3">
        <v>89.629997000000003</v>
      </c>
      <c r="D73" s="3">
        <v>89.019997000000004</v>
      </c>
      <c r="E73" s="3">
        <v>89.510002</v>
      </c>
      <c r="G73" s="3">
        <f t="shared" si="6"/>
        <v>9.9950000000035288E-3</v>
      </c>
      <c r="H73" s="4">
        <f t="shared" si="7"/>
        <v>0.60999999999999943</v>
      </c>
      <c r="I73" s="3">
        <f t="shared" si="8"/>
        <v>1.6385245901645145</v>
      </c>
    </row>
    <row r="74" spans="1:9" x14ac:dyDescent="0.2">
      <c r="A74" s="2">
        <v>43840</v>
      </c>
      <c r="B74" s="3">
        <v>89.720000999999996</v>
      </c>
      <c r="C74" s="3">
        <v>90.110000999999997</v>
      </c>
      <c r="D74" s="3">
        <v>89.449996999999996</v>
      </c>
      <c r="E74" s="3">
        <v>89.529999000000004</v>
      </c>
      <c r="G74" s="3">
        <f t="shared" si="6"/>
        <v>0.19000199999999268</v>
      </c>
      <c r="H74" s="4">
        <f t="shared" si="7"/>
        <v>0.6600040000000007</v>
      </c>
      <c r="I74" s="3">
        <f t="shared" si="8"/>
        <v>28.788007345408889</v>
      </c>
    </row>
    <row r="75" spans="1:9" x14ac:dyDescent="0.2">
      <c r="A75" s="2">
        <v>43839</v>
      </c>
      <c r="B75" s="3">
        <v>88.949996999999996</v>
      </c>
      <c r="C75" s="3">
        <v>90.050003000000004</v>
      </c>
      <c r="D75" s="3">
        <v>88.779999000000004</v>
      </c>
      <c r="E75" s="3">
        <v>89.379997000000003</v>
      </c>
      <c r="G75" s="3">
        <f t="shared" si="6"/>
        <v>0.43000000000000682</v>
      </c>
      <c r="H75" s="4">
        <f t="shared" si="7"/>
        <v>1.2700040000000001</v>
      </c>
      <c r="I75" s="3">
        <f t="shared" si="8"/>
        <v>33.858161076658561</v>
      </c>
    </row>
    <row r="76" spans="1:9" x14ac:dyDescent="0.2">
      <c r="A76" s="2">
        <v>43838</v>
      </c>
      <c r="B76" s="3">
        <v>89.089995999999999</v>
      </c>
      <c r="C76" s="3">
        <v>89.5</v>
      </c>
      <c r="D76" s="3">
        <v>88.410004000000001</v>
      </c>
      <c r="E76" s="3">
        <v>88.599997999999999</v>
      </c>
      <c r="G76" s="3">
        <f t="shared" si="6"/>
        <v>0.48999799999999993</v>
      </c>
      <c r="H76" s="4">
        <f t="shared" si="7"/>
        <v>1.0899959999999993</v>
      </c>
      <c r="I76" s="3">
        <f t="shared" si="8"/>
        <v>44.954109923339189</v>
      </c>
    </row>
    <row r="77" spans="1:9" x14ac:dyDescent="0.2">
      <c r="A77" s="2">
        <v>43837</v>
      </c>
      <c r="B77" s="3">
        <v>90.800003000000004</v>
      </c>
      <c r="C77" s="3">
        <v>91.120002999999997</v>
      </c>
      <c r="D77" s="3">
        <v>89.120002999999997</v>
      </c>
      <c r="E77" s="3">
        <v>89.199996999999996</v>
      </c>
      <c r="G77" s="3">
        <f t="shared" si="6"/>
        <v>1.6000060000000076</v>
      </c>
      <c r="H77" s="4">
        <f t="shared" si="7"/>
        <v>2</v>
      </c>
      <c r="I77" s="3">
        <f t="shared" si="8"/>
        <v>80.000300000000379</v>
      </c>
    </row>
    <row r="78" spans="1:9" x14ac:dyDescent="0.2">
      <c r="A78" s="2">
        <v>43836</v>
      </c>
      <c r="B78" s="3">
        <v>91.230002999999996</v>
      </c>
      <c r="C78" s="3">
        <v>91.739998</v>
      </c>
      <c r="D78" s="3">
        <v>90.989998</v>
      </c>
      <c r="E78" s="3">
        <v>91.639999000000003</v>
      </c>
      <c r="G78" s="3">
        <f t="shared" si="6"/>
        <v>0.40999600000000669</v>
      </c>
      <c r="H78" s="4">
        <f t="shared" si="7"/>
        <v>0.75</v>
      </c>
      <c r="I78" s="3">
        <f t="shared" si="8"/>
        <v>54.666133333334223</v>
      </c>
    </row>
    <row r="79" spans="1:9" x14ac:dyDescent="0.2">
      <c r="A79" s="2">
        <v>43833</v>
      </c>
      <c r="B79" s="3">
        <v>90.68</v>
      </c>
      <c r="C79" s="3">
        <v>92.07</v>
      </c>
      <c r="D79" s="3">
        <v>90.510002</v>
      </c>
      <c r="E79" s="3">
        <v>91.25</v>
      </c>
      <c r="G79" s="3">
        <f t="shared" si="6"/>
        <v>0.56999999999999318</v>
      </c>
      <c r="H79" s="4">
        <f t="shared" si="7"/>
        <v>1.5599979999999931</v>
      </c>
      <c r="I79" s="3">
        <f t="shared" si="8"/>
        <v>36.53850838270278</v>
      </c>
    </row>
    <row r="80" spans="1:9" x14ac:dyDescent="0.2">
      <c r="A80" s="2">
        <v>43832</v>
      </c>
      <c r="B80" s="3">
        <v>91.080001999999993</v>
      </c>
      <c r="C80" s="3">
        <v>92.139999000000003</v>
      </c>
      <c r="D80" s="3">
        <v>90.370002999999997</v>
      </c>
      <c r="E80" s="3">
        <v>92.040001000000004</v>
      </c>
      <c r="G80" s="3">
        <f t="shared" si="6"/>
        <v>0.95999900000001048</v>
      </c>
      <c r="H80" s="4">
        <f t="shared" si="7"/>
        <v>1.7699960000000061</v>
      </c>
      <c r="I80" s="3">
        <f t="shared" si="8"/>
        <v>54.237354208710478</v>
      </c>
    </row>
    <row r="81" spans="1:9" x14ac:dyDescent="0.2">
      <c r="A81" s="2"/>
      <c r="G81" s="3"/>
      <c r="H81" s="4"/>
      <c r="I81" s="3"/>
    </row>
    <row r="82" spans="1:9" x14ac:dyDescent="0.2">
      <c r="A82" s="2"/>
      <c r="G82" s="3"/>
      <c r="H82" s="4"/>
      <c r="I82" s="3"/>
    </row>
    <row r="83" spans="1:9" x14ac:dyDescent="0.2">
      <c r="A83" s="2"/>
      <c r="G83" s="3"/>
      <c r="H83" s="4"/>
      <c r="I83" s="3"/>
    </row>
    <row r="84" spans="1:9" x14ac:dyDescent="0.2">
      <c r="A84" s="2"/>
      <c r="G84" s="3"/>
      <c r="H84" s="4"/>
      <c r="I84" s="3"/>
    </row>
    <row r="85" spans="1:9" x14ac:dyDescent="0.2">
      <c r="A85" s="2"/>
      <c r="G85" s="3"/>
      <c r="H85" s="4"/>
      <c r="I85" s="3"/>
    </row>
    <row r="86" spans="1:9" x14ac:dyDescent="0.2">
      <c r="A86" s="2"/>
      <c r="G86" s="3"/>
      <c r="H86" s="4"/>
      <c r="I86" s="3"/>
    </row>
    <row r="87" spans="1:9" x14ac:dyDescent="0.2">
      <c r="A87" s="2"/>
      <c r="G87" s="3"/>
      <c r="H87" s="4"/>
      <c r="I87" s="3"/>
    </row>
    <row r="88" spans="1:9" x14ac:dyDescent="0.2">
      <c r="A88" s="2"/>
      <c r="G88" s="3"/>
      <c r="H88" s="4"/>
      <c r="I88" s="3"/>
    </row>
    <row r="89" spans="1:9" x14ac:dyDescent="0.2">
      <c r="A89" s="2"/>
      <c r="G89" s="3"/>
      <c r="H89" s="4"/>
      <c r="I89" s="3"/>
    </row>
    <row r="90" spans="1:9" x14ac:dyDescent="0.2">
      <c r="A90" s="2"/>
      <c r="G90" s="3"/>
      <c r="H90" s="4"/>
      <c r="I90" s="3"/>
    </row>
    <row r="91" spans="1:9" x14ac:dyDescent="0.2">
      <c r="A91" s="2"/>
      <c r="G91" s="3"/>
      <c r="H91" s="4"/>
      <c r="I91" s="3"/>
    </row>
    <row r="92" spans="1:9" x14ac:dyDescent="0.2">
      <c r="A92" s="2"/>
      <c r="G92" s="3"/>
      <c r="H92" s="4"/>
      <c r="I92" s="3"/>
    </row>
    <row r="93" spans="1:9" x14ac:dyDescent="0.2">
      <c r="A93" s="2"/>
      <c r="G93" s="3"/>
      <c r="H93" s="4"/>
      <c r="I93" s="3"/>
    </row>
    <row r="94" spans="1:9" x14ac:dyDescent="0.2">
      <c r="A94" s="2"/>
      <c r="G94" s="3"/>
      <c r="H94" s="4"/>
      <c r="I94" s="3"/>
    </row>
    <row r="95" spans="1:9" x14ac:dyDescent="0.2">
      <c r="A95" s="2"/>
      <c r="G95" s="3"/>
      <c r="H95" s="4"/>
      <c r="I95" s="3"/>
    </row>
    <row r="96" spans="1:9" x14ac:dyDescent="0.2">
      <c r="A96" s="2"/>
      <c r="G96" s="3"/>
      <c r="H96" s="4"/>
      <c r="I96" s="3"/>
    </row>
    <row r="97" spans="1:9" x14ac:dyDescent="0.2">
      <c r="A97" s="2"/>
      <c r="G97" s="3"/>
      <c r="H97" s="4"/>
      <c r="I97" s="3"/>
    </row>
    <row r="98" spans="1:9" x14ac:dyDescent="0.2">
      <c r="A98" s="2"/>
      <c r="G98" s="3"/>
      <c r="H98" s="4"/>
      <c r="I98" s="3"/>
    </row>
    <row r="99" spans="1:9" x14ac:dyDescent="0.2">
      <c r="A99" s="2"/>
      <c r="G99" s="3"/>
      <c r="H99" s="4"/>
      <c r="I99" s="3"/>
    </row>
    <row r="100" spans="1:9" x14ac:dyDescent="0.2">
      <c r="A100" s="2"/>
      <c r="G100" s="3"/>
      <c r="H100" s="4"/>
      <c r="I100" s="3"/>
    </row>
    <row r="101" spans="1:9" x14ac:dyDescent="0.2">
      <c r="A101" s="2"/>
      <c r="G101" s="3"/>
      <c r="H101" s="4"/>
      <c r="I101" s="3"/>
    </row>
    <row r="102" spans="1:9" x14ac:dyDescent="0.2">
      <c r="A102" s="2"/>
      <c r="G102" s="3"/>
      <c r="H102" s="4"/>
      <c r="I102" s="3"/>
    </row>
    <row r="103" spans="1:9" x14ac:dyDescent="0.2">
      <c r="A103" s="2"/>
      <c r="G103" s="3"/>
      <c r="H103" s="4"/>
      <c r="I103" s="3"/>
    </row>
    <row r="104" spans="1:9" x14ac:dyDescent="0.2">
      <c r="A104" s="2"/>
      <c r="G104" s="3"/>
      <c r="H104" s="4"/>
      <c r="I104" s="3"/>
    </row>
    <row r="105" spans="1:9" x14ac:dyDescent="0.2">
      <c r="A105" s="2"/>
      <c r="G105" s="3"/>
      <c r="H105" s="4"/>
      <c r="I105" s="3"/>
    </row>
    <row r="106" spans="1:9" x14ac:dyDescent="0.2">
      <c r="A106" s="2"/>
      <c r="G106" s="3"/>
      <c r="H106" s="4"/>
      <c r="I106" s="3"/>
    </row>
    <row r="107" spans="1:9" x14ac:dyDescent="0.2">
      <c r="A107" s="2"/>
      <c r="G107" s="3"/>
      <c r="H107" s="4"/>
      <c r="I107" s="3"/>
    </row>
    <row r="108" spans="1:9" x14ac:dyDescent="0.2">
      <c r="A108" s="2"/>
      <c r="G108" s="3"/>
      <c r="H108" s="4"/>
      <c r="I108" s="3"/>
    </row>
    <row r="109" spans="1:9" x14ac:dyDescent="0.2">
      <c r="A109" s="2"/>
      <c r="G109" s="3"/>
      <c r="H109" s="4"/>
      <c r="I109" s="3"/>
    </row>
    <row r="110" spans="1:9" x14ac:dyDescent="0.2">
      <c r="A110" s="2"/>
      <c r="G110" s="3"/>
      <c r="H110" s="4"/>
      <c r="I110" s="3"/>
    </row>
    <row r="111" spans="1:9" x14ac:dyDescent="0.2">
      <c r="A111" s="2"/>
      <c r="G111" s="3"/>
      <c r="H111" s="4"/>
      <c r="I111" s="3"/>
    </row>
    <row r="112" spans="1:9" x14ac:dyDescent="0.2">
      <c r="A112" s="2"/>
      <c r="G112" s="3"/>
      <c r="H112" s="4"/>
      <c r="I112" s="3"/>
    </row>
    <row r="113" spans="1:9" x14ac:dyDescent="0.2">
      <c r="A113" s="2"/>
      <c r="G113" s="3"/>
      <c r="H113" s="4"/>
      <c r="I113" s="3"/>
    </row>
    <row r="114" spans="1:9" x14ac:dyDescent="0.2">
      <c r="A114" s="2"/>
      <c r="G114" s="3"/>
      <c r="H114" s="4"/>
      <c r="I114" s="3"/>
    </row>
    <row r="115" spans="1:9" x14ac:dyDescent="0.2">
      <c r="A115" s="2"/>
      <c r="G115" s="3"/>
      <c r="H115" s="4"/>
      <c r="I115" s="3"/>
    </row>
    <row r="116" spans="1:9" x14ac:dyDescent="0.2">
      <c r="A116" s="2"/>
      <c r="G116" s="3"/>
      <c r="H116" s="4"/>
      <c r="I116" s="3"/>
    </row>
    <row r="117" spans="1:9" x14ac:dyDescent="0.2">
      <c r="A117" s="2"/>
      <c r="G117" s="3"/>
      <c r="H117" s="4"/>
      <c r="I117" s="3"/>
    </row>
    <row r="118" spans="1:9" x14ac:dyDescent="0.2">
      <c r="A118" s="2"/>
      <c r="G118" s="3"/>
      <c r="H118" s="4"/>
      <c r="I118" s="3"/>
    </row>
    <row r="119" spans="1:9" x14ac:dyDescent="0.2">
      <c r="A119" s="2"/>
      <c r="G119" s="3"/>
      <c r="H119" s="4"/>
      <c r="I119" s="3"/>
    </row>
    <row r="120" spans="1:9" x14ac:dyDescent="0.2">
      <c r="A120" s="2"/>
      <c r="G120" s="3"/>
      <c r="H120" s="4"/>
      <c r="I120" s="3"/>
    </row>
    <row r="121" spans="1:9" x14ac:dyDescent="0.2">
      <c r="A121" s="2"/>
      <c r="G121" s="3"/>
      <c r="H121" s="4"/>
      <c r="I121" s="3"/>
    </row>
    <row r="122" spans="1:9" x14ac:dyDescent="0.2">
      <c r="A122" s="2"/>
      <c r="G122" s="3"/>
      <c r="H122" s="4"/>
      <c r="I122" s="3"/>
    </row>
    <row r="123" spans="1:9" x14ac:dyDescent="0.2">
      <c r="A123" s="2"/>
      <c r="G123" s="3"/>
      <c r="H123" s="4"/>
      <c r="I123" s="3"/>
    </row>
    <row r="124" spans="1:9" x14ac:dyDescent="0.2">
      <c r="A124" s="2"/>
      <c r="G124" s="3"/>
      <c r="H124" s="4"/>
      <c r="I124" s="3"/>
    </row>
    <row r="125" spans="1:9" x14ac:dyDescent="0.2">
      <c r="A125" s="2"/>
      <c r="G125" s="3"/>
      <c r="H125" s="4"/>
      <c r="I125" s="3"/>
    </row>
    <row r="126" spans="1:9" x14ac:dyDescent="0.2">
      <c r="A126" s="2"/>
      <c r="G126" s="3"/>
      <c r="H126" s="4"/>
      <c r="I126" s="3"/>
    </row>
    <row r="127" spans="1:9" x14ac:dyDescent="0.2">
      <c r="A127" s="2"/>
      <c r="G127" s="3"/>
      <c r="H127" s="4"/>
      <c r="I127" s="3"/>
    </row>
    <row r="128" spans="1:9" x14ac:dyDescent="0.2">
      <c r="A128" s="2"/>
      <c r="G128" s="3"/>
      <c r="H128" s="4"/>
      <c r="I128" s="3"/>
    </row>
    <row r="129" spans="1:9" x14ac:dyDescent="0.2">
      <c r="A129" s="2"/>
      <c r="G129" s="3"/>
      <c r="H129" s="4"/>
      <c r="I129" s="3"/>
    </row>
    <row r="130" spans="1:9" x14ac:dyDescent="0.2">
      <c r="A130" s="2"/>
      <c r="G130" s="3"/>
      <c r="H130" s="4"/>
      <c r="I130" s="3"/>
    </row>
    <row r="131" spans="1:9" x14ac:dyDescent="0.2">
      <c r="A131" s="2"/>
      <c r="G131" s="3"/>
      <c r="H131" s="4"/>
      <c r="I131" s="3"/>
    </row>
    <row r="132" spans="1:9" x14ac:dyDescent="0.2">
      <c r="A132" s="2"/>
      <c r="G132" s="3"/>
      <c r="H132" s="4"/>
      <c r="I132" s="3"/>
    </row>
    <row r="133" spans="1:9" x14ac:dyDescent="0.2">
      <c r="A133" s="2"/>
      <c r="G133" s="3"/>
      <c r="H133" s="4"/>
      <c r="I133" s="3"/>
    </row>
    <row r="134" spans="1:9" x14ac:dyDescent="0.2">
      <c r="A134" s="2"/>
      <c r="G134" s="3"/>
      <c r="H134" s="4"/>
      <c r="I134" s="3"/>
    </row>
    <row r="135" spans="1:9" x14ac:dyDescent="0.2">
      <c r="A135" s="2"/>
      <c r="G135" s="3"/>
      <c r="H135" s="4"/>
      <c r="I135" s="3"/>
    </row>
    <row r="136" spans="1:9" x14ac:dyDescent="0.2">
      <c r="A136" s="2"/>
      <c r="G136" s="3"/>
      <c r="H136" s="4"/>
      <c r="I136" s="3"/>
    </row>
    <row r="137" spans="1:9" x14ac:dyDescent="0.2">
      <c r="A137" s="2"/>
      <c r="G137" s="3"/>
      <c r="H137" s="4"/>
      <c r="I137" s="3"/>
    </row>
    <row r="138" spans="1:9" x14ac:dyDescent="0.2">
      <c r="A138" s="2"/>
      <c r="G138" s="3"/>
      <c r="H138" s="4"/>
      <c r="I138" s="3"/>
    </row>
    <row r="139" spans="1:9" x14ac:dyDescent="0.2">
      <c r="A139" s="2"/>
      <c r="G139" s="3"/>
      <c r="H139" s="4"/>
      <c r="I139" s="3"/>
    </row>
    <row r="140" spans="1:9" x14ac:dyDescent="0.2">
      <c r="A140" s="2"/>
      <c r="G140" s="3"/>
      <c r="H140" s="4"/>
      <c r="I140" s="3"/>
    </row>
    <row r="141" spans="1:9" x14ac:dyDescent="0.2">
      <c r="A141" s="2"/>
      <c r="G141" s="3"/>
      <c r="H141" s="4"/>
      <c r="I141" s="3"/>
    </row>
    <row r="142" spans="1:9" x14ac:dyDescent="0.2">
      <c r="A142" s="2"/>
      <c r="G142" s="3"/>
      <c r="H142" s="4"/>
      <c r="I142" s="3"/>
    </row>
    <row r="143" spans="1:9" x14ac:dyDescent="0.2">
      <c r="A143" s="2"/>
      <c r="G143" s="3"/>
      <c r="H143" s="4"/>
      <c r="I143" s="3"/>
    </row>
    <row r="144" spans="1:9" x14ac:dyDescent="0.2">
      <c r="A144" s="2"/>
      <c r="G144" s="3"/>
      <c r="H144" s="4"/>
      <c r="I144" s="3"/>
    </row>
    <row r="145" spans="1:9" x14ac:dyDescent="0.2">
      <c r="A145" s="2"/>
      <c r="G145" s="3"/>
      <c r="H145" s="4"/>
      <c r="I145" s="3"/>
    </row>
    <row r="146" spans="1:9" x14ac:dyDescent="0.2">
      <c r="A146" s="2"/>
      <c r="G146" s="3"/>
      <c r="H146" s="4"/>
      <c r="I146" s="3"/>
    </row>
    <row r="147" spans="1:9" x14ac:dyDescent="0.2">
      <c r="A147" s="2"/>
      <c r="G147" s="3"/>
      <c r="H147" s="4"/>
      <c r="I147" s="3"/>
    </row>
    <row r="148" spans="1:9" x14ac:dyDescent="0.2">
      <c r="A148" s="2"/>
      <c r="G148" s="3"/>
      <c r="H148" s="4"/>
      <c r="I148" s="3"/>
    </row>
    <row r="149" spans="1:9" x14ac:dyDescent="0.2">
      <c r="A149" s="2"/>
      <c r="G149" s="3"/>
      <c r="H149" s="4"/>
      <c r="I149" s="3"/>
    </row>
    <row r="150" spans="1:9" x14ac:dyDescent="0.2">
      <c r="A150" s="2"/>
      <c r="G150" s="3"/>
      <c r="H150" s="4"/>
      <c r="I150" s="3"/>
    </row>
    <row r="151" spans="1:9" x14ac:dyDescent="0.2">
      <c r="A151" s="2"/>
      <c r="G151" s="3"/>
      <c r="H151" s="4"/>
      <c r="I151" s="3"/>
    </row>
    <row r="152" spans="1:9" x14ac:dyDescent="0.2">
      <c r="A152" s="2"/>
      <c r="G152" s="3"/>
      <c r="H152" s="4"/>
      <c r="I152" s="3"/>
    </row>
    <row r="153" spans="1:9" x14ac:dyDescent="0.2">
      <c r="A153" s="2"/>
      <c r="G153" s="3"/>
      <c r="H153" s="4"/>
      <c r="I153" s="3"/>
    </row>
    <row r="154" spans="1:9" x14ac:dyDescent="0.2">
      <c r="A154" s="2"/>
      <c r="G154" s="3"/>
      <c r="H154" s="4"/>
      <c r="I154" s="3"/>
    </row>
    <row r="155" spans="1:9" x14ac:dyDescent="0.2">
      <c r="A155" s="2"/>
      <c r="G155" s="3"/>
      <c r="H155" s="4"/>
      <c r="I155" s="3"/>
    </row>
    <row r="156" spans="1:9" x14ac:dyDescent="0.2">
      <c r="A156" s="2"/>
      <c r="G156" s="3"/>
      <c r="H156" s="4"/>
      <c r="I156" s="3"/>
    </row>
    <row r="157" spans="1:9" x14ac:dyDescent="0.2">
      <c r="A157" s="2"/>
      <c r="G157" s="3"/>
      <c r="H157" s="4"/>
      <c r="I157" s="3"/>
    </row>
    <row r="158" spans="1:9" x14ac:dyDescent="0.2">
      <c r="A158" s="2"/>
      <c r="G158" s="3"/>
      <c r="H158" s="4"/>
      <c r="I158" s="3"/>
    </row>
    <row r="159" spans="1:9" x14ac:dyDescent="0.2">
      <c r="A159" s="2"/>
      <c r="G159" s="3"/>
      <c r="H159" s="4"/>
      <c r="I159" s="3"/>
    </row>
    <row r="160" spans="1:9" x14ac:dyDescent="0.2">
      <c r="A160" s="2"/>
      <c r="G160" s="3"/>
      <c r="H160" s="4"/>
      <c r="I160" s="3"/>
    </row>
    <row r="161" spans="1:9" x14ac:dyDescent="0.2">
      <c r="A161" s="2"/>
      <c r="G161" s="3"/>
      <c r="H161" s="4"/>
      <c r="I161" s="3"/>
    </row>
    <row r="162" spans="1:9" x14ac:dyDescent="0.2">
      <c r="A162" s="2"/>
      <c r="G162" s="3"/>
      <c r="H162" s="4"/>
      <c r="I162" s="3"/>
    </row>
    <row r="163" spans="1:9" x14ac:dyDescent="0.2">
      <c r="A163" s="2"/>
      <c r="G163" s="3"/>
      <c r="H163" s="4"/>
      <c r="I163" s="3"/>
    </row>
    <row r="164" spans="1:9" x14ac:dyDescent="0.2">
      <c r="A164" s="2"/>
      <c r="G164" s="3"/>
      <c r="H164" s="4"/>
      <c r="I164" s="3"/>
    </row>
    <row r="165" spans="1:9" x14ac:dyDescent="0.2">
      <c r="A165" s="2"/>
      <c r="G165" s="3"/>
      <c r="H165" s="4"/>
      <c r="I165" s="3"/>
    </row>
    <row r="166" spans="1:9" x14ac:dyDescent="0.2">
      <c r="A166" s="2"/>
      <c r="G166" s="3"/>
      <c r="H166" s="4"/>
      <c r="I166" s="3"/>
    </row>
    <row r="167" spans="1:9" x14ac:dyDescent="0.2">
      <c r="A167" s="2"/>
      <c r="G167" s="3"/>
      <c r="H167" s="4"/>
      <c r="I167" s="3"/>
    </row>
    <row r="168" spans="1:9" x14ac:dyDescent="0.2">
      <c r="A168" s="2"/>
      <c r="G168" s="3"/>
      <c r="H168" s="4"/>
      <c r="I168" s="3"/>
    </row>
    <row r="169" spans="1:9" x14ac:dyDescent="0.2">
      <c r="A169" s="2"/>
      <c r="G169" s="3"/>
      <c r="H169" s="4"/>
      <c r="I169" s="3"/>
    </row>
    <row r="170" spans="1:9" x14ac:dyDescent="0.2">
      <c r="A170" s="2"/>
      <c r="G170" s="3"/>
      <c r="H170" s="4"/>
      <c r="I170" s="3"/>
    </row>
    <row r="171" spans="1:9" x14ac:dyDescent="0.2">
      <c r="A171" s="2"/>
      <c r="G171" s="3"/>
      <c r="H171" s="4"/>
      <c r="I171" s="3"/>
    </row>
    <row r="172" spans="1:9" x14ac:dyDescent="0.2">
      <c r="A172" s="2"/>
      <c r="G172" s="3"/>
      <c r="H172" s="4"/>
      <c r="I172" s="3"/>
    </row>
    <row r="173" spans="1:9" x14ac:dyDescent="0.2">
      <c r="A173" s="2"/>
      <c r="G173" s="3"/>
      <c r="H173" s="4"/>
      <c r="I173" s="3"/>
    </row>
    <row r="174" spans="1:9" x14ac:dyDescent="0.2">
      <c r="A174" s="2"/>
      <c r="G174" s="3"/>
      <c r="H174" s="4"/>
      <c r="I174" s="3"/>
    </row>
    <row r="175" spans="1:9" x14ac:dyDescent="0.2">
      <c r="A175" s="2"/>
      <c r="G175" s="3"/>
      <c r="H175" s="4"/>
      <c r="I175" s="3"/>
    </row>
    <row r="176" spans="1:9" x14ac:dyDescent="0.2">
      <c r="A176" s="2"/>
      <c r="G176" s="3"/>
      <c r="H176" s="4"/>
      <c r="I176" s="3"/>
    </row>
    <row r="177" spans="1:9" x14ac:dyDescent="0.2">
      <c r="A177" s="2"/>
      <c r="G177" s="3"/>
      <c r="H177" s="4"/>
      <c r="I177" s="3"/>
    </row>
    <row r="178" spans="1:9" x14ac:dyDescent="0.2">
      <c r="A178" s="2"/>
      <c r="G178" s="3"/>
      <c r="H178" s="4"/>
      <c r="I178" s="3"/>
    </row>
    <row r="179" spans="1:9" x14ac:dyDescent="0.2">
      <c r="A179" s="2"/>
      <c r="G179" s="3"/>
      <c r="H179" s="4"/>
      <c r="I179" s="3"/>
    </row>
    <row r="180" spans="1:9" x14ac:dyDescent="0.2">
      <c r="A180" s="2"/>
      <c r="G180" s="3"/>
      <c r="H180" s="4"/>
      <c r="I180" s="3"/>
    </row>
    <row r="181" spans="1:9" x14ac:dyDescent="0.2">
      <c r="A181" s="2"/>
      <c r="G181" s="3"/>
      <c r="H181" s="4"/>
      <c r="I181" s="3"/>
    </row>
    <row r="182" spans="1:9" x14ac:dyDescent="0.2">
      <c r="A182" s="2"/>
      <c r="G182" s="3"/>
      <c r="H182" s="4"/>
      <c r="I182" s="3"/>
    </row>
    <row r="183" spans="1:9" x14ac:dyDescent="0.2">
      <c r="A183" s="2"/>
      <c r="G183" s="3"/>
      <c r="H183" s="4"/>
      <c r="I183" s="3"/>
    </row>
    <row r="184" spans="1:9" x14ac:dyDescent="0.2">
      <c r="A184" s="2"/>
      <c r="G184" s="3"/>
      <c r="H184" s="4"/>
      <c r="I184" s="3"/>
    </row>
    <row r="185" spans="1:9" x14ac:dyDescent="0.2">
      <c r="A185" s="2"/>
      <c r="G185" s="3"/>
      <c r="H185" s="4"/>
      <c r="I185" s="3"/>
    </row>
    <row r="186" spans="1:9" x14ac:dyDescent="0.2">
      <c r="A186" s="2"/>
      <c r="G186" s="3"/>
      <c r="H186" s="4"/>
      <c r="I186" s="3"/>
    </row>
    <row r="187" spans="1:9" x14ac:dyDescent="0.2">
      <c r="A187" s="2"/>
      <c r="G187" s="3"/>
      <c r="H187" s="4"/>
      <c r="I187" s="3"/>
    </row>
    <row r="188" spans="1:9" x14ac:dyDescent="0.2">
      <c r="A188" s="2"/>
      <c r="G188" s="3"/>
      <c r="H188" s="4"/>
      <c r="I188" s="3"/>
    </row>
    <row r="189" spans="1:9" x14ac:dyDescent="0.2">
      <c r="A189" s="2"/>
      <c r="G189" s="3"/>
      <c r="H189" s="4"/>
      <c r="I189" s="3"/>
    </row>
    <row r="190" spans="1:9" x14ac:dyDescent="0.2">
      <c r="A190" s="2"/>
      <c r="G190" s="3"/>
      <c r="H190" s="4"/>
      <c r="I190" s="3"/>
    </row>
    <row r="191" spans="1:9" x14ac:dyDescent="0.2">
      <c r="A191" s="2"/>
      <c r="G191" s="3"/>
      <c r="H191" s="4"/>
      <c r="I191" s="3"/>
    </row>
    <row r="192" spans="1:9" x14ac:dyDescent="0.2">
      <c r="A192" s="2"/>
      <c r="G192" s="3"/>
      <c r="H192" s="4"/>
      <c r="I192" s="3"/>
    </row>
    <row r="193" spans="1:9" x14ac:dyDescent="0.2">
      <c r="A193" s="2"/>
      <c r="G193" s="3"/>
      <c r="H193" s="4"/>
      <c r="I193" s="3"/>
    </row>
    <row r="194" spans="1:9" x14ac:dyDescent="0.2">
      <c r="A194" s="2"/>
      <c r="G194" s="3"/>
      <c r="H194" s="4"/>
      <c r="I194" s="3"/>
    </row>
    <row r="195" spans="1:9" x14ac:dyDescent="0.2">
      <c r="A195" s="2"/>
      <c r="G195" s="3"/>
      <c r="H195" s="4"/>
      <c r="I195" s="3"/>
    </row>
    <row r="196" spans="1:9" x14ac:dyDescent="0.2">
      <c r="A196" s="2"/>
      <c r="G196" s="3"/>
      <c r="H196" s="4"/>
      <c r="I196" s="3"/>
    </row>
    <row r="197" spans="1:9" x14ac:dyDescent="0.2">
      <c r="A197" s="2"/>
      <c r="G197" s="3"/>
      <c r="H197" s="4"/>
      <c r="I197" s="3"/>
    </row>
    <row r="198" spans="1:9" x14ac:dyDescent="0.2">
      <c r="A198" s="2"/>
      <c r="G198" s="3"/>
      <c r="H198" s="4"/>
      <c r="I198" s="3"/>
    </row>
    <row r="199" spans="1:9" x14ac:dyDescent="0.2">
      <c r="A199" s="2"/>
      <c r="G199" s="3"/>
      <c r="H199" s="4"/>
      <c r="I199" s="3"/>
    </row>
    <row r="200" spans="1:9" x14ac:dyDescent="0.2">
      <c r="A200" s="2"/>
      <c r="G200" s="3"/>
      <c r="H200" s="4"/>
      <c r="I200" s="3"/>
    </row>
    <row r="201" spans="1:9" x14ac:dyDescent="0.2">
      <c r="A201" s="2"/>
      <c r="G201" s="3"/>
      <c r="H201" s="4"/>
      <c r="I201" s="3"/>
    </row>
    <row r="202" spans="1:9" x14ac:dyDescent="0.2">
      <c r="A202" s="2"/>
      <c r="G202" s="3"/>
      <c r="H202" s="4"/>
      <c r="I202" s="3"/>
    </row>
    <row r="203" spans="1:9" x14ac:dyDescent="0.2">
      <c r="A203" s="2"/>
      <c r="G203" s="3"/>
      <c r="H203" s="4"/>
      <c r="I203" s="3"/>
    </row>
    <row r="204" spans="1:9" x14ac:dyDescent="0.2">
      <c r="A204" s="2"/>
      <c r="G204" s="3"/>
      <c r="H204" s="4"/>
      <c r="I204" s="3"/>
    </row>
    <row r="205" spans="1:9" x14ac:dyDescent="0.2">
      <c r="A205" s="2"/>
      <c r="G205" s="3"/>
      <c r="H205" s="4"/>
      <c r="I205" s="3"/>
    </row>
    <row r="206" spans="1:9" x14ac:dyDescent="0.2">
      <c r="A206" s="2"/>
      <c r="G206" s="3"/>
      <c r="H206" s="4"/>
      <c r="I206" s="3"/>
    </row>
    <row r="207" spans="1:9" x14ac:dyDescent="0.2">
      <c r="A207" s="2"/>
      <c r="G207" s="3"/>
      <c r="H207" s="4"/>
      <c r="I207" s="3"/>
    </row>
    <row r="208" spans="1:9" x14ac:dyDescent="0.2">
      <c r="A208" s="2"/>
      <c r="G208" s="3"/>
      <c r="H208" s="4"/>
      <c r="I208" s="3"/>
    </row>
    <row r="209" spans="1:9" x14ac:dyDescent="0.2">
      <c r="A209" s="2"/>
      <c r="G209" s="3"/>
      <c r="H209" s="4"/>
      <c r="I209" s="3"/>
    </row>
    <row r="210" spans="1:9" x14ac:dyDescent="0.2">
      <c r="A210" s="2"/>
      <c r="G210" s="3"/>
      <c r="H210" s="4"/>
      <c r="I210" s="3"/>
    </row>
    <row r="211" spans="1:9" x14ac:dyDescent="0.2">
      <c r="A211" s="2"/>
      <c r="G211" s="3"/>
      <c r="H211" s="4"/>
      <c r="I211" s="3"/>
    </row>
    <row r="212" spans="1:9" x14ac:dyDescent="0.2">
      <c r="A212" s="2"/>
      <c r="G212" s="3"/>
      <c r="H212" s="4"/>
      <c r="I212" s="3"/>
    </row>
    <row r="213" spans="1:9" x14ac:dyDescent="0.2">
      <c r="A213" s="2"/>
      <c r="G213" s="3"/>
      <c r="H213" s="4"/>
      <c r="I213" s="3"/>
    </row>
    <row r="214" spans="1:9" x14ac:dyDescent="0.2">
      <c r="A214" s="2"/>
      <c r="G214" s="3"/>
      <c r="H214" s="4"/>
      <c r="I214" s="3"/>
    </row>
    <row r="215" spans="1:9" x14ac:dyDescent="0.2">
      <c r="A215" s="2"/>
      <c r="G215" s="3"/>
      <c r="H215" s="4"/>
      <c r="I215" s="3"/>
    </row>
    <row r="216" spans="1:9" x14ac:dyDescent="0.2">
      <c r="A216" s="2"/>
      <c r="G216" s="3"/>
      <c r="H216" s="4"/>
      <c r="I216" s="3"/>
    </row>
    <row r="217" spans="1:9" x14ac:dyDescent="0.2">
      <c r="A217" s="2"/>
      <c r="G217" s="3"/>
      <c r="H217" s="4"/>
      <c r="I217" s="3"/>
    </row>
    <row r="218" spans="1:9" x14ac:dyDescent="0.2">
      <c r="A218" s="2"/>
      <c r="G218" s="3"/>
      <c r="H218" s="4"/>
      <c r="I218" s="3"/>
    </row>
    <row r="219" spans="1:9" x14ac:dyDescent="0.2">
      <c r="A219" s="2"/>
      <c r="G219" s="3"/>
      <c r="H219" s="4"/>
      <c r="I219" s="3"/>
    </row>
    <row r="220" spans="1:9" x14ac:dyDescent="0.2">
      <c r="A220" s="2"/>
      <c r="G220" s="3"/>
      <c r="H220" s="4"/>
      <c r="I220" s="3"/>
    </row>
    <row r="221" spans="1:9" x14ac:dyDescent="0.2">
      <c r="A221" s="2"/>
      <c r="G221" s="3"/>
      <c r="H221" s="4"/>
      <c r="I221" s="3"/>
    </row>
    <row r="222" spans="1:9" x14ac:dyDescent="0.2">
      <c r="A222" s="2"/>
      <c r="G222" s="3"/>
      <c r="H222" s="4"/>
      <c r="I222" s="3"/>
    </row>
    <row r="223" spans="1:9" x14ac:dyDescent="0.2">
      <c r="A223" s="2"/>
      <c r="G223" s="3"/>
      <c r="H223" s="4"/>
      <c r="I223" s="3"/>
    </row>
    <row r="224" spans="1:9" x14ac:dyDescent="0.2">
      <c r="A224" s="2"/>
      <c r="G224" s="3"/>
      <c r="H224" s="4"/>
      <c r="I224" s="3"/>
    </row>
    <row r="225" spans="1:9" x14ac:dyDescent="0.2">
      <c r="A225" s="2"/>
      <c r="G225" s="3"/>
      <c r="H225" s="4"/>
      <c r="I225" s="3"/>
    </row>
    <row r="226" spans="1:9" x14ac:dyDescent="0.2">
      <c r="A226" s="2"/>
      <c r="G226" s="3"/>
      <c r="H226" s="4"/>
      <c r="I226" s="3"/>
    </row>
    <row r="227" spans="1:9" x14ac:dyDescent="0.2">
      <c r="A227" s="2"/>
      <c r="G227" s="3"/>
      <c r="H227" s="4"/>
      <c r="I227" s="3"/>
    </row>
    <row r="228" spans="1:9" x14ac:dyDescent="0.2">
      <c r="A228" s="2"/>
      <c r="G228" s="3"/>
      <c r="H228" s="4"/>
      <c r="I228" s="3"/>
    </row>
    <row r="229" spans="1:9" x14ac:dyDescent="0.2">
      <c r="A229" s="2"/>
      <c r="G229" s="3"/>
      <c r="H229" s="4"/>
      <c r="I229" s="3"/>
    </row>
    <row r="230" spans="1:9" x14ac:dyDescent="0.2">
      <c r="A230" s="2"/>
      <c r="G230" s="3"/>
      <c r="H230" s="4"/>
      <c r="I230" s="3"/>
    </row>
    <row r="231" spans="1:9" x14ac:dyDescent="0.2">
      <c r="A231" s="2"/>
      <c r="G231" s="3"/>
      <c r="H231" s="4"/>
      <c r="I231" s="3"/>
    </row>
    <row r="232" spans="1:9" x14ac:dyDescent="0.2">
      <c r="A232" s="2"/>
      <c r="G232" s="3"/>
      <c r="H232" s="4"/>
      <c r="I232" s="3"/>
    </row>
    <row r="233" spans="1:9" x14ac:dyDescent="0.2">
      <c r="A233" s="2"/>
      <c r="G233" s="3"/>
      <c r="H233" s="4"/>
      <c r="I233" s="3"/>
    </row>
    <row r="234" spans="1:9" x14ac:dyDescent="0.2">
      <c r="A234" s="2"/>
      <c r="G234" s="3"/>
      <c r="H234" s="4"/>
      <c r="I234" s="3"/>
    </row>
    <row r="235" spans="1:9" x14ac:dyDescent="0.2">
      <c r="A235" s="2"/>
      <c r="G235" s="3"/>
      <c r="H235" s="4"/>
      <c r="I235" s="3"/>
    </row>
    <row r="236" spans="1:9" x14ac:dyDescent="0.2">
      <c r="A236" s="2"/>
      <c r="G236" s="3"/>
      <c r="H236" s="4"/>
      <c r="I236" s="3"/>
    </row>
    <row r="237" spans="1:9" x14ac:dyDescent="0.2">
      <c r="A237" s="2"/>
      <c r="G237" s="3"/>
      <c r="H237" s="4"/>
      <c r="I237" s="3"/>
    </row>
    <row r="238" spans="1:9" x14ac:dyDescent="0.2">
      <c r="A238" s="2"/>
      <c r="G238" s="3"/>
      <c r="H238" s="4"/>
      <c r="I238" s="3"/>
    </row>
    <row r="239" spans="1:9" x14ac:dyDescent="0.2">
      <c r="A239" s="2"/>
      <c r="G239" s="3"/>
      <c r="H239" s="4"/>
      <c r="I239" s="3"/>
    </row>
    <row r="240" spans="1:9" x14ac:dyDescent="0.2">
      <c r="A240" s="2"/>
      <c r="G240" s="3"/>
      <c r="H240" s="4"/>
      <c r="I240" s="3"/>
    </row>
    <row r="241" spans="1:9" x14ac:dyDescent="0.2">
      <c r="A241" s="2"/>
      <c r="G241" s="3"/>
      <c r="H241" s="4"/>
      <c r="I241" s="3"/>
    </row>
    <row r="242" spans="1:9" x14ac:dyDescent="0.2">
      <c r="A242" s="2"/>
      <c r="G242" s="3"/>
      <c r="H242" s="4"/>
      <c r="I242" s="3"/>
    </row>
    <row r="243" spans="1:9" x14ac:dyDescent="0.2">
      <c r="A243" s="2"/>
      <c r="G243" s="3"/>
      <c r="H243" s="4"/>
      <c r="I243" s="3"/>
    </row>
    <row r="244" spans="1:9" x14ac:dyDescent="0.2">
      <c r="A244" s="2"/>
      <c r="G244" s="3"/>
      <c r="H244" s="4"/>
      <c r="I244" s="3"/>
    </row>
    <row r="245" spans="1:9" x14ac:dyDescent="0.2">
      <c r="A245" s="2"/>
      <c r="G245" s="3"/>
      <c r="H245" s="4"/>
      <c r="I245" s="3"/>
    </row>
    <row r="246" spans="1:9" x14ac:dyDescent="0.2">
      <c r="A246" s="2"/>
      <c r="G246" s="3"/>
      <c r="H246" s="4"/>
      <c r="I246" s="3"/>
    </row>
    <row r="247" spans="1:9" x14ac:dyDescent="0.2">
      <c r="A247" s="2"/>
      <c r="G247" s="3"/>
      <c r="H247" s="4"/>
      <c r="I247" s="3"/>
    </row>
    <row r="248" spans="1:9" x14ac:dyDescent="0.2">
      <c r="A248" s="2"/>
      <c r="G248" s="3"/>
      <c r="H248" s="4"/>
      <c r="I248" s="3"/>
    </row>
    <row r="249" spans="1:9" x14ac:dyDescent="0.2">
      <c r="A249" s="2"/>
      <c r="G249" s="3"/>
      <c r="H249" s="4"/>
      <c r="I249" s="3"/>
    </row>
    <row r="250" spans="1:9" x14ac:dyDescent="0.2">
      <c r="A250" s="2"/>
      <c r="G250" s="3"/>
      <c r="H250" s="4"/>
      <c r="I250" s="3"/>
    </row>
    <row r="251" spans="1:9" x14ac:dyDescent="0.2">
      <c r="A251" s="2"/>
      <c r="G251" s="3"/>
      <c r="H251" s="4"/>
      <c r="I251" s="3"/>
    </row>
    <row r="252" spans="1:9" x14ac:dyDescent="0.2">
      <c r="A252" s="2"/>
      <c r="G252" s="3"/>
      <c r="H252" s="4"/>
      <c r="I252" s="3"/>
    </row>
  </sheetData>
  <sortState ref="A2:J253">
    <sortCondition descending="1" ref="A2:A253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opLeftCell="A76" workbookViewId="0">
      <selection activeCell="G10" sqref="G10"/>
    </sheetView>
  </sheetViews>
  <sheetFormatPr baseColWidth="10" defaultColWidth="8.83203125" defaultRowHeight="15" x14ac:dyDescent="0.2"/>
  <cols>
    <col min="1" max="1" width="1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s="1">
        <v>43945.645833333336</v>
      </c>
      <c r="B2">
        <v>81.540000000000006</v>
      </c>
      <c r="C2">
        <v>81.739999999999995</v>
      </c>
      <c r="D2">
        <v>81.28</v>
      </c>
      <c r="E2">
        <v>81.430000000000007</v>
      </c>
    </row>
    <row r="3" spans="1:7" x14ac:dyDescent="0.2">
      <c r="A3" s="1">
        <v>43945.604166666664</v>
      </c>
      <c r="B3">
        <v>81.52</v>
      </c>
      <c r="C3">
        <v>81.56</v>
      </c>
      <c r="D3">
        <v>81.209999999999994</v>
      </c>
      <c r="E3">
        <v>81.540000000000006</v>
      </c>
    </row>
    <row r="4" spans="1:7" x14ac:dyDescent="0.2">
      <c r="A4" s="1">
        <v>43945.5625</v>
      </c>
      <c r="B4">
        <v>81.650000000000006</v>
      </c>
      <c r="C4">
        <v>81.709999999999994</v>
      </c>
      <c r="D4">
        <v>81.275000000000006</v>
      </c>
      <c r="E4">
        <v>81.525000000000006</v>
      </c>
    </row>
    <row r="5" spans="1:7" x14ac:dyDescent="0.2">
      <c r="A5" s="1">
        <v>43945.520833333336</v>
      </c>
      <c r="B5">
        <v>82.03</v>
      </c>
      <c r="C5">
        <v>82.06</v>
      </c>
      <c r="D5">
        <v>81.614999999999995</v>
      </c>
      <c r="E5">
        <v>81.650000000000006</v>
      </c>
    </row>
    <row r="6" spans="1:7" x14ac:dyDescent="0.2">
      <c r="A6" s="1">
        <v>43945.479166666664</v>
      </c>
      <c r="B6">
        <v>81.625</v>
      </c>
      <c r="C6">
        <v>82.1</v>
      </c>
      <c r="D6">
        <v>81.599999999999994</v>
      </c>
      <c r="E6">
        <v>82.03</v>
      </c>
    </row>
    <row r="7" spans="1:7" x14ac:dyDescent="0.2">
      <c r="A7" s="1">
        <v>43945.4375</v>
      </c>
      <c r="B7">
        <v>81.72</v>
      </c>
      <c r="C7">
        <v>81.834999999999994</v>
      </c>
      <c r="D7">
        <v>81.55</v>
      </c>
      <c r="E7">
        <v>81.62</v>
      </c>
    </row>
    <row r="8" spans="1:7" x14ac:dyDescent="0.2">
      <c r="A8" s="1">
        <v>43945.395833333336</v>
      </c>
      <c r="B8">
        <v>81.599999999999994</v>
      </c>
      <c r="C8">
        <v>81.839500000000001</v>
      </c>
      <c r="D8">
        <v>81.02</v>
      </c>
      <c r="E8">
        <v>81.709999999999994</v>
      </c>
    </row>
    <row r="9" spans="1:7" x14ac:dyDescent="0.2">
      <c r="A9" s="1">
        <v>43944.645833333336</v>
      </c>
      <c r="B9">
        <v>81.14</v>
      </c>
      <c r="C9">
        <v>81.295000000000002</v>
      </c>
      <c r="D9">
        <v>80.819999999999993</v>
      </c>
      <c r="E9">
        <v>80.88</v>
      </c>
    </row>
    <row r="10" spans="1:7" x14ac:dyDescent="0.2">
      <c r="A10" s="1">
        <v>43944.604166666664</v>
      </c>
      <c r="B10">
        <v>81.23</v>
      </c>
      <c r="C10">
        <v>81.819999999999993</v>
      </c>
      <c r="D10">
        <v>80.989999999999995</v>
      </c>
      <c r="E10">
        <v>81.13</v>
      </c>
      <c r="G10" t="s">
        <v>22</v>
      </c>
    </row>
    <row r="11" spans="1:7" x14ac:dyDescent="0.2">
      <c r="A11" s="1">
        <v>43944.5625</v>
      </c>
      <c r="B11">
        <v>80.989999999999995</v>
      </c>
      <c r="C11">
        <v>81.290000000000006</v>
      </c>
      <c r="D11">
        <v>80.77</v>
      </c>
      <c r="E11">
        <v>81.239999999999995</v>
      </c>
    </row>
    <row r="12" spans="1:7" x14ac:dyDescent="0.2">
      <c r="A12" s="1">
        <v>43944.520833333336</v>
      </c>
      <c r="B12">
        <v>81.424999999999997</v>
      </c>
      <c r="C12">
        <v>81.484999999999999</v>
      </c>
      <c r="D12">
        <v>80.349999999999994</v>
      </c>
      <c r="E12">
        <v>80.989999999999995</v>
      </c>
    </row>
    <row r="13" spans="1:7" x14ac:dyDescent="0.2">
      <c r="A13" s="1">
        <v>43944.479166666664</v>
      </c>
      <c r="B13">
        <v>81.709999999999994</v>
      </c>
      <c r="C13">
        <v>81.75</v>
      </c>
      <c r="D13">
        <v>80.989999999999995</v>
      </c>
      <c r="E13">
        <v>81.430000000000007</v>
      </c>
    </row>
    <row r="14" spans="1:7" x14ac:dyDescent="0.2">
      <c r="A14" s="1">
        <v>43944.4375</v>
      </c>
      <c r="B14">
        <v>81.36</v>
      </c>
      <c r="C14">
        <v>81.875</v>
      </c>
      <c r="D14">
        <v>81.209999999999994</v>
      </c>
      <c r="E14">
        <v>81.704999999999998</v>
      </c>
    </row>
    <row r="15" spans="1:7" x14ac:dyDescent="0.2">
      <c r="A15" s="1">
        <v>43944.395833333336</v>
      </c>
      <c r="B15">
        <v>80.739999999999995</v>
      </c>
      <c r="C15">
        <v>81.83</v>
      </c>
      <c r="D15">
        <v>80.62</v>
      </c>
      <c r="E15">
        <v>81.349999999999994</v>
      </c>
    </row>
    <row r="16" spans="1:7" x14ac:dyDescent="0.2">
      <c r="A16" s="1">
        <v>43943.645833333336</v>
      </c>
      <c r="B16">
        <v>80.39</v>
      </c>
      <c r="C16">
        <v>80.63</v>
      </c>
      <c r="D16">
        <v>79.88</v>
      </c>
      <c r="E16">
        <v>79.959999999999994</v>
      </c>
    </row>
    <row r="17" spans="1:5" x14ac:dyDescent="0.2">
      <c r="A17" s="1">
        <v>43943.604166666664</v>
      </c>
      <c r="B17">
        <v>79.8</v>
      </c>
      <c r="C17">
        <v>80.56</v>
      </c>
      <c r="D17">
        <v>79.78</v>
      </c>
      <c r="E17">
        <v>80.38</v>
      </c>
    </row>
    <row r="18" spans="1:5" x14ac:dyDescent="0.2">
      <c r="A18" s="1">
        <v>43943.5625</v>
      </c>
      <c r="B18">
        <v>80.290000000000006</v>
      </c>
      <c r="C18">
        <v>80.319999999999993</v>
      </c>
      <c r="D18">
        <v>79.78</v>
      </c>
      <c r="E18">
        <v>79.8</v>
      </c>
    </row>
    <row r="19" spans="1:5" x14ac:dyDescent="0.2">
      <c r="A19" s="1">
        <v>43943.520833333336</v>
      </c>
      <c r="B19">
        <v>80.090199999999996</v>
      </c>
      <c r="C19">
        <v>80.3</v>
      </c>
      <c r="D19">
        <v>79.78</v>
      </c>
      <c r="E19">
        <v>80.295000000000002</v>
      </c>
    </row>
    <row r="20" spans="1:5" x14ac:dyDescent="0.2">
      <c r="A20" s="1">
        <v>43943.479166666664</v>
      </c>
      <c r="B20">
        <v>79.760000000000005</v>
      </c>
      <c r="C20">
        <v>80.09</v>
      </c>
      <c r="D20">
        <v>79.7</v>
      </c>
      <c r="E20">
        <v>80.084999999999994</v>
      </c>
    </row>
    <row r="21" spans="1:5" x14ac:dyDescent="0.2">
      <c r="A21" s="1">
        <v>43943.4375</v>
      </c>
      <c r="B21">
        <v>79.602000000000004</v>
      </c>
      <c r="C21">
        <v>79.91</v>
      </c>
      <c r="D21">
        <v>79.39</v>
      </c>
      <c r="E21">
        <v>79.77</v>
      </c>
    </row>
    <row r="22" spans="1:5" x14ac:dyDescent="0.2">
      <c r="A22" s="1">
        <v>43943.395833333336</v>
      </c>
      <c r="B22">
        <v>79.099999999999994</v>
      </c>
      <c r="C22">
        <v>79.95</v>
      </c>
      <c r="D22">
        <v>78.83</v>
      </c>
      <c r="E22">
        <v>79.599999999999994</v>
      </c>
    </row>
    <row r="23" spans="1:5" x14ac:dyDescent="0.2">
      <c r="A23" s="1">
        <v>43942.645833333336</v>
      </c>
      <c r="B23">
        <v>78.814999999999998</v>
      </c>
      <c r="C23">
        <v>78.97</v>
      </c>
      <c r="D23">
        <v>78.209999999999994</v>
      </c>
      <c r="E23">
        <v>78.680000000000007</v>
      </c>
    </row>
    <row r="24" spans="1:5" x14ac:dyDescent="0.2">
      <c r="A24" s="1">
        <v>43942.604166666664</v>
      </c>
      <c r="B24">
        <v>79.05</v>
      </c>
      <c r="C24">
        <v>79.06</v>
      </c>
      <c r="D24">
        <v>78.38</v>
      </c>
      <c r="E24">
        <v>78.819999999999993</v>
      </c>
    </row>
    <row r="25" spans="1:5" x14ac:dyDescent="0.2">
      <c r="A25" s="1">
        <v>43942.5625</v>
      </c>
      <c r="B25">
        <v>79.36</v>
      </c>
      <c r="C25">
        <v>79.400000000000006</v>
      </c>
      <c r="D25">
        <v>78.599999999999994</v>
      </c>
      <c r="E25">
        <v>79.02</v>
      </c>
    </row>
    <row r="26" spans="1:5" x14ac:dyDescent="0.2">
      <c r="A26" s="1">
        <v>43942.520833333336</v>
      </c>
      <c r="B26">
        <v>79.56</v>
      </c>
      <c r="C26">
        <v>79.760000000000005</v>
      </c>
      <c r="D26">
        <v>79.2</v>
      </c>
      <c r="E26">
        <v>79.36</v>
      </c>
    </row>
    <row r="27" spans="1:5" x14ac:dyDescent="0.2">
      <c r="A27" s="1">
        <v>43942.479166666664</v>
      </c>
      <c r="B27">
        <v>79.94</v>
      </c>
      <c r="C27">
        <v>80.22</v>
      </c>
      <c r="D27">
        <v>79.441500000000005</v>
      </c>
      <c r="E27">
        <v>79.56</v>
      </c>
    </row>
    <row r="28" spans="1:5" x14ac:dyDescent="0.2">
      <c r="A28" s="1">
        <v>43942.4375</v>
      </c>
      <c r="B28">
        <v>81.14</v>
      </c>
      <c r="C28">
        <v>81.23</v>
      </c>
      <c r="D28">
        <v>79.77</v>
      </c>
      <c r="E28">
        <v>79.920400000000001</v>
      </c>
    </row>
    <row r="29" spans="1:5" x14ac:dyDescent="0.2">
      <c r="A29" s="1">
        <v>43942.395833333336</v>
      </c>
      <c r="B29">
        <v>81.62</v>
      </c>
      <c r="C29">
        <v>82.3</v>
      </c>
      <c r="D29">
        <v>80.760000000000005</v>
      </c>
      <c r="E29">
        <v>81.12</v>
      </c>
    </row>
    <row r="30" spans="1:5" x14ac:dyDescent="0.2">
      <c r="A30" s="1">
        <v>43941.645833333336</v>
      </c>
      <c r="B30">
        <v>83.26</v>
      </c>
      <c r="C30">
        <v>83.405000000000001</v>
      </c>
      <c r="D30">
        <v>82.85</v>
      </c>
      <c r="E30">
        <v>83.05</v>
      </c>
    </row>
    <row r="31" spans="1:5" x14ac:dyDescent="0.2">
      <c r="A31" s="1">
        <v>43941.604166666664</v>
      </c>
      <c r="B31">
        <v>83.71</v>
      </c>
      <c r="C31">
        <v>84.048699999999997</v>
      </c>
      <c r="D31">
        <v>82.914000000000001</v>
      </c>
      <c r="E31">
        <v>83.27</v>
      </c>
    </row>
    <row r="32" spans="1:5" x14ac:dyDescent="0.2">
      <c r="A32" s="1">
        <v>43941.5625</v>
      </c>
      <c r="B32">
        <v>83.67</v>
      </c>
      <c r="C32">
        <v>84.13</v>
      </c>
      <c r="D32">
        <v>83.57</v>
      </c>
      <c r="E32">
        <v>83.71</v>
      </c>
    </row>
    <row r="33" spans="1:5" x14ac:dyDescent="0.2">
      <c r="A33" s="1">
        <v>43941.520833333336</v>
      </c>
      <c r="B33">
        <v>82.93</v>
      </c>
      <c r="C33">
        <v>83.79</v>
      </c>
      <c r="D33">
        <v>82.93</v>
      </c>
      <c r="E33">
        <v>83.65</v>
      </c>
    </row>
    <row r="34" spans="1:5" x14ac:dyDescent="0.2">
      <c r="A34" s="1">
        <v>43941.479166666664</v>
      </c>
      <c r="B34">
        <v>82.094999999999999</v>
      </c>
      <c r="C34">
        <v>83.05</v>
      </c>
      <c r="D34">
        <v>82.02</v>
      </c>
      <c r="E34">
        <v>82.92</v>
      </c>
    </row>
    <row r="35" spans="1:5" x14ac:dyDescent="0.2">
      <c r="A35" s="1">
        <v>43941.4375</v>
      </c>
      <c r="B35">
        <v>81.34</v>
      </c>
      <c r="C35">
        <v>82.18</v>
      </c>
      <c r="D35">
        <v>81.309799999999996</v>
      </c>
      <c r="E35">
        <v>82.094999999999999</v>
      </c>
    </row>
    <row r="36" spans="1:5" x14ac:dyDescent="0.2">
      <c r="A36" s="1">
        <v>43941.395833333336</v>
      </c>
      <c r="B36">
        <v>82.82</v>
      </c>
      <c r="C36">
        <v>82.82</v>
      </c>
      <c r="D36">
        <v>80.760000000000005</v>
      </c>
      <c r="E36">
        <v>81.34</v>
      </c>
    </row>
    <row r="37" spans="1:5" x14ac:dyDescent="0.2">
      <c r="A37" s="1">
        <v>43938.645833333336</v>
      </c>
      <c r="B37">
        <v>82.844999999999999</v>
      </c>
      <c r="C37">
        <v>83.55</v>
      </c>
      <c r="D37">
        <v>82.77</v>
      </c>
      <c r="E37">
        <v>83.48</v>
      </c>
    </row>
    <row r="38" spans="1:5" x14ac:dyDescent="0.2">
      <c r="A38" s="1">
        <v>43938.604166666664</v>
      </c>
      <c r="B38">
        <v>82.96</v>
      </c>
      <c r="C38">
        <v>83.1</v>
      </c>
      <c r="D38">
        <v>82.71</v>
      </c>
      <c r="E38">
        <v>82.85</v>
      </c>
    </row>
    <row r="39" spans="1:5" x14ac:dyDescent="0.2">
      <c r="A39" s="1">
        <v>43938.5625</v>
      </c>
      <c r="B39">
        <v>83.06</v>
      </c>
      <c r="C39">
        <v>83.22</v>
      </c>
      <c r="D39">
        <v>82.95</v>
      </c>
      <c r="E39">
        <v>82.97</v>
      </c>
    </row>
    <row r="40" spans="1:5" x14ac:dyDescent="0.2">
      <c r="A40" s="1">
        <v>43938.520833333336</v>
      </c>
      <c r="B40">
        <v>83.13</v>
      </c>
      <c r="C40">
        <v>83.3</v>
      </c>
      <c r="D40">
        <v>83</v>
      </c>
      <c r="E40">
        <v>83.06</v>
      </c>
    </row>
    <row r="41" spans="1:5" x14ac:dyDescent="0.2">
      <c r="A41" s="1">
        <v>43938.479166666664</v>
      </c>
      <c r="B41">
        <v>82.69</v>
      </c>
      <c r="C41">
        <v>83.34</v>
      </c>
      <c r="D41">
        <v>82.68</v>
      </c>
      <c r="E41">
        <v>83.13</v>
      </c>
    </row>
    <row r="42" spans="1:5" x14ac:dyDescent="0.2">
      <c r="A42" s="1">
        <v>43938.4375</v>
      </c>
      <c r="B42">
        <v>83.093400000000003</v>
      </c>
      <c r="C42">
        <v>83.15</v>
      </c>
      <c r="D42">
        <v>82.44</v>
      </c>
      <c r="E42">
        <v>82.69</v>
      </c>
    </row>
    <row r="43" spans="1:5" x14ac:dyDescent="0.2">
      <c r="A43" s="1">
        <v>43938.395833333336</v>
      </c>
      <c r="B43">
        <v>83.95</v>
      </c>
      <c r="C43">
        <v>84.16</v>
      </c>
      <c r="D43">
        <v>82.64</v>
      </c>
      <c r="E43">
        <v>83.09</v>
      </c>
    </row>
    <row r="44" spans="1:5" x14ac:dyDescent="0.2">
      <c r="A44" s="1">
        <v>43937.645833333336</v>
      </c>
      <c r="B44">
        <v>82.89</v>
      </c>
      <c r="C44">
        <v>83.26</v>
      </c>
      <c r="D44">
        <v>82.87</v>
      </c>
      <c r="E44">
        <v>83</v>
      </c>
    </row>
    <row r="45" spans="1:5" x14ac:dyDescent="0.2">
      <c r="A45" s="1">
        <v>43937.604166666664</v>
      </c>
      <c r="B45">
        <v>82.7</v>
      </c>
      <c r="C45">
        <v>82.96</v>
      </c>
      <c r="D45">
        <v>82.34</v>
      </c>
      <c r="E45">
        <v>82.88</v>
      </c>
    </row>
    <row r="46" spans="1:5" x14ac:dyDescent="0.2">
      <c r="A46" s="1">
        <v>43937.5625</v>
      </c>
      <c r="B46">
        <v>82.91</v>
      </c>
      <c r="C46">
        <v>82.97</v>
      </c>
      <c r="D46">
        <v>82.56</v>
      </c>
      <c r="E46">
        <v>82.71</v>
      </c>
    </row>
    <row r="47" spans="1:5" x14ac:dyDescent="0.2">
      <c r="A47" s="1">
        <v>43937.520833333336</v>
      </c>
      <c r="B47">
        <v>82.59</v>
      </c>
      <c r="C47">
        <v>82.98</v>
      </c>
      <c r="D47">
        <v>82.28</v>
      </c>
      <c r="E47">
        <v>82.91</v>
      </c>
    </row>
    <row r="48" spans="1:5" x14ac:dyDescent="0.2">
      <c r="A48" s="1">
        <v>43937.479166666664</v>
      </c>
      <c r="B48">
        <v>82.834999999999994</v>
      </c>
      <c r="C48">
        <v>83.33</v>
      </c>
      <c r="D48">
        <v>82.43</v>
      </c>
      <c r="E48">
        <v>82.62</v>
      </c>
    </row>
    <row r="49" spans="1:5" x14ac:dyDescent="0.2">
      <c r="A49" s="1">
        <v>43937.4375</v>
      </c>
      <c r="B49">
        <v>82.43</v>
      </c>
      <c r="C49">
        <v>83.22</v>
      </c>
      <c r="D49">
        <v>82.26</v>
      </c>
      <c r="E49">
        <v>82.84</v>
      </c>
    </row>
    <row r="50" spans="1:5" x14ac:dyDescent="0.2">
      <c r="A50" s="1">
        <v>43937.395833333336</v>
      </c>
      <c r="B50">
        <v>82.65</v>
      </c>
      <c r="C50">
        <v>83.06</v>
      </c>
      <c r="D50">
        <v>82.36</v>
      </c>
      <c r="E50">
        <v>82.4</v>
      </c>
    </row>
    <row r="51" spans="1:5" x14ac:dyDescent="0.2">
      <c r="A51" s="1">
        <v>43936.645833333336</v>
      </c>
      <c r="B51">
        <v>82.21</v>
      </c>
      <c r="C51">
        <v>82.37</v>
      </c>
      <c r="D51">
        <v>81.93</v>
      </c>
      <c r="E51">
        <v>82.1</v>
      </c>
    </row>
    <row r="52" spans="1:5" x14ac:dyDescent="0.2">
      <c r="A52" s="1">
        <v>43936.604166666664</v>
      </c>
      <c r="B52">
        <v>82.59</v>
      </c>
      <c r="C52">
        <v>82.96</v>
      </c>
      <c r="D52">
        <v>82.197299999999998</v>
      </c>
      <c r="E52">
        <v>82.197299999999998</v>
      </c>
    </row>
    <row r="53" spans="1:5" x14ac:dyDescent="0.2">
      <c r="A53" s="1">
        <v>43936.5625</v>
      </c>
      <c r="B53">
        <v>82.08</v>
      </c>
      <c r="C53">
        <v>82.84</v>
      </c>
      <c r="D53">
        <v>81.99</v>
      </c>
      <c r="E53">
        <v>82.59</v>
      </c>
    </row>
    <row r="54" spans="1:5" x14ac:dyDescent="0.2">
      <c r="A54" s="1">
        <v>43936.520833333336</v>
      </c>
      <c r="B54">
        <v>81.819999999999993</v>
      </c>
      <c r="C54">
        <v>82.28</v>
      </c>
      <c r="D54">
        <v>81.540000000000006</v>
      </c>
      <c r="E54">
        <v>82.07</v>
      </c>
    </row>
    <row r="55" spans="1:5" x14ac:dyDescent="0.2">
      <c r="A55" s="1">
        <v>43936.479166666664</v>
      </c>
      <c r="B55">
        <v>80.844999999999999</v>
      </c>
      <c r="C55">
        <v>81.84</v>
      </c>
      <c r="D55">
        <v>80.8</v>
      </c>
      <c r="E55">
        <v>81.83</v>
      </c>
    </row>
    <row r="56" spans="1:5" x14ac:dyDescent="0.2">
      <c r="A56" s="1">
        <v>43936.4375</v>
      </c>
      <c r="B56">
        <v>80.66</v>
      </c>
      <c r="C56">
        <v>81.155000000000001</v>
      </c>
      <c r="D56">
        <v>80.56</v>
      </c>
      <c r="E56">
        <v>80.83</v>
      </c>
    </row>
    <row r="57" spans="1:5" x14ac:dyDescent="0.2">
      <c r="A57" s="1">
        <v>43936.395833333336</v>
      </c>
      <c r="B57">
        <v>81.17</v>
      </c>
      <c r="C57">
        <v>81.77</v>
      </c>
      <c r="D57">
        <v>80.56</v>
      </c>
      <c r="E57">
        <v>80.66</v>
      </c>
    </row>
    <row r="58" spans="1:5" x14ac:dyDescent="0.2">
      <c r="A58" s="1">
        <v>43935.645833333336</v>
      </c>
      <c r="B58">
        <v>82.635000000000005</v>
      </c>
      <c r="C58">
        <v>83.2</v>
      </c>
      <c r="D58">
        <v>82.551000000000002</v>
      </c>
      <c r="E58">
        <v>82.82</v>
      </c>
    </row>
    <row r="59" spans="1:5" x14ac:dyDescent="0.2">
      <c r="A59" s="1">
        <v>43935.604166666664</v>
      </c>
      <c r="B59">
        <v>82.48</v>
      </c>
      <c r="C59">
        <v>82.66</v>
      </c>
      <c r="D59">
        <v>82.2</v>
      </c>
      <c r="E59">
        <v>82.63</v>
      </c>
    </row>
    <row r="60" spans="1:5" x14ac:dyDescent="0.2">
      <c r="A60" s="1">
        <v>43935.5625</v>
      </c>
      <c r="B60">
        <v>82.24</v>
      </c>
      <c r="C60">
        <v>82.73</v>
      </c>
      <c r="D60">
        <v>82.144999999999996</v>
      </c>
      <c r="E60">
        <v>82.47</v>
      </c>
    </row>
    <row r="61" spans="1:5" x14ac:dyDescent="0.2">
      <c r="A61" s="1">
        <v>43935.520833333336</v>
      </c>
      <c r="B61">
        <v>82.405000000000001</v>
      </c>
      <c r="C61">
        <v>82.61</v>
      </c>
      <c r="D61">
        <v>81.98</v>
      </c>
      <c r="E61">
        <v>82.24</v>
      </c>
    </row>
    <row r="62" spans="1:5" x14ac:dyDescent="0.2">
      <c r="A62" s="1">
        <v>43935.479166666664</v>
      </c>
      <c r="B62">
        <v>81.55</v>
      </c>
      <c r="C62">
        <v>82.6</v>
      </c>
      <c r="D62">
        <v>81.41</v>
      </c>
      <c r="E62">
        <v>82.4</v>
      </c>
    </row>
    <row r="63" spans="1:5" x14ac:dyDescent="0.2">
      <c r="A63" s="1">
        <v>43935.4375</v>
      </c>
      <c r="B63">
        <v>81.89</v>
      </c>
      <c r="C63">
        <v>82.08</v>
      </c>
      <c r="D63">
        <v>81.02</v>
      </c>
      <c r="E63">
        <v>81.540000000000006</v>
      </c>
    </row>
    <row r="64" spans="1:5" x14ac:dyDescent="0.2">
      <c r="A64" s="1">
        <v>43935.395833333336</v>
      </c>
      <c r="B64">
        <v>82.343400000000003</v>
      </c>
      <c r="C64">
        <v>83.103499999999997</v>
      </c>
      <c r="D64">
        <v>81.429100000000005</v>
      </c>
      <c r="E64">
        <v>81.888300000000001</v>
      </c>
    </row>
    <row r="65" spans="1:5" x14ac:dyDescent="0.2">
      <c r="A65" s="1">
        <v>43934.645833333336</v>
      </c>
      <c r="B65">
        <v>80.680000000000007</v>
      </c>
      <c r="C65">
        <v>81.2</v>
      </c>
      <c r="D65">
        <v>80.290000000000006</v>
      </c>
      <c r="E65">
        <v>80.52</v>
      </c>
    </row>
    <row r="66" spans="1:5" x14ac:dyDescent="0.2">
      <c r="A66" s="1">
        <v>43934.604166666664</v>
      </c>
      <c r="B66">
        <v>80.23</v>
      </c>
      <c r="C66">
        <v>80.790000000000006</v>
      </c>
      <c r="D66">
        <v>80.23</v>
      </c>
      <c r="E66">
        <v>80.680000000000007</v>
      </c>
    </row>
    <row r="67" spans="1:5" x14ac:dyDescent="0.2">
      <c r="A67" s="1">
        <v>43934.5625</v>
      </c>
      <c r="B67">
        <v>80.239999999999995</v>
      </c>
      <c r="C67">
        <v>80.69</v>
      </c>
      <c r="D67">
        <v>80.06</v>
      </c>
      <c r="E67">
        <v>80.245000000000005</v>
      </c>
    </row>
    <row r="68" spans="1:5" x14ac:dyDescent="0.2">
      <c r="A68" s="1">
        <v>43934.520833333336</v>
      </c>
      <c r="B68">
        <v>80.56</v>
      </c>
      <c r="C68">
        <v>80.812899999999999</v>
      </c>
      <c r="D68">
        <v>80.02</v>
      </c>
      <c r="E68">
        <v>80.261499999999998</v>
      </c>
    </row>
    <row r="69" spans="1:5" x14ac:dyDescent="0.2">
      <c r="A69" s="1">
        <v>43934.479166666664</v>
      </c>
      <c r="B69">
        <v>80.09</v>
      </c>
      <c r="C69">
        <v>80.622500000000002</v>
      </c>
      <c r="D69">
        <v>79.95</v>
      </c>
      <c r="E69">
        <v>80.53</v>
      </c>
    </row>
    <row r="70" spans="1:5" x14ac:dyDescent="0.2">
      <c r="A70" s="1">
        <v>43934.4375</v>
      </c>
      <c r="B70">
        <v>80.12</v>
      </c>
      <c r="C70">
        <v>80.349999999999994</v>
      </c>
      <c r="D70">
        <v>79.83</v>
      </c>
      <c r="E70">
        <v>80.08</v>
      </c>
    </row>
    <row r="71" spans="1:5" x14ac:dyDescent="0.2">
      <c r="A71" s="1">
        <v>43934.395833333336</v>
      </c>
      <c r="B71">
        <v>82.063599999999994</v>
      </c>
      <c r="C71">
        <v>82.47</v>
      </c>
      <c r="D71">
        <v>80.11</v>
      </c>
      <c r="E71">
        <v>80.180000000000007</v>
      </c>
    </row>
    <row r="72" spans="1:5" x14ac:dyDescent="0.2">
      <c r="A72" s="1">
        <v>43930.645833333336</v>
      </c>
      <c r="B72">
        <v>82.97</v>
      </c>
      <c r="C72">
        <v>83.29</v>
      </c>
      <c r="D72">
        <v>82.31</v>
      </c>
      <c r="E72">
        <v>82.46</v>
      </c>
    </row>
    <row r="73" spans="1:5" x14ac:dyDescent="0.2">
      <c r="A73" s="1">
        <v>43930.604166666664</v>
      </c>
      <c r="B73">
        <v>82.63</v>
      </c>
      <c r="C73">
        <v>82.98</v>
      </c>
      <c r="D73">
        <v>82.22</v>
      </c>
      <c r="E73">
        <v>82.97</v>
      </c>
    </row>
    <row r="74" spans="1:5" x14ac:dyDescent="0.2">
      <c r="A74" s="1">
        <v>43930.5625</v>
      </c>
      <c r="B74">
        <v>82.41</v>
      </c>
      <c r="C74">
        <v>82.8</v>
      </c>
      <c r="D74">
        <v>82.15</v>
      </c>
      <c r="E74">
        <v>82.65</v>
      </c>
    </row>
    <row r="75" spans="1:5" x14ac:dyDescent="0.2">
      <c r="A75" s="1">
        <v>43930.520833333336</v>
      </c>
      <c r="B75">
        <v>82.01</v>
      </c>
      <c r="C75">
        <v>82.47</v>
      </c>
      <c r="D75">
        <v>81.7</v>
      </c>
      <c r="E75">
        <v>82.4</v>
      </c>
    </row>
    <row r="76" spans="1:5" x14ac:dyDescent="0.2">
      <c r="A76" s="1">
        <v>43930.479166666664</v>
      </c>
      <c r="B76">
        <v>81.99</v>
      </c>
      <c r="C76">
        <v>82.3</v>
      </c>
      <c r="D76">
        <v>81.64</v>
      </c>
      <c r="E76">
        <v>82.03</v>
      </c>
    </row>
    <row r="77" spans="1:5" x14ac:dyDescent="0.2">
      <c r="A77" s="1">
        <v>43930.4375</v>
      </c>
      <c r="B77">
        <v>81.489999999999995</v>
      </c>
      <c r="C77">
        <v>82.35</v>
      </c>
      <c r="D77">
        <v>81.08</v>
      </c>
      <c r="E77">
        <v>82.01</v>
      </c>
    </row>
    <row r="78" spans="1:5" x14ac:dyDescent="0.2">
      <c r="A78" s="1">
        <v>43930.395833333336</v>
      </c>
      <c r="B78">
        <v>81.801000000000002</v>
      </c>
      <c r="C78">
        <v>82.6126</v>
      </c>
      <c r="D78">
        <v>80.9666</v>
      </c>
      <c r="E78">
        <v>81.475899999999996</v>
      </c>
    </row>
    <row r="79" spans="1:5" x14ac:dyDescent="0.2">
      <c r="A79" s="1">
        <v>43929.645833333336</v>
      </c>
      <c r="B79">
        <v>81.81</v>
      </c>
      <c r="C79">
        <v>82.07</v>
      </c>
      <c r="D79">
        <v>81.22</v>
      </c>
      <c r="E79">
        <v>81.62</v>
      </c>
    </row>
    <row r="80" spans="1:5" x14ac:dyDescent="0.2">
      <c r="A80" s="1">
        <v>43929.604166666664</v>
      </c>
      <c r="B80">
        <v>81.06</v>
      </c>
      <c r="C80">
        <v>81.935000000000002</v>
      </c>
      <c r="D80">
        <v>81.046300000000002</v>
      </c>
      <c r="E80">
        <v>81.8</v>
      </c>
    </row>
    <row r="81" spans="1:5" x14ac:dyDescent="0.2">
      <c r="A81" s="1">
        <v>43929.5625</v>
      </c>
      <c r="B81">
        <v>80.17</v>
      </c>
      <c r="C81">
        <v>81.069999999999993</v>
      </c>
      <c r="D81">
        <v>79.87</v>
      </c>
      <c r="E81">
        <v>81.06</v>
      </c>
    </row>
    <row r="82" spans="1:5" x14ac:dyDescent="0.2">
      <c r="A82" s="1">
        <v>43929.520833333336</v>
      </c>
      <c r="B82">
        <v>79.98</v>
      </c>
      <c r="C82">
        <v>80.41</v>
      </c>
      <c r="D82">
        <v>79.94</v>
      </c>
      <c r="E82">
        <v>80.16</v>
      </c>
    </row>
    <row r="83" spans="1:5" x14ac:dyDescent="0.2">
      <c r="A83" s="1">
        <v>43929.479166666664</v>
      </c>
      <c r="B83">
        <v>79.733699999999999</v>
      </c>
      <c r="C83">
        <v>80.2</v>
      </c>
      <c r="D83">
        <v>79.63</v>
      </c>
      <c r="E83">
        <v>79.98</v>
      </c>
    </row>
    <row r="84" spans="1:5" x14ac:dyDescent="0.2">
      <c r="A84" s="1">
        <v>43929.4375</v>
      </c>
      <c r="B84">
        <v>78.92</v>
      </c>
      <c r="C84">
        <v>79.989999999999995</v>
      </c>
      <c r="D84">
        <v>78.77</v>
      </c>
      <c r="E84">
        <v>79.73</v>
      </c>
    </row>
    <row r="85" spans="1:5" x14ac:dyDescent="0.2">
      <c r="A85" s="1">
        <v>43929.395833333336</v>
      </c>
      <c r="B85">
        <v>79.180000000000007</v>
      </c>
      <c r="C85">
        <v>80.239999999999995</v>
      </c>
      <c r="D85">
        <v>78.34</v>
      </c>
      <c r="E85">
        <v>78.91</v>
      </c>
    </row>
    <row r="86" spans="1:5" x14ac:dyDescent="0.2">
      <c r="A86" s="1">
        <v>43928.645833333336</v>
      </c>
      <c r="B86">
        <v>79.069999999999993</v>
      </c>
      <c r="C86">
        <v>79.825000000000003</v>
      </c>
      <c r="D86">
        <v>78.400000000000006</v>
      </c>
      <c r="E86">
        <v>78.510000000000005</v>
      </c>
    </row>
    <row r="87" spans="1:5" x14ac:dyDescent="0.2">
      <c r="A87" s="1">
        <v>43928.604166666664</v>
      </c>
      <c r="B87">
        <v>80.069999999999993</v>
      </c>
      <c r="C87">
        <v>80.16</v>
      </c>
      <c r="D87">
        <v>78.94</v>
      </c>
      <c r="E87">
        <v>79.069999999999993</v>
      </c>
    </row>
    <row r="88" spans="1:5" x14ac:dyDescent="0.2">
      <c r="A88" s="1">
        <v>43928.5625</v>
      </c>
      <c r="B88">
        <v>80.53</v>
      </c>
      <c r="C88">
        <v>80.650000000000006</v>
      </c>
      <c r="D88">
        <v>80</v>
      </c>
      <c r="E88">
        <v>80.099999999999994</v>
      </c>
    </row>
    <row r="89" spans="1:5" x14ac:dyDescent="0.2">
      <c r="A89" s="1">
        <v>43928.520833333336</v>
      </c>
      <c r="B89">
        <v>80.42</v>
      </c>
      <c r="C89">
        <v>80.569999999999993</v>
      </c>
      <c r="D89">
        <v>79.91</v>
      </c>
      <c r="E89">
        <v>80.52</v>
      </c>
    </row>
    <row r="90" spans="1:5" x14ac:dyDescent="0.2">
      <c r="A90" s="1">
        <v>43928.479166666664</v>
      </c>
      <c r="B90">
        <v>80.209999999999994</v>
      </c>
      <c r="C90">
        <v>80.599999999999994</v>
      </c>
      <c r="D90">
        <v>79.88</v>
      </c>
      <c r="E90">
        <v>80.41</v>
      </c>
    </row>
    <row r="91" spans="1:5" x14ac:dyDescent="0.2">
      <c r="A91" s="1">
        <v>43928.4375</v>
      </c>
      <c r="B91">
        <v>79.510000000000005</v>
      </c>
      <c r="C91">
        <v>80.349999999999994</v>
      </c>
      <c r="D91">
        <v>79.41</v>
      </c>
      <c r="E91">
        <v>80.209999999999994</v>
      </c>
    </row>
    <row r="92" spans="1:5" x14ac:dyDescent="0.2">
      <c r="A92" s="1">
        <v>43928.395833333336</v>
      </c>
      <c r="B92">
        <v>81.62</v>
      </c>
      <c r="C92">
        <v>81.94</v>
      </c>
      <c r="D92">
        <v>79.02</v>
      </c>
      <c r="E92">
        <v>79.5</v>
      </c>
    </row>
    <row r="93" spans="1:5" x14ac:dyDescent="0.2">
      <c r="A93" s="1">
        <v>43927.645833333336</v>
      </c>
      <c r="B93">
        <v>78.97</v>
      </c>
      <c r="C93">
        <v>80.849999999999994</v>
      </c>
      <c r="D93">
        <v>78.92</v>
      </c>
      <c r="E93">
        <v>80.22</v>
      </c>
    </row>
    <row r="94" spans="1:5" x14ac:dyDescent="0.2">
      <c r="A94" s="1">
        <v>43927.604166666664</v>
      </c>
      <c r="B94">
        <v>78.42</v>
      </c>
      <c r="C94">
        <v>79</v>
      </c>
      <c r="D94">
        <v>78.38</v>
      </c>
      <c r="E94">
        <v>78.97</v>
      </c>
    </row>
    <row r="95" spans="1:5" x14ac:dyDescent="0.2">
      <c r="A95" s="1">
        <v>43927.5625</v>
      </c>
      <c r="B95">
        <v>78.650000000000006</v>
      </c>
      <c r="C95">
        <v>79</v>
      </c>
      <c r="D95">
        <v>78.400000000000006</v>
      </c>
      <c r="E95">
        <v>78.400000000000006</v>
      </c>
    </row>
    <row r="96" spans="1:5" x14ac:dyDescent="0.2">
      <c r="A96" s="1">
        <v>43927.520833333336</v>
      </c>
      <c r="B96">
        <v>78.819999999999993</v>
      </c>
      <c r="C96">
        <v>79.08</v>
      </c>
      <c r="D96">
        <v>78.560199999999995</v>
      </c>
      <c r="E96">
        <v>78.644999999999996</v>
      </c>
    </row>
    <row r="97" spans="1:5" x14ac:dyDescent="0.2">
      <c r="A97" s="1">
        <v>43927.479166666664</v>
      </c>
      <c r="B97">
        <v>78.959999999999994</v>
      </c>
      <c r="C97">
        <v>79.09</v>
      </c>
      <c r="D97">
        <v>78.56</v>
      </c>
      <c r="E97">
        <v>78.83</v>
      </c>
    </row>
    <row r="98" spans="1:5" x14ac:dyDescent="0.2">
      <c r="A98" s="1">
        <v>43927.4375</v>
      </c>
      <c r="B98">
        <v>79.319999999999993</v>
      </c>
      <c r="C98">
        <v>79.98</v>
      </c>
      <c r="D98">
        <v>78.900000000000006</v>
      </c>
      <c r="E98">
        <v>78.97</v>
      </c>
    </row>
    <row r="99" spans="1:5" x14ac:dyDescent="0.2">
      <c r="A99" s="1">
        <v>43927.395833333336</v>
      </c>
      <c r="B99">
        <v>78.33</v>
      </c>
      <c r="C99">
        <v>79.77</v>
      </c>
      <c r="D99">
        <v>77.900000000000006</v>
      </c>
      <c r="E99">
        <v>79.31</v>
      </c>
    </row>
    <row r="100" spans="1:5" x14ac:dyDescent="0.2">
      <c r="A100" s="1">
        <v>43924.645833333336</v>
      </c>
      <c r="B100">
        <v>75.81</v>
      </c>
      <c r="C100">
        <v>77.19</v>
      </c>
      <c r="D100">
        <v>75.489999999999995</v>
      </c>
      <c r="E100">
        <v>76.25</v>
      </c>
    </row>
    <row r="101" spans="1:5" x14ac:dyDescent="0.2">
      <c r="A101" s="1">
        <v>43924.604166666664</v>
      </c>
      <c r="B101">
        <v>75.86</v>
      </c>
      <c r="C101">
        <v>76.043199999999999</v>
      </c>
      <c r="D101">
        <v>75.45</v>
      </c>
      <c r="E101">
        <v>75.81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3"/>
  <sheetViews>
    <sheetView topLeftCell="A91" workbookViewId="0">
      <selection activeCell="L120" sqref="L120"/>
    </sheetView>
  </sheetViews>
  <sheetFormatPr baseColWidth="10" defaultColWidth="8.83203125" defaultRowHeight="15" x14ac:dyDescent="0.2"/>
  <cols>
    <col min="1" max="1" width="23.1640625" customWidth="1"/>
    <col min="2" max="5" width="9.1640625" style="3"/>
  </cols>
  <sheetData>
    <row r="1" spans="1:11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t="s">
        <v>10</v>
      </c>
      <c r="H1" t="s">
        <v>11</v>
      </c>
      <c r="I1" t="s">
        <v>12</v>
      </c>
    </row>
    <row r="2" spans="1:11" x14ac:dyDescent="0.2">
      <c r="A2" s="1">
        <v>43945.666666666664</v>
      </c>
      <c r="B2" s="3">
        <v>81.59</v>
      </c>
      <c r="C2" s="3">
        <v>81.790000000000006</v>
      </c>
      <c r="D2" s="3">
        <v>81.33</v>
      </c>
      <c r="E2" s="3">
        <v>81.430000000000007</v>
      </c>
      <c r="G2" s="3">
        <f t="shared" ref="G2:G33" si="0">ABS(B2-E2)</f>
        <v>0.15999999999999659</v>
      </c>
      <c r="H2" s="4">
        <f t="shared" ref="H2:H33" si="1">C2-D2</f>
        <v>0.46000000000000796</v>
      </c>
      <c r="I2" s="3">
        <f t="shared" ref="I2:I33" si="2">G2*100/H2</f>
        <v>34.782608695650829</v>
      </c>
    </row>
    <row r="3" spans="1:11" x14ac:dyDescent="0.2">
      <c r="A3" s="1">
        <v>43945.65625</v>
      </c>
      <c r="B3" s="3">
        <v>81.540000000000006</v>
      </c>
      <c r="C3" s="3">
        <v>81.62</v>
      </c>
      <c r="D3" s="3">
        <v>81.459999999999994</v>
      </c>
      <c r="E3" s="3">
        <v>81.58</v>
      </c>
      <c r="G3" s="3">
        <f t="shared" si="0"/>
        <v>3.9999999999992042E-2</v>
      </c>
      <c r="H3" s="4">
        <f t="shared" si="1"/>
        <v>0.1600000000000108</v>
      </c>
      <c r="I3" s="3">
        <f t="shared" si="2"/>
        <v>24.999999999993339</v>
      </c>
    </row>
    <row r="4" spans="1:11" x14ac:dyDescent="0.2">
      <c r="A4" s="1">
        <v>43945.645833333336</v>
      </c>
      <c r="B4" s="3">
        <v>81.31</v>
      </c>
      <c r="C4" s="3">
        <v>81.56</v>
      </c>
      <c r="D4" s="3">
        <v>81.25</v>
      </c>
      <c r="E4" s="3">
        <v>81.540000000000006</v>
      </c>
      <c r="G4" s="3">
        <f t="shared" si="0"/>
        <v>0.23000000000000398</v>
      </c>
      <c r="H4" s="4">
        <f t="shared" si="1"/>
        <v>0.31000000000000227</v>
      </c>
      <c r="I4" s="3">
        <f t="shared" si="2"/>
        <v>74.193548387097508</v>
      </c>
      <c r="K4" t="s">
        <v>21</v>
      </c>
    </row>
    <row r="5" spans="1:11" x14ac:dyDescent="0.2">
      <c r="A5" s="1">
        <v>43945.635416666664</v>
      </c>
      <c r="B5" s="3">
        <v>81.36</v>
      </c>
      <c r="C5" s="3">
        <v>81.47</v>
      </c>
      <c r="D5" s="3">
        <v>81.209999999999994</v>
      </c>
      <c r="E5" s="3">
        <v>81.3</v>
      </c>
      <c r="G5" s="3">
        <f t="shared" si="0"/>
        <v>6.0000000000002274E-2</v>
      </c>
      <c r="H5" s="4">
        <f t="shared" si="1"/>
        <v>0.26000000000000512</v>
      </c>
      <c r="I5" s="3">
        <f t="shared" si="2"/>
        <v>23.076923076923496</v>
      </c>
    </row>
    <row r="6" spans="1:11" x14ac:dyDescent="0.2">
      <c r="A6" s="1">
        <v>43945.625</v>
      </c>
      <c r="B6" s="3">
        <v>81.489999999999995</v>
      </c>
      <c r="C6" s="3">
        <v>81.55</v>
      </c>
      <c r="D6" s="3">
        <v>81.31</v>
      </c>
      <c r="E6" s="3">
        <v>81.36</v>
      </c>
      <c r="G6" s="3">
        <f t="shared" si="0"/>
        <v>0.12999999999999545</v>
      </c>
      <c r="H6" s="4">
        <f t="shared" si="1"/>
        <v>0.23999999999999488</v>
      </c>
      <c r="I6" s="3">
        <f t="shared" si="2"/>
        <v>54.166666666665925</v>
      </c>
    </row>
    <row r="7" spans="1:11" x14ac:dyDescent="0.2">
      <c r="A7" s="1">
        <v>43945.614583333336</v>
      </c>
      <c r="B7" s="3">
        <v>81.52</v>
      </c>
      <c r="C7" s="3">
        <v>81.55</v>
      </c>
      <c r="D7" s="3">
        <v>81.375</v>
      </c>
      <c r="E7" s="3">
        <v>81.48</v>
      </c>
      <c r="G7" s="3">
        <f t="shared" si="0"/>
        <v>3.9999999999992042E-2</v>
      </c>
      <c r="H7" s="4">
        <f t="shared" si="1"/>
        <v>0.17499999999999716</v>
      </c>
      <c r="I7" s="3">
        <f t="shared" si="2"/>
        <v>22.85714285713868</v>
      </c>
    </row>
    <row r="8" spans="1:11" x14ac:dyDescent="0.2">
      <c r="A8" s="1">
        <v>43945.604166666664</v>
      </c>
      <c r="B8" s="3">
        <v>81.650000000000006</v>
      </c>
      <c r="C8" s="3">
        <v>81.7</v>
      </c>
      <c r="D8" s="3">
        <v>81.47</v>
      </c>
      <c r="E8" s="3">
        <v>81.525000000000006</v>
      </c>
      <c r="G8" s="3">
        <f t="shared" si="0"/>
        <v>0.125</v>
      </c>
      <c r="H8" s="4">
        <f t="shared" si="1"/>
        <v>0.23000000000000398</v>
      </c>
      <c r="I8" s="3">
        <f t="shared" si="2"/>
        <v>54.347826086955578</v>
      </c>
    </row>
    <row r="9" spans="1:11" x14ac:dyDescent="0.2">
      <c r="A9" s="1">
        <v>43945.59375</v>
      </c>
      <c r="B9" s="3">
        <v>81.52</v>
      </c>
      <c r="C9" s="3">
        <v>81.709999999999994</v>
      </c>
      <c r="D9" s="3">
        <v>81.45</v>
      </c>
      <c r="E9" s="3">
        <v>81.655000000000001</v>
      </c>
      <c r="G9" s="3">
        <f t="shared" si="0"/>
        <v>0.13500000000000512</v>
      </c>
      <c r="H9" s="4">
        <f t="shared" si="1"/>
        <v>0.25999999999999091</v>
      </c>
      <c r="I9" s="3">
        <f t="shared" si="2"/>
        <v>51.923076923080707</v>
      </c>
    </row>
    <row r="10" spans="1:11" x14ac:dyDescent="0.2">
      <c r="A10" s="1">
        <v>43945.583333333336</v>
      </c>
      <c r="B10" s="3">
        <v>81.45</v>
      </c>
      <c r="C10" s="3">
        <v>81.55</v>
      </c>
      <c r="D10" s="3">
        <v>81.33</v>
      </c>
      <c r="E10" s="3">
        <v>81.510000000000005</v>
      </c>
      <c r="G10" s="3">
        <f t="shared" si="0"/>
        <v>6.0000000000002274E-2</v>
      </c>
      <c r="H10" s="4">
        <f t="shared" si="1"/>
        <v>0.21999999999999886</v>
      </c>
      <c r="I10" s="3">
        <f t="shared" si="2"/>
        <v>27.272727272728446</v>
      </c>
    </row>
    <row r="11" spans="1:11" x14ac:dyDescent="0.2">
      <c r="A11" s="1">
        <v>43945.572916666664</v>
      </c>
      <c r="B11" s="3">
        <v>81.650000000000006</v>
      </c>
      <c r="C11" s="3">
        <v>81.668000000000006</v>
      </c>
      <c r="D11" s="3">
        <v>81.31</v>
      </c>
      <c r="E11" s="3">
        <v>81.44</v>
      </c>
      <c r="G11" s="3">
        <f t="shared" si="0"/>
        <v>0.21000000000000796</v>
      </c>
      <c r="H11" s="4">
        <f t="shared" si="1"/>
        <v>0.35800000000000409</v>
      </c>
      <c r="I11" s="3">
        <f t="shared" si="2"/>
        <v>58.659217877096523</v>
      </c>
    </row>
    <row r="12" spans="1:11" x14ac:dyDescent="0.2">
      <c r="A12" s="1">
        <v>43945.5625</v>
      </c>
      <c r="B12" s="3">
        <v>81.69</v>
      </c>
      <c r="C12" s="3">
        <v>81.73</v>
      </c>
      <c r="D12" s="3">
        <v>81.614999999999995</v>
      </c>
      <c r="E12" s="3">
        <v>81.650000000000006</v>
      </c>
      <c r="G12" s="3">
        <f t="shared" si="0"/>
        <v>3.9999999999992042E-2</v>
      </c>
      <c r="H12" s="4">
        <f t="shared" si="1"/>
        <v>0.11500000000000909</v>
      </c>
      <c r="I12" s="3">
        <f t="shared" si="2"/>
        <v>34.782608695642502</v>
      </c>
    </row>
    <row r="13" spans="1:11" x14ac:dyDescent="0.2">
      <c r="A13" s="1">
        <v>43945.552083333336</v>
      </c>
      <c r="B13" s="3">
        <v>81.832899999999995</v>
      </c>
      <c r="C13" s="3">
        <v>81.832899999999995</v>
      </c>
      <c r="D13" s="3">
        <v>81.650000000000006</v>
      </c>
      <c r="E13" s="3">
        <v>81.69</v>
      </c>
      <c r="G13" s="3">
        <f t="shared" si="0"/>
        <v>0.14289999999999736</v>
      </c>
      <c r="H13" s="4">
        <f t="shared" si="1"/>
        <v>0.1828999999999894</v>
      </c>
      <c r="I13" s="3">
        <f t="shared" si="2"/>
        <v>78.130125751780014</v>
      </c>
    </row>
    <row r="14" spans="1:11" x14ac:dyDescent="0.2">
      <c r="A14" s="1">
        <v>43945.541666666664</v>
      </c>
      <c r="B14" s="3">
        <v>81.97</v>
      </c>
      <c r="C14" s="3">
        <v>82.03</v>
      </c>
      <c r="D14" s="3">
        <v>81.790000000000006</v>
      </c>
      <c r="E14" s="3">
        <v>81.819999999999993</v>
      </c>
      <c r="G14" s="3">
        <f t="shared" si="0"/>
        <v>0.15000000000000568</v>
      </c>
      <c r="H14" s="4">
        <f t="shared" si="1"/>
        <v>0.23999999999999488</v>
      </c>
      <c r="I14" s="3">
        <f t="shared" si="2"/>
        <v>62.500000000003702</v>
      </c>
    </row>
    <row r="15" spans="1:11" x14ac:dyDescent="0.2">
      <c r="A15" s="1">
        <v>43945.53125</v>
      </c>
      <c r="B15" s="3">
        <v>82.03</v>
      </c>
      <c r="C15" s="3">
        <v>82.06</v>
      </c>
      <c r="D15" s="3">
        <v>81.885000000000005</v>
      </c>
      <c r="E15" s="3">
        <v>81.96</v>
      </c>
      <c r="G15" s="3">
        <f t="shared" si="0"/>
        <v>7.000000000000739E-2</v>
      </c>
      <c r="H15" s="4">
        <f t="shared" si="1"/>
        <v>0.17499999999999716</v>
      </c>
      <c r="I15" s="3">
        <f t="shared" si="2"/>
        <v>40.000000000004874</v>
      </c>
    </row>
    <row r="16" spans="1:11" x14ac:dyDescent="0.2">
      <c r="A16" s="1">
        <v>43945.520833333336</v>
      </c>
      <c r="B16" s="3">
        <v>82.08</v>
      </c>
      <c r="C16" s="3">
        <v>82.1</v>
      </c>
      <c r="D16" s="3">
        <v>81.95</v>
      </c>
      <c r="E16" s="3">
        <v>82.03</v>
      </c>
      <c r="G16" s="3">
        <f t="shared" si="0"/>
        <v>4.9999999999997158E-2</v>
      </c>
      <c r="H16" s="4">
        <f t="shared" si="1"/>
        <v>0.14999999999999147</v>
      </c>
      <c r="I16" s="3">
        <f t="shared" si="2"/>
        <v>33.333333333333336</v>
      </c>
    </row>
    <row r="17" spans="1:9" x14ac:dyDescent="0.2">
      <c r="A17" s="1">
        <v>43945.510416666664</v>
      </c>
      <c r="B17" s="3">
        <v>81.739999999999995</v>
      </c>
      <c r="C17" s="3">
        <v>82.09</v>
      </c>
      <c r="D17" s="3">
        <v>81.734999999999999</v>
      </c>
      <c r="E17" s="3">
        <v>82.09</v>
      </c>
      <c r="G17" s="3">
        <f t="shared" si="0"/>
        <v>0.35000000000000853</v>
      </c>
      <c r="H17" s="4">
        <f t="shared" si="1"/>
        <v>0.35500000000000398</v>
      </c>
      <c r="I17" s="3">
        <f t="shared" si="2"/>
        <v>98.591549295775948</v>
      </c>
    </row>
    <row r="18" spans="1:9" x14ac:dyDescent="0.2">
      <c r="A18" s="1">
        <v>43945.5</v>
      </c>
      <c r="B18" s="3">
        <v>81.66</v>
      </c>
      <c r="C18" s="3">
        <v>81.8</v>
      </c>
      <c r="D18" s="3">
        <v>81.63</v>
      </c>
      <c r="E18" s="3">
        <v>81.739999999999995</v>
      </c>
      <c r="G18" s="3">
        <f t="shared" si="0"/>
        <v>7.9999999999998295E-2</v>
      </c>
      <c r="H18" s="4">
        <f t="shared" si="1"/>
        <v>0.17000000000000171</v>
      </c>
      <c r="I18" s="3">
        <f t="shared" si="2"/>
        <v>47.05882352941029</v>
      </c>
    </row>
    <row r="19" spans="1:9" x14ac:dyDescent="0.2">
      <c r="A19" s="1">
        <v>43945.489583333336</v>
      </c>
      <c r="B19" s="3">
        <v>81.625</v>
      </c>
      <c r="C19" s="3">
        <v>81.72</v>
      </c>
      <c r="D19" s="3">
        <v>81.599999999999994</v>
      </c>
      <c r="E19" s="3">
        <v>81.66</v>
      </c>
      <c r="G19" s="3">
        <f t="shared" si="0"/>
        <v>3.4999999999996589E-2</v>
      </c>
      <c r="H19" s="4">
        <f t="shared" si="1"/>
        <v>0.12000000000000455</v>
      </c>
      <c r="I19" s="3">
        <f t="shared" si="2"/>
        <v>29.166666666662721</v>
      </c>
    </row>
    <row r="20" spans="1:9" x14ac:dyDescent="0.2">
      <c r="A20" s="1">
        <v>43945.479166666664</v>
      </c>
      <c r="B20" s="3">
        <v>81.660300000000007</v>
      </c>
      <c r="C20" s="3">
        <v>81.739999999999995</v>
      </c>
      <c r="D20" s="3">
        <v>81.55</v>
      </c>
      <c r="E20" s="3">
        <v>81.62</v>
      </c>
      <c r="G20" s="3">
        <f t="shared" si="0"/>
        <v>4.0300000000002001E-2</v>
      </c>
      <c r="H20" s="4">
        <f t="shared" si="1"/>
        <v>0.18999999999999773</v>
      </c>
      <c r="I20" s="3">
        <f t="shared" si="2"/>
        <v>21.21052631579078</v>
      </c>
    </row>
    <row r="21" spans="1:9" x14ac:dyDescent="0.2">
      <c r="A21" s="1">
        <v>43945.46875</v>
      </c>
      <c r="B21" s="3">
        <v>81.75</v>
      </c>
      <c r="C21" s="3">
        <v>81.81</v>
      </c>
      <c r="D21" s="3">
        <v>81.599999999999994</v>
      </c>
      <c r="E21" s="3">
        <v>81.66</v>
      </c>
      <c r="G21" s="3">
        <f t="shared" si="0"/>
        <v>9.0000000000003411E-2</v>
      </c>
      <c r="H21" s="4">
        <f t="shared" si="1"/>
        <v>0.21000000000000796</v>
      </c>
      <c r="I21" s="3">
        <f t="shared" si="2"/>
        <v>42.857142857142854</v>
      </c>
    </row>
    <row r="22" spans="1:9" x14ac:dyDescent="0.2">
      <c r="A22" s="1">
        <v>43945.458333333336</v>
      </c>
      <c r="B22" s="3">
        <v>81.790000000000006</v>
      </c>
      <c r="C22" s="3">
        <v>81.834999999999994</v>
      </c>
      <c r="D22" s="3">
        <v>81.63</v>
      </c>
      <c r="E22" s="3">
        <v>81.77</v>
      </c>
      <c r="G22" s="3">
        <f t="shared" si="0"/>
        <v>2.0000000000010232E-2</v>
      </c>
      <c r="H22" s="4">
        <f t="shared" si="1"/>
        <v>0.20499999999999829</v>
      </c>
      <c r="I22" s="3">
        <f t="shared" si="2"/>
        <v>9.7560975609806828</v>
      </c>
    </row>
    <row r="23" spans="1:9" x14ac:dyDescent="0.2">
      <c r="A23" s="1">
        <v>43945.447916666664</v>
      </c>
      <c r="B23" s="3">
        <v>81.72</v>
      </c>
      <c r="C23" s="3">
        <v>81.83</v>
      </c>
      <c r="D23" s="3">
        <v>81.572400000000002</v>
      </c>
      <c r="E23" s="3">
        <v>81.77</v>
      </c>
      <c r="G23" s="3">
        <f t="shared" si="0"/>
        <v>4.9999999999997158E-2</v>
      </c>
      <c r="H23" s="4">
        <f t="shared" si="1"/>
        <v>0.2575999999999965</v>
      </c>
      <c r="I23" s="3">
        <f t="shared" si="2"/>
        <v>19.40993788819792</v>
      </c>
    </row>
    <row r="24" spans="1:9" x14ac:dyDescent="0.2">
      <c r="A24" s="1">
        <v>43945.4375</v>
      </c>
      <c r="B24" s="3">
        <v>81.5</v>
      </c>
      <c r="C24" s="3">
        <v>81.839500000000001</v>
      </c>
      <c r="D24" s="3">
        <v>81.45</v>
      </c>
      <c r="E24" s="3">
        <v>81.709999999999994</v>
      </c>
      <c r="G24" s="3">
        <f t="shared" si="0"/>
        <v>0.20999999999999375</v>
      </c>
      <c r="H24" s="4">
        <f t="shared" si="1"/>
        <v>0.38949999999999818</v>
      </c>
      <c r="I24" s="3">
        <f t="shared" si="2"/>
        <v>53.915275994863862</v>
      </c>
    </row>
    <row r="25" spans="1:9" x14ac:dyDescent="0.2">
      <c r="A25" s="1">
        <v>43945.427083333336</v>
      </c>
      <c r="B25" s="3">
        <v>81.349999999999994</v>
      </c>
      <c r="C25" s="3">
        <v>81.650000000000006</v>
      </c>
      <c r="D25" s="3">
        <v>81.34</v>
      </c>
      <c r="E25" s="3">
        <v>81.52</v>
      </c>
      <c r="G25" s="3">
        <f t="shared" si="0"/>
        <v>0.17000000000000171</v>
      </c>
      <c r="H25" s="4">
        <f t="shared" si="1"/>
        <v>0.31000000000000227</v>
      </c>
      <c r="I25" s="3">
        <f t="shared" si="2"/>
        <v>54.838709677419502</v>
      </c>
    </row>
    <row r="26" spans="1:9" x14ac:dyDescent="0.2">
      <c r="A26" s="1">
        <v>43945.416666666664</v>
      </c>
      <c r="B26" s="3">
        <v>81.27</v>
      </c>
      <c r="C26" s="3">
        <v>81.67</v>
      </c>
      <c r="D26" s="3">
        <v>81.02</v>
      </c>
      <c r="E26" s="3">
        <v>81.37</v>
      </c>
      <c r="G26" s="3">
        <f t="shared" si="0"/>
        <v>0.10000000000000853</v>
      </c>
      <c r="H26" s="4">
        <f t="shared" si="1"/>
        <v>0.65000000000000568</v>
      </c>
      <c r="I26" s="3">
        <f t="shared" si="2"/>
        <v>15.384615384616561</v>
      </c>
    </row>
    <row r="27" spans="1:9" x14ac:dyDescent="0.2">
      <c r="A27" s="1">
        <v>43945.40625</v>
      </c>
      <c r="B27" s="3">
        <v>81.599999999999994</v>
      </c>
      <c r="C27" s="3">
        <v>81.72</v>
      </c>
      <c r="D27" s="3">
        <v>81.2</v>
      </c>
      <c r="E27" s="3">
        <v>81.27</v>
      </c>
      <c r="G27" s="3">
        <f t="shared" si="0"/>
        <v>0.32999999999999829</v>
      </c>
      <c r="H27" s="4">
        <f t="shared" si="1"/>
        <v>0.51999999999999602</v>
      </c>
      <c r="I27" s="3">
        <f t="shared" si="2"/>
        <v>63.461538461538616</v>
      </c>
    </row>
    <row r="28" spans="1:9" x14ac:dyDescent="0.2">
      <c r="A28" s="1">
        <v>43944.666666666664</v>
      </c>
      <c r="B28" s="3">
        <v>81.11</v>
      </c>
      <c r="C28" s="3">
        <v>81.209999999999994</v>
      </c>
      <c r="D28" s="3">
        <v>80.819999999999993</v>
      </c>
      <c r="E28" s="3">
        <v>80.88</v>
      </c>
      <c r="G28" s="3">
        <f t="shared" si="0"/>
        <v>0.23000000000000398</v>
      </c>
      <c r="H28" s="4">
        <f t="shared" si="1"/>
        <v>0.39000000000000057</v>
      </c>
      <c r="I28" s="3">
        <f t="shared" si="2"/>
        <v>58.974358974359909</v>
      </c>
    </row>
    <row r="29" spans="1:9" x14ac:dyDescent="0.2">
      <c r="A29" s="1">
        <v>43944.65625</v>
      </c>
      <c r="B29" s="3">
        <v>81.14</v>
      </c>
      <c r="C29" s="3">
        <v>81.295000000000002</v>
      </c>
      <c r="D29" s="3">
        <v>81.010000000000005</v>
      </c>
      <c r="E29" s="3">
        <v>81.099999999999994</v>
      </c>
      <c r="G29" s="3">
        <f t="shared" si="0"/>
        <v>4.0000000000006253E-2</v>
      </c>
      <c r="H29" s="4">
        <f t="shared" si="1"/>
        <v>0.28499999999999659</v>
      </c>
      <c r="I29" s="3">
        <f t="shared" si="2"/>
        <v>14.035087719300607</v>
      </c>
    </row>
    <row r="30" spans="1:9" x14ac:dyDescent="0.2">
      <c r="A30" s="1">
        <v>43944.645833333336</v>
      </c>
      <c r="B30" s="3">
        <v>81.3</v>
      </c>
      <c r="C30" s="3">
        <v>81.355000000000004</v>
      </c>
      <c r="D30" s="3">
        <v>80.989999999999995</v>
      </c>
      <c r="E30" s="3">
        <v>81.13</v>
      </c>
      <c r="G30" s="3">
        <f t="shared" si="0"/>
        <v>0.17000000000000171</v>
      </c>
      <c r="H30" s="4">
        <f t="shared" si="1"/>
        <v>0.36500000000000909</v>
      </c>
      <c r="I30" s="3">
        <f t="shared" si="2"/>
        <v>46.575342465752733</v>
      </c>
    </row>
    <row r="31" spans="1:9" x14ac:dyDescent="0.2">
      <c r="A31" s="1">
        <v>43944.635416666664</v>
      </c>
      <c r="B31" s="3">
        <v>81.61</v>
      </c>
      <c r="C31" s="3">
        <v>81.819999999999993</v>
      </c>
      <c r="D31" s="3">
        <v>81.319999999999993</v>
      </c>
      <c r="E31" s="3">
        <v>81.319999999999993</v>
      </c>
      <c r="G31" s="3">
        <f t="shared" si="0"/>
        <v>0.29000000000000625</v>
      </c>
      <c r="H31" s="4">
        <f t="shared" si="1"/>
        <v>0.5</v>
      </c>
      <c r="I31" s="3">
        <f t="shared" si="2"/>
        <v>58.000000000001251</v>
      </c>
    </row>
    <row r="32" spans="1:9" x14ac:dyDescent="0.2">
      <c r="A32" s="1">
        <v>43944.625</v>
      </c>
      <c r="B32" s="3">
        <v>81.37</v>
      </c>
      <c r="C32" s="3">
        <v>81.62</v>
      </c>
      <c r="D32" s="3">
        <v>81.234999999999999</v>
      </c>
      <c r="E32" s="3">
        <v>81.61</v>
      </c>
      <c r="G32" s="3">
        <f t="shared" si="0"/>
        <v>0.23999999999999488</v>
      </c>
      <c r="H32" s="4">
        <f t="shared" si="1"/>
        <v>0.38500000000000512</v>
      </c>
      <c r="I32" s="3">
        <f t="shared" si="2"/>
        <v>62.337662337660177</v>
      </c>
    </row>
    <row r="33" spans="1:11" x14ac:dyDescent="0.2">
      <c r="A33" s="1">
        <v>43944.614583333336</v>
      </c>
      <c r="B33" s="3">
        <v>81.23</v>
      </c>
      <c r="C33" s="3">
        <v>81.39</v>
      </c>
      <c r="D33" s="3">
        <v>81.2</v>
      </c>
      <c r="E33" s="3">
        <v>81.320099999999996</v>
      </c>
      <c r="G33" s="3">
        <f t="shared" si="0"/>
        <v>9.0099999999992519E-2</v>
      </c>
      <c r="H33" s="4">
        <f t="shared" si="1"/>
        <v>0.18999999999999773</v>
      </c>
      <c r="I33" s="3">
        <f t="shared" si="2"/>
        <v>47.421052631575577</v>
      </c>
    </row>
    <row r="34" spans="1:11" x14ac:dyDescent="0.2">
      <c r="A34" s="1">
        <v>43944.604166666664</v>
      </c>
      <c r="B34" s="3">
        <v>80.905000000000001</v>
      </c>
      <c r="C34" s="3">
        <v>81.290000000000006</v>
      </c>
      <c r="D34" s="3">
        <v>80.89</v>
      </c>
      <c r="E34" s="3">
        <v>81.239999999999995</v>
      </c>
      <c r="G34" s="3">
        <f t="shared" ref="G34:G65" si="3">ABS(B34-E34)</f>
        <v>0.33499999999999375</v>
      </c>
      <c r="H34" s="4">
        <f t="shared" ref="H34:H65" si="4">C34-D34</f>
        <v>0.40000000000000568</v>
      </c>
      <c r="I34" s="3">
        <f t="shared" ref="I34:I65" si="5">G34*100/H34</f>
        <v>83.749999999997243</v>
      </c>
    </row>
    <row r="35" spans="1:11" x14ac:dyDescent="0.2">
      <c r="A35" s="1">
        <v>43944.59375</v>
      </c>
      <c r="B35" s="3">
        <v>81.125</v>
      </c>
      <c r="C35" s="3">
        <v>81.14</v>
      </c>
      <c r="D35" s="41">
        <v>80.790000000000006</v>
      </c>
      <c r="E35" s="3">
        <v>80.930000000000007</v>
      </c>
      <c r="G35" s="3">
        <f t="shared" si="3"/>
        <v>0.19499999999999318</v>
      </c>
      <c r="H35" s="4">
        <f t="shared" si="4"/>
        <v>0.34999999999999432</v>
      </c>
      <c r="I35" s="3">
        <f t="shared" si="5"/>
        <v>55.714285714284671</v>
      </c>
      <c r="K35" s="42" t="s">
        <v>20</v>
      </c>
    </row>
    <row r="36" spans="1:11" x14ac:dyDescent="0.2">
      <c r="A36" s="1">
        <v>43944.583333333336</v>
      </c>
      <c r="B36" s="3">
        <v>81.150000000000006</v>
      </c>
      <c r="C36" s="3">
        <v>81.260000000000005</v>
      </c>
      <c r="D36" s="3">
        <v>80.908500000000004</v>
      </c>
      <c r="E36" s="3">
        <v>81.13</v>
      </c>
      <c r="G36" s="3">
        <f t="shared" si="3"/>
        <v>2.0000000000010232E-2</v>
      </c>
      <c r="H36" s="4">
        <f t="shared" si="4"/>
        <v>0.35150000000000148</v>
      </c>
      <c r="I36" s="3">
        <f t="shared" si="5"/>
        <v>5.6899004267454192</v>
      </c>
    </row>
    <row r="37" spans="1:11" x14ac:dyDescent="0.2">
      <c r="A37" s="1">
        <v>43944.572916666664</v>
      </c>
      <c r="B37" s="3">
        <v>80.989999999999995</v>
      </c>
      <c r="C37" s="3">
        <v>81.22</v>
      </c>
      <c r="D37" s="3">
        <v>80.98</v>
      </c>
      <c r="E37" s="3">
        <v>81.12</v>
      </c>
      <c r="G37" s="3">
        <f t="shared" si="3"/>
        <v>0.13000000000000966</v>
      </c>
      <c r="H37" s="4">
        <f t="shared" si="4"/>
        <v>0.23999999999999488</v>
      </c>
      <c r="I37" s="3">
        <f t="shared" si="5"/>
        <v>54.166666666671844</v>
      </c>
    </row>
    <row r="38" spans="1:11" x14ac:dyDescent="0.2">
      <c r="A38" s="1">
        <v>43944.5625</v>
      </c>
      <c r="B38" s="3">
        <v>81.37</v>
      </c>
      <c r="C38" s="3">
        <v>81.484999999999999</v>
      </c>
      <c r="D38" s="3">
        <v>80.8</v>
      </c>
      <c r="E38" s="3">
        <v>80.989999999999995</v>
      </c>
      <c r="G38" s="3">
        <f t="shared" si="3"/>
        <v>0.38000000000000966</v>
      </c>
      <c r="H38" s="4">
        <f t="shared" si="4"/>
        <v>0.68500000000000227</v>
      </c>
      <c r="I38" s="3">
        <f t="shared" si="5"/>
        <v>55.474452554745753</v>
      </c>
    </row>
    <row r="39" spans="1:11" x14ac:dyDescent="0.2">
      <c r="A39" s="13">
        <v>43944.552083333336</v>
      </c>
      <c r="B39" s="6">
        <v>80.73</v>
      </c>
      <c r="C39" s="6">
        <v>81.38</v>
      </c>
      <c r="D39" s="6">
        <v>80.73</v>
      </c>
      <c r="E39" s="6">
        <v>81.36</v>
      </c>
      <c r="F39" s="7"/>
      <c r="G39" s="6">
        <f t="shared" si="3"/>
        <v>0.62999999999999545</v>
      </c>
      <c r="H39" s="8">
        <f t="shared" si="4"/>
        <v>0.64999999999999147</v>
      </c>
      <c r="I39" s="6">
        <f t="shared" si="5"/>
        <v>96.923076923077488</v>
      </c>
      <c r="J39" s="7" t="s">
        <v>13</v>
      </c>
    </row>
    <row r="40" spans="1:11" x14ac:dyDescent="0.2">
      <c r="A40" s="13">
        <v>43944.541666666664</v>
      </c>
      <c r="B40" s="6">
        <v>80.790000000000006</v>
      </c>
      <c r="C40" s="6">
        <v>81.02</v>
      </c>
      <c r="D40" s="6">
        <v>80.349999999999994</v>
      </c>
      <c r="E40" s="6">
        <v>80.739999999999995</v>
      </c>
      <c r="F40" s="7"/>
      <c r="G40" s="6">
        <f t="shared" si="3"/>
        <v>5.0000000000011369E-2</v>
      </c>
      <c r="H40" s="8">
        <f t="shared" si="4"/>
        <v>0.67000000000000171</v>
      </c>
      <c r="I40" s="6">
        <f t="shared" si="5"/>
        <v>7.4626865671658571</v>
      </c>
      <c r="J40" s="7" t="s">
        <v>14</v>
      </c>
    </row>
    <row r="41" spans="1:11" x14ac:dyDescent="0.2">
      <c r="A41" s="13">
        <v>43944.53125</v>
      </c>
      <c r="B41" s="6">
        <v>81.424999999999997</v>
      </c>
      <c r="C41" s="6">
        <v>81.424999999999997</v>
      </c>
      <c r="D41" s="6">
        <v>80.650000000000006</v>
      </c>
      <c r="E41" s="6">
        <v>80.77</v>
      </c>
      <c r="F41" s="7"/>
      <c r="G41" s="6">
        <f t="shared" si="3"/>
        <v>0.65500000000000114</v>
      </c>
      <c r="H41" s="8">
        <f t="shared" si="4"/>
        <v>0.77499999999999147</v>
      </c>
      <c r="I41" s="6">
        <f t="shared" si="5"/>
        <v>84.516129032259144</v>
      </c>
      <c r="J41" s="7" t="s">
        <v>15</v>
      </c>
    </row>
    <row r="42" spans="1:11" x14ac:dyDescent="0.2">
      <c r="A42" s="1">
        <v>43944.520833333336</v>
      </c>
      <c r="B42" s="3">
        <v>81.180000000000007</v>
      </c>
      <c r="C42" s="3">
        <v>81.45</v>
      </c>
      <c r="D42" s="3">
        <v>81.150000000000006</v>
      </c>
      <c r="E42" s="3">
        <v>81.430000000000007</v>
      </c>
      <c r="G42" s="3">
        <f t="shared" si="3"/>
        <v>0.25</v>
      </c>
      <c r="H42" s="4">
        <f t="shared" si="4"/>
        <v>0.29999999999999716</v>
      </c>
      <c r="I42" s="3">
        <f t="shared" si="5"/>
        <v>83.333333333334124</v>
      </c>
    </row>
    <row r="43" spans="1:11" x14ac:dyDescent="0.2">
      <c r="A43" s="1">
        <v>43944.510416666664</v>
      </c>
      <c r="B43" s="3">
        <v>81.14</v>
      </c>
      <c r="C43" s="3">
        <v>81.290000000000006</v>
      </c>
      <c r="D43" s="3">
        <v>80.989999999999995</v>
      </c>
      <c r="E43" s="3">
        <v>81.194999999999993</v>
      </c>
      <c r="G43" s="3">
        <f t="shared" si="3"/>
        <v>5.499999999999261E-2</v>
      </c>
      <c r="H43" s="4">
        <f t="shared" si="4"/>
        <v>0.30000000000001137</v>
      </c>
      <c r="I43" s="3">
        <f t="shared" si="5"/>
        <v>18.333333333330174</v>
      </c>
    </row>
    <row r="44" spans="1:11" x14ac:dyDescent="0.2">
      <c r="A44" s="1">
        <v>43944.5</v>
      </c>
      <c r="B44" s="3">
        <v>81.48</v>
      </c>
      <c r="C44" s="3">
        <v>81.489999999999995</v>
      </c>
      <c r="D44" s="3">
        <v>81.12</v>
      </c>
      <c r="E44" s="3">
        <v>81.14</v>
      </c>
      <c r="G44" s="3">
        <f t="shared" si="3"/>
        <v>0.34000000000000341</v>
      </c>
      <c r="H44" s="4">
        <f t="shared" si="4"/>
        <v>0.36999999999999034</v>
      </c>
      <c r="I44" s="3">
        <f t="shared" si="5"/>
        <v>91.891891891895213</v>
      </c>
    </row>
    <row r="45" spans="1:11" x14ac:dyDescent="0.2">
      <c r="A45" s="1">
        <v>43944.489583333336</v>
      </c>
      <c r="B45" s="3">
        <v>81.709999999999994</v>
      </c>
      <c r="C45" s="3">
        <v>81.75</v>
      </c>
      <c r="D45" s="3">
        <v>81.430000000000007</v>
      </c>
      <c r="E45" s="3">
        <v>81.48</v>
      </c>
      <c r="G45" s="3">
        <f t="shared" si="3"/>
        <v>0.22999999999998977</v>
      </c>
      <c r="H45" s="4">
        <f t="shared" si="4"/>
        <v>0.31999999999999318</v>
      </c>
      <c r="I45" s="3">
        <f t="shared" si="5"/>
        <v>71.874999999998337</v>
      </c>
    </row>
    <row r="46" spans="1:11" x14ac:dyDescent="0.2">
      <c r="A46" s="1">
        <v>43944.479166666664</v>
      </c>
      <c r="B46" s="3">
        <v>81.77</v>
      </c>
      <c r="C46" s="3">
        <v>81.849999999999994</v>
      </c>
      <c r="D46" s="3">
        <v>81.625</v>
      </c>
      <c r="E46" s="3">
        <v>81.704999999999998</v>
      </c>
      <c r="G46" s="3">
        <f t="shared" si="3"/>
        <v>6.4999999999997726E-2</v>
      </c>
      <c r="H46" s="4">
        <f t="shared" si="4"/>
        <v>0.22499999999999432</v>
      </c>
      <c r="I46" s="3">
        <f t="shared" si="5"/>
        <v>28.888888888888609</v>
      </c>
    </row>
    <row r="47" spans="1:11" x14ac:dyDescent="0.2">
      <c r="A47" s="1">
        <v>43944.46875</v>
      </c>
      <c r="B47" s="3">
        <v>81.73</v>
      </c>
      <c r="C47" s="3">
        <v>81.875</v>
      </c>
      <c r="D47" s="3">
        <v>81.685000000000002</v>
      </c>
      <c r="E47" s="3">
        <v>81.75</v>
      </c>
      <c r="G47" s="3">
        <f t="shared" si="3"/>
        <v>1.9999999999996021E-2</v>
      </c>
      <c r="H47" s="4">
        <f t="shared" si="4"/>
        <v>0.18999999999999773</v>
      </c>
      <c r="I47" s="3">
        <f t="shared" si="5"/>
        <v>10.526315789471717</v>
      </c>
    </row>
    <row r="48" spans="1:11" x14ac:dyDescent="0.2">
      <c r="A48" s="1">
        <v>43944.458333333336</v>
      </c>
      <c r="B48" s="3">
        <v>81.34</v>
      </c>
      <c r="C48" s="3">
        <v>81.817999999999998</v>
      </c>
      <c r="D48" s="3">
        <v>81.3</v>
      </c>
      <c r="E48" s="3">
        <v>81.73</v>
      </c>
      <c r="G48" s="3">
        <f t="shared" si="3"/>
        <v>0.39000000000000057</v>
      </c>
      <c r="H48" s="4">
        <f t="shared" si="4"/>
        <v>0.51800000000000068</v>
      </c>
      <c r="I48" s="3">
        <f t="shared" si="5"/>
        <v>75.289575289575296</v>
      </c>
    </row>
    <row r="49" spans="1:9" x14ac:dyDescent="0.2">
      <c r="A49" s="1">
        <v>43944.447916666664</v>
      </c>
      <c r="B49" s="3">
        <v>81.36</v>
      </c>
      <c r="C49" s="3">
        <v>81.444999999999993</v>
      </c>
      <c r="D49" s="3">
        <v>81.209999999999994</v>
      </c>
      <c r="E49" s="3">
        <v>81.36</v>
      </c>
      <c r="G49" s="3">
        <f t="shared" si="3"/>
        <v>0</v>
      </c>
      <c r="H49" s="4">
        <f t="shared" si="4"/>
        <v>0.23499999999999943</v>
      </c>
      <c r="I49" s="3">
        <f t="shared" si="5"/>
        <v>0</v>
      </c>
    </row>
    <row r="50" spans="1:9" x14ac:dyDescent="0.2">
      <c r="A50" s="1">
        <v>43944.4375</v>
      </c>
      <c r="B50" s="3">
        <v>81.569999999999993</v>
      </c>
      <c r="C50" s="3">
        <v>81.67</v>
      </c>
      <c r="D50" s="3">
        <v>81.284999999999997</v>
      </c>
      <c r="E50" s="3">
        <v>81.349999999999994</v>
      </c>
      <c r="G50" s="3">
        <f t="shared" si="3"/>
        <v>0.21999999999999886</v>
      </c>
      <c r="H50" s="4">
        <f t="shared" si="4"/>
        <v>0.38500000000000512</v>
      </c>
      <c r="I50" s="3">
        <f t="shared" si="5"/>
        <v>57.142857142856087</v>
      </c>
    </row>
    <row r="51" spans="1:9" x14ac:dyDescent="0.2">
      <c r="A51" s="1">
        <v>43944.427083333336</v>
      </c>
      <c r="B51" s="3">
        <v>81.38</v>
      </c>
      <c r="C51" s="3">
        <v>81.61</v>
      </c>
      <c r="D51" s="3">
        <v>81.19</v>
      </c>
      <c r="E51" s="3">
        <v>81.58</v>
      </c>
      <c r="G51" s="3">
        <f t="shared" si="3"/>
        <v>0.20000000000000284</v>
      </c>
      <c r="H51" s="4">
        <f t="shared" si="4"/>
        <v>0.42000000000000171</v>
      </c>
      <c r="I51" s="3">
        <f t="shared" si="5"/>
        <v>47.619047619048104</v>
      </c>
    </row>
    <row r="52" spans="1:9" x14ac:dyDescent="0.2">
      <c r="A52" s="1">
        <v>43944.416666666664</v>
      </c>
      <c r="B52" s="3">
        <v>81.69</v>
      </c>
      <c r="C52" s="3">
        <v>81.83</v>
      </c>
      <c r="D52" s="3">
        <v>81.25</v>
      </c>
      <c r="E52" s="3">
        <v>81.38</v>
      </c>
      <c r="G52" s="3">
        <f t="shared" si="3"/>
        <v>0.31000000000000227</v>
      </c>
      <c r="H52" s="4">
        <f t="shared" si="4"/>
        <v>0.57999999999999829</v>
      </c>
      <c r="I52" s="3">
        <f t="shared" si="5"/>
        <v>53.448275862069515</v>
      </c>
    </row>
    <row r="53" spans="1:9" x14ac:dyDescent="0.2">
      <c r="A53" s="1">
        <v>43944.40625</v>
      </c>
      <c r="B53" s="3">
        <v>80.739999999999995</v>
      </c>
      <c r="C53" s="3">
        <v>81.72</v>
      </c>
      <c r="D53" s="3">
        <v>80.17</v>
      </c>
      <c r="E53" s="3">
        <v>81.680000000000007</v>
      </c>
      <c r="G53" s="3">
        <f t="shared" si="3"/>
        <v>0.94000000000001194</v>
      </c>
      <c r="H53" s="4">
        <f t="shared" si="4"/>
        <v>1.5499999999999972</v>
      </c>
      <c r="I53" s="3">
        <f t="shared" si="5"/>
        <v>60.645161290323465</v>
      </c>
    </row>
    <row r="54" spans="1:9" x14ac:dyDescent="0.2">
      <c r="A54" s="1">
        <v>43943.666666666664</v>
      </c>
      <c r="B54" s="3">
        <v>80.319999999999993</v>
      </c>
      <c r="C54" s="3">
        <v>80.63</v>
      </c>
      <c r="D54" s="3">
        <v>79.88</v>
      </c>
      <c r="E54" s="3">
        <v>79.97</v>
      </c>
      <c r="G54" s="3">
        <f t="shared" si="3"/>
        <v>0.34999999999999432</v>
      </c>
      <c r="H54" s="4">
        <f t="shared" si="4"/>
        <v>0.75</v>
      </c>
      <c r="I54" s="3">
        <f t="shared" si="5"/>
        <v>46.666666666665911</v>
      </c>
    </row>
    <row r="55" spans="1:9" x14ac:dyDescent="0.2">
      <c r="A55" s="1">
        <v>43943.65625</v>
      </c>
      <c r="B55" s="3">
        <v>80.39</v>
      </c>
      <c r="C55" s="3">
        <v>80.459800000000001</v>
      </c>
      <c r="D55" s="3">
        <v>80.22</v>
      </c>
      <c r="E55" s="3">
        <v>80.31</v>
      </c>
      <c r="G55" s="3">
        <f t="shared" si="3"/>
        <v>7.9999999999998295E-2</v>
      </c>
      <c r="H55" s="4">
        <f t="shared" si="4"/>
        <v>0.23980000000000246</v>
      </c>
      <c r="I55" s="3">
        <f t="shared" si="5"/>
        <v>33.361134278564421</v>
      </c>
    </row>
    <row r="56" spans="1:9" x14ac:dyDescent="0.2">
      <c r="A56" s="1">
        <v>43943.645833333336</v>
      </c>
      <c r="B56" s="3">
        <v>80.349999999999994</v>
      </c>
      <c r="C56" s="3">
        <v>80.56</v>
      </c>
      <c r="D56" s="3">
        <v>80.245000000000005</v>
      </c>
      <c r="E56" s="3">
        <v>80.38</v>
      </c>
      <c r="G56" s="3">
        <f t="shared" si="3"/>
        <v>3.0000000000001137E-2</v>
      </c>
      <c r="H56" s="4">
        <f t="shared" si="4"/>
        <v>0.31499999999999773</v>
      </c>
      <c r="I56" s="3">
        <f t="shared" si="5"/>
        <v>9.5238095238099536</v>
      </c>
    </row>
    <row r="57" spans="1:9" x14ac:dyDescent="0.2">
      <c r="A57" s="1">
        <v>43943.635416666664</v>
      </c>
      <c r="B57" s="3">
        <v>80.08</v>
      </c>
      <c r="C57" s="3">
        <v>80.41</v>
      </c>
      <c r="D57" s="3">
        <v>80</v>
      </c>
      <c r="E57" s="3">
        <v>80.34</v>
      </c>
      <c r="G57" s="3">
        <f t="shared" si="3"/>
        <v>0.26000000000000512</v>
      </c>
      <c r="H57" s="4">
        <f t="shared" si="4"/>
        <v>0.40999999999999659</v>
      </c>
      <c r="I57" s="3">
        <f t="shared" si="5"/>
        <v>63.414634146343239</v>
      </c>
    </row>
    <row r="58" spans="1:9" x14ac:dyDescent="0.2">
      <c r="A58" s="1">
        <v>43943.625</v>
      </c>
      <c r="B58" s="3">
        <v>79.965800000000002</v>
      </c>
      <c r="C58" s="3">
        <v>80.180000000000007</v>
      </c>
      <c r="D58" s="3">
        <v>79.959999999999994</v>
      </c>
      <c r="E58" s="3">
        <v>80.08</v>
      </c>
      <c r="G58" s="3">
        <f t="shared" si="3"/>
        <v>0.11419999999999675</v>
      </c>
      <c r="H58" s="4">
        <f t="shared" si="4"/>
        <v>0.22000000000001307</v>
      </c>
      <c r="I58" s="3">
        <f t="shared" si="5"/>
        <v>51.909090909086345</v>
      </c>
    </row>
    <row r="59" spans="1:9" x14ac:dyDescent="0.2">
      <c r="A59" s="1">
        <v>43943.614583333336</v>
      </c>
      <c r="B59" s="3">
        <v>79.8</v>
      </c>
      <c r="C59" s="3">
        <v>80.06</v>
      </c>
      <c r="D59" s="3">
        <v>79.78</v>
      </c>
      <c r="E59" s="3">
        <v>79.963999999999999</v>
      </c>
      <c r="G59" s="3">
        <f t="shared" si="3"/>
        <v>0.16400000000000148</v>
      </c>
      <c r="H59" s="4">
        <f t="shared" si="4"/>
        <v>0.28000000000000114</v>
      </c>
      <c r="I59" s="3">
        <f t="shared" si="5"/>
        <v>58.571428571428861</v>
      </c>
    </row>
    <row r="60" spans="1:9" x14ac:dyDescent="0.2">
      <c r="A60" s="1">
        <v>43943.604166666664</v>
      </c>
      <c r="B60" s="3">
        <v>80.099999999999994</v>
      </c>
      <c r="C60" s="3">
        <v>80.099999999999994</v>
      </c>
      <c r="D60" s="3">
        <v>79.78</v>
      </c>
      <c r="E60" s="3">
        <v>79.8</v>
      </c>
      <c r="G60" s="3">
        <f t="shared" si="3"/>
        <v>0.29999999999999716</v>
      </c>
      <c r="H60" s="4">
        <f t="shared" si="4"/>
        <v>0.31999999999999318</v>
      </c>
      <c r="I60" s="3">
        <f t="shared" si="5"/>
        <v>93.750000000001108</v>
      </c>
    </row>
    <row r="61" spans="1:9" x14ac:dyDescent="0.2">
      <c r="A61" s="1">
        <v>43943.59375</v>
      </c>
      <c r="B61" s="3">
        <v>80.19</v>
      </c>
      <c r="C61" s="3">
        <v>80.25</v>
      </c>
      <c r="D61" s="3">
        <v>80.099999999999994</v>
      </c>
      <c r="E61" s="3">
        <v>80.11</v>
      </c>
      <c r="G61" s="3">
        <f t="shared" si="3"/>
        <v>7.9999999999998295E-2</v>
      </c>
      <c r="H61" s="4">
        <f t="shared" si="4"/>
        <v>0.15000000000000568</v>
      </c>
      <c r="I61" s="3">
        <f t="shared" si="5"/>
        <v>53.333333333330174</v>
      </c>
    </row>
    <row r="62" spans="1:9" x14ac:dyDescent="0.2">
      <c r="A62" s="1">
        <v>43943.583333333336</v>
      </c>
      <c r="B62" s="3">
        <v>80.180000000000007</v>
      </c>
      <c r="C62" s="3">
        <v>80.203999999999994</v>
      </c>
      <c r="D62" s="3">
        <v>80.055000000000007</v>
      </c>
      <c r="E62" s="3">
        <v>80.19</v>
      </c>
      <c r="G62" s="3">
        <f t="shared" si="3"/>
        <v>9.9999999999909051E-3</v>
      </c>
      <c r="H62" s="4">
        <f t="shared" si="4"/>
        <v>0.1489999999999867</v>
      </c>
      <c r="I62" s="3">
        <f t="shared" si="5"/>
        <v>6.7114093959676495</v>
      </c>
    </row>
    <row r="63" spans="1:9" x14ac:dyDescent="0.2">
      <c r="A63" s="1">
        <v>43943.572916666664</v>
      </c>
      <c r="B63" s="3">
        <v>80.290000000000006</v>
      </c>
      <c r="C63" s="3">
        <v>80.319999999999993</v>
      </c>
      <c r="D63" s="3">
        <v>80.03</v>
      </c>
      <c r="E63" s="3">
        <v>80.17</v>
      </c>
      <c r="G63" s="3">
        <f t="shared" si="3"/>
        <v>0.12000000000000455</v>
      </c>
      <c r="H63" s="4">
        <f t="shared" si="4"/>
        <v>0.28999999999999204</v>
      </c>
      <c r="I63" s="3">
        <f t="shared" si="5"/>
        <v>41.379310344830287</v>
      </c>
    </row>
    <row r="64" spans="1:9" x14ac:dyDescent="0.2">
      <c r="A64" s="1">
        <v>43943.5625</v>
      </c>
      <c r="B64" s="3">
        <v>80.150000000000006</v>
      </c>
      <c r="C64" s="3">
        <v>80.3</v>
      </c>
      <c r="D64" s="3">
        <v>80.05</v>
      </c>
      <c r="E64" s="3">
        <v>80.295000000000002</v>
      </c>
      <c r="G64" s="3">
        <f t="shared" si="3"/>
        <v>0.14499999999999602</v>
      </c>
      <c r="H64" s="4">
        <f t="shared" si="4"/>
        <v>0.25</v>
      </c>
      <c r="I64" s="3">
        <f t="shared" si="5"/>
        <v>57.999999999998408</v>
      </c>
    </row>
    <row r="65" spans="1:9" x14ac:dyDescent="0.2">
      <c r="A65" s="1">
        <v>43943.552083333336</v>
      </c>
      <c r="B65" s="3">
        <v>79.86</v>
      </c>
      <c r="C65" s="3">
        <v>80.22</v>
      </c>
      <c r="D65" s="3">
        <v>79.81</v>
      </c>
      <c r="E65" s="3">
        <v>80.142499999999998</v>
      </c>
      <c r="G65" s="3">
        <f t="shared" si="3"/>
        <v>0.28249999999999886</v>
      </c>
      <c r="H65" s="4">
        <f t="shared" si="4"/>
        <v>0.40999999999999659</v>
      </c>
      <c r="I65" s="3">
        <f t="shared" si="5"/>
        <v>68.902439024390546</v>
      </c>
    </row>
    <row r="66" spans="1:9" x14ac:dyDescent="0.2">
      <c r="A66" s="1">
        <v>43943.541666666664</v>
      </c>
      <c r="B66" s="3">
        <v>80.180000000000007</v>
      </c>
      <c r="C66" s="3">
        <v>80.2</v>
      </c>
      <c r="D66" s="3">
        <v>79.78</v>
      </c>
      <c r="E66" s="3">
        <v>79.849999999999994</v>
      </c>
      <c r="G66" s="3">
        <f t="shared" ref="G66:G97" si="6">ABS(B66-E66)</f>
        <v>0.33000000000001251</v>
      </c>
      <c r="H66" s="4">
        <f t="shared" ref="H66:H97" si="7">C66-D66</f>
        <v>0.42000000000000171</v>
      </c>
      <c r="I66" s="3">
        <f t="shared" ref="I66:I97" si="8">G66*100/H66</f>
        <v>78.571428571431227</v>
      </c>
    </row>
    <row r="67" spans="1:9" x14ac:dyDescent="0.2">
      <c r="A67" s="1">
        <v>43943.53125</v>
      </c>
      <c r="B67" s="3">
        <v>80.090199999999996</v>
      </c>
      <c r="C67" s="3">
        <v>80.27</v>
      </c>
      <c r="D67" s="3">
        <v>79.959999999999994</v>
      </c>
      <c r="E67" s="3">
        <v>80.16</v>
      </c>
      <c r="G67" s="3">
        <f t="shared" si="6"/>
        <v>6.980000000000075E-2</v>
      </c>
      <c r="H67" s="4">
        <f t="shared" si="7"/>
        <v>0.31000000000000227</v>
      </c>
      <c r="I67" s="3">
        <f t="shared" si="8"/>
        <v>22.516129032258142</v>
      </c>
    </row>
    <row r="68" spans="1:9" x14ac:dyDescent="0.2">
      <c r="A68" s="1">
        <v>43943.520833333336</v>
      </c>
      <c r="B68" s="3">
        <v>79.924999999999997</v>
      </c>
      <c r="C68" s="3">
        <v>80.09</v>
      </c>
      <c r="D68" s="3">
        <v>79.879800000000003</v>
      </c>
      <c r="E68" s="3">
        <v>80.084999999999994</v>
      </c>
      <c r="G68" s="3">
        <f t="shared" si="6"/>
        <v>0.15999999999999659</v>
      </c>
      <c r="H68" s="4">
        <f t="shared" si="7"/>
        <v>0.21020000000000039</v>
      </c>
      <c r="I68" s="3">
        <f t="shared" si="8"/>
        <v>76.117982873452092</v>
      </c>
    </row>
    <row r="69" spans="1:9" x14ac:dyDescent="0.2">
      <c r="A69" s="1">
        <v>43943.510416666664</v>
      </c>
      <c r="B69" s="3">
        <v>79.95</v>
      </c>
      <c r="C69" s="3">
        <v>80.072699999999998</v>
      </c>
      <c r="D69" s="3">
        <v>79.81</v>
      </c>
      <c r="E69" s="3">
        <v>79.92</v>
      </c>
      <c r="G69" s="3">
        <f t="shared" si="6"/>
        <v>3.0000000000001137E-2</v>
      </c>
      <c r="H69" s="4">
        <f t="shared" si="7"/>
        <v>0.26269999999999527</v>
      </c>
      <c r="I69" s="3">
        <f t="shared" si="8"/>
        <v>11.419870574800791</v>
      </c>
    </row>
    <row r="70" spans="1:9" x14ac:dyDescent="0.2">
      <c r="A70" s="1">
        <v>43943.5</v>
      </c>
      <c r="B70" s="3">
        <v>79.84</v>
      </c>
      <c r="C70" s="3">
        <v>79.97</v>
      </c>
      <c r="D70" s="3">
        <v>79.819999999999993</v>
      </c>
      <c r="E70" s="3">
        <v>79.94</v>
      </c>
      <c r="G70" s="3">
        <f t="shared" si="6"/>
        <v>9.9999999999994316E-2</v>
      </c>
      <c r="H70" s="4">
        <f t="shared" si="7"/>
        <v>0.15000000000000568</v>
      </c>
      <c r="I70" s="3">
        <f t="shared" si="8"/>
        <v>66.666666666660348</v>
      </c>
    </row>
    <row r="71" spans="1:9" x14ac:dyDescent="0.2">
      <c r="A71" s="1">
        <v>43943.489583333336</v>
      </c>
      <c r="B71" s="3">
        <v>79.760000000000005</v>
      </c>
      <c r="C71" s="3">
        <v>79.91</v>
      </c>
      <c r="D71" s="3">
        <v>79.7</v>
      </c>
      <c r="E71" s="3">
        <v>79.819999999999993</v>
      </c>
      <c r="G71" s="3">
        <f t="shared" si="6"/>
        <v>5.9999999999988063E-2</v>
      </c>
      <c r="H71" s="4">
        <f t="shared" si="7"/>
        <v>0.20999999999999375</v>
      </c>
      <c r="I71" s="3">
        <f t="shared" si="8"/>
        <v>28.571428571423738</v>
      </c>
    </row>
    <row r="72" spans="1:9" x14ac:dyDescent="0.2">
      <c r="A72" s="1">
        <v>43943.479166666664</v>
      </c>
      <c r="B72" s="3">
        <v>79.635000000000005</v>
      </c>
      <c r="C72" s="3">
        <v>79.83</v>
      </c>
      <c r="D72" s="3">
        <v>79.56</v>
      </c>
      <c r="E72" s="3">
        <v>79.77</v>
      </c>
      <c r="G72" s="3">
        <f t="shared" si="6"/>
        <v>0.13499999999999091</v>
      </c>
      <c r="H72" s="4">
        <f t="shared" si="7"/>
        <v>0.26999999999999602</v>
      </c>
      <c r="I72" s="3">
        <f t="shared" si="8"/>
        <v>49.999999999997371</v>
      </c>
    </row>
    <row r="73" spans="1:9" x14ac:dyDescent="0.2">
      <c r="A73" s="1">
        <v>43943.46875</v>
      </c>
      <c r="B73" s="3">
        <v>79.45</v>
      </c>
      <c r="C73" s="3">
        <v>79.819999999999993</v>
      </c>
      <c r="D73" s="3">
        <v>79.42</v>
      </c>
      <c r="E73" s="3">
        <v>79.64</v>
      </c>
      <c r="G73" s="3">
        <f t="shared" si="6"/>
        <v>0.18999999999999773</v>
      </c>
      <c r="H73" s="4">
        <f t="shared" si="7"/>
        <v>0.39999999999999147</v>
      </c>
      <c r="I73" s="3">
        <f t="shared" si="8"/>
        <v>47.500000000000441</v>
      </c>
    </row>
    <row r="74" spans="1:9" x14ac:dyDescent="0.2">
      <c r="A74" s="1">
        <v>43943.458333333336</v>
      </c>
      <c r="B74" s="3">
        <v>79.78</v>
      </c>
      <c r="C74" s="3">
        <v>79.91</v>
      </c>
      <c r="D74" s="3">
        <v>79.39</v>
      </c>
      <c r="E74" s="3">
        <v>79.45</v>
      </c>
      <c r="G74" s="3">
        <f t="shared" si="6"/>
        <v>0.32999999999999829</v>
      </c>
      <c r="H74" s="4">
        <f t="shared" si="7"/>
        <v>0.51999999999999602</v>
      </c>
      <c r="I74" s="3">
        <f t="shared" si="8"/>
        <v>63.461538461538616</v>
      </c>
    </row>
    <row r="75" spans="1:9" x14ac:dyDescent="0.2">
      <c r="A75" s="1">
        <v>43943.447916666664</v>
      </c>
      <c r="B75" s="3">
        <v>79.602000000000004</v>
      </c>
      <c r="C75" s="3">
        <v>79.89</v>
      </c>
      <c r="D75" s="3">
        <v>79.5137</v>
      </c>
      <c r="E75" s="3">
        <v>79.78</v>
      </c>
      <c r="G75" s="3">
        <f t="shared" si="6"/>
        <v>0.17799999999999727</v>
      </c>
      <c r="H75" s="4">
        <f t="shared" si="7"/>
        <v>0.37630000000000052</v>
      </c>
      <c r="I75" s="3">
        <f t="shared" si="8"/>
        <v>47.302684028699716</v>
      </c>
    </row>
    <row r="76" spans="1:9" x14ac:dyDescent="0.2">
      <c r="A76" s="1">
        <v>43943.4375</v>
      </c>
      <c r="B76" s="3">
        <v>79.349999999999994</v>
      </c>
      <c r="C76" s="3">
        <v>79.709999999999994</v>
      </c>
      <c r="D76" s="3">
        <v>79.23</v>
      </c>
      <c r="E76" s="3">
        <v>79.599999999999994</v>
      </c>
      <c r="G76" s="3">
        <f t="shared" si="6"/>
        <v>0.25</v>
      </c>
      <c r="H76" s="4">
        <f t="shared" si="7"/>
        <v>0.47999999999998977</v>
      </c>
      <c r="I76" s="3">
        <f t="shared" si="8"/>
        <v>52.083333333334444</v>
      </c>
    </row>
    <row r="77" spans="1:9" x14ac:dyDescent="0.2">
      <c r="A77" s="1">
        <v>43943.427083333336</v>
      </c>
      <c r="B77" s="3">
        <v>79.64</v>
      </c>
      <c r="C77" s="3">
        <v>79.83</v>
      </c>
      <c r="D77" s="3">
        <v>79.275000000000006</v>
      </c>
      <c r="E77" s="3">
        <v>79.34</v>
      </c>
      <c r="G77" s="3">
        <f t="shared" si="6"/>
        <v>0.29999999999999716</v>
      </c>
      <c r="H77" s="4">
        <f t="shared" si="7"/>
        <v>0.55499999999999261</v>
      </c>
      <c r="I77" s="3">
        <f t="shared" si="8"/>
        <v>54.054054054054262</v>
      </c>
    </row>
    <row r="78" spans="1:9" x14ac:dyDescent="0.2">
      <c r="A78" s="1">
        <v>43943.416666666664</v>
      </c>
      <c r="B78" s="3">
        <v>79.45</v>
      </c>
      <c r="C78" s="3">
        <v>79.95</v>
      </c>
      <c r="D78" s="3">
        <v>78.83</v>
      </c>
      <c r="E78" s="3">
        <v>79.69</v>
      </c>
      <c r="G78" s="3">
        <f t="shared" si="6"/>
        <v>0.23999999999999488</v>
      </c>
      <c r="H78" s="4">
        <f t="shared" si="7"/>
        <v>1.1200000000000045</v>
      </c>
      <c r="I78" s="3">
        <f t="shared" si="8"/>
        <v>21.428571428570883</v>
      </c>
    </row>
    <row r="79" spans="1:9" x14ac:dyDescent="0.2">
      <c r="A79" s="1">
        <v>43943.40625</v>
      </c>
      <c r="B79" s="3">
        <v>79.099999999999994</v>
      </c>
      <c r="C79" s="3">
        <v>79.8</v>
      </c>
      <c r="D79" s="3">
        <v>79.03</v>
      </c>
      <c r="E79" s="3">
        <v>79.459999999999994</v>
      </c>
      <c r="G79" s="3">
        <f t="shared" si="6"/>
        <v>0.35999999999999943</v>
      </c>
      <c r="H79" s="4">
        <f t="shared" si="7"/>
        <v>0.76999999999999602</v>
      </c>
      <c r="I79" s="3">
        <f t="shared" si="8"/>
        <v>46.75324675324692</v>
      </c>
    </row>
    <row r="80" spans="1:9" x14ac:dyDescent="0.2">
      <c r="A80" s="1">
        <v>43942.666666666664</v>
      </c>
      <c r="B80" s="3">
        <v>78.83</v>
      </c>
      <c r="C80" s="3">
        <v>78.83</v>
      </c>
      <c r="D80" s="3">
        <v>78.209999999999994</v>
      </c>
      <c r="E80" s="3">
        <v>78.69</v>
      </c>
      <c r="G80" s="3">
        <f t="shared" si="6"/>
        <v>0.14000000000000057</v>
      </c>
      <c r="H80" s="4">
        <f t="shared" si="7"/>
        <v>0.62000000000000455</v>
      </c>
      <c r="I80" s="3">
        <f t="shared" si="8"/>
        <v>22.580645161290249</v>
      </c>
    </row>
    <row r="81" spans="1:9" x14ac:dyDescent="0.2">
      <c r="A81" s="1">
        <v>43942.65625</v>
      </c>
      <c r="B81" s="3">
        <v>78.814999999999998</v>
      </c>
      <c r="C81" s="3">
        <v>78.97</v>
      </c>
      <c r="D81" s="3">
        <v>78.63</v>
      </c>
      <c r="E81" s="3">
        <v>78.819999999999993</v>
      </c>
      <c r="G81" s="3">
        <f t="shared" si="6"/>
        <v>4.9999999999954525E-3</v>
      </c>
      <c r="H81" s="4">
        <f t="shared" si="7"/>
        <v>0.34000000000000341</v>
      </c>
      <c r="I81" s="3">
        <f t="shared" si="8"/>
        <v>1.4705882352927655</v>
      </c>
    </row>
    <row r="82" spans="1:9" x14ac:dyDescent="0.2">
      <c r="A82" s="1">
        <v>43942.645833333336</v>
      </c>
      <c r="B82" s="3">
        <v>78.55</v>
      </c>
      <c r="C82" s="3">
        <v>78.89</v>
      </c>
      <c r="D82" s="3">
        <v>78.430000000000007</v>
      </c>
      <c r="E82" s="3">
        <v>78.819999999999993</v>
      </c>
      <c r="G82" s="3">
        <f t="shared" si="6"/>
        <v>0.26999999999999602</v>
      </c>
      <c r="H82" s="4">
        <f t="shared" si="7"/>
        <v>0.45999999999999375</v>
      </c>
      <c r="I82" s="3">
        <f t="shared" si="8"/>
        <v>58.695652173912976</v>
      </c>
    </row>
    <row r="83" spans="1:9" x14ac:dyDescent="0.2">
      <c r="A83" s="1">
        <v>43942.635416666664</v>
      </c>
      <c r="B83" s="3">
        <v>78.64</v>
      </c>
      <c r="C83" s="3">
        <v>78.728399999999993</v>
      </c>
      <c r="D83" s="3">
        <v>78.38</v>
      </c>
      <c r="E83" s="3">
        <v>78.540000000000006</v>
      </c>
      <c r="G83" s="3">
        <f t="shared" si="6"/>
        <v>9.9999999999994316E-2</v>
      </c>
      <c r="H83" s="4">
        <f t="shared" si="7"/>
        <v>0.34839999999999804</v>
      </c>
      <c r="I83" s="3">
        <f t="shared" si="8"/>
        <v>28.702640642937681</v>
      </c>
    </row>
    <row r="84" spans="1:9" x14ac:dyDescent="0.2">
      <c r="A84" s="1">
        <v>43942.625</v>
      </c>
      <c r="B84" s="3">
        <v>78.72</v>
      </c>
      <c r="C84" s="3">
        <v>78.72</v>
      </c>
      <c r="D84" s="3">
        <v>78.52</v>
      </c>
      <c r="E84" s="3">
        <v>78.64</v>
      </c>
      <c r="G84" s="3">
        <f t="shared" si="6"/>
        <v>7.9999999999998295E-2</v>
      </c>
      <c r="H84" s="4">
        <f t="shared" si="7"/>
        <v>0.20000000000000284</v>
      </c>
      <c r="I84" s="3">
        <f t="shared" si="8"/>
        <v>39.999999999998579</v>
      </c>
    </row>
    <row r="85" spans="1:9" x14ac:dyDescent="0.2">
      <c r="A85" s="1">
        <v>43942.614583333336</v>
      </c>
      <c r="B85" s="3">
        <v>79.05</v>
      </c>
      <c r="C85" s="3">
        <v>79.06</v>
      </c>
      <c r="D85" s="3">
        <v>78.62</v>
      </c>
      <c r="E85" s="3">
        <v>78.715699999999998</v>
      </c>
      <c r="G85" s="3">
        <f t="shared" si="6"/>
        <v>0.33429999999999893</v>
      </c>
      <c r="H85" s="4">
        <f t="shared" si="7"/>
        <v>0.43999999999999773</v>
      </c>
      <c r="I85" s="3">
        <f t="shared" si="8"/>
        <v>75.977272727272876</v>
      </c>
    </row>
    <row r="86" spans="1:9" x14ac:dyDescent="0.2">
      <c r="A86" s="1">
        <v>43942.604166666664</v>
      </c>
      <c r="B86" s="3">
        <v>78.72</v>
      </c>
      <c r="C86" s="3">
        <v>79.16</v>
      </c>
      <c r="D86" s="3">
        <v>78.599999999999994</v>
      </c>
      <c r="E86" s="3">
        <v>79.02</v>
      </c>
      <c r="G86" s="3">
        <f t="shared" si="6"/>
        <v>0.29999999999999716</v>
      </c>
      <c r="H86" s="4">
        <f t="shared" si="7"/>
        <v>0.56000000000000227</v>
      </c>
      <c r="I86" s="3">
        <f t="shared" si="8"/>
        <v>53.571428571427845</v>
      </c>
    </row>
    <row r="87" spans="1:9" x14ac:dyDescent="0.2">
      <c r="A87" s="1">
        <v>43942.59375</v>
      </c>
      <c r="B87" s="3">
        <v>78.87</v>
      </c>
      <c r="C87" s="3">
        <v>78.97</v>
      </c>
      <c r="D87" s="3">
        <v>78.599999999999994</v>
      </c>
      <c r="E87" s="3">
        <v>78.73</v>
      </c>
      <c r="G87" s="3">
        <f t="shared" si="6"/>
        <v>0.14000000000000057</v>
      </c>
      <c r="H87" s="4">
        <f t="shared" si="7"/>
        <v>0.37000000000000455</v>
      </c>
      <c r="I87" s="3">
        <f t="shared" si="8"/>
        <v>37.837837837837526</v>
      </c>
    </row>
    <row r="88" spans="1:9" x14ac:dyDescent="0.2">
      <c r="A88" s="1">
        <v>43942.583333333336</v>
      </c>
      <c r="B88" s="3">
        <v>79.14</v>
      </c>
      <c r="C88" s="3">
        <v>79.16</v>
      </c>
      <c r="D88" s="3">
        <v>78.760000000000005</v>
      </c>
      <c r="E88" s="3">
        <v>78.88</v>
      </c>
      <c r="G88" s="3">
        <f t="shared" si="6"/>
        <v>0.26000000000000512</v>
      </c>
      <c r="H88" s="4">
        <f t="shared" si="7"/>
        <v>0.39999999999999147</v>
      </c>
      <c r="I88" s="3">
        <f t="shared" si="8"/>
        <v>65.000000000002672</v>
      </c>
    </row>
    <row r="89" spans="1:9" x14ac:dyDescent="0.2">
      <c r="A89" s="1">
        <v>43942.572916666664</v>
      </c>
      <c r="B89" s="3">
        <v>79.36</v>
      </c>
      <c r="C89" s="3">
        <v>79.400000000000006</v>
      </c>
      <c r="D89" s="3">
        <v>79.08</v>
      </c>
      <c r="E89" s="3">
        <v>79.133200000000002</v>
      </c>
      <c r="G89" s="3">
        <f t="shared" si="6"/>
        <v>0.22679999999999723</v>
      </c>
      <c r="H89" s="4">
        <f t="shared" si="7"/>
        <v>0.32000000000000739</v>
      </c>
      <c r="I89" s="3">
        <f t="shared" si="8"/>
        <v>70.874999999997499</v>
      </c>
    </row>
    <row r="90" spans="1:9" x14ac:dyDescent="0.2">
      <c r="A90" s="1">
        <v>43942.5625</v>
      </c>
      <c r="B90" s="3">
        <v>79.4452</v>
      </c>
      <c r="C90" s="3">
        <v>79.55</v>
      </c>
      <c r="D90" s="3">
        <v>79.31</v>
      </c>
      <c r="E90" s="3">
        <v>79.36</v>
      </c>
      <c r="G90" s="3">
        <f t="shared" si="6"/>
        <v>8.5200000000000387E-2</v>
      </c>
      <c r="H90" s="4">
        <f t="shared" si="7"/>
        <v>0.23999999999999488</v>
      </c>
      <c r="I90" s="3">
        <f t="shared" si="8"/>
        <v>35.500000000000917</v>
      </c>
    </row>
    <row r="91" spans="1:9" x14ac:dyDescent="0.2">
      <c r="A91" s="1">
        <v>43942.552083333336</v>
      </c>
      <c r="B91" s="3">
        <v>79.62</v>
      </c>
      <c r="C91" s="3">
        <v>79.69</v>
      </c>
      <c r="D91" s="3">
        <v>79.42</v>
      </c>
      <c r="E91" s="3">
        <v>79.44</v>
      </c>
      <c r="G91" s="3">
        <f t="shared" si="6"/>
        <v>0.18000000000000682</v>
      </c>
      <c r="H91" s="4">
        <f t="shared" si="7"/>
        <v>0.26999999999999602</v>
      </c>
      <c r="I91" s="3">
        <f t="shared" si="8"/>
        <v>66.666666666670181</v>
      </c>
    </row>
    <row r="92" spans="1:9" x14ac:dyDescent="0.2">
      <c r="A92" s="1">
        <v>43942.541666666664</v>
      </c>
      <c r="B92" s="3">
        <v>79.290000000000006</v>
      </c>
      <c r="C92" s="3">
        <v>79.760000000000005</v>
      </c>
      <c r="D92" s="3">
        <v>79.2</v>
      </c>
      <c r="E92" s="3">
        <v>79.63</v>
      </c>
      <c r="G92" s="3">
        <f t="shared" si="6"/>
        <v>0.3399999999999892</v>
      </c>
      <c r="H92" s="4">
        <f t="shared" si="7"/>
        <v>0.56000000000000227</v>
      </c>
      <c r="I92" s="3">
        <f t="shared" si="8"/>
        <v>60.714285714283541</v>
      </c>
    </row>
    <row r="93" spans="1:9" x14ac:dyDescent="0.2">
      <c r="A93" s="1">
        <v>43942.53125</v>
      </c>
      <c r="B93" s="3">
        <v>79.56</v>
      </c>
      <c r="C93" s="3">
        <v>79.599999999999994</v>
      </c>
      <c r="D93" s="3">
        <v>79.260000000000005</v>
      </c>
      <c r="E93" s="3">
        <v>79.284999999999997</v>
      </c>
      <c r="G93" s="3">
        <f t="shared" si="6"/>
        <v>0.27500000000000568</v>
      </c>
      <c r="H93" s="4">
        <f t="shared" si="7"/>
        <v>0.3399999999999892</v>
      </c>
      <c r="I93" s="3">
        <f t="shared" si="8"/>
        <v>80.882352941180713</v>
      </c>
    </row>
    <row r="94" spans="1:9" x14ac:dyDescent="0.2">
      <c r="A94" s="1">
        <v>43942.520833333336</v>
      </c>
      <c r="B94" s="3">
        <v>79.56</v>
      </c>
      <c r="C94" s="3">
        <v>79.73</v>
      </c>
      <c r="D94" s="3">
        <v>79.5</v>
      </c>
      <c r="E94" s="3">
        <v>79.56</v>
      </c>
      <c r="G94" s="3">
        <f t="shared" si="6"/>
        <v>0</v>
      </c>
      <c r="H94" s="4">
        <f t="shared" si="7"/>
        <v>0.23000000000000398</v>
      </c>
      <c r="I94" s="3">
        <f t="shared" si="8"/>
        <v>0</v>
      </c>
    </row>
    <row r="95" spans="1:9" x14ac:dyDescent="0.2">
      <c r="A95" s="1">
        <v>43942.510416666664</v>
      </c>
      <c r="B95" s="3">
        <v>80.06</v>
      </c>
      <c r="C95" s="3">
        <v>80.06</v>
      </c>
      <c r="D95" s="3">
        <v>79.441500000000005</v>
      </c>
      <c r="E95" s="3">
        <v>79.560299999999998</v>
      </c>
      <c r="G95" s="3">
        <f t="shared" si="6"/>
        <v>0.49970000000000425</v>
      </c>
      <c r="H95" s="4">
        <f t="shared" si="7"/>
        <v>0.61849999999999739</v>
      </c>
      <c r="I95" s="3">
        <f t="shared" si="8"/>
        <v>80.792239288602488</v>
      </c>
    </row>
    <row r="96" spans="1:9" x14ac:dyDescent="0.2">
      <c r="A96" s="1">
        <v>43942.5</v>
      </c>
      <c r="B96" s="3">
        <v>79.73</v>
      </c>
      <c r="C96" s="3">
        <v>80.099999999999994</v>
      </c>
      <c r="D96" s="3">
        <v>79.58</v>
      </c>
      <c r="E96" s="3">
        <v>80.06</v>
      </c>
      <c r="G96" s="3">
        <f t="shared" si="6"/>
        <v>0.32999999999999829</v>
      </c>
      <c r="H96" s="4">
        <f t="shared" si="7"/>
        <v>0.51999999999999602</v>
      </c>
      <c r="I96" s="3">
        <f t="shared" si="8"/>
        <v>63.461538461538616</v>
      </c>
    </row>
    <row r="97" spans="1:11" x14ac:dyDescent="0.2">
      <c r="A97" s="1">
        <v>43942.489583333336</v>
      </c>
      <c r="B97" s="3">
        <v>79.94</v>
      </c>
      <c r="C97" s="3">
        <v>80.22</v>
      </c>
      <c r="D97" s="3">
        <v>79.594999999999999</v>
      </c>
      <c r="E97" s="3">
        <v>79.72</v>
      </c>
      <c r="G97" s="3">
        <f t="shared" si="6"/>
        <v>0.21999999999999886</v>
      </c>
      <c r="H97" s="4">
        <f t="shared" si="7"/>
        <v>0.625</v>
      </c>
      <c r="I97" s="3">
        <f t="shared" si="8"/>
        <v>35.199999999999818</v>
      </c>
    </row>
    <row r="98" spans="1:11" x14ac:dyDescent="0.2">
      <c r="A98" s="1">
        <v>43942.479166666664</v>
      </c>
      <c r="B98" s="3">
        <v>80.16</v>
      </c>
      <c r="C98" s="3">
        <v>80.66</v>
      </c>
      <c r="D98" s="3">
        <v>79.77</v>
      </c>
      <c r="E98" s="3">
        <v>79.920400000000001</v>
      </c>
      <c r="G98" s="3">
        <f t="shared" ref="G98:G130" si="9">ABS(B98-E98)</f>
        <v>0.23959999999999582</v>
      </c>
      <c r="H98" s="4">
        <f t="shared" ref="H98:H130" si="10">C98-D98</f>
        <v>0.89000000000000057</v>
      </c>
      <c r="I98" s="3">
        <f t="shared" ref="I98:I129" si="11">G98*100/H98</f>
        <v>26.921348314606256</v>
      </c>
    </row>
    <row r="99" spans="1:11" x14ac:dyDescent="0.2">
      <c r="A99" s="1">
        <v>43942.46875</v>
      </c>
      <c r="B99" s="3">
        <v>80.989999999999995</v>
      </c>
      <c r="C99" s="3">
        <v>80.989999999999995</v>
      </c>
      <c r="D99" s="3">
        <v>80.13</v>
      </c>
      <c r="E99" s="3">
        <v>80.150000000000006</v>
      </c>
      <c r="G99" s="3">
        <f t="shared" si="9"/>
        <v>0.8399999999999892</v>
      </c>
      <c r="H99" s="4">
        <f t="shared" si="10"/>
        <v>0.85999999999999943</v>
      </c>
      <c r="I99" s="3">
        <f t="shared" si="11"/>
        <v>97.674418604649972</v>
      </c>
    </row>
    <row r="100" spans="1:11" x14ac:dyDescent="0.2">
      <c r="A100" s="1">
        <v>43942.458333333336</v>
      </c>
      <c r="B100" s="3">
        <v>81.08</v>
      </c>
      <c r="C100" s="3">
        <v>81.150000000000006</v>
      </c>
      <c r="D100" s="3">
        <v>80.75</v>
      </c>
      <c r="E100" s="3">
        <v>80.989999999999995</v>
      </c>
      <c r="G100" s="3">
        <f t="shared" si="9"/>
        <v>9.0000000000003411E-2</v>
      </c>
      <c r="H100" s="4">
        <f t="shared" si="10"/>
        <v>0.40000000000000568</v>
      </c>
      <c r="I100" s="3">
        <f t="shared" si="11"/>
        <v>22.500000000000533</v>
      </c>
    </row>
    <row r="101" spans="1:11" x14ac:dyDescent="0.2">
      <c r="A101" s="1">
        <v>43942.447916666664</v>
      </c>
      <c r="B101" s="3">
        <v>81.14</v>
      </c>
      <c r="C101" s="3">
        <v>81.23</v>
      </c>
      <c r="D101" s="3">
        <v>80.91</v>
      </c>
      <c r="E101" s="3">
        <v>81.06</v>
      </c>
      <c r="G101" s="3">
        <f t="shared" si="9"/>
        <v>7.9999999999998295E-2</v>
      </c>
      <c r="H101" s="4">
        <f t="shared" si="10"/>
        <v>0.32000000000000739</v>
      </c>
      <c r="I101" s="3">
        <f t="shared" si="11"/>
        <v>24.999999999998892</v>
      </c>
    </row>
    <row r="102" spans="1:11" x14ac:dyDescent="0.2">
      <c r="A102" s="1">
        <v>43942.4375</v>
      </c>
      <c r="B102" s="3">
        <v>80.97</v>
      </c>
      <c r="C102" s="3">
        <v>81.3</v>
      </c>
      <c r="D102" s="3">
        <v>80.760000000000005</v>
      </c>
      <c r="E102" s="3">
        <v>81.12</v>
      </c>
      <c r="G102" s="3">
        <f t="shared" si="9"/>
        <v>0.15000000000000568</v>
      </c>
      <c r="H102" s="4">
        <f t="shared" si="10"/>
        <v>0.53999999999999204</v>
      </c>
      <c r="I102" s="3">
        <f t="shared" si="11"/>
        <v>27.777777777779239</v>
      </c>
    </row>
    <row r="103" spans="1:11" x14ac:dyDescent="0.2">
      <c r="A103" s="1">
        <v>43942.427083333336</v>
      </c>
      <c r="B103" s="3">
        <v>81.48</v>
      </c>
      <c r="C103" s="3">
        <v>81.739999999999995</v>
      </c>
      <c r="D103" s="3">
        <v>80.98</v>
      </c>
      <c r="E103" s="3">
        <v>80.989999999999995</v>
      </c>
      <c r="G103" s="3">
        <f t="shared" si="9"/>
        <v>0.49000000000000909</v>
      </c>
      <c r="H103" s="4">
        <f t="shared" si="10"/>
        <v>0.75999999999999091</v>
      </c>
      <c r="I103" s="3">
        <f t="shared" si="11"/>
        <v>64.47368421052829</v>
      </c>
    </row>
    <row r="104" spans="1:11" x14ac:dyDescent="0.2">
      <c r="A104" s="1">
        <v>43942.416666666664</v>
      </c>
      <c r="B104" s="3">
        <v>82.08</v>
      </c>
      <c r="C104" s="3">
        <v>82.11</v>
      </c>
      <c r="D104" s="3">
        <v>81.31</v>
      </c>
      <c r="E104" s="3">
        <v>81.48</v>
      </c>
      <c r="G104" s="3">
        <f t="shared" si="9"/>
        <v>0.59999999999999432</v>
      </c>
      <c r="H104" s="4">
        <f t="shared" si="10"/>
        <v>0.79999999999999716</v>
      </c>
      <c r="I104" s="3">
        <f t="shared" si="11"/>
        <v>74.999999999999559</v>
      </c>
    </row>
    <row r="105" spans="1:11" x14ac:dyDescent="0.2">
      <c r="A105" s="37">
        <v>43942.40625</v>
      </c>
      <c r="B105" s="38">
        <v>81.62</v>
      </c>
      <c r="C105" s="38">
        <v>82.3</v>
      </c>
      <c r="D105" s="38">
        <v>81.430000000000007</v>
      </c>
      <c r="E105" s="38">
        <v>82.075000000000003</v>
      </c>
      <c r="F105" s="39"/>
      <c r="G105" s="38">
        <f t="shared" si="9"/>
        <v>0.45499999999999829</v>
      </c>
      <c r="H105" s="40">
        <f t="shared" si="10"/>
        <v>0.86999999999999034</v>
      </c>
      <c r="I105" s="38">
        <f t="shared" si="11"/>
        <v>52.298850574713029</v>
      </c>
      <c r="J105" s="39" t="s">
        <v>16</v>
      </c>
    </row>
    <row r="106" spans="1:11" x14ac:dyDescent="0.2">
      <c r="A106" s="37">
        <v>43941.666666666664</v>
      </c>
      <c r="B106" s="38">
        <v>83.31</v>
      </c>
      <c r="C106" s="38">
        <v>83.39</v>
      </c>
      <c r="D106" s="38">
        <v>82.84</v>
      </c>
      <c r="E106" s="38">
        <v>83.06</v>
      </c>
      <c r="F106" s="39"/>
      <c r="G106" s="38">
        <f t="shared" si="9"/>
        <v>0.25</v>
      </c>
      <c r="H106" s="40">
        <f t="shared" si="10"/>
        <v>0.54999999999999716</v>
      </c>
      <c r="I106" s="38">
        <f t="shared" si="11"/>
        <v>45.454545454545688</v>
      </c>
      <c r="J106" s="39" t="s">
        <v>101</v>
      </c>
      <c r="K106" t="s">
        <v>112</v>
      </c>
    </row>
    <row r="107" spans="1:11" x14ac:dyDescent="0.2">
      <c r="A107" s="37">
        <v>43941.65625</v>
      </c>
      <c r="B107" s="38">
        <v>83.26</v>
      </c>
      <c r="C107" s="38">
        <v>83.405000000000001</v>
      </c>
      <c r="D107" s="38">
        <v>83.06</v>
      </c>
      <c r="E107" s="38">
        <v>83.27</v>
      </c>
      <c r="F107" s="39"/>
      <c r="G107" s="38">
        <f t="shared" si="9"/>
        <v>9.9999999999909051E-3</v>
      </c>
      <c r="H107" s="40">
        <f t="shared" si="10"/>
        <v>0.34499999999999886</v>
      </c>
      <c r="I107" s="38">
        <f t="shared" si="11"/>
        <v>2.8985507246350544</v>
      </c>
      <c r="J107" s="39" t="s">
        <v>101</v>
      </c>
    </row>
    <row r="108" spans="1:11" x14ac:dyDescent="0.2">
      <c r="A108" s="37">
        <v>43941.645833333336</v>
      </c>
      <c r="B108" s="38">
        <v>83.11</v>
      </c>
      <c r="C108" s="38">
        <v>83.28</v>
      </c>
      <c r="D108" s="38">
        <v>82.914000000000001</v>
      </c>
      <c r="E108" s="38">
        <v>83.27</v>
      </c>
      <c r="F108" s="39"/>
      <c r="G108" s="38">
        <f t="shared" si="9"/>
        <v>0.15999999999999659</v>
      </c>
      <c r="H108" s="40">
        <f t="shared" si="10"/>
        <v>0.36599999999999966</v>
      </c>
      <c r="I108" s="38">
        <f t="shared" si="11"/>
        <v>43.71584699453463</v>
      </c>
      <c r="J108" s="39" t="s">
        <v>101</v>
      </c>
    </row>
    <row r="109" spans="1:11" x14ac:dyDescent="0.2">
      <c r="A109" s="37">
        <v>43941.635416666664</v>
      </c>
      <c r="B109" s="38">
        <v>83.229799999999997</v>
      </c>
      <c r="C109" s="38">
        <v>83.425700000000006</v>
      </c>
      <c r="D109" s="38">
        <v>83.03</v>
      </c>
      <c r="E109" s="38">
        <v>83.12</v>
      </c>
      <c r="F109" s="39"/>
      <c r="G109" s="38">
        <f t="shared" si="9"/>
        <v>0.10979999999999279</v>
      </c>
      <c r="H109" s="40">
        <f t="shared" si="10"/>
        <v>0.39570000000000505</v>
      </c>
      <c r="I109" s="38">
        <f t="shared" si="11"/>
        <v>27.748294162241947</v>
      </c>
      <c r="J109" s="39" t="s">
        <v>19</v>
      </c>
    </row>
    <row r="110" spans="1:11" x14ac:dyDescent="0.2">
      <c r="A110" s="37">
        <v>43941.625</v>
      </c>
      <c r="B110" s="38">
        <v>83.71</v>
      </c>
      <c r="C110" s="38">
        <v>83.82</v>
      </c>
      <c r="D110" s="38">
        <v>83.2</v>
      </c>
      <c r="E110" s="10">
        <v>83.22</v>
      </c>
      <c r="F110" s="11"/>
      <c r="G110" s="10">
        <f t="shared" si="9"/>
        <v>0.48999999999999488</v>
      </c>
      <c r="H110" s="12">
        <f t="shared" si="10"/>
        <v>0.61999999999999034</v>
      </c>
      <c r="I110" s="10">
        <f t="shared" si="11"/>
        <v>79.03225806451654</v>
      </c>
      <c r="J110" s="11" t="s">
        <v>16</v>
      </c>
    </row>
    <row r="111" spans="1:11" x14ac:dyDescent="0.2">
      <c r="A111" s="14">
        <v>43941.614583333336</v>
      </c>
      <c r="B111" s="10">
        <v>83.71</v>
      </c>
      <c r="C111" s="10">
        <v>84.048699999999997</v>
      </c>
      <c r="D111" s="10">
        <v>83.7</v>
      </c>
      <c r="E111" s="10">
        <v>83.72</v>
      </c>
      <c r="F111" s="11"/>
      <c r="G111" s="10">
        <f t="shared" si="9"/>
        <v>1.0000000000005116E-2</v>
      </c>
      <c r="H111" s="12">
        <f t="shared" si="10"/>
        <v>0.34869999999999379</v>
      </c>
      <c r="I111" s="10">
        <f t="shared" si="11"/>
        <v>2.8677946659034395</v>
      </c>
      <c r="J111" s="11" t="s">
        <v>17</v>
      </c>
    </row>
    <row r="112" spans="1:11" x14ac:dyDescent="0.2">
      <c r="A112" s="14">
        <v>43941.604166666664</v>
      </c>
      <c r="B112" s="10">
        <v>83.94</v>
      </c>
      <c r="C112" s="10">
        <v>84</v>
      </c>
      <c r="D112" s="10">
        <v>83.7</v>
      </c>
      <c r="E112" s="10">
        <v>83.71</v>
      </c>
      <c r="F112" s="11"/>
      <c r="G112" s="10">
        <f t="shared" si="9"/>
        <v>0.23000000000000398</v>
      </c>
      <c r="H112" s="12">
        <f t="shared" si="10"/>
        <v>0.29999999999999716</v>
      </c>
      <c r="I112" s="10">
        <f t="shared" si="11"/>
        <v>76.666666666668718</v>
      </c>
      <c r="J112" s="11" t="s">
        <v>19</v>
      </c>
    </row>
    <row r="113" spans="1:9" x14ac:dyDescent="0.2">
      <c r="A113" s="1">
        <v>43941.59375</v>
      </c>
      <c r="B113" s="3">
        <v>83.915000000000006</v>
      </c>
      <c r="C113" s="3">
        <v>84.13</v>
      </c>
      <c r="D113" s="3">
        <v>83.9</v>
      </c>
      <c r="E113" s="3">
        <v>83.93</v>
      </c>
      <c r="G113" s="3">
        <f t="shared" si="9"/>
        <v>1.5000000000000568E-2</v>
      </c>
      <c r="H113" s="4">
        <f t="shared" si="10"/>
        <v>0.22999999999998977</v>
      </c>
      <c r="I113" s="3">
        <f t="shared" si="11"/>
        <v>6.5217391304353196</v>
      </c>
    </row>
    <row r="114" spans="1:9" x14ac:dyDescent="0.2">
      <c r="A114" s="1">
        <v>43941.583333333336</v>
      </c>
      <c r="B114" s="3">
        <v>83.614999999999995</v>
      </c>
      <c r="C114" s="3">
        <v>84</v>
      </c>
      <c r="D114" s="3">
        <v>83.61</v>
      </c>
      <c r="E114" s="3">
        <v>83.93</v>
      </c>
      <c r="G114" s="3">
        <f t="shared" si="9"/>
        <v>0.31500000000001194</v>
      </c>
      <c r="H114" s="4">
        <f t="shared" si="10"/>
        <v>0.39000000000000057</v>
      </c>
      <c r="I114" s="3">
        <f t="shared" si="11"/>
        <v>80.769230769233715</v>
      </c>
    </row>
    <row r="115" spans="1:9" x14ac:dyDescent="0.2">
      <c r="A115" s="1">
        <v>43941.572916666664</v>
      </c>
      <c r="B115" s="3">
        <v>83.67</v>
      </c>
      <c r="C115" s="3">
        <v>83.75</v>
      </c>
      <c r="D115" s="3">
        <v>83.57</v>
      </c>
      <c r="E115" s="3">
        <v>83.61</v>
      </c>
      <c r="G115" s="3">
        <f t="shared" si="9"/>
        <v>6.0000000000002274E-2</v>
      </c>
      <c r="H115" s="4">
        <f t="shared" si="10"/>
        <v>0.18000000000000682</v>
      </c>
      <c r="I115" s="3">
        <f t="shared" si="11"/>
        <v>33.333333333333336</v>
      </c>
    </row>
    <row r="116" spans="1:9" x14ac:dyDescent="0.2">
      <c r="A116" s="1">
        <v>43941.5625</v>
      </c>
      <c r="B116" s="3">
        <v>83.7</v>
      </c>
      <c r="C116" s="3">
        <v>83.79</v>
      </c>
      <c r="D116" s="3">
        <v>83.5501</v>
      </c>
      <c r="E116" s="3">
        <v>83.65</v>
      </c>
      <c r="G116" s="3">
        <f t="shared" si="9"/>
        <v>4.9999999999997158E-2</v>
      </c>
      <c r="H116" s="4">
        <f t="shared" si="10"/>
        <v>0.23990000000000578</v>
      </c>
      <c r="I116" s="3">
        <f t="shared" si="11"/>
        <v>20.842017507293018</v>
      </c>
    </row>
    <row r="117" spans="1:9" x14ac:dyDescent="0.2">
      <c r="A117" s="1">
        <v>43941.552083333336</v>
      </c>
      <c r="B117" s="3">
        <v>83.68</v>
      </c>
      <c r="C117" s="3">
        <v>83.7</v>
      </c>
      <c r="D117" s="3">
        <v>83.390799999999999</v>
      </c>
      <c r="E117" s="3">
        <v>83.7</v>
      </c>
      <c r="G117" s="3">
        <f t="shared" si="9"/>
        <v>1.9999999999996021E-2</v>
      </c>
      <c r="H117" s="4">
        <f t="shared" si="10"/>
        <v>0.30920000000000414</v>
      </c>
      <c r="I117" s="3">
        <f t="shared" si="11"/>
        <v>6.4683053040089762</v>
      </c>
    </row>
    <row r="118" spans="1:9" x14ac:dyDescent="0.2">
      <c r="A118" s="1">
        <v>43941.541666666664</v>
      </c>
      <c r="B118" s="3">
        <v>83.33</v>
      </c>
      <c r="C118" s="3">
        <v>83.69</v>
      </c>
      <c r="D118" s="3">
        <v>83.33</v>
      </c>
      <c r="E118" s="3">
        <v>83.674999999999997</v>
      </c>
      <c r="G118" s="3">
        <f t="shared" si="9"/>
        <v>0.34499999999999886</v>
      </c>
      <c r="H118" s="4">
        <f t="shared" si="10"/>
        <v>0.35999999999999943</v>
      </c>
      <c r="I118" s="3">
        <f t="shared" si="11"/>
        <v>95.833333333333172</v>
      </c>
    </row>
    <row r="119" spans="1:9" x14ac:dyDescent="0.2">
      <c r="A119" s="1">
        <v>43941.53125</v>
      </c>
      <c r="B119" s="3">
        <v>82.93</v>
      </c>
      <c r="C119" s="3">
        <v>83.36</v>
      </c>
      <c r="D119" s="3">
        <v>82.93</v>
      </c>
      <c r="E119" s="3">
        <v>83.34</v>
      </c>
      <c r="G119" s="3">
        <f t="shared" si="9"/>
        <v>0.40999999999999659</v>
      </c>
      <c r="H119" s="4">
        <f t="shared" si="10"/>
        <v>0.42999999999999261</v>
      </c>
      <c r="I119" s="3">
        <f t="shared" si="11"/>
        <v>95.34883720930317</v>
      </c>
    </row>
    <row r="120" spans="1:9" x14ac:dyDescent="0.2">
      <c r="A120" s="1">
        <v>43941.520833333336</v>
      </c>
      <c r="B120" s="3">
        <v>82.74</v>
      </c>
      <c r="C120" s="3">
        <v>83.05</v>
      </c>
      <c r="D120" s="3">
        <v>82.74</v>
      </c>
      <c r="E120" s="3">
        <v>82.92</v>
      </c>
      <c r="G120" s="3">
        <f t="shared" si="9"/>
        <v>0.18000000000000682</v>
      </c>
      <c r="H120" s="4">
        <f t="shared" si="10"/>
        <v>0.31000000000000227</v>
      </c>
      <c r="I120" s="3">
        <f t="shared" si="11"/>
        <v>58.064516129034033</v>
      </c>
    </row>
    <row r="121" spans="1:9" x14ac:dyDescent="0.2">
      <c r="A121" s="1">
        <v>43941.510416666664</v>
      </c>
      <c r="B121" s="3">
        <v>82.31</v>
      </c>
      <c r="C121" s="3">
        <v>82.82</v>
      </c>
      <c r="D121" s="3">
        <v>82.23</v>
      </c>
      <c r="E121" s="3">
        <v>82.75</v>
      </c>
      <c r="G121" s="3">
        <f t="shared" si="9"/>
        <v>0.43999999999999773</v>
      </c>
      <c r="H121" s="4">
        <f t="shared" si="10"/>
        <v>0.5899999999999892</v>
      </c>
      <c r="I121" s="3">
        <f t="shared" si="11"/>
        <v>74.576271186441659</v>
      </c>
    </row>
    <row r="122" spans="1:9" x14ac:dyDescent="0.2">
      <c r="A122" s="1">
        <v>43941.5</v>
      </c>
      <c r="B122" s="3">
        <v>82.52</v>
      </c>
      <c r="C122" s="3">
        <v>82.59</v>
      </c>
      <c r="D122" s="3">
        <v>82.3</v>
      </c>
      <c r="E122" s="3">
        <v>82.31</v>
      </c>
      <c r="G122" s="3">
        <f t="shared" si="9"/>
        <v>0.20999999999999375</v>
      </c>
      <c r="H122" s="4">
        <f t="shared" si="10"/>
        <v>0.29000000000000625</v>
      </c>
      <c r="I122" s="3">
        <f t="shared" si="11"/>
        <v>72.413793103444561</v>
      </c>
    </row>
    <row r="123" spans="1:9" x14ac:dyDescent="0.2">
      <c r="A123" s="1">
        <v>43941.489583333336</v>
      </c>
      <c r="B123" s="3">
        <v>82.094999999999999</v>
      </c>
      <c r="C123" s="3">
        <v>82.69</v>
      </c>
      <c r="D123" s="3">
        <v>82.02</v>
      </c>
      <c r="E123" s="3">
        <v>82.53</v>
      </c>
      <c r="G123" s="3">
        <f t="shared" si="9"/>
        <v>0.43500000000000227</v>
      </c>
      <c r="H123" s="4">
        <f t="shared" si="10"/>
        <v>0.67000000000000171</v>
      </c>
      <c r="I123" s="3">
        <f t="shared" si="11"/>
        <v>64.925373134328538</v>
      </c>
    </row>
    <row r="124" spans="1:9" x14ac:dyDescent="0.2">
      <c r="A124" s="1">
        <v>43941.479166666664</v>
      </c>
      <c r="B124" s="3">
        <v>81.819999999999993</v>
      </c>
      <c r="C124" s="3">
        <v>82.18</v>
      </c>
      <c r="D124" s="3">
        <v>81.819999999999993</v>
      </c>
      <c r="E124" s="3">
        <v>82.094999999999999</v>
      </c>
      <c r="G124" s="3">
        <f t="shared" si="9"/>
        <v>0.27500000000000568</v>
      </c>
      <c r="H124" s="4">
        <f t="shared" si="10"/>
        <v>0.36000000000001364</v>
      </c>
      <c r="I124" s="3">
        <f t="shared" si="11"/>
        <v>76.388888888887578</v>
      </c>
    </row>
    <row r="125" spans="1:9" x14ac:dyDescent="0.2">
      <c r="A125" s="1">
        <v>43941.46875</v>
      </c>
      <c r="B125" s="3">
        <v>81.77</v>
      </c>
      <c r="C125" s="3">
        <v>81.96</v>
      </c>
      <c r="D125" s="3">
        <v>81.61</v>
      </c>
      <c r="E125" s="3">
        <v>81.819999999999993</v>
      </c>
      <c r="G125" s="3">
        <f t="shared" si="9"/>
        <v>4.9999999999997158E-2</v>
      </c>
      <c r="H125" s="4">
        <f t="shared" si="10"/>
        <v>0.34999999999999432</v>
      </c>
      <c r="I125" s="3">
        <f t="shared" si="11"/>
        <v>14.285714285713706</v>
      </c>
    </row>
    <row r="126" spans="1:9" x14ac:dyDescent="0.2">
      <c r="A126" s="1">
        <v>43941.458333333336</v>
      </c>
      <c r="B126" s="3">
        <v>81.685000000000002</v>
      </c>
      <c r="C126" s="3">
        <v>81.891499999999994</v>
      </c>
      <c r="D126" s="3">
        <v>81.67</v>
      </c>
      <c r="E126" s="3">
        <v>81.77</v>
      </c>
      <c r="G126" s="3">
        <f t="shared" si="9"/>
        <v>8.4999999999993747E-2</v>
      </c>
      <c r="H126" s="4">
        <f t="shared" si="10"/>
        <v>0.22149999999999181</v>
      </c>
      <c r="I126" s="3">
        <f t="shared" si="11"/>
        <v>38.374717832955703</v>
      </c>
    </row>
    <row r="127" spans="1:9" x14ac:dyDescent="0.2">
      <c r="A127" s="1">
        <v>43941.447916666664</v>
      </c>
      <c r="B127" s="3">
        <v>81.34</v>
      </c>
      <c r="C127" s="3">
        <v>81.72</v>
      </c>
      <c r="D127" s="3">
        <v>81.309799999999996</v>
      </c>
      <c r="E127" s="3">
        <v>81.69</v>
      </c>
      <c r="G127" s="3">
        <f t="shared" si="9"/>
        <v>0.34999999999999432</v>
      </c>
      <c r="H127" s="4">
        <f t="shared" si="10"/>
        <v>0.41020000000000323</v>
      </c>
      <c r="I127" s="3">
        <f t="shared" si="11"/>
        <v>85.324232081909201</v>
      </c>
    </row>
    <row r="128" spans="1:9" x14ac:dyDescent="0.2">
      <c r="A128" s="1">
        <v>43941.4375</v>
      </c>
      <c r="B128" s="3">
        <v>81.13</v>
      </c>
      <c r="C128" s="3">
        <v>81.47</v>
      </c>
      <c r="D128" s="3">
        <v>81.099999999999994</v>
      </c>
      <c r="E128" s="3">
        <v>81.34</v>
      </c>
      <c r="G128" s="3">
        <f t="shared" si="9"/>
        <v>0.21000000000000796</v>
      </c>
      <c r="H128" s="4">
        <f t="shared" si="10"/>
        <v>0.37000000000000455</v>
      </c>
      <c r="I128" s="3">
        <f t="shared" si="11"/>
        <v>56.756756756758207</v>
      </c>
    </row>
    <row r="129" spans="1:9" x14ac:dyDescent="0.2">
      <c r="A129" s="1">
        <v>43941.427083333336</v>
      </c>
      <c r="B129" s="3">
        <v>81.52</v>
      </c>
      <c r="C129" s="3">
        <v>81.569999999999993</v>
      </c>
      <c r="D129" s="3">
        <v>81.069999999999993</v>
      </c>
      <c r="E129" s="3">
        <v>81.13</v>
      </c>
      <c r="G129" s="3">
        <f t="shared" si="9"/>
        <v>0.39000000000000057</v>
      </c>
      <c r="H129" s="4">
        <f t="shared" si="10"/>
        <v>0.5</v>
      </c>
      <c r="I129" s="3">
        <f t="shared" si="11"/>
        <v>78.000000000000114</v>
      </c>
    </row>
    <row r="130" spans="1:9" x14ac:dyDescent="0.2">
      <c r="A130" s="1">
        <v>43941.416666666664</v>
      </c>
      <c r="B130" s="3">
        <v>80.8</v>
      </c>
      <c r="C130" s="3">
        <v>81.569999999999993</v>
      </c>
      <c r="D130" s="3">
        <v>80.765000000000001</v>
      </c>
      <c r="E130" s="3">
        <v>81.5</v>
      </c>
      <c r="G130" s="3">
        <f t="shared" si="9"/>
        <v>0.70000000000000284</v>
      </c>
      <c r="H130" s="4">
        <f t="shared" si="10"/>
        <v>0.80499999999999261</v>
      </c>
      <c r="I130" s="3">
        <f t="shared" ref="I130" si="12">G130*100/H130</f>
        <v>86.956521739131588</v>
      </c>
    </row>
    <row r="131" spans="1:9" x14ac:dyDescent="0.2">
      <c r="A131" s="1"/>
      <c r="G131" s="3"/>
      <c r="H131" s="4"/>
      <c r="I131" s="3"/>
    </row>
    <row r="132" spans="1:9" x14ac:dyDescent="0.2">
      <c r="A132" s="1"/>
      <c r="G132" s="3"/>
      <c r="H132" s="4"/>
      <c r="I132" s="3"/>
    </row>
    <row r="133" spans="1:9" x14ac:dyDescent="0.2">
      <c r="A133" s="1"/>
      <c r="G133" s="3"/>
      <c r="H133" s="4"/>
      <c r="I133" s="3"/>
    </row>
    <row r="134" spans="1:9" x14ac:dyDescent="0.2">
      <c r="A134" s="1"/>
      <c r="G134" s="3"/>
      <c r="H134" s="4"/>
      <c r="I134" s="3"/>
    </row>
    <row r="135" spans="1:9" x14ac:dyDescent="0.2">
      <c r="A135" s="1"/>
      <c r="G135" s="3"/>
      <c r="H135" s="4"/>
      <c r="I135" s="3"/>
    </row>
    <row r="136" spans="1:9" x14ac:dyDescent="0.2">
      <c r="A136" s="1"/>
      <c r="G136" s="3"/>
      <c r="H136" s="4"/>
      <c r="I136" s="3"/>
    </row>
    <row r="137" spans="1:9" x14ac:dyDescent="0.2">
      <c r="A137" s="1"/>
      <c r="G137" s="3"/>
      <c r="H137" s="4"/>
      <c r="I137" s="3"/>
    </row>
    <row r="138" spans="1:9" x14ac:dyDescent="0.2">
      <c r="A138" s="1"/>
      <c r="G138" s="3"/>
      <c r="H138" s="4"/>
      <c r="I138" s="3"/>
    </row>
    <row r="139" spans="1:9" x14ac:dyDescent="0.2">
      <c r="A139" s="1"/>
      <c r="G139" s="3"/>
      <c r="H139" s="4"/>
      <c r="I139" s="3"/>
    </row>
    <row r="140" spans="1:9" x14ac:dyDescent="0.2">
      <c r="A140" s="1"/>
      <c r="G140" s="3"/>
      <c r="H140" s="4"/>
      <c r="I140" s="3"/>
    </row>
    <row r="141" spans="1:9" x14ac:dyDescent="0.2">
      <c r="A141" s="1"/>
      <c r="G141" s="3"/>
      <c r="H141" s="4"/>
      <c r="I141" s="3"/>
    </row>
    <row r="142" spans="1:9" x14ac:dyDescent="0.2">
      <c r="A142" s="1"/>
      <c r="G142" s="3"/>
      <c r="H142" s="4"/>
      <c r="I142" s="3"/>
    </row>
    <row r="143" spans="1:9" x14ac:dyDescent="0.2">
      <c r="A143" s="1"/>
      <c r="G143" s="3"/>
      <c r="H143" s="4"/>
      <c r="I143" s="3"/>
    </row>
    <row r="144" spans="1:9" x14ac:dyDescent="0.2">
      <c r="A144" s="1"/>
      <c r="G144" s="3"/>
      <c r="H144" s="4"/>
      <c r="I144" s="3"/>
    </row>
    <row r="145" spans="1:9" x14ac:dyDescent="0.2">
      <c r="A145" s="1"/>
      <c r="G145" s="3"/>
      <c r="H145" s="4"/>
      <c r="I145" s="3"/>
    </row>
    <row r="146" spans="1:9" x14ac:dyDescent="0.2">
      <c r="A146" s="1"/>
      <c r="G146" s="3"/>
      <c r="H146" s="4"/>
      <c r="I146" s="3"/>
    </row>
    <row r="147" spans="1:9" x14ac:dyDescent="0.2">
      <c r="A147" s="1"/>
      <c r="G147" s="3"/>
      <c r="H147" s="4"/>
      <c r="I147" s="3"/>
    </row>
    <row r="148" spans="1:9" x14ac:dyDescent="0.2">
      <c r="A148" s="1"/>
      <c r="G148" s="3"/>
      <c r="H148" s="4"/>
      <c r="I148" s="3"/>
    </row>
    <row r="149" spans="1:9" x14ac:dyDescent="0.2">
      <c r="A149" s="1"/>
      <c r="G149" s="3"/>
      <c r="H149" s="4"/>
      <c r="I149" s="3"/>
    </row>
    <row r="150" spans="1:9" x14ac:dyDescent="0.2">
      <c r="A150" s="1"/>
      <c r="G150" s="3"/>
      <c r="H150" s="4"/>
      <c r="I150" s="3"/>
    </row>
    <row r="151" spans="1:9" x14ac:dyDescent="0.2">
      <c r="A151" s="1"/>
      <c r="G151" s="3"/>
      <c r="H151" s="4"/>
      <c r="I151" s="3"/>
    </row>
    <row r="152" spans="1:9" x14ac:dyDescent="0.2">
      <c r="A152" s="1"/>
      <c r="G152" s="3"/>
      <c r="H152" s="4"/>
      <c r="I152" s="3"/>
    </row>
    <row r="153" spans="1:9" x14ac:dyDescent="0.2">
      <c r="A153" s="1"/>
      <c r="G153" s="3"/>
      <c r="H153" s="4"/>
      <c r="I153" s="3"/>
    </row>
    <row r="154" spans="1:9" x14ac:dyDescent="0.2">
      <c r="A154" s="1"/>
      <c r="G154" s="3"/>
      <c r="H154" s="4"/>
      <c r="I154" s="3"/>
    </row>
    <row r="155" spans="1:9" x14ac:dyDescent="0.2">
      <c r="A155" s="1"/>
      <c r="G155" s="3"/>
      <c r="H155" s="4"/>
      <c r="I155" s="3"/>
    </row>
    <row r="156" spans="1:9" x14ac:dyDescent="0.2">
      <c r="A156" s="1"/>
      <c r="G156" s="3"/>
      <c r="H156" s="4"/>
      <c r="I156" s="3"/>
    </row>
    <row r="157" spans="1:9" x14ac:dyDescent="0.2">
      <c r="A157" s="1"/>
      <c r="G157" s="3"/>
      <c r="H157" s="4"/>
      <c r="I157" s="3"/>
    </row>
    <row r="158" spans="1:9" x14ac:dyDescent="0.2">
      <c r="A158" s="1"/>
      <c r="G158" s="3"/>
      <c r="H158" s="4"/>
      <c r="I158" s="3"/>
    </row>
    <row r="159" spans="1:9" x14ac:dyDescent="0.2">
      <c r="A159" s="1"/>
      <c r="G159" s="3"/>
      <c r="H159" s="4"/>
      <c r="I159" s="3"/>
    </row>
    <row r="160" spans="1:9" x14ac:dyDescent="0.2">
      <c r="A160" s="1"/>
      <c r="G160" s="3"/>
      <c r="H160" s="4"/>
      <c r="I160" s="3"/>
    </row>
    <row r="161" spans="1:9" x14ac:dyDescent="0.2">
      <c r="A161" s="1"/>
      <c r="G161" s="3"/>
      <c r="H161" s="4"/>
      <c r="I161" s="3"/>
    </row>
    <row r="162" spans="1:9" x14ac:dyDescent="0.2">
      <c r="A162" s="1"/>
      <c r="G162" s="3"/>
      <c r="H162" s="4"/>
      <c r="I162" s="3"/>
    </row>
    <row r="163" spans="1:9" x14ac:dyDescent="0.2">
      <c r="A163" s="1"/>
      <c r="G163" s="3"/>
      <c r="H163" s="4"/>
      <c r="I163" s="3"/>
    </row>
    <row r="164" spans="1:9" x14ac:dyDescent="0.2">
      <c r="A164" s="1"/>
      <c r="G164" s="3"/>
      <c r="H164" s="4"/>
      <c r="I164" s="3"/>
    </row>
    <row r="165" spans="1:9" x14ac:dyDescent="0.2">
      <c r="A165" s="1"/>
      <c r="G165" s="3"/>
      <c r="H165" s="4"/>
      <c r="I165" s="3"/>
    </row>
    <row r="166" spans="1:9" x14ac:dyDescent="0.2">
      <c r="A166" s="1"/>
      <c r="G166" s="3"/>
      <c r="H166" s="4"/>
      <c r="I166" s="3"/>
    </row>
    <row r="167" spans="1:9" x14ac:dyDescent="0.2">
      <c r="A167" s="1"/>
      <c r="G167" s="3"/>
      <c r="H167" s="4"/>
      <c r="I167" s="3"/>
    </row>
    <row r="168" spans="1:9" x14ac:dyDescent="0.2">
      <c r="A168" s="1"/>
      <c r="G168" s="3"/>
      <c r="H168" s="4"/>
      <c r="I168" s="3"/>
    </row>
    <row r="169" spans="1:9" x14ac:dyDescent="0.2">
      <c r="A169" s="1"/>
      <c r="G169" s="3"/>
      <c r="H169" s="4"/>
      <c r="I169" s="3"/>
    </row>
    <row r="170" spans="1:9" x14ac:dyDescent="0.2">
      <c r="A170" s="1"/>
      <c r="G170" s="3"/>
      <c r="H170" s="4"/>
      <c r="I170" s="3"/>
    </row>
    <row r="171" spans="1:9" x14ac:dyDescent="0.2">
      <c r="A171" s="1"/>
      <c r="G171" s="3"/>
      <c r="H171" s="4"/>
      <c r="I171" s="3"/>
    </row>
    <row r="172" spans="1:9" x14ac:dyDescent="0.2">
      <c r="A172" s="1"/>
      <c r="G172" s="3"/>
      <c r="H172" s="4"/>
      <c r="I172" s="3"/>
    </row>
    <row r="173" spans="1:9" x14ac:dyDescent="0.2">
      <c r="A173" s="1"/>
      <c r="G173" s="3"/>
      <c r="H173" s="4"/>
      <c r="I173" s="3"/>
    </row>
    <row r="174" spans="1:9" x14ac:dyDescent="0.2">
      <c r="A174" s="1"/>
      <c r="G174" s="3"/>
      <c r="H174" s="4"/>
      <c r="I174" s="3"/>
    </row>
    <row r="175" spans="1:9" x14ac:dyDescent="0.2">
      <c r="A175" s="1"/>
      <c r="G175" s="3"/>
      <c r="H175" s="4"/>
      <c r="I175" s="3"/>
    </row>
    <row r="176" spans="1:9" x14ac:dyDescent="0.2">
      <c r="A176" s="1"/>
      <c r="G176" s="3"/>
      <c r="H176" s="4"/>
      <c r="I176" s="3"/>
    </row>
    <row r="177" spans="1:9" x14ac:dyDescent="0.2">
      <c r="A177" s="1"/>
      <c r="G177" s="3"/>
      <c r="H177" s="4"/>
      <c r="I177" s="3"/>
    </row>
    <row r="178" spans="1:9" x14ac:dyDescent="0.2">
      <c r="A178" s="1"/>
      <c r="G178" s="3"/>
      <c r="H178" s="4"/>
      <c r="I178" s="3"/>
    </row>
    <row r="179" spans="1:9" x14ac:dyDescent="0.2">
      <c r="A179" s="1"/>
      <c r="G179" s="3"/>
      <c r="H179" s="4"/>
      <c r="I179" s="3"/>
    </row>
    <row r="180" spans="1:9" x14ac:dyDescent="0.2">
      <c r="A180" s="1"/>
      <c r="G180" s="3"/>
      <c r="H180" s="4"/>
      <c r="I180" s="3"/>
    </row>
    <row r="181" spans="1:9" x14ac:dyDescent="0.2">
      <c r="A181" s="1"/>
      <c r="G181" s="3"/>
      <c r="H181" s="4"/>
      <c r="I181" s="3"/>
    </row>
    <row r="182" spans="1:9" x14ac:dyDescent="0.2">
      <c r="A182" s="1"/>
      <c r="G182" s="3"/>
      <c r="H182" s="4"/>
      <c r="I182" s="3"/>
    </row>
    <row r="183" spans="1:9" x14ac:dyDescent="0.2">
      <c r="A183" s="1"/>
      <c r="G183" s="3"/>
      <c r="H183" s="4"/>
      <c r="I183" s="3"/>
    </row>
    <row r="184" spans="1:9" x14ac:dyDescent="0.2">
      <c r="A184" s="1"/>
      <c r="G184" s="3"/>
      <c r="H184" s="4"/>
      <c r="I184" s="3"/>
    </row>
    <row r="185" spans="1:9" x14ac:dyDescent="0.2">
      <c r="A185" s="1"/>
      <c r="G185" s="3"/>
      <c r="H185" s="4"/>
      <c r="I185" s="3"/>
    </row>
    <row r="186" spans="1:9" x14ac:dyDescent="0.2">
      <c r="A186" s="1"/>
      <c r="G186" s="3"/>
      <c r="H186" s="4"/>
      <c r="I186" s="3"/>
    </row>
    <row r="187" spans="1:9" x14ac:dyDescent="0.2">
      <c r="A187" s="1"/>
      <c r="G187" s="3"/>
      <c r="H187" s="4"/>
      <c r="I187" s="3"/>
    </row>
    <row r="188" spans="1:9" x14ac:dyDescent="0.2">
      <c r="A188" s="1"/>
      <c r="G188" s="3"/>
      <c r="H188" s="4"/>
      <c r="I188" s="3"/>
    </row>
    <row r="189" spans="1:9" x14ac:dyDescent="0.2">
      <c r="A189" s="1"/>
      <c r="G189" s="3"/>
      <c r="H189" s="4"/>
      <c r="I189" s="3"/>
    </row>
    <row r="190" spans="1:9" x14ac:dyDescent="0.2">
      <c r="A190" s="1"/>
      <c r="G190" s="3"/>
      <c r="H190" s="4"/>
      <c r="I190" s="3"/>
    </row>
    <row r="191" spans="1:9" x14ac:dyDescent="0.2">
      <c r="A191" s="1"/>
      <c r="G191" s="3"/>
      <c r="H191" s="4"/>
      <c r="I191" s="3"/>
    </row>
    <row r="192" spans="1:9" x14ac:dyDescent="0.2">
      <c r="A192" s="1"/>
      <c r="G192" s="3"/>
      <c r="H192" s="4"/>
      <c r="I192" s="3"/>
    </row>
    <row r="193" spans="1:9" x14ac:dyDescent="0.2">
      <c r="A193" s="1"/>
      <c r="G193" s="3"/>
      <c r="H193" s="4"/>
      <c r="I193" s="3"/>
    </row>
    <row r="194" spans="1:9" x14ac:dyDescent="0.2">
      <c r="A194" s="1"/>
      <c r="G194" s="3"/>
      <c r="H194" s="4"/>
      <c r="I194" s="3"/>
    </row>
    <row r="195" spans="1:9" x14ac:dyDescent="0.2">
      <c r="A195" s="1"/>
      <c r="G195" s="3"/>
      <c r="H195" s="4"/>
      <c r="I195" s="3"/>
    </row>
    <row r="196" spans="1:9" x14ac:dyDescent="0.2">
      <c r="A196" s="1"/>
      <c r="G196" s="3"/>
      <c r="H196" s="4"/>
      <c r="I196" s="3"/>
    </row>
    <row r="197" spans="1:9" x14ac:dyDescent="0.2">
      <c r="A197" s="1"/>
      <c r="G197" s="3"/>
      <c r="H197" s="4"/>
      <c r="I197" s="3"/>
    </row>
    <row r="198" spans="1:9" x14ac:dyDescent="0.2">
      <c r="A198" s="1"/>
      <c r="G198" s="3"/>
      <c r="H198" s="4"/>
      <c r="I198" s="3"/>
    </row>
    <row r="199" spans="1:9" x14ac:dyDescent="0.2">
      <c r="A199" s="1"/>
      <c r="G199" s="3"/>
      <c r="H199" s="4"/>
      <c r="I199" s="3"/>
    </row>
    <row r="200" spans="1:9" x14ac:dyDescent="0.2">
      <c r="A200" s="1"/>
      <c r="G200" s="3"/>
      <c r="H200" s="4"/>
      <c r="I200" s="3"/>
    </row>
    <row r="201" spans="1:9" x14ac:dyDescent="0.2">
      <c r="A201" s="1"/>
      <c r="G201" s="3"/>
      <c r="H201" s="4"/>
      <c r="I201" s="3"/>
    </row>
    <row r="202" spans="1:9" x14ac:dyDescent="0.2">
      <c r="A202" s="1"/>
      <c r="G202" s="3"/>
      <c r="H202" s="4"/>
      <c r="I202" s="3"/>
    </row>
    <row r="203" spans="1:9" x14ac:dyDescent="0.2">
      <c r="A203" s="1"/>
      <c r="G203" s="3"/>
      <c r="H203" s="4"/>
      <c r="I203" s="3"/>
    </row>
    <row r="204" spans="1:9" x14ac:dyDescent="0.2">
      <c r="A204" s="1"/>
      <c r="G204" s="3"/>
      <c r="H204" s="4"/>
      <c r="I204" s="3"/>
    </row>
    <row r="205" spans="1:9" x14ac:dyDescent="0.2">
      <c r="A205" s="1"/>
      <c r="G205" s="3"/>
      <c r="H205" s="4"/>
      <c r="I205" s="3"/>
    </row>
    <row r="206" spans="1:9" x14ac:dyDescent="0.2">
      <c r="A206" s="1"/>
      <c r="G206" s="3"/>
      <c r="H206" s="4"/>
      <c r="I206" s="3"/>
    </row>
    <row r="207" spans="1:9" x14ac:dyDescent="0.2">
      <c r="A207" s="1"/>
      <c r="G207" s="3"/>
      <c r="H207" s="4"/>
      <c r="I207" s="3"/>
    </row>
    <row r="208" spans="1:9" x14ac:dyDescent="0.2">
      <c r="A208" s="1"/>
      <c r="G208" s="3"/>
      <c r="H208" s="4"/>
      <c r="I208" s="3"/>
    </row>
    <row r="209" spans="1:9" x14ac:dyDescent="0.2">
      <c r="A209" s="1"/>
      <c r="G209" s="3"/>
      <c r="H209" s="4"/>
      <c r="I209" s="3"/>
    </row>
    <row r="210" spans="1:9" x14ac:dyDescent="0.2">
      <c r="A210" s="1"/>
      <c r="G210" s="3"/>
      <c r="H210" s="4"/>
      <c r="I210" s="3"/>
    </row>
    <row r="211" spans="1:9" x14ac:dyDescent="0.2">
      <c r="A211" s="1"/>
      <c r="G211" s="3"/>
      <c r="H211" s="4"/>
      <c r="I211" s="3"/>
    </row>
    <row r="212" spans="1:9" x14ac:dyDescent="0.2">
      <c r="A212" s="1"/>
      <c r="G212" s="3"/>
      <c r="H212" s="4"/>
      <c r="I212" s="3"/>
    </row>
    <row r="213" spans="1:9" x14ac:dyDescent="0.2">
      <c r="A213" s="1"/>
      <c r="G213" s="3"/>
      <c r="H213" s="4"/>
      <c r="I213" s="3"/>
    </row>
    <row r="214" spans="1:9" x14ac:dyDescent="0.2">
      <c r="A214" s="1"/>
      <c r="G214" s="3"/>
      <c r="H214" s="4"/>
      <c r="I214" s="3"/>
    </row>
    <row r="215" spans="1:9" x14ac:dyDescent="0.2">
      <c r="A215" s="1"/>
      <c r="G215" s="3"/>
      <c r="H215" s="4"/>
      <c r="I215" s="3"/>
    </row>
    <row r="216" spans="1:9" x14ac:dyDescent="0.2">
      <c r="A216" s="1"/>
      <c r="G216" s="3"/>
      <c r="H216" s="4"/>
      <c r="I216" s="3"/>
    </row>
    <row r="217" spans="1:9" x14ac:dyDescent="0.2">
      <c r="A217" s="1"/>
      <c r="G217" s="3"/>
      <c r="H217" s="4"/>
      <c r="I217" s="3"/>
    </row>
    <row r="218" spans="1:9" x14ac:dyDescent="0.2">
      <c r="A218" s="1"/>
      <c r="G218" s="3"/>
      <c r="H218" s="4"/>
      <c r="I218" s="3"/>
    </row>
    <row r="219" spans="1:9" x14ac:dyDescent="0.2">
      <c r="A219" s="1"/>
      <c r="G219" s="3"/>
      <c r="H219" s="4"/>
      <c r="I219" s="3"/>
    </row>
    <row r="220" spans="1:9" x14ac:dyDescent="0.2">
      <c r="A220" s="1"/>
      <c r="G220" s="3"/>
      <c r="H220" s="4"/>
      <c r="I220" s="3"/>
    </row>
    <row r="221" spans="1:9" x14ac:dyDescent="0.2">
      <c r="A221" s="1"/>
      <c r="G221" s="3"/>
      <c r="H221" s="4"/>
      <c r="I221" s="3"/>
    </row>
    <row r="222" spans="1:9" x14ac:dyDescent="0.2">
      <c r="A222" s="1"/>
      <c r="G222" s="3"/>
      <c r="H222" s="4"/>
      <c r="I222" s="3"/>
    </row>
    <row r="223" spans="1:9" x14ac:dyDescent="0.2">
      <c r="A223" s="1"/>
      <c r="G223" s="3"/>
      <c r="H223" s="4"/>
      <c r="I223" s="3"/>
    </row>
    <row r="224" spans="1:9" x14ac:dyDescent="0.2">
      <c r="A224" s="1"/>
      <c r="G224" s="3"/>
      <c r="H224" s="4"/>
      <c r="I224" s="3"/>
    </row>
    <row r="225" spans="1:9" x14ac:dyDescent="0.2">
      <c r="A225" s="1"/>
      <c r="G225" s="3"/>
      <c r="H225" s="4"/>
      <c r="I225" s="3"/>
    </row>
    <row r="226" spans="1:9" x14ac:dyDescent="0.2">
      <c r="A226" s="1"/>
      <c r="G226" s="3"/>
      <c r="H226" s="4"/>
      <c r="I226" s="3"/>
    </row>
    <row r="227" spans="1:9" x14ac:dyDescent="0.2">
      <c r="A227" s="1"/>
      <c r="G227" s="3"/>
      <c r="H227" s="4"/>
      <c r="I227" s="3"/>
    </row>
    <row r="228" spans="1:9" x14ac:dyDescent="0.2">
      <c r="A228" s="1"/>
      <c r="G228" s="3"/>
      <c r="H228" s="4"/>
      <c r="I228" s="3"/>
    </row>
    <row r="229" spans="1:9" x14ac:dyDescent="0.2">
      <c r="A229" s="1"/>
      <c r="G229" s="3"/>
      <c r="H229" s="4"/>
      <c r="I229" s="3"/>
    </row>
    <row r="230" spans="1:9" x14ac:dyDescent="0.2">
      <c r="A230" s="1"/>
      <c r="G230" s="3"/>
      <c r="H230" s="4"/>
      <c r="I230" s="3"/>
    </row>
    <row r="231" spans="1:9" x14ac:dyDescent="0.2">
      <c r="A231" s="1"/>
      <c r="G231" s="3"/>
      <c r="H231" s="4"/>
      <c r="I231" s="3"/>
    </row>
    <row r="232" spans="1:9" x14ac:dyDescent="0.2">
      <c r="A232" s="1"/>
      <c r="G232" s="3"/>
      <c r="H232" s="4"/>
      <c r="I232" s="3"/>
    </row>
    <row r="233" spans="1:9" x14ac:dyDescent="0.2">
      <c r="A233" s="1"/>
      <c r="G233" s="3"/>
      <c r="H233" s="4"/>
      <c r="I233" s="3"/>
    </row>
    <row r="234" spans="1:9" x14ac:dyDescent="0.2">
      <c r="A234" s="1"/>
      <c r="G234" s="3"/>
      <c r="H234" s="4"/>
      <c r="I234" s="3"/>
    </row>
    <row r="235" spans="1:9" x14ac:dyDescent="0.2">
      <c r="A235" s="1"/>
      <c r="G235" s="3"/>
      <c r="H235" s="4"/>
      <c r="I235" s="3"/>
    </row>
    <row r="236" spans="1:9" x14ac:dyDescent="0.2">
      <c r="A236" s="1"/>
      <c r="G236" s="3"/>
      <c r="H236" s="4"/>
      <c r="I236" s="3"/>
    </row>
    <row r="237" spans="1:9" x14ac:dyDescent="0.2">
      <c r="A237" s="1"/>
      <c r="G237" s="3"/>
      <c r="H237" s="4"/>
      <c r="I237" s="3"/>
    </row>
    <row r="238" spans="1:9" x14ac:dyDescent="0.2">
      <c r="A238" s="1"/>
      <c r="G238" s="3"/>
      <c r="H238" s="4"/>
      <c r="I238" s="3"/>
    </row>
    <row r="239" spans="1:9" x14ac:dyDescent="0.2">
      <c r="A239" s="1"/>
      <c r="G239" s="3"/>
      <c r="H239" s="4"/>
      <c r="I239" s="3"/>
    </row>
    <row r="240" spans="1:9" x14ac:dyDescent="0.2">
      <c r="A240" s="1"/>
      <c r="G240" s="3"/>
      <c r="H240" s="4"/>
      <c r="I240" s="3"/>
    </row>
    <row r="241" spans="1:9" x14ac:dyDescent="0.2">
      <c r="A241" s="1"/>
      <c r="G241" s="3"/>
      <c r="H241" s="4"/>
      <c r="I241" s="3"/>
    </row>
    <row r="242" spans="1:9" x14ac:dyDescent="0.2">
      <c r="A242" s="1"/>
      <c r="G242" s="3"/>
      <c r="H242" s="4"/>
      <c r="I242" s="3"/>
    </row>
    <row r="243" spans="1:9" x14ac:dyDescent="0.2">
      <c r="A243" s="1"/>
      <c r="G243" s="3"/>
      <c r="H243" s="4"/>
      <c r="I243" s="3"/>
    </row>
    <row r="244" spans="1:9" x14ac:dyDescent="0.2">
      <c r="A244" s="1"/>
      <c r="G244" s="3"/>
      <c r="H244" s="4"/>
      <c r="I244" s="3"/>
    </row>
    <row r="245" spans="1:9" x14ac:dyDescent="0.2">
      <c r="A245" s="1"/>
      <c r="G245" s="3"/>
      <c r="H245" s="4"/>
      <c r="I245" s="3"/>
    </row>
    <row r="246" spans="1:9" x14ac:dyDescent="0.2">
      <c r="A246" s="1"/>
      <c r="G246" s="3"/>
      <c r="H246" s="4"/>
      <c r="I246" s="3"/>
    </row>
    <row r="247" spans="1:9" x14ac:dyDescent="0.2">
      <c r="A247" s="1"/>
      <c r="G247" s="3"/>
      <c r="H247" s="4"/>
      <c r="I247" s="3"/>
    </row>
    <row r="248" spans="1:9" x14ac:dyDescent="0.2">
      <c r="A248" s="1"/>
      <c r="G248" s="3"/>
      <c r="H248" s="4"/>
      <c r="I248" s="3"/>
    </row>
    <row r="249" spans="1:9" x14ac:dyDescent="0.2">
      <c r="A249" s="1"/>
      <c r="G249" s="3"/>
      <c r="H249" s="4"/>
      <c r="I249" s="3"/>
    </row>
    <row r="250" spans="1:9" x14ac:dyDescent="0.2">
      <c r="A250" s="1"/>
      <c r="G250" s="3"/>
      <c r="H250" s="4"/>
      <c r="I250" s="3"/>
    </row>
    <row r="251" spans="1:9" x14ac:dyDescent="0.2">
      <c r="A251" s="1"/>
      <c r="G251" s="3"/>
      <c r="H251" s="4"/>
      <c r="I251" s="3"/>
    </row>
    <row r="252" spans="1:9" x14ac:dyDescent="0.2">
      <c r="A252" s="1"/>
      <c r="G252" s="3"/>
      <c r="H252" s="4"/>
      <c r="I252" s="3"/>
    </row>
    <row r="253" spans="1:9" x14ac:dyDescent="0.2">
      <c r="A253" s="1"/>
      <c r="G253" s="3"/>
      <c r="H253" s="4"/>
      <c r="I253" s="3"/>
    </row>
    <row r="254" spans="1:9" x14ac:dyDescent="0.2">
      <c r="A254" s="1"/>
      <c r="G254" s="3"/>
      <c r="H254" s="4"/>
      <c r="I254" s="3"/>
    </row>
    <row r="255" spans="1:9" x14ac:dyDescent="0.2">
      <c r="A255" s="1"/>
      <c r="G255" s="3"/>
      <c r="H255" s="4"/>
      <c r="I255" s="3"/>
    </row>
    <row r="256" spans="1:9" x14ac:dyDescent="0.2">
      <c r="A256" s="1"/>
      <c r="G256" s="3"/>
      <c r="H256" s="4"/>
      <c r="I256" s="3"/>
    </row>
    <row r="257" spans="1:9" x14ac:dyDescent="0.2">
      <c r="A257" s="1"/>
      <c r="G257" s="3"/>
      <c r="H257" s="4"/>
      <c r="I257" s="3"/>
    </row>
    <row r="258" spans="1:9" x14ac:dyDescent="0.2">
      <c r="A258" s="1"/>
      <c r="G258" s="3"/>
      <c r="H258" s="4"/>
      <c r="I258" s="3"/>
    </row>
    <row r="259" spans="1:9" x14ac:dyDescent="0.2">
      <c r="A259" s="1"/>
      <c r="G259" s="3"/>
      <c r="H259" s="4"/>
      <c r="I259" s="3"/>
    </row>
    <row r="260" spans="1:9" x14ac:dyDescent="0.2">
      <c r="A260" s="1"/>
      <c r="G260" s="3"/>
      <c r="H260" s="4"/>
      <c r="I260" s="3"/>
    </row>
    <row r="261" spans="1:9" x14ac:dyDescent="0.2">
      <c r="A261" s="1"/>
      <c r="G261" s="3"/>
      <c r="H261" s="4"/>
      <c r="I261" s="3"/>
    </row>
    <row r="262" spans="1:9" x14ac:dyDescent="0.2">
      <c r="A262" s="1"/>
      <c r="G262" s="3"/>
      <c r="H262" s="4"/>
      <c r="I262" s="3"/>
    </row>
    <row r="263" spans="1:9" x14ac:dyDescent="0.2">
      <c r="A263" s="1"/>
      <c r="G263" s="3"/>
      <c r="H263" s="4"/>
      <c r="I263" s="3"/>
    </row>
    <row r="264" spans="1:9" x14ac:dyDescent="0.2">
      <c r="A264" s="1"/>
      <c r="G264" s="3"/>
      <c r="H264" s="4"/>
      <c r="I264" s="3"/>
    </row>
    <row r="265" spans="1:9" x14ac:dyDescent="0.2">
      <c r="A265" s="1"/>
      <c r="G265" s="3"/>
      <c r="H265" s="4"/>
      <c r="I265" s="3"/>
    </row>
    <row r="266" spans="1:9" x14ac:dyDescent="0.2">
      <c r="A266" s="1"/>
      <c r="G266" s="3"/>
      <c r="H266" s="4"/>
      <c r="I266" s="3"/>
    </row>
    <row r="267" spans="1:9" x14ac:dyDescent="0.2">
      <c r="A267" s="1"/>
      <c r="G267" s="3"/>
      <c r="H267" s="4"/>
      <c r="I267" s="3"/>
    </row>
    <row r="268" spans="1:9" x14ac:dyDescent="0.2">
      <c r="A268" s="1"/>
      <c r="G268" s="3"/>
      <c r="H268" s="4"/>
      <c r="I268" s="3"/>
    </row>
    <row r="269" spans="1:9" x14ac:dyDescent="0.2">
      <c r="A269" s="1"/>
      <c r="G269" s="3"/>
      <c r="H269" s="4"/>
      <c r="I269" s="3"/>
    </row>
    <row r="270" spans="1:9" x14ac:dyDescent="0.2">
      <c r="A270" s="1"/>
      <c r="G270" s="3"/>
      <c r="H270" s="4"/>
      <c r="I270" s="3"/>
    </row>
    <row r="271" spans="1:9" x14ac:dyDescent="0.2">
      <c r="A271" s="1"/>
      <c r="G271" s="3"/>
      <c r="H271" s="4"/>
      <c r="I271" s="3"/>
    </row>
    <row r="272" spans="1:9" x14ac:dyDescent="0.2">
      <c r="A272" s="1"/>
      <c r="G272" s="3"/>
      <c r="H272" s="4"/>
      <c r="I272" s="3"/>
    </row>
    <row r="273" spans="1:9" x14ac:dyDescent="0.2">
      <c r="A273" s="1"/>
      <c r="G273" s="3"/>
      <c r="H273" s="4"/>
      <c r="I273" s="3"/>
    </row>
    <row r="274" spans="1:9" x14ac:dyDescent="0.2">
      <c r="A274" s="1"/>
      <c r="G274" s="3"/>
      <c r="H274" s="4"/>
      <c r="I274" s="3"/>
    </row>
    <row r="275" spans="1:9" x14ac:dyDescent="0.2">
      <c r="A275" s="1"/>
      <c r="G275" s="3"/>
      <c r="H275" s="4"/>
      <c r="I275" s="3"/>
    </row>
    <row r="276" spans="1:9" x14ac:dyDescent="0.2">
      <c r="A276" s="1"/>
      <c r="G276" s="3"/>
      <c r="H276" s="4"/>
      <c r="I276" s="3"/>
    </row>
    <row r="277" spans="1:9" x14ac:dyDescent="0.2">
      <c r="A277" s="1"/>
      <c r="G277" s="3"/>
      <c r="H277" s="4"/>
      <c r="I277" s="3"/>
    </row>
    <row r="278" spans="1:9" x14ac:dyDescent="0.2">
      <c r="A278" s="1"/>
      <c r="G278" s="3"/>
      <c r="H278" s="4"/>
      <c r="I278" s="3"/>
    </row>
    <row r="279" spans="1:9" x14ac:dyDescent="0.2">
      <c r="A279" s="1"/>
      <c r="G279" s="3"/>
      <c r="H279" s="4"/>
      <c r="I279" s="3"/>
    </row>
    <row r="280" spans="1:9" x14ac:dyDescent="0.2">
      <c r="A280" s="1"/>
      <c r="G280" s="3"/>
      <c r="H280" s="4"/>
      <c r="I280" s="3"/>
    </row>
    <row r="281" spans="1:9" x14ac:dyDescent="0.2">
      <c r="A281" s="1"/>
      <c r="G281" s="3"/>
      <c r="H281" s="4"/>
      <c r="I281" s="3"/>
    </row>
    <row r="282" spans="1:9" x14ac:dyDescent="0.2">
      <c r="A282" s="1"/>
      <c r="G282" s="3"/>
      <c r="H282" s="4"/>
      <c r="I282" s="3"/>
    </row>
    <row r="283" spans="1:9" x14ac:dyDescent="0.2">
      <c r="A283" s="1"/>
      <c r="G283" s="3"/>
      <c r="H283" s="4"/>
      <c r="I283" s="3"/>
    </row>
    <row r="284" spans="1:9" x14ac:dyDescent="0.2">
      <c r="A284" s="1"/>
      <c r="G284" s="3"/>
      <c r="H284" s="4"/>
      <c r="I284" s="3"/>
    </row>
    <row r="285" spans="1:9" x14ac:dyDescent="0.2">
      <c r="A285" s="1"/>
      <c r="G285" s="3"/>
      <c r="H285" s="4"/>
      <c r="I285" s="3"/>
    </row>
    <row r="286" spans="1:9" x14ac:dyDescent="0.2">
      <c r="A286" s="1"/>
      <c r="G286" s="3"/>
      <c r="H286" s="4"/>
      <c r="I286" s="3"/>
    </row>
    <row r="287" spans="1:9" x14ac:dyDescent="0.2">
      <c r="A287" s="1"/>
      <c r="G287" s="3"/>
      <c r="H287" s="4"/>
      <c r="I287" s="3"/>
    </row>
    <row r="288" spans="1:9" x14ac:dyDescent="0.2">
      <c r="A288" s="1"/>
      <c r="G288" s="3"/>
      <c r="H288" s="4"/>
      <c r="I288" s="3"/>
    </row>
    <row r="289" spans="1:9" x14ac:dyDescent="0.2">
      <c r="A289" s="1"/>
      <c r="G289" s="3"/>
      <c r="H289" s="4"/>
      <c r="I289" s="3"/>
    </row>
    <row r="290" spans="1:9" x14ac:dyDescent="0.2">
      <c r="A290" s="1"/>
      <c r="G290" s="3"/>
      <c r="H290" s="4"/>
      <c r="I290" s="3"/>
    </row>
    <row r="291" spans="1:9" x14ac:dyDescent="0.2">
      <c r="A291" s="1"/>
      <c r="G291" s="3"/>
      <c r="H291" s="4"/>
      <c r="I291" s="3"/>
    </row>
    <row r="292" spans="1:9" x14ac:dyDescent="0.2">
      <c r="A292" s="1"/>
      <c r="G292" s="3"/>
      <c r="H292" s="4"/>
      <c r="I292" s="3"/>
    </row>
    <row r="293" spans="1:9" x14ac:dyDescent="0.2">
      <c r="A293" s="1"/>
      <c r="G293" s="3"/>
      <c r="H293" s="4"/>
      <c r="I293" s="3"/>
    </row>
    <row r="294" spans="1:9" x14ac:dyDescent="0.2">
      <c r="A294" s="1"/>
      <c r="G294" s="3"/>
      <c r="H294" s="4"/>
      <c r="I294" s="3"/>
    </row>
    <row r="295" spans="1:9" x14ac:dyDescent="0.2">
      <c r="A295" s="1"/>
      <c r="G295" s="3"/>
      <c r="H295" s="4"/>
      <c r="I295" s="3"/>
    </row>
    <row r="296" spans="1:9" x14ac:dyDescent="0.2">
      <c r="A296" s="1"/>
      <c r="G296" s="3"/>
      <c r="H296" s="4"/>
      <c r="I296" s="3"/>
    </row>
    <row r="297" spans="1:9" x14ac:dyDescent="0.2">
      <c r="A297" s="1"/>
      <c r="G297" s="3"/>
      <c r="H297" s="4"/>
      <c r="I297" s="3"/>
    </row>
    <row r="298" spans="1:9" x14ac:dyDescent="0.2">
      <c r="A298" s="1"/>
      <c r="G298" s="3"/>
      <c r="H298" s="4"/>
      <c r="I298" s="3"/>
    </row>
    <row r="299" spans="1:9" x14ac:dyDescent="0.2">
      <c r="A299" s="1"/>
      <c r="G299" s="3"/>
      <c r="H299" s="4"/>
      <c r="I299" s="3"/>
    </row>
    <row r="300" spans="1:9" x14ac:dyDescent="0.2">
      <c r="A300" s="1"/>
      <c r="G300" s="3"/>
      <c r="H300" s="4"/>
      <c r="I300" s="3"/>
    </row>
    <row r="301" spans="1:9" x14ac:dyDescent="0.2">
      <c r="A301" s="1"/>
      <c r="G301" s="3"/>
      <c r="H301" s="4"/>
      <c r="I301" s="3"/>
    </row>
    <row r="302" spans="1:9" x14ac:dyDescent="0.2">
      <c r="A302" s="1"/>
      <c r="G302" s="3"/>
      <c r="H302" s="4"/>
      <c r="I302" s="3"/>
    </row>
    <row r="303" spans="1:9" x14ac:dyDescent="0.2">
      <c r="A303" s="1"/>
      <c r="G303" s="3"/>
      <c r="H303" s="4"/>
      <c r="I303" s="3"/>
    </row>
    <row r="304" spans="1:9" x14ac:dyDescent="0.2">
      <c r="A304" s="1"/>
      <c r="G304" s="3"/>
      <c r="H304" s="4"/>
      <c r="I304" s="3"/>
    </row>
    <row r="305" spans="1:9" x14ac:dyDescent="0.2">
      <c r="A305" s="1"/>
      <c r="G305" s="3"/>
      <c r="H305" s="4"/>
      <c r="I305" s="3"/>
    </row>
    <row r="306" spans="1:9" x14ac:dyDescent="0.2">
      <c r="A306" s="1"/>
      <c r="G306" s="3"/>
      <c r="H306" s="4"/>
      <c r="I306" s="3"/>
    </row>
    <row r="307" spans="1:9" x14ac:dyDescent="0.2">
      <c r="A307" s="1"/>
      <c r="G307" s="3"/>
      <c r="H307" s="4"/>
      <c r="I307" s="3"/>
    </row>
    <row r="308" spans="1:9" x14ac:dyDescent="0.2">
      <c r="A308" s="1"/>
      <c r="G308" s="3"/>
      <c r="H308" s="4"/>
      <c r="I308" s="3"/>
    </row>
    <row r="309" spans="1:9" x14ac:dyDescent="0.2">
      <c r="A309" s="1"/>
      <c r="G309" s="3"/>
      <c r="H309" s="4"/>
      <c r="I309" s="3"/>
    </row>
    <row r="310" spans="1:9" x14ac:dyDescent="0.2">
      <c r="A310" s="1"/>
      <c r="G310" s="3"/>
      <c r="H310" s="4"/>
      <c r="I310" s="3"/>
    </row>
    <row r="311" spans="1:9" x14ac:dyDescent="0.2">
      <c r="A311" s="1"/>
      <c r="G311" s="3"/>
      <c r="H311" s="4"/>
      <c r="I311" s="3"/>
    </row>
    <row r="312" spans="1:9" x14ac:dyDescent="0.2">
      <c r="A312" s="1"/>
      <c r="G312" s="3"/>
      <c r="H312" s="4"/>
      <c r="I312" s="3"/>
    </row>
    <row r="313" spans="1:9" x14ac:dyDescent="0.2">
      <c r="A313" s="1"/>
      <c r="G313" s="3"/>
      <c r="H313" s="4"/>
      <c r="I313" s="3"/>
    </row>
  </sheetData>
  <sortState ref="A2:J314">
    <sortCondition descending="1" ref="A2:A3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BFB5-915C-4506-AF54-FE1B1981CB47}">
  <dimension ref="A1:B27"/>
  <sheetViews>
    <sheetView topLeftCell="A5" workbookViewId="0">
      <selection activeCell="B27" sqref="B27"/>
    </sheetView>
  </sheetViews>
  <sheetFormatPr baseColWidth="10" defaultColWidth="8.83203125" defaultRowHeight="15" x14ac:dyDescent="0.2"/>
  <cols>
    <col min="1" max="1" width="37.1640625" customWidth="1"/>
    <col min="2" max="2" width="32.83203125" customWidth="1"/>
  </cols>
  <sheetData>
    <row r="1" spans="1:2" ht="19" x14ac:dyDescent="0.25">
      <c r="A1" t="s">
        <v>24</v>
      </c>
      <c r="B1" s="15" t="s">
        <v>25</v>
      </c>
    </row>
    <row r="2" spans="1:2" ht="21" x14ac:dyDescent="0.25">
      <c r="A2" t="s">
        <v>26</v>
      </c>
      <c r="B2" s="16" t="s">
        <v>29</v>
      </c>
    </row>
    <row r="3" spans="1:2" ht="21" x14ac:dyDescent="0.25">
      <c r="A3" t="s">
        <v>27</v>
      </c>
      <c r="B3" s="16" t="s">
        <v>56</v>
      </c>
    </row>
    <row r="4" spans="1:2" ht="21" x14ac:dyDescent="0.25">
      <c r="A4" t="s">
        <v>28</v>
      </c>
      <c r="B4" s="16" t="s">
        <v>57</v>
      </c>
    </row>
    <row r="5" spans="1:2" ht="21" x14ac:dyDescent="0.25">
      <c r="A5" t="s">
        <v>30</v>
      </c>
      <c r="B5" s="16" t="s">
        <v>31</v>
      </c>
    </row>
    <row r="6" spans="1:2" ht="21" x14ac:dyDescent="0.25">
      <c r="A6" t="s">
        <v>32</v>
      </c>
      <c r="B6" s="17">
        <v>43945</v>
      </c>
    </row>
    <row r="7" spans="1:2" ht="21" x14ac:dyDescent="0.25">
      <c r="A7" t="s">
        <v>33</v>
      </c>
      <c r="B7" s="16" t="s">
        <v>34</v>
      </c>
    </row>
    <row r="8" spans="1:2" x14ac:dyDescent="0.2">
      <c r="A8" s="18" t="s">
        <v>35</v>
      </c>
    </row>
    <row r="9" spans="1:2" ht="21" x14ac:dyDescent="0.25">
      <c r="A9" t="s">
        <v>36</v>
      </c>
      <c r="B9" s="16">
        <v>60</v>
      </c>
    </row>
    <row r="10" spans="1:2" ht="21" x14ac:dyDescent="0.25">
      <c r="A10" t="s">
        <v>37</v>
      </c>
      <c r="B10" s="16">
        <v>40</v>
      </c>
    </row>
    <row r="11" spans="1:2" ht="21" x14ac:dyDescent="0.25">
      <c r="A11" t="s">
        <v>38</v>
      </c>
      <c r="B11" s="16">
        <v>0</v>
      </c>
    </row>
    <row r="12" spans="1:2" ht="21" x14ac:dyDescent="0.25">
      <c r="A12" t="s">
        <v>39</v>
      </c>
      <c r="B12" s="16" t="s">
        <v>58</v>
      </c>
    </row>
    <row r="13" spans="1:2" ht="21" x14ac:dyDescent="0.25">
      <c r="A13" t="s">
        <v>40</v>
      </c>
      <c r="B13" s="16" t="s">
        <v>58</v>
      </c>
    </row>
    <row r="14" spans="1:2" ht="21" x14ac:dyDescent="0.25">
      <c r="A14" t="s">
        <v>41</v>
      </c>
      <c r="B14" s="16" t="s">
        <v>58</v>
      </c>
    </row>
    <row r="15" spans="1:2" ht="21" x14ac:dyDescent="0.25">
      <c r="A15" t="s">
        <v>42</v>
      </c>
      <c r="B15" s="16" t="s">
        <v>58</v>
      </c>
    </row>
    <row r="16" spans="1:2" ht="21" x14ac:dyDescent="0.25">
      <c r="A16" t="s">
        <v>43</v>
      </c>
      <c r="B16" s="16" t="s">
        <v>44</v>
      </c>
    </row>
    <row r="17" spans="1:2" ht="21" x14ac:dyDescent="0.25">
      <c r="A17" t="s">
        <v>45</v>
      </c>
      <c r="B17" s="16" t="s">
        <v>44</v>
      </c>
    </row>
    <row r="18" spans="1:2" x14ac:dyDescent="0.2">
      <c r="A18" s="18" t="s">
        <v>46</v>
      </c>
    </row>
    <row r="19" spans="1:2" ht="21" x14ac:dyDescent="0.25">
      <c r="A19" t="s">
        <v>47</v>
      </c>
      <c r="B19" s="16">
        <v>250</v>
      </c>
    </row>
    <row r="20" spans="1:2" ht="21" x14ac:dyDescent="0.25">
      <c r="A20" t="s">
        <v>48</v>
      </c>
      <c r="B20" s="16">
        <v>50</v>
      </c>
    </row>
    <row r="21" spans="1:2" ht="21" x14ac:dyDescent="0.25">
      <c r="A21" t="s">
        <v>49</v>
      </c>
      <c r="B21" s="16">
        <v>15</v>
      </c>
    </row>
    <row r="22" spans="1:2" ht="21" x14ac:dyDescent="0.25">
      <c r="A22" t="s">
        <v>50</v>
      </c>
      <c r="B22" s="16" t="s">
        <v>58</v>
      </c>
    </row>
    <row r="23" spans="1:2" ht="21" x14ac:dyDescent="0.25">
      <c r="A23" t="s">
        <v>51</v>
      </c>
      <c r="B23" s="16" t="s">
        <v>58</v>
      </c>
    </row>
    <row r="24" spans="1:2" ht="21" x14ac:dyDescent="0.25">
      <c r="A24" t="s">
        <v>52</v>
      </c>
      <c r="B24" s="16" t="s">
        <v>58</v>
      </c>
    </row>
    <row r="25" spans="1:2" ht="21" x14ac:dyDescent="0.25">
      <c r="A25" t="s">
        <v>53</v>
      </c>
      <c r="B25" s="16" t="s">
        <v>58</v>
      </c>
    </row>
    <row r="26" spans="1:2" ht="21" x14ac:dyDescent="0.25">
      <c r="A26" t="s">
        <v>54</v>
      </c>
      <c r="B26" s="16" t="s">
        <v>44</v>
      </c>
    </row>
    <row r="27" spans="1:2" ht="21" x14ac:dyDescent="0.25">
      <c r="A27" t="s">
        <v>55</v>
      </c>
      <c r="B27" s="16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C46-A197-4871-A4FF-9484FF203543}">
  <dimension ref="A1:E21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6.5" customWidth="1"/>
    <col min="2" max="2" width="35.5" customWidth="1"/>
    <col min="3" max="3" width="54.5" customWidth="1"/>
  </cols>
  <sheetData>
    <row r="1" spans="1:5" x14ac:dyDescent="0.2">
      <c r="A1" s="18" t="s">
        <v>111</v>
      </c>
    </row>
    <row r="2" spans="1:5" x14ac:dyDescent="0.2">
      <c r="A2" t="s">
        <v>59</v>
      </c>
      <c r="B2" t="s">
        <v>60</v>
      </c>
      <c r="C2" t="s">
        <v>60</v>
      </c>
      <c r="D2" t="s">
        <v>61</v>
      </c>
    </row>
    <row r="3" spans="1:5" x14ac:dyDescent="0.2">
      <c r="A3" t="s">
        <v>62</v>
      </c>
      <c r="B3" t="s">
        <v>63</v>
      </c>
      <c r="C3" t="s">
        <v>7</v>
      </c>
      <c r="D3">
        <v>1</v>
      </c>
    </row>
    <row r="4" spans="1:5" x14ac:dyDescent="0.2">
      <c r="A4" t="s">
        <v>64</v>
      </c>
      <c r="B4" t="s">
        <v>65</v>
      </c>
      <c r="C4" t="s">
        <v>74</v>
      </c>
      <c r="D4">
        <v>0</v>
      </c>
      <c r="E4" s="22"/>
    </row>
    <row r="5" spans="1:5" x14ac:dyDescent="0.2">
      <c r="A5" t="s">
        <v>66</v>
      </c>
      <c r="B5" t="s">
        <v>67</v>
      </c>
      <c r="C5" t="s">
        <v>105</v>
      </c>
      <c r="D5">
        <v>0</v>
      </c>
    </row>
    <row r="6" spans="1:5" x14ac:dyDescent="0.2">
      <c r="A6" t="s">
        <v>66</v>
      </c>
      <c r="B6" t="s">
        <v>17</v>
      </c>
      <c r="C6" t="s">
        <v>75</v>
      </c>
      <c r="D6">
        <v>2</v>
      </c>
    </row>
    <row r="7" spans="1:5" x14ac:dyDescent="0.2">
      <c r="A7" t="s">
        <v>66</v>
      </c>
      <c r="B7" t="s">
        <v>68</v>
      </c>
      <c r="C7" t="s">
        <v>108</v>
      </c>
      <c r="D7">
        <v>0</v>
      </c>
    </row>
    <row r="8" spans="1:5" x14ac:dyDescent="0.2">
      <c r="A8" t="s">
        <v>66</v>
      </c>
      <c r="B8" t="s">
        <v>70</v>
      </c>
      <c r="C8" s="23" t="s">
        <v>103</v>
      </c>
      <c r="D8">
        <v>1</v>
      </c>
    </row>
    <row r="9" spans="1:5" ht="16" thickBot="1" x14ac:dyDescent="0.25">
      <c r="A9" s="20" t="s">
        <v>66</v>
      </c>
      <c r="B9" s="20" t="s">
        <v>71</v>
      </c>
      <c r="C9" s="20" t="s">
        <v>72</v>
      </c>
      <c r="D9" s="20">
        <v>0</v>
      </c>
    </row>
    <row r="10" spans="1:5" ht="16" thickTop="1" x14ac:dyDescent="0.2">
      <c r="A10" s="21" t="s">
        <v>73</v>
      </c>
      <c r="B10" s="21"/>
      <c r="C10" s="21"/>
      <c r="D10" s="21">
        <v>4</v>
      </c>
    </row>
    <row r="12" spans="1:5" x14ac:dyDescent="0.2">
      <c r="A12" s="18" t="s">
        <v>110</v>
      </c>
    </row>
    <row r="13" spans="1:5" x14ac:dyDescent="0.2">
      <c r="A13" t="s">
        <v>59</v>
      </c>
      <c r="B13" t="s">
        <v>60</v>
      </c>
      <c r="C13" t="s">
        <v>60</v>
      </c>
      <c r="D13" t="s">
        <v>61</v>
      </c>
    </row>
    <row r="14" spans="1:5" x14ac:dyDescent="0.2">
      <c r="A14" t="s">
        <v>62</v>
      </c>
      <c r="B14" t="s">
        <v>63</v>
      </c>
      <c r="C14" t="s">
        <v>7</v>
      </c>
      <c r="D14">
        <v>1</v>
      </c>
    </row>
    <row r="15" spans="1:5" x14ac:dyDescent="0.2">
      <c r="A15" t="s">
        <v>64</v>
      </c>
      <c r="B15" t="s">
        <v>65</v>
      </c>
      <c r="C15" t="s">
        <v>74</v>
      </c>
      <c r="D15">
        <v>0</v>
      </c>
    </row>
    <row r="16" spans="1:5" x14ac:dyDescent="0.2">
      <c r="A16" t="s">
        <v>66</v>
      </c>
      <c r="B16" t="s">
        <v>67</v>
      </c>
      <c r="C16" t="s">
        <v>97</v>
      </c>
      <c r="D16">
        <v>3</v>
      </c>
    </row>
    <row r="17" spans="1:4" x14ac:dyDescent="0.2">
      <c r="A17" t="s">
        <v>66</v>
      </c>
      <c r="B17" t="s">
        <v>17</v>
      </c>
      <c r="C17" t="s">
        <v>104</v>
      </c>
      <c r="D17">
        <v>0.5</v>
      </c>
    </row>
    <row r="18" spans="1:4" x14ac:dyDescent="0.2">
      <c r="A18" t="s">
        <v>66</v>
      </c>
      <c r="B18" t="s">
        <v>68</v>
      </c>
      <c r="C18" t="s">
        <v>69</v>
      </c>
      <c r="D18">
        <v>1</v>
      </c>
    </row>
    <row r="19" spans="1:4" x14ac:dyDescent="0.2">
      <c r="A19" t="s">
        <v>66</v>
      </c>
      <c r="B19" t="s">
        <v>70</v>
      </c>
      <c r="C19" s="23" t="s">
        <v>76</v>
      </c>
      <c r="D19">
        <v>1</v>
      </c>
    </row>
    <row r="20" spans="1:4" ht="16" thickBot="1" x14ac:dyDescent="0.25">
      <c r="A20" s="20" t="s">
        <v>66</v>
      </c>
      <c r="B20" s="20" t="s">
        <v>71</v>
      </c>
      <c r="C20" s="20" t="s">
        <v>72</v>
      </c>
      <c r="D20" s="20">
        <v>0</v>
      </c>
    </row>
    <row r="21" spans="1:4" ht="16" thickTop="1" x14ac:dyDescent="0.2">
      <c r="A21" s="21" t="s">
        <v>73</v>
      </c>
      <c r="B21" s="21"/>
      <c r="C21" s="21"/>
      <c r="D21" s="21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E285-F3BB-426C-993B-B606822B1A26}">
  <dimension ref="A1:N13"/>
  <sheetViews>
    <sheetView topLeftCell="A10" workbookViewId="0">
      <selection activeCell="A13" sqref="A13"/>
    </sheetView>
  </sheetViews>
  <sheetFormatPr baseColWidth="10" defaultColWidth="8.83203125" defaultRowHeight="15" x14ac:dyDescent="0.2"/>
  <sheetData>
    <row r="1" spans="1:14" ht="16" thickBot="1" x14ac:dyDescent="0.25">
      <c r="A1" t="s">
        <v>106</v>
      </c>
    </row>
    <row r="2" spans="1:14" ht="70" x14ac:dyDescent="0.2">
      <c r="A2" s="24" t="s">
        <v>77</v>
      </c>
      <c r="B2" s="25" t="s">
        <v>78</v>
      </c>
      <c r="C2" s="25" t="s">
        <v>79</v>
      </c>
      <c r="D2" s="25" t="s">
        <v>80</v>
      </c>
      <c r="E2" s="25" t="s">
        <v>81</v>
      </c>
      <c r="F2" s="25" t="s">
        <v>82</v>
      </c>
      <c r="G2" s="43" t="s">
        <v>83</v>
      </c>
      <c r="H2" s="25" t="s">
        <v>63</v>
      </c>
      <c r="I2" s="25" t="s">
        <v>84</v>
      </c>
      <c r="J2" s="25" t="s">
        <v>85</v>
      </c>
      <c r="K2" s="26" t="s">
        <v>86</v>
      </c>
      <c r="L2" s="26" t="s">
        <v>87</v>
      </c>
      <c r="M2" s="25" t="s">
        <v>88</v>
      </c>
      <c r="N2" s="25" t="s">
        <v>89</v>
      </c>
    </row>
    <row r="3" spans="1:14" ht="25" thickBot="1" x14ac:dyDescent="0.25">
      <c r="A3" s="27" t="s">
        <v>90</v>
      </c>
      <c r="B3" s="28" t="s">
        <v>91</v>
      </c>
      <c r="C3" s="29" t="s">
        <v>92</v>
      </c>
      <c r="D3" s="29" t="s">
        <v>92</v>
      </c>
      <c r="E3" s="29" t="s">
        <v>93</v>
      </c>
      <c r="F3" s="29" t="s">
        <v>94</v>
      </c>
      <c r="G3" s="44"/>
      <c r="H3" s="29" t="s">
        <v>95</v>
      </c>
      <c r="I3" s="29" t="s">
        <v>94</v>
      </c>
      <c r="J3" s="29" t="s">
        <v>94</v>
      </c>
      <c r="K3" s="29" t="s">
        <v>94</v>
      </c>
      <c r="L3" s="29" t="s">
        <v>94</v>
      </c>
      <c r="M3" s="29" t="s">
        <v>94</v>
      </c>
      <c r="N3" s="29" t="s">
        <v>96</v>
      </c>
    </row>
    <row r="4" spans="1:14" ht="29" thickBot="1" x14ac:dyDescent="0.25">
      <c r="A4" s="30" t="s">
        <v>31</v>
      </c>
      <c r="B4" s="31" t="s">
        <v>29</v>
      </c>
      <c r="C4" s="31" t="s">
        <v>99</v>
      </c>
      <c r="D4" s="32">
        <v>81.430000000000007</v>
      </c>
      <c r="E4" s="32">
        <v>83.05</v>
      </c>
      <c r="F4" s="33">
        <v>43941</v>
      </c>
      <c r="G4" s="31" t="s">
        <v>100</v>
      </c>
      <c r="H4" s="31" t="s">
        <v>7</v>
      </c>
      <c r="I4" s="34" t="s">
        <v>97</v>
      </c>
      <c r="J4" s="34">
        <v>3</v>
      </c>
      <c r="K4" s="31" t="s">
        <v>69</v>
      </c>
      <c r="L4" s="31" t="s">
        <v>98</v>
      </c>
      <c r="M4" s="35" t="s">
        <v>76</v>
      </c>
      <c r="N4" s="36">
        <v>6.5</v>
      </c>
    </row>
    <row r="7" spans="1:14" ht="16" thickBot="1" x14ac:dyDescent="0.25">
      <c r="A7" t="s">
        <v>107</v>
      </c>
    </row>
    <row r="8" spans="1:14" ht="70" x14ac:dyDescent="0.2">
      <c r="A8" s="24" t="s">
        <v>77</v>
      </c>
      <c r="B8" s="25" t="s">
        <v>78</v>
      </c>
      <c r="C8" s="25" t="s">
        <v>79</v>
      </c>
      <c r="D8" s="25" t="s">
        <v>80</v>
      </c>
      <c r="E8" s="25" t="s">
        <v>81</v>
      </c>
      <c r="F8" s="25" t="s">
        <v>82</v>
      </c>
      <c r="G8" s="43" t="s">
        <v>83</v>
      </c>
      <c r="H8" s="25" t="s">
        <v>63</v>
      </c>
      <c r="I8" s="25" t="s">
        <v>84</v>
      </c>
      <c r="J8" s="25" t="s">
        <v>85</v>
      </c>
      <c r="K8" s="26" t="s">
        <v>86</v>
      </c>
      <c r="L8" s="26" t="s">
        <v>87</v>
      </c>
      <c r="M8" s="25" t="s">
        <v>88</v>
      </c>
      <c r="N8" s="25" t="s">
        <v>89</v>
      </c>
    </row>
    <row r="9" spans="1:14" ht="25" thickBot="1" x14ac:dyDescent="0.25">
      <c r="A9" s="27" t="s">
        <v>90</v>
      </c>
      <c r="B9" s="28" t="s">
        <v>91</v>
      </c>
      <c r="C9" s="29" t="s">
        <v>92</v>
      </c>
      <c r="D9" s="29" t="s">
        <v>92</v>
      </c>
      <c r="E9" s="29" t="s">
        <v>93</v>
      </c>
      <c r="F9" s="29" t="s">
        <v>94</v>
      </c>
      <c r="G9" s="44"/>
      <c r="H9" s="29" t="s">
        <v>95</v>
      </c>
      <c r="I9" s="29" t="s">
        <v>94</v>
      </c>
      <c r="J9" s="29" t="s">
        <v>94</v>
      </c>
      <c r="K9" s="29" t="s">
        <v>94</v>
      </c>
      <c r="L9" s="29" t="s">
        <v>94</v>
      </c>
      <c r="M9" s="29" t="s">
        <v>94</v>
      </c>
      <c r="N9" s="29" t="s">
        <v>96</v>
      </c>
    </row>
    <row r="10" spans="1:14" ht="29" thickBot="1" x14ac:dyDescent="0.25">
      <c r="A10" s="30" t="s">
        <v>31</v>
      </c>
      <c r="B10" s="31" t="s">
        <v>29</v>
      </c>
      <c r="C10" s="31" t="s">
        <v>99</v>
      </c>
      <c r="D10" s="32">
        <v>81.430000000000007</v>
      </c>
      <c r="E10" s="32">
        <v>83.05</v>
      </c>
      <c r="F10" s="33">
        <v>43941</v>
      </c>
      <c r="G10" s="31" t="s">
        <v>100</v>
      </c>
      <c r="H10" s="31" t="s">
        <v>7</v>
      </c>
      <c r="I10" s="34" t="s">
        <v>102</v>
      </c>
      <c r="J10" s="34">
        <v>1</v>
      </c>
      <c r="K10" s="31" t="s">
        <v>108</v>
      </c>
      <c r="L10" s="31" t="s">
        <v>98</v>
      </c>
      <c r="M10" s="35" t="s">
        <v>109</v>
      </c>
      <c r="N10" s="36">
        <v>6</v>
      </c>
    </row>
    <row r="13" spans="1:14" x14ac:dyDescent="0.2">
      <c r="A13" t="s">
        <v>113</v>
      </c>
    </row>
  </sheetData>
  <mergeCells count="2">
    <mergeCell ref="G2:G3"/>
    <mergeCell ref="G8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daily_mrk</vt:lpstr>
      <vt:lpstr>intraday_60min_mrk</vt:lpstr>
      <vt:lpstr>intraday_15min_mrk</vt:lpstr>
      <vt:lpstr>Input</vt:lpstr>
      <vt:lpstr>Score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Fakih</dc:creator>
  <cp:lastModifiedBy>Andreadis, Panteleimon</cp:lastModifiedBy>
  <dcterms:created xsi:type="dcterms:W3CDTF">2020-04-27T07:35:53Z</dcterms:created>
  <dcterms:modified xsi:type="dcterms:W3CDTF">2020-04-28T10:51:48Z</dcterms:modified>
</cp:coreProperties>
</file>