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aamir\Desktop\Sal Bot\Temp_testingdata\"/>
    </mc:Choice>
  </mc:AlternateContent>
  <xr:revisionPtr revIDLastSave="0" documentId="13_ncr:1_{3F456EDE-033A-4DB2-93A7-D5C9F6135E3F}" xr6:coauthVersionLast="45" xr6:coauthVersionMax="45" xr10:uidLastSave="{00000000-0000-0000-0000-000000000000}"/>
  <bookViews>
    <workbookView xWindow="-120" yWindow="-120" windowWidth="29040" windowHeight="15840" activeTab="3" xr2:uid="{00000000-000D-0000-FFFF-FFFF00000000}"/>
  </bookViews>
  <sheets>
    <sheet name="HTF - DAILY" sheetId="1" r:id="rId1"/>
    <sheet name="INPUT" sheetId="2" r:id="rId2"/>
    <sheet name="OUTPUT" sheetId="3" r:id="rId3"/>
    <sheet name="INTERPRETATION" sheetId="5" r:id="rId4"/>
    <sheet name="Mynotes" sheetId="6"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l="1"/>
  <c r="G250" i="1" l="1"/>
  <c r="H250" i="1"/>
  <c r="G249" i="1"/>
  <c r="H249" i="1"/>
  <c r="G248" i="1"/>
  <c r="H248" i="1"/>
  <c r="G247" i="1"/>
  <c r="H247" i="1"/>
  <c r="G246" i="1"/>
  <c r="H246" i="1"/>
  <c r="G245" i="1"/>
  <c r="H245" i="1"/>
  <c r="G244" i="1"/>
  <c r="H244" i="1"/>
  <c r="G243" i="1"/>
  <c r="H243" i="1"/>
  <c r="G242" i="1"/>
  <c r="H242" i="1"/>
  <c r="G241" i="1"/>
  <c r="H241" i="1"/>
  <c r="G240" i="1"/>
  <c r="H240" i="1"/>
  <c r="G239" i="1"/>
  <c r="H239" i="1"/>
  <c r="G238" i="1"/>
  <c r="I238" i="1" s="1"/>
  <c r="H238" i="1"/>
  <c r="G237" i="1"/>
  <c r="H237" i="1"/>
  <c r="G236" i="1"/>
  <c r="H236" i="1"/>
  <c r="G235" i="1"/>
  <c r="H235" i="1"/>
  <c r="G234" i="1"/>
  <c r="H234" i="1"/>
  <c r="G233" i="1"/>
  <c r="H233" i="1"/>
  <c r="G232" i="1"/>
  <c r="H232" i="1"/>
  <c r="G231" i="1"/>
  <c r="H231" i="1"/>
  <c r="G230" i="1"/>
  <c r="I230" i="1" s="1"/>
  <c r="H230" i="1"/>
  <c r="G229" i="1"/>
  <c r="H229" i="1"/>
  <c r="G228" i="1"/>
  <c r="H228" i="1"/>
  <c r="G227" i="1"/>
  <c r="H227" i="1"/>
  <c r="G226" i="1"/>
  <c r="H226" i="1"/>
  <c r="G225" i="1"/>
  <c r="H225" i="1"/>
  <c r="G224" i="1"/>
  <c r="H224" i="1"/>
  <c r="G223" i="1"/>
  <c r="H223" i="1"/>
  <c r="G222" i="1"/>
  <c r="I222" i="1" s="1"/>
  <c r="H222" i="1"/>
  <c r="G221" i="1"/>
  <c r="H221" i="1"/>
  <c r="G220" i="1"/>
  <c r="H220" i="1"/>
  <c r="G219" i="1"/>
  <c r="H219" i="1"/>
  <c r="G218" i="1"/>
  <c r="H218" i="1"/>
  <c r="G217" i="1"/>
  <c r="H217" i="1"/>
  <c r="G216" i="1"/>
  <c r="H216" i="1"/>
  <c r="G215" i="1"/>
  <c r="H215" i="1"/>
  <c r="G214" i="1"/>
  <c r="H214" i="1"/>
  <c r="G213" i="1"/>
  <c r="H213" i="1"/>
  <c r="G212" i="1"/>
  <c r="H212" i="1"/>
  <c r="G211" i="1"/>
  <c r="H211" i="1"/>
  <c r="G210" i="1"/>
  <c r="H210" i="1"/>
  <c r="G209" i="1"/>
  <c r="H209" i="1"/>
  <c r="G208" i="1"/>
  <c r="H208" i="1"/>
  <c r="G207" i="1"/>
  <c r="H207" i="1"/>
  <c r="G206" i="1"/>
  <c r="H206" i="1"/>
  <c r="G205" i="1"/>
  <c r="H205" i="1"/>
  <c r="G204" i="1"/>
  <c r="H204" i="1"/>
  <c r="G203" i="1"/>
  <c r="H203" i="1"/>
  <c r="G202" i="1"/>
  <c r="H202" i="1"/>
  <c r="G201" i="1"/>
  <c r="I201" i="1" s="1"/>
  <c r="H201" i="1"/>
  <c r="G200" i="1"/>
  <c r="H200" i="1"/>
  <c r="G199" i="1"/>
  <c r="H199" i="1"/>
  <c r="G198" i="1"/>
  <c r="H198" i="1"/>
  <c r="G197" i="1"/>
  <c r="H197" i="1"/>
  <c r="G196" i="1"/>
  <c r="H196" i="1"/>
  <c r="G195" i="1"/>
  <c r="H195" i="1"/>
  <c r="G194" i="1"/>
  <c r="H194" i="1"/>
  <c r="G193" i="1"/>
  <c r="H193" i="1"/>
  <c r="G192" i="1"/>
  <c r="H192" i="1"/>
  <c r="G191" i="1"/>
  <c r="H191" i="1"/>
  <c r="G190" i="1"/>
  <c r="H190" i="1"/>
  <c r="G189" i="1"/>
  <c r="I189" i="1" s="1"/>
  <c r="H189" i="1"/>
  <c r="G188" i="1"/>
  <c r="H188" i="1"/>
  <c r="G187" i="1"/>
  <c r="H187" i="1"/>
  <c r="G186" i="1"/>
  <c r="H186" i="1"/>
  <c r="G185" i="1"/>
  <c r="H185" i="1"/>
  <c r="G184" i="1"/>
  <c r="H184" i="1"/>
  <c r="G183" i="1"/>
  <c r="H183" i="1"/>
  <c r="G182" i="1"/>
  <c r="H182" i="1"/>
  <c r="G181" i="1"/>
  <c r="H181" i="1"/>
  <c r="G180" i="1"/>
  <c r="H180" i="1"/>
  <c r="G179" i="1"/>
  <c r="H179" i="1"/>
  <c r="G178" i="1"/>
  <c r="H178" i="1"/>
  <c r="G177" i="1"/>
  <c r="H177" i="1"/>
  <c r="G176" i="1"/>
  <c r="H176" i="1"/>
  <c r="G175" i="1"/>
  <c r="H175" i="1"/>
  <c r="G174" i="1"/>
  <c r="H174" i="1"/>
  <c r="G173" i="1"/>
  <c r="H173" i="1"/>
  <c r="G172" i="1"/>
  <c r="H172" i="1"/>
  <c r="G171" i="1"/>
  <c r="H171" i="1"/>
  <c r="G170" i="1"/>
  <c r="H170" i="1"/>
  <c r="G169" i="1"/>
  <c r="H169" i="1"/>
  <c r="G168" i="1"/>
  <c r="H168" i="1"/>
  <c r="G167" i="1"/>
  <c r="H167" i="1"/>
  <c r="G166" i="1"/>
  <c r="H166" i="1"/>
  <c r="G165" i="1"/>
  <c r="H165" i="1"/>
  <c r="G164" i="1"/>
  <c r="H164" i="1"/>
  <c r="G163" i="1"/>
  <c r="H163" i="1"/>
  <c r="G162" i="1"/>
  <c r="H162" i="1"/>
  <c r="G161" i="1"/>
  <c r="H161" i="1"/>
  <c r="G160" i="1"/>
  <c r="H160" i="1"/>
  <c r="G159" i="1"/>
  <c r="H159" i="1"/>
  <c r="G158" i="1"/>
  <c r="H158" i="1"/>
  <c r="G157" i="1"/>
  <c r="H157" i="1"/>
  <c r="G156" i="1"/>
  <c r="H156" i="1"/>
  <c r="G155" i="1"/>
  <c r="H155" i="1"/>
  <c r="G154" i="1"/>
  <c r="H154" i="1"/>
  <c r="G153" i="1"/>
  <c r="H153" i="1"/>
  <c r="G152" i="1"/>
  <c r="H152" i="1"/>
  <c r="G151" i="1"/>
  <c r="H151" i="1"/>
  <c r="G150" i="1"/>
  <c r="H150" i="1"/>
  <c r="G149" i="1"/>
  <c r="I149" i="1" s="1"/>
  <c r="H149" i="1"/>
  <c r="G148" i="1"/>
  <c r="H148" i="1"/>
  <c r="G147" i="1"/>
  <c r="H147" i="1"/>
  <c r="G146" i="1"/>
  <c r="H146" i="1"/>
  <c r="G145" i="1"/>
  <c r="H145" i="1"/>
  <c r="G144" i="1"/>
  <c r="H144" i="1"/>
  <c r="G143" i="1"/>
  <c r="H143" i="1"/>
  <c r="G142" i="1"/>
  <c r="H142" i="1"/>
  <c r="G141" i="1"/>
  <c r="H141" i="1"/>
  <c r="G140" i="1"/>
  <c r="H140" i="1"/>
  <c r="G139" i="1"/>
  <c r="H139" i="1"/>
  <c r="G138" i="1"/>
  <c r="H138" i="1"/>
  <c r="G137" i="1"/>
  <c r="I137" i="1" s="1"/>
  <c r="H137" i="1"/>
  <c r="G136" i="1"/>
  <c r="H136" i="1"/>
  <c r="G135" i="1"/>
  <c r="H135" i="1"/>
  <c r="G134" i="1"/>
  <c r="H134" i="1"/>
  <c r="G133" i="1"/>
  <c r="H133" i="1"/>
  <c r="G132" i="1"/>
  <c r="H132" i="1"/>
  <c r="G131" i="1"/>
  <c r="H131" i="1"/>
  <c r="G130" i="1"/>
  <c r="H130" i="1"/>
  <c r="G129" i="1"/>
  <c r="H129" i="1"/>
  <c r="G128" i="1"/>
  <c r="H128" i="1"/>
  <c r="G127" i="1"/>
  <c r="H127" i="1"/>
  <c r="G126" i="1"/>
  <c r="H126" i="1"/>
  <c r="G125" i="1"/>
  <c r="H125" i="1"/>
  <c r="G124" i="1"/>
  <c r="H124" i="1"/>
  <c r="G123" i="1"/>
  <c r="H123" i="1"/>
  <c r="G122" i="1"/>
  <c r="H122" i="1"/>
  <c r="G121" i="1"/>
  <c r="H121" i="1"/>
  <c r="G120" i="1"/>
  <c r="H120" i="1"/>
  <c r="G119" i="1"/>
  <c r="H119" i="1"/>
  <c r="G118" i="1"/>
  <c r="H118" i="1"/>
  <c r="G117" i="1"/>
  <c r="I117" i="1" s="1"/>
  <c r="H117" i="1"/>
  <c r="G116" i="1"/>
  <c r="I116" i="1" s="1"/>
  <c r="H116" i="1"/>
  <c r="G115" i="1"/>
  <c r="H115" i="1"/>
  <c r="G114" i="1"/>
  <c r="H114" i="1"/>
  <c r="G113" i="1"/>
  <c r="H113" i="1"/>
  <c r="G112" i="1"/>
  <c r="H112" i="1"/>
  <c r="G111" i="1"/>
  <c r="H111" i="1"/>
  <c r="G110" i="1"/>
  <c r="H110" i="1"/>
  <c r="G109" i="1"/>
  <c r="H109" i="1"/>
  <c r="G108" i="1"/>
  <c r="H108" i="1"/>
  <c r="G107" i="1"/>
  <c r="H107" i="1"/>
  <c r="G106" i="1"/>
  <c r="H106" i="1"/>
  <c r="G105" i="1"/>
  <c r="H105" i="1"/>
  <c r="G104" i="1"/>
  <c r="H104" i="1"/>
  <c r="G103" i="1"/>
  <c r="H103" i="1"/>
  <c r="G102" i="1"/>
  <c r="H102" i="1"/>
  <c r="G101" i="1"/>
  <c r="H101" i="1"/>
  <c r="G100" i="1"/>
  <c r="H100" i="1"/>
  <c r="G99" i="1"/>
  <c r="H99" i="1"/>
  <c r="G98" i="1"/>
  <c r="H98" i="1"/>
  <c r="G97" i="1"/>
  <c r="H97" i="1"/>
  <c r="G96" i="1"/>
  <c r="H96" i="1"/>
  <c r="G95" i="1"/>
  <c r="H95" i="1"/>
  <c r="G94" i="1"/>
  <c r="H94" i="1"/>
  <c r="G93" i="1"/>
  <c r="H93" i="1"/>
  <c r="G92" i="1"/>
  <c r="H92" i="1"/>
  <c r="G91" i="1"/>
  <c r="H91" i="1"/>
  <c r="G90" i="1"/>
  <c r="H90" i="1"/>
  <c r="G89" i="1"/>
  <c r="H89" i="1"/>
  <c r="G88" i="1"/>
  <c r="I88" i="1" s="1"/>
  <c r="H88" i="1"/>
  <c r="G87" i="1"/>
  <c r="H87" i="1"/>
  <c r="G86" i="1"/>
  <c r="H86" i="1"/>
  <c r="G85" i="1"/>
  <c r="H85" i="1"/>
  <c r="G84" i="1"/>
  <c r="I84" i="1" s="1"/>
  <c r="H84" i="1"/>
  <c r="G83" i="1"/>
  <c r="H83" i="1"/>
  <c r="G82" i="1"/>
  <c r="H82" i="1"/>
  <c r="G81" i="1"/>
  <c r="H81" i="1"/>
  <c r="G80" i="1"/>
  <c r="H80" i="1"/>
  <c r="G79" i="1"/>
  <c r="H79" i="1"/>
  <c r="G78" i="1"/>
  <c r="H78" i="1"/>
  <c r="G77" i="1"/>
  <c r="H77" i="1"/>
  <c r="G76" i="1"/>
  <c r="H76" i="1"/>
  <c r="G75" i="1"/>
  <c r="H75" i="1"/>
  <c r="G74" i="1"/>
  <c r="H74" i="1"/>
  <c r="G73" i="1"/>
  <c r="H73" i="1"/>
  <c r="G72" i="1"/>
  <c r="H72" i="1"/>
  <c r="G71" i="1"/>
  <c r="H71" i="1"/>
  <c r="G70" i="1"/>
  <c r="H70" i="1"/>
  <c r="G69" i="1"/>
  <c r="H69" i="1"/>
  <c r="G68" i="1"/>
  <c r="H68" i="1"/>
  <c r="G67" i="1"/>
  <c r="H67" i="1"/>
  <c r="G66" i="1"/>
  <c r="H66" i="1"/>
  <c r="G65" i="1"/>
  <c r="H65" i="1"/>
  <c r="G64" i="1"/>
  <c r="H64" i="1"/>
  <c r="G63" i="1"/>
  <c r="H63" i="1"/>
  <c r="G62" i="1"/>
  <c r="H62" i="1"/>
  <c r="G61" i="1"/>
  <c r="H61" i="1"/>
  <c r="G60" i="1"/>
  <c r="H60" i="1"/>
  <c r="G59" i="1"/>
  <c r="H59" i="1"/>
  <c r="G58" i="1"/>
  <c r="H58" i="1"/>
  <c r="G57" i="1"/>
  <c r="H57" i="1"/>
  <c r="G56" i="1"/>
  <c r="H56" i="1"/>
  <c r="G55" i="1"/>
  <c r="H55" i="1"/>
  <c r="G54" i="1"/>
  <c r="H54" i="1"/>
  <c r="G53" i="1"/>
  <c r="H53" i="1"/>
  <c r="G52" i="1"/>
  <c r="H52"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 r="G9" i="1"/>
  <c r="H9" i="1"/>
  <c r="G8" i="1"/>
  <c r="H8" i="1"/>
  <c r="G7" i="1"/>
  <c r="H7" i="1"/>
  <c r="G6" i="1"/>
  <c r="H6" i="1"/>
  <c r="G5" i="1"/>
  <c r="H5" i="1"/>
  <c r="G4" i="1"/>
  <c r="H4" i="1"/>
  <c r="G3" i="1"/>
  <c r="H3" i="1"/>
  <c r="G2" i="1"/>
  <c r="H251" i="1"/>
  <c r="G251" i="1"/>
  <c r="I70" i="1" l="1"/>
  <c r="I55" i="1"/>
  <c r="I119" i="1"/>
  <c r="I151" i="1"/>
  <c r="I244" i="1"/>
  <c r="I158" i="1"/>
  <c r="I155" i="1"/>
  <c r="I159" i="1"/>
  <c r="I163" i="1"/>
  <c r="I167" i="1"/>
  <c r="I187" i="1"/>
  <c r="I195" i="1"/>
  <c r="I199" i="1"/>
  <c r="I203" i="1"/>
  <c r="I207" i="1"/>
  <c r="I215" i="1"/>
  <c r="I223" i="1"/>
  <c r="I227" i="1"/>
  <c r="I239" i="1"/>
  <c r="I243" i="1"/>
  <c r="I247" i="1"/>
  <c r="I132" i="1"/>
  <c r="I156" i="1"/>
  <c r="I176" i="1"/>
  <c r="I192" i="1"/>
  <c r="I85" i="1"/>
  <c r="I105" i="1"/>
  <c r="I113" i="1"/>
  <c r="I120" i="1"/>
  <c r="I168" i="1"/>
  <c r="I94" i="1"/>
  <c r="I98" i="1"/>
  <c r="I102" i="1"/>
  <c r="I198" i="1"/>
  <c r="I124" i="1"/>
  <c r="I148" i="1"/>
  <c r="I184" i="1"/>
  <c r="I87" i="1"/>
  <c r="I103" i="1"/>
  <c r="I231" i="1"/>
  <c r="I235" i="1"/>
  <c r="I204" i="1"/>
  <c r="I71" i="1"/>
  <c r="I126" i="1"/>
  <c r="I130" i="1"/>
  <c r="I134" i="1"/>
  <c r="I165" i="1"/>
  <c r="I169" i="1"/>
  <c r="I173" i="1"/>
  <c r="I79" i="1"/>
  <c r="I107" i="1"/>
  <c r="I135" i="1"/>
  <c r="I139" i="1"/>
  <c r="I143" i="1"/>
  <c r="I147" i="1"/>
  <c r="I174" i="1"/>
  <c r="I182" i="1"/>
  <c r="I229" i="1"/>
  <c r="I245" i="1"/>
  <c r="I249" i="1"/>
  <c r="I83" i="1"/>
  <c r="I115" i="1"/>
  <c r="I92" i="1"/>
  <c r="I100" i="1"/>
  <c r="I190" i="1"/>
  <c r="I210" i="1"/>
  <c r="I214" i="1"/>
  <c r="I75" i="1"/>
  <c r="I111" i="1"/>
  <c r="I150" i="1"/>
  <c r="I21" i="1"/>
  <c r="I73" i="1"/>
  <c r="I81" i="1"/>
  <c r="I191" i="1"/>
  <c r="I211" i="1"/>
  <c r="I17" i="1"/>
  <c r="I62" i="1"/>
  <c r="I66" i="1"/>
  <c r="I23" i="1"/>
  <c r="I39" i="1"/>
  <c r="I43" i="1"/>
  <c r="I47" i="1"/>
  <c r="I51" i="1"/>
  <c r="I5" i="1"/>
  <c r="I20" i="1"/>
  <c r="I24" i="1"/>
  <c r="I28" i="1"/>
  <c r="I36" i="1"/>
  <c r="I52" i="1"/>
  <c r="I56" i="1"/>
  <c r="I60" i="1"/>
  <c r="I68" i="1"/>
  <c r="I9" i="1"/>
  <c r="I49" i="1"/>
  <c r="I3" i="1"/>
  <c r="I7" i="1"/>
  <c r="I11" i="1"/>
  <c r="I15" i="1"/>
  <c r="I19" i="1"/>
  <c r="I30" i="1"/>
  <c r="I34" i="1"/>
  <c r="I41" i="1"/>
  <c r="I53" i="1"/>
  <c r="I6" i="1"/>
  <c r="I22" i="1"/>
  <c r="I37" i="1"/>
  <c r="I86" i="1"/>
  <c r="I101" i="1"/>
  <c r="I180" i="1"/>
  <c r="I236" i="1"/>
  <c r="I188" i="1"/>
  <c r="I38" i="1"/>
  <c r="I4" i="1"/>
  <c r="I12" i="1"/>
  <c r="I27" i="1"/>
  <c r="I31" i="1"/>
  <c r="I35" i="1"/>
  <c r="I46" i="1"/>
  <c r="I50" i="1"/>
  <c r="I57" i="1"/>
  <c r="I65" i="1"/>
  <c r="I72" i="1"/>
  <c r="I76" i="1"/>
  <c r="I91" i="1"/>
  <c r="I95" i="1"/>
  <c r="I99" i="1"/>
  <c r="I110" i="1"/>
  <c r="I114" i="1"/>
  <c r="I121" i="1"/>
  <c r="I129" i="1"/>
  <c r="I136" i="1"/>
  <c r="I140" i="1"/>
  <c r="I166" i="1"/>
  <c r="I181" i="1"/>
  <c r="I218" i="1"/>
  <c r="I233" i="1"/>
  <c r="I237" i="1"/>
  <c r="I240" i="1"/>
  <c r="I248" i="1"/>
  <c r="I8" i="1"/>
  <c r="I54" i="1"/>
  <c r="I69" i="1"/>
  <c r="I118" i="1"/>
  <c r="I133" i="1"/>
  <c r="I193" i="1"/>
  <c r="I212" i="1"/>
  <c r="I219" i="1"/>
  <c r="I171" i="1"/>
  <c r="I2" i="1"/>
  <c r="I14" i="1"/>
  <c r="I18" i="1"/>
  <c r="I25" i="1"/>
  <c r="I33" i="1"/>
  <c r="I40" i="1"/>
  <c r="I44" i="1"/>
  <c r="I59" i="1"/>
  <c r="I63" i="1"/>
  <c r="I67" i="1"/>
  <c r="I78" i="1"/>
  <c r="I82" i="1"/>
  <c r="I89" i="1"/>
  <c r="I97" i="1"/>
  <c r="I104" i="1"/>
  <c r="I108" i="1"/>
  <c r="I123" i="1"/>
  <c r="I127" i="1"/>
  <c r="I131" i="1"/>
  <c r="I142" i="1"/>
  <c r="I146" i="1"/>
  <c r="I153" i="1"/>
  <c r="I175" i="1"/>
  <c r="I179" i="1"/>
  <c r="I183" i="1"/>
  <c r="I206" i="1"/>
  <c r="I213" i="1"/>
  <c r="I216" i="1"/>
  <c r="I246" i="1"/>
  <c r="I250" i="1"/>
  <c r="I170" i="1"/>
  <c r="I197" i="1"/>
  <c r="I200" i="1"/>
  <c r="I217" i="1"/>
  <c r="I234" i="1"/>
  <c r="I13" i="1"/>
  <c r="I29" i="1"/>
  <c r="I42" i="1"/>
  <c r="I48" i="1"/>
  <c r="I58" i="1"/>
  <c r="I61" i="1"/>
  <c r="I64" i="1"/>
  <c r="I74" i="1"/>
  <c r="I77" i="1"/>
  <c r="I80" i="1"/>
  <c r="I90" i="1"/>
  <c r="I93" i="1"/>
  <c r="I96" i="1"/>
  <c r="I106" i="1"/>
  <c r="I109" i="1"/>
  <c r="I112" i="1"/>
  <c r="I122" i="1"/>
  <c r="I125" i="1"/>
  <c r="I128" i="1"/>
  <c r="I138" i="1"/>
  <c r="I141" i="1"/>
  <c r="I144" i="1"/>
  <c r="I154" i="1"/>
  <c r="I157" i="1"/>
  <c r="I160" i="1"/>
  <c r="I164" i="1"/>
  <c r="I177" i="1"/>
  <c r="I194" i="1"/>
  <c r="I221" i="1"/>
  <c r="I224" i="1"/>
  <c r="I228" i="1"/>
  <c r="I241" i="1"/>
  <c r="I10" i="1"/>
  <c r="I16" i="1"/>
  <c r="I26" i="1"/>
  <c r="I32" i="1"/>
  <c r="I45" i="1"/>
  <c r="I251" i="1"/>
  <c r="I145" i="1"/>
  <c r="I161" i="1"/>
  <c r="I178" i="1"/>
  <c r="I205" i="1"/>
  <c r="I208" i="1"/>
  <c r="I225" i="1"/>
  <c r="I242" i="1"/>
  <c r="I172" i="1"/>
  <c r="I185" i="1"/>
  <c r="I202" i="1"/>
  <c r="I232" i="1"/>
  <c r="I152" i="1"/>
  <c r="I162" i="1"/>
  <c r="I196" i="1"/>
  <c r="I209" i="1"/>
  <c r="I226" i="1"/>
  <c r="I186" i="1"/>
  <c r="I220" i="1"/>
</calcChain>
</file>

<file path=xl/sharedStrings.xml><?xml version="1.0" encoding="utf-8"?>
<sst xmlns="http://schemas.openxmlformats.org/spreadsheetml/2006/main" count="111" uniqueCount="69">
  <si>
    <t>Date</t>
  </si>
  <si>
    <t>Open</t>
  </si>
  <si>
    <t>High</t>
  </si>
  <si>
    <t>Low</t>
  </si>
  <si>
    <t>Close</t>
  </si>
  <si>
    <t>F01 ASSET</t>
  </si>
  <si>
    <t>Stock</t>
  </si>
  <si>
    <t>F02 HTF</t>
  </si>
  <si>
    <t>DAILY</t>
  </si>
  <si>
    <t>F03 DIR</t>
  </si>
  <si>
    <t>F05 HTF range</t>
  </si>
  <si>
    <t>F06A HTF LI</t>
  </si>
  <si>
    <t>F06B HTF LO</t>
  </si>
  <si>
    <t xml:space="preserve">Body </t>
  </si>
  <si>
    <t>Range</t>
  </si>
  <si>
    <t>Curve:</t>
  </si>
  <si>
    <t>All time High</t>
  </si>
  <si>
    <t>DZ: 1st</t>
  </si>
  <si>
    <t>SZ: NO zone/ATH</t>
  </si>
  <si>
    <t>DZ 35th</t>
  </si>
  <si>
    <t>DZ: 64.61%</t>
  </si>
  <si>
    <t>DZ: 73.52.%</t>
  </si>
  <si>
    <t>Manipulated Data on 8/8/2019, closing real value is 185.23</t>
  </si>
  <si>
    <t>NO SZ</t>
  </si>
  <si>
    <t>8/7/19 - 8-9/19</t>
  </si>
  <si>
    <t>Config:</t>
  </si>
  <si>
    <t>Result Must be:</t>
  </si>
  <si>
    <t>Total records in chart</t>
  </si>
  <si>
    <t>&gt;= 0.6</t>
  </si>
  <si>
    <t>&lt;= 0.2</t>
  </si>
  <si>
    <t>INPUT</t>
  </si>
  <si>
    <t>CURVE</t>
  </si>
  <si>
    <t>VERY HIGH</t>
  </si>
  <si>
    <t>VALID SZ</t>
  </si>
  <si>
    <t>VALID DZ</t>
  </si>
  <si>
    <t>The way I interpret this chart is the following</t>
  </si>
  <si>
    <t>LONG TRADE EXAMPLE WITH PRICES MAKING ALL TIME HIGH. NO VALID SUPPLY ZONE ABOVE CURRENT CANDLE IN THE PAST.</t>
  </si>
  <si>
    <t>6. I prefer this setup, where i want to open the trade, to be closer to the current candle in DATE and farther in Price. In other words, the setup I am interested in, is more valuable to me if it occurred more recently and had a large price movement. Price and date are both very important</t>
  </si>
  <si>
    <t>12. If you look at the above chart, the left end of the grey box is where the leg-in/Basing/leg-out pattern occurred and since then no other candle have reached the top of the highest basing candles in this dataset. And this pattern is also entirely below the current price. Meaning it is a valid price level to score and recommend that value as output.</t>
  </si>
  <si>
    <t>3. Long trades require that the multi-candle setup be below the current price, Short trade require I find a similar pattern formed above the price.</t>
  </si>
  <si>
    <t>Mynotes</t>
  </si>
  <si>
    <t>F02A HTF</t>
  </si>
  <si>
    <t>F02B ITF</t>
  </si>
  <si>
    <t>F02C ITF</t>
  </si>
  <si>
    <t>Empty</t>
  </si>
  <si>
    <t>Long</t>
  </si>
  <si>
    <t>F04 Start</t>
  </si>
  <si>
    <t>F07A HTF LI % (Below)</t>
  </si>
  <si>
    <t>F07B HTF LO % (Below)</t>
  </si>
  <si>
    <t>F07C HTF LI % (Above)</t>
  </si>
  <si>
    <t>F07D HTF LO % (Above)</t>
  </si>
  <si>
    <t>&gt;= 0.8</t>
  </si>
  <si>
    <t>Actual Output</t>
  </si>
  <si>
    <t>F08A HTF BASE % (below)</t>
  </si>
  <si>
    <t>F08B HTF BASE % (Above)</t>
  </si>
  <si>
    <t>No SZ, ATH</t>
  </si>
  <si>
    <t>Not applicable</t>
  </si>
  <si>
    <t>&gt;= 0.5</t>
  </si>
  <si>
    <t>DZ: 11.04%, 9.28%</t>
  </si>
  <si>
    <t>Single Candle Body-Range RATIO</t>
  </si>
  <si>
    <t>1.I start from most recent date (11/08/19) and try to find a setup of price. This set up is made up of usually 3 candles, or 4, sometimes 5. That is maximum. These candles have to be next to each other. (You will see this setup at the bottom left in the image above)</t>
  </si>
  <si>
    <t xml:space="preserve">2. I also need to located this setup either below the lowest price of the current candle or above the highest price of the current candle. Above or lower will be determined by the trade direction choseen in the UI. </t>
  </si>
  <si>
    <t>4. Assuming, Im looking for lond trade and I find a suitable setup below, I will still find a oppsising setup above too on the same chart and same timeframe, this opposing pattern above the price is the other end of the range of trading price. I go long below (at the pattern) and sell the position above (at the pattern).</t>
  </si>
  <si>
    <t xml:space="preserve">5. Importantly, the setup below (where I will open the trade) needs to be validated by the values I put into the GUI, but the opposing pattern can be simply a LegIn-Base-Legout pattern that requires no scoring. </t>
  </si>
  <si>
    <t>7. I look backwards in time to see where did price, most recently, create a longer candle than usual (LegIn), then price did not move much at all for the next 2 or 3 candles (base) and then price moved a lot again to create another long candle (Leg Out).</t>
  </si>
  <si>
    <t>8. When I find this setup, I want to know the price  level of the highest body in the basing candle, if long trade. Lowest body in basing, if short trade. These two points become the range of the curve.</t>
  </si>
  <si>
    <t>9. If current price is closer to the bottom of the curve, it is a potential long trade, if closer to the top, it is potentially a shorting opportunity. (only exception being that the price recently made a all time high or low and there is no opposing pattern). There we have to make sure we deal with such exceptions and GUI field 12 comes into consideration.</t>
  </si>
  <si>
    <t>10. Once I find a setup, I make sure that the leg-in candle is more than (&gt;=) 50% body to range ratio of the same candle. And the basing candles (1, 2 or 3 of them), all have their body to range ratio under (&lt;=)50%. Finally, the leg-out candle also must have body to range ratio higher than 50%. These percentages can be modulated from the GUI.</t>
  </si>
  <si>
    <t>11. It is REQUIRED that such a setup be entirely formed at price levels where no other candle that was formed after the  setup have their prices reach the price levels where the setup is. All the way to the last, most recent candle, formed.  In other works, the Li-B-LO setup must still be fresh and unbalanced.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</si>
</sst>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u/>
      <sz val="16"/>
      <color theme="1"/>
      <name val="Calibri"/>
      <family val="2"/>
      <scheme val="minor"/>
    </font>
    <font>
      <b/>
      <u/>
      <sz val="14"/>
      <color theme="1"/>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14" fontId="0" fillId="0" borderId="0" xfId="0" applyNumberFormat="1"/>
    <xf numFmtId="2" fontId="0" fillId="0" borderId="0" xfId="0" applyNumberFormat="1" applyFill="1"/>
    <xf numFmtId="164" fontId="0" fillId="0" borderId="0" xfId="0" applyNumberFormat="1" applyFill="1"/>
    <xf numFmtId="14" fontId="0" fillId="34" borderId="0" xfId="0" applyNumberFormat="1" applyFill="1"/>
    <xf numFmtId="0" fontId="0" fillId="34" borderId="0" xfId="0" applyFill="1"/>
    <xf numFmtId="2" fontId="0" fillId="34" borderId="0" xfId="0" applyNumberFormat="1" applyFill="1"/>
    <xf numFmtId="164" fontId="0" fillId="34" borderId="0" xfId="0" applyNumberFormat="1" applyFill="1"/>
    <xf numFmtId="14" fontId="0" fillId="35" borderId="0" xfId="0" applyNumberFormat="1" applyFill="1"/>
    <xf numFmtId="14" fontId="0" fillId="0" borderId="0" xfId="0" applyNumberFormat="1" applyFill="1"/>
    <xf numFmtId="0" fontId="0" fillId="35" borderId="0" xfId="0" applyFill="1"/>
    <xf numFmtId="0" fontId="0" fillId="36" borderId="0" xfId="0" applyFill="1"/>
    <xf numFmtId="0" fontId="0" fillId="0" borderId="10" xfId="0" applyBorder="1"/>
    <xf numFmtId="0" fontId="16" fillId="0" borderId="10" xfId="0" applyFont="1" applyBorder="1"/>
    <xf numFmtId="0" fontId="18" fillId="0" borderId="10" xfId="0" applyFont="1" applyBorder="1"/>
    <xf numFmtId="14" fontId="18" fillId="33" borderId="10" xfId="0" applyNumberFormat="1" applyFont="1" applyFill="1" applyBorder="1"/>
    <xf numFmtId="0" fontId="0" fillId="0" borderId="0" xfId="0" applyAlignment="1">
      <alignment horizontal="left"/>
    </xf>
    <xf numFmtId="0" fontId="0" fillId="0" borderId="0" xfId="0" applyFill="1"/>
    <xf numFmtId="0" fontId="19" fillId="0" borderId="0" xfId="0" applyFont="1"/>
    <xf numFmtId="0" fontId="20" fillId="0" borderId="0" xfId="0" applyFont="1"/>
    <xf numFmtId="0" fontId="0" fillId="36" borderId="10" xfId="0" applyFill="1" applyBorder="1"/>
    <xf numFmtId="0" fontId="18" fillId="33" borderId="10" xfId="0" applyFont="1" applyFill="1" applyBorder="1"/>
    <xf numFmtId="0" fontId="19" fillId="0" borderId="0" xfId="0" applyFont="1" applyFill="1"/>
    <xf numFmtId="0" fontId="0" fillId="0" borderId="0" xfId="0" applyBorder="1"/>
    <xf numFmtId="0" fontId="0" fillId="0" borderId="0" xfId="0" applyBorder="1" applyAlignment="1">
      <alignment wrapText="1"/>
    </xf>
    <xf numFmtId="14" fontId="0" fillId="0" borderId="0" xfId="0" applyNumberFormat="1" applyBorder="1" applyAlignment="1">
      <alignment wrapText="1"/>
    </xf>
    <xf numFmtId="0" fontId="0" fillId="0" borderId="0" xfId="0" applyBorder="1" applyAlignment="1">
      <alignment vertical="center" wrapText="1"/>
    </xf>
    <xf numFmtId="0" fontId="0" fillId="0" borderId="0" xfId="0" applyAlignment="1"/>
    <xf numFmtId="0" fontId="0" fillId="0" borderId="0" xfId="0" applyBorder="1" applyAlignment="1"/>
    <xf numFmtId="0" fontId="21" fillId="0" borderId="0" xfId="0" applyFont="1" applyAlignment="1">
      <alignment vertical="center"/>
    </xf>
    <xf numFmtId="0" fontId="0" fillId="36" borderId="0" xfId="0" applyFill="1" applyAlignment="1">
      <alignment horizontal="left"/>
    </xf>
    <xf numFmtId="14" fontId="0" fillId="0" borderId="0" xfId="0" applyNumberFormat="1" applyAlignment="1">
      <alignment horizontal="left"/>
    </xf>
    <xf numFmtId="0" fontId="0" fillId="34" borderId="0" xfId="0" applyFill="1" applyAlignment="1">
      <alignment horizontal="left"/>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504825</xdr:colOff>
      <xdr:row>31</xdr:row>
      <xdr:rowOff>45145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950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1"/>
  <sheetViews>
    <sheetView workbookViewId="0">
      <selection activeCell="G1" sqref="G1"/>
    </sheetView>
  </sheetViews>
  <sheetFormatPr defaultRowHeight="15" x14ac:dyDescent="0.25"/>
  <cols>
    <col min="1" max="1" width="30.85546875" customWidth="1"/>
    <col min="9" max="9" width="29.5703125" customWidth="1"/>
    <col min="10" max="10" width="9.140625" style="17"/>
    <col min="11" max="11" width="13.28515625" style="17" customWidth="1"/>
    <col min="12" max="31" width="9.140625" style="17"/>
  </cols>
  <sheetData>
    <row r="1" spans="1:31" ht="21" x14ac:dyDescent="0.35">
      <c r="A1" t="s">
        <v>0</v>
      </c>
      <c r="B1" t="s">
        <v>1</v>
      </c>
      <c r="C1" t="s">
        <v>2</v>
      </c>
      <c r="D1" t="s">
        <v>3</v>
      </c>
      <c r="E1" t="s">
        <v>4</v>
      </c>
      <c r="G1" t="s">
        <v>13</v>
      </c>
      <c r="H1" t="s">
        <v>14</v>
      </c>
      <c r="I1" t="s">
        <v>59</v>
      </c>
      <c r="K1" s="22"/>
    </row>
    <row r="2" spans="1:31" s="5" customFormat="1" x14ac:dyDescent="0.25">
      <c r="A2" s="1">
        <v>43777</v>
      </c>
      <c r="B2">
        <v>218.21000699999999</v>
      </c>
      <c r="C2">
        <v>221.25</v>
      </c>
      <c r="D2">
        <v>217.46000699999999</v>
      </c>
      <c r="E2">
        <v>221.11000100000001</v>
      </c>
      <c r="F2"/>
      <c r="G2" s="2">
        <f>ABS(B2-E2)</f>
        <v>2.8999940000000208</v>
      </c>
      <c r="H2" s="3">
        <f>C2-D2</f>
        <v>3.7899930000000097</v>
      </c>
      <c r="I2" s="2">
        <f>G2*100/H2</f>
        <v>76.517133408953882</v>
      </c>
      <c r="J2" s="17"/>
      <c r="K2" s="17"/>
      <c r="L2" s="17"/>
      <c r="M2" s="17"/>
      <c r="N2" s="17"/>
      <c r="O2" s="17"/>
      <c r="P2" s="17"/>
      <c r="Q2" s="17"/>
      <c r="R2" s="17"/>
      <c r="S2" s="17"/>
      <c r="T2" s="17"/>
      <c r="U2" s="17"/>
      <c r="V2" s="17"/>
      <c r="W2" s="17"/>
      <c r="X2" s="17"/>
      <c r="Y2" s="17"/>
      <c r="Z2" s="17"/>
      <c r="AA2" s="17"/>
      <c r="AB2" s="17"/>
      <c r="AC2" s="17"/>
      <c r="AD2" s="17"/>
      <c r="AE2" s="17"/>
    </row>
    <row r="3" spans="1:31" x14ac:dyDescent="0.25">
      <c r="A3" s="1">
        <v>43776</v>
      </c>
      <c r="B3">
        <v>216.91000399999999</v>
      </c>
      <c r="C3">
        <v>218.509995</v>
      </c>
      <c r="D3">
        <v>215.46000699999999</v>
      </c>
      <c r="E3">
        <v>217.990005</v>
      </c>
      <c r="G3" s="2">
        <f>ABS(B3-E3)</f>
        <v>1.08000100000001</v>
      </c>
      <c r="H3" s="3">
        <f>C3-D3</f>
        <v>3.0499880000000132</v>
      </c>
      <c r="I3" s="2">
        <f>G3*100/H3</f>
        <v>35.410008170524122</v>
      </c>
    </row>
    <row r="4" spans="1:31" x14ac:dyDescent="0.25">
      <c r="A4" s="1">
        <v>43775</v>
      </c>
      <c r="B4">
        <v>215.449997</v>
      </c>
      <c r="C4">
        <v>218.58000200000001</v>
      </c>
      <c r="D4">
        <v>215.449997</v>
      </c>
      <c r="E4">
        <v>216.39999399999999</v>
      </c>
      <c r="G4" s="2">
        <f>ABS(B4-E4)</f>
        <v>0.94999699999999621</v>
      </c>
      <c r="H4" s="3">
        <f>C4-D4</f>
        <v>3.1300050000000113</v>
      </c>
      <c r="I4" s="2">
        <f>G4*100/H4</f>
        <v>30.351293368540716</v>
      </c>
    </row>
    <row r="5" spans="1:31" x14ac:dyDescent="0.25">
      <c r="A5" s="1">
        <v>43774</v>
      </c>
      <c r="B5">
        <v>215.91999799999999</v>
      </c>
      <c r="C5">
        <v>219.490005</v>
      </c>
      <c r="D5">
        <v>213.19000199999999</v>
      </c>
      <c r="E5">
        <v>215.08000200000001</v>
      </c>
      <c r="G5" s="2">
        <f>ABS(B5-E5)</f>
        <v>0.83999599999998509</v>
      </c>
      <c r="H5" s="3">
        <f>C5-D5</f>
        <v>6.3000030000000038</v>
      </c>
      <c r="I5" s="2">
        <f>G5*100/H5</f>
        <v>13.333263492096505</v>
      </c>
    </row>
    <row r="6" spans="1:31" x14ac:dyDescent="0.25">
      <c r="A6" s="1">
        <v>43773</v>
      </c>
      <c r="B6">
        <v>218.729996</v>
      </c>
      <c r="C6">
        <v>219.83999600000001</v>
      </c>
      <c r="D6">
        <v>214.35000600000001</v>
      </c>
      <c r="E6">
        <v>214.41000399999999</v>
      </c>
      <c r="G6" s="2">
        <f>ABS(B6-E6)</f>
        <v>4.3199920000000134</v>
      </c>
      <c r="H6" s="3">
        <f>C6-D6</f>
        <v>5.4899900000000059</v>
      </c>
      <c r="I6" s="2">
        <f>G6*100/H6</f>
        <v>78.688522201315649</v>
      </c>
    </row>
    <row r="7" spans="1:31" x14ac:dyDescent="0.25">
      <c r="A7" s="1">
        <v>43770</v>
      </c>
      <c r="B7">
        <v>214.259995</v>
      </c>
      <c r="C7">
        <v>219.38000500000001</v>
      </c>
      <c r="D7">
        <v>214</v>
      </c>
      <c r="E7">
        <v>217.949997</v>
      </c>
      <c r="G7" s="2">
        <f>ABS(B7-E7)</f>
        <v>3.6900019999999927</v>
      </c>
      <c r="H7" s="3">
        <f>C7-D7</f>
        <v>5.3800050000000113</v>
      </c>
      <c r="I7" s="2">
        <f>G7*100/H7</f>
        <v>68.58733402664096</v>
      </c>
    </row>
    <row r="8" spans="1:31" x14ac:dyDescent="0.25">
      <c r="A8" s="1">
        <v>43769</v>
      </c>
      <c r="B8">
        <v>210.10000600000001</v>
      </c>
      <c r="C8">
        <v>213.66999799999999</v>
      </c>
      <c r="D8">
        <v>209.60000600000001</v>
      </c>
      <c r="E8">
        <v>213.25</v>
      </c>
      <c r="G8" s="2">
        <f>ABS(B8-E8)</f>
        <v>3.1499939999999924</v>
      </c>
      <c r="H8" s="3">
        <f>C8-D8</f>
        <v>4.069991999999985</v>
      </c>
      <c r="I8" s="2">
        <f>G8*100/H8</f>
        <v>77.395582104338388</v>
      </c>
    </row>
    <row r="9" spans="1:31" x14ac:dyDescent="0.25">
      <c r="A9" s="1">
        <v>43768</v>
      </c>
      <c r="B9">
        <v>206.35000600000001</v>
      </c>
      <c r="C9">
        <v>211</v>
      </c>
      <c r="D9">
        <v>204.16000399999999</v>
      </c>
      <c r="E9">
        <v>210.88000500000001</v>
      </c>
      <c r="G9" s="2">
        <f>ABS(B9-E9)</f>
        <v>4.5299990000000037</v>
      </c>
      <c r="H9" s="3">
        <f>C9-D9</f>
        <v>6.8399960000000135</v>
      </c>
      <c r="I9" s="2">
        <f>G9*100/H9</f>
        <v>66.228094285435176</v>
      </c>
    </row>
    <row r="10" spans="1:31" x14ac:dyDescent="0.25">
      <c r="A10" s="1">
        <v>43767</v>
      </c>
      <c r="B10">
        <v>205.259995</v>
      </c>
      <c r="C10">
        <v>211.25</v>
      </c>
      <c r="D10">
        <v>204.91000399999999</v>
      </c>
      <c r="E10">
        <v>208.990005</v>
      </c>
      <c r="G10" s="2">
        <f>ABS(B10-E10)</f>
        <v>3.7300099999999929</v>
      </c>
      <c r="H10" s="3">
        <f>C10-D10</f>
        <v>6.3399960000000135</v>
      </c>
      <c r="I10" s="2">
        <f>G10*100/H10</f>
        <v>58.833002418297816</v>
      </c>
    </row>
    <row r="11" spans="1:31" x14ac:dyDescent="0.25">
      <c r="A11" s="1">
        <v>43766</v>
      </c>
      <c r="B11">
        <v>203.16999799999999</v>
      </c>
      <c r="C11">
        <v>205.979996</v>
      </c>
      <c r="D11">
        <v>202.679993</v>
      </c>
      <c r="E11">
        <v>205.009995</v>
      </c>
      <c r="G11" s="2">
        <f>ABS(B11-E11)</f>
        <v>1.839997000000011</v>
      </c>
      <c r="H11" s="3">
        <f>C11-D11</f>
        <v>3.3000030000000038</v>
      </c>
      <c r="I11" s="2">
        <f>G11*100/H11</f>
        <v>55.757434159908605</v>
      </c>
    </row>
    <row r="12" spans="1:31" x14ac:dyDescent="0.25">
      <c r="A12" s="1">
        <v>43763</v>
      </c>
      <c r="B12">
        <v>202.58999600000001</v>
      </c>
      <c r="C12">
        <v>203.71000699999999</v>
      </c>
      <c r="D12">
        <v>201.509995</v>
      </c>
      <c r="E12">
        <v>203.050003</v>
      </c>
      <c r="G12" s="2">
        <f>ABS(B12-E12)</f>
        <v>0.46000699999999028</v>
      </c>
      <c r="H12" s="3">
        <f>C12-D12</f>
        <v>2.2000119999999868</v>
      </c>
      <c r="I12" s="2">
        <f>G12*100/H12</f>
        <v>20.909295040208555</v>
      </c>
    </row>
    <row r="13" spans="1:31" x14ac:dyDescent="0.25">
      <c r="A13" s="1">
        <v>43762</v>
      </c>
      <c r="B13">
        <v>203.949997</v>
      </c>
      <c r="C13">
        <v>204.300003</v>
      </c>
      <c r="D13">
        <v>201.66000399999999</v>
      </c>
      <c r="E13">
        <v>203.05999800000001</v>
      </c>
      <c r="G13" s="2">
        <f>ABS(B13-E13)</f>
        <v>0.88999899999998888</v>
      </c>
      <c r="H13" s="3">
        <f>C13-D13</f>
        <v>2.6399990000000173</v>
      </c>
      <c r="I13" s="2">
        <f>G13*100/H13</f>
        <v>33.712096103066067</v>
      </c>
    </row>
    <row r="14" spans="1:31" x14ac:dyDescent="0.25">
      <c r="A14" s="1">
        <v>43761</v>
      </c>
      <c r="B14">
        <v>204.229996</v>
      </c>
      <c r="C14">
        <v>205.88999899999999</v>
      </c>
      <c r="D14">
        <v>203.03999300000001</v>
      </c>
      <c r="E14">
        <v>203.320007</v>
      </c>
      <c r="G14" s="2">
        <f>ABS(B14-E14)</f>
        <v>0.90998899999999594</v>
      </c>
      <c r="H14" s="3">
        <f>C14-D14</f>
        <v>2.8500059999999792</v>
      </c>
      <c r="I14" s="2">
        <f>G14*100/H14</f>
        <v>31.929371376762106</v>
      </c>
    </row>
    <row r="15" spans="1:31" x14ac:dyDescent="0.25">
      <c r="A15" s="1">
        <v>43760</v>
      </c>
      <c r="B15">
        <v>204.63000500000001</v>
      </c>
      <c r="C15">
        <v>206.05999800000001</v>
      </c>
      <c r="D15">
        <v>203.220001</v>
      </c>
      <c r="E15">
        <v>204.83000200000001</v>
      </c>
      <c r="G15" s="2">
        <f>ABS(B15-E15)</f>
        <v>0.19999699999999621</v>
      </c>
      <c r="H15" s="3">
        <f>C15-D15</f>
        <v>2.839997000000011</v>
      </c>
      <c r="I15" s="2">
        <f>G15*100/H15</f>
        <v>7.0421553262202545</v>
      </c>
    </row>
    <row r="16" spans="1:31" x14ac:dyDescent="0.25">
      <c r="A16" s="1">
        <v>43759</v>
      </c>
      <c r="B16">
        <v>203.570007</v>
      </c>
      <c r="C16">
        <v>203.61000100000001</v>
      </c>
      <c r="D16">
        <v>200.779999</v>
      </c>
      <c r="E16">
        <v>202.929993</v>
      </c>
      <c r="G16" s="2">
        <f>ABS(B16-E16)</f>
        <v>0.64001400000000785</v>
      </c>
      <c r="H16" s="3">
        <f>C16-D16</f>
        <v>2.8300020000000075</v>
      </c>
      <c r="I16" s="2">
        <f>G16*100/H16</f>
        <v>22.615319706488059</v>
      </c>
    </row>
    <row r="17" spans="1:9" x14ac:dyDescent="0.25">
      <c r="A17" s="1">
        <v>43756</v>
      </c>
      <c r="B17">
        <v>204.11000100000001</v>
      </c>
      <c r="C17">
        <v>204.11999499999999</v>
      </c>
      <c r="D17">
        <v>200.80999800000001</v>
      </c>
      <c r="E17">
        <v>202.720001</v>
      </c>
      <c r="G17" s="2">
        <f>ABS(B17-E17)</f>
        <v>1.3900000000000148</v>
      </c>
      <c r="H17" s="3">
        <f>C17-D17</f>
        <v>3.3099969999999814</v>
      </c>
      <c r="I17" s="2">
        <f>G17*100/H17</f>
        <v>41.993995764951528</v>
      </c>
    </row>
    <row r="18" spans="1:9" x14ac:dyDescent="0.25">
      <c r="A18" s="1">
        <v>43755</v>
      </c>
      <c r="B18">
        <v>201.58999600000001</v>
      </c>
      <c r="C18">
        <v>204.75</v>
      </c>
      <c r="D18">
        <v>201.520004</v>
      </c>
      <c r="E18">
        <v>203.55999800000001</v>
      </c>
      <c r="G18" s="2">
        <f>ABS(B18-E18)</f>
        <v>1.9700019999999938</v>
      </c>
      <c r="H18" s="3">
        <f>C18-D18</f>
        <v>3.2299959999999999</v>
      </c>
      <c r="I18" s="2">
        <f>G18*100/H18</f>
        <v>60.990849524271667</v>
      </c>
    </row>
    <row r="19" spans="1:9" x14ac:dyDescent="0.25">
      <c r="A19" s="1">
        <v>43754</v>
      </c>
      <c r="B19">
        <v>204.14999399999999</v>
      </c>
      <c r="C19">
        <v>204.979996</v>
      </c>
      <c r="D19">
        <v>202.179993</v>
      </c>
      <c r="E19">
        <v>203.21000699999999</v>
      </c>
      <c r="G19" s="2">
        <f>ABS(B19-E19)</f>
        <v>0.93998700000000213</v>
      </c>
      <c r="H19" s="3">
        <f>C19-D19</f>
        <v>2.8000030000000038</v>
      </c>
      <c r="I19" s="2">
        <f>G19*100/H19</f>
        <v>33.570928316862549</v>
      </c>
    </row>
    <row r="20" spans="1:9" x14ac:dyDescent="0.25">
      <c r="A20" s="1">
        <v>43753</v>
      </c>
      <c r="B20">
        <v>203.46000699999999</v>
      </c>
      <c r="C20">
        <v>204.800003</v>
      </c>
      <c r="D20">
        <v>202.60000600000001</v>
      </c>
      <c r="E20">
        <v>204.66000399999999</v>
      </c>
      <c r="G20" s="2">
        <f>ABS(B20-E20)</f>
        <v>1.1999969999999962</v>
      </c>
      <c r="H20" s="3">
        <f>C20-D20</f>
        <v>2.1999969999999962</v>
      </c>
      <c r="I20" s="2">
        <f>G20*100/H20</f>
        <v>54.545392561898872</v>
      </c>
    </row>
    <row r="21" spans="1:9" x14ac:dyDescent="0.25">
      <c r="A21" s="1">
        <v>43752</v>
      </c>
      <c r="B21">
        <v>201.25</v>
      </c>
      <c r="C21">
        <v>204.89999399999999</v>
      </c>
      <c r="D21">
        <v>201.229996</v>
      </c>
      <c r="E21">
        <v>202.88999899999999</v>
      </c>
      <c r="G21" s="2">
        <f>ABS(B21-E21)</f>
        <v>1.6399989999999889</v>
      </c>
      <c r="H21" s="3">
        <f>C21-D21</f>
        <v>3.6699979999999925</v>
      </c>
      <c r="I21" s="2">
        <f>G21*100/H21</f>
        <v>44.68664560580121</v>
      </c>
    </row>
    <row r="22" spans="1:9" x14ac:dyDescent="0.25">
      <c r="A22" s="1">
        <v>43749</v>
      </c>
      <c r="B22">
        <v>200.229996</v>
      </c>
      <c r="C22">
        <v>203.88999899999999</v>
      </c>
      <c r="D22">
        <v>199.979996</v>
      </c>
      <c r="E22">
        <v>200.800003</v>
      </c>
      <c r="G22" s="2">
        <f>ABS(B22-E22)</f>
        <v>0.57000700000000393</v>
      </c>
      <c r="H22" s="3">
        <f>C22-D22</f>
        <v>3.910002999999989</v>
      </c>
      <c r="I22" s="2">
        <f>G22*100/H22</f>
        <v>14.578172957923703</v>
      </c>
    </row>
    <row r="23" spans="1:9" x14ac:dyDescent="0.25">
      <c r="A23" s="1">
        <v>43748</v>
      </c>
      <c r="B23">
        <v>198</v>
      </c>
      <c r="C23">
        <v>199.36000100000001</v>
      </c>
      <c r="D23">
        <v>197.020004</v>
      </c>
      <c r="E23">
        <v>198.679993</v>
      </c>
      <c r="G23" s="2">
        <f>ABS(B23-E23)</f>
        <v>0.67999299999999607</v>
      </c>
      <c r="H23" s="3">
        <f>C23-D23</f>
        <v>2.339997000000011</v>
      </c>
      <c r="I23" s="2">
        <f>G23*100/H23</f>
        <v>29.059567170384955</v>
      </c>
    </row>
    <row r="24" spans="1:9" x14ac:dyDescent="0.25">
      <c r="A24" s="1">
        <v>43747</v>
      </c>
      <c r="B24">
        <v>198.679993</v>
      </c>
      <c r="C24">
        <v>198.679993</v>
      </c>
      <c r="D24">
        <v>195.96000699999999</v>
      </c>
      <c r="E24">
        <v>196.69000199999999</v>
      </c>
      <c r="G24" s="2">
        <f>ABS(B24-E24)</f>
        <v>1.9899910000000034</v>
      </c>
      <c r="H24" s="3">
        <f>C24-D24</f>
        <v>2.7199860000000058</v>
      </c>
      <c r="I24" s="2">
        <f>G24*100/H24</f>
        <v>73.161810391671096</v>
      </c>
    </row>
    <row r="25" spans="1:9" x14ac:dyDescent="0.25">
      <c r="A25" s="1">
        <v>43746</v>
      </c>
      <c r="B25">
        <v>196.550003</v>
      </c>
      <c r="C25">
        <v>198</v>
      </c>
      <c r="D25">
        <v>195</v>
      </c>
      <c r="E25">
        <v>196.08000200000001</v>
      </c>
      <c r="G25" s="2">
        <f>ABS(B25-E25)</f>
        <v>0.47000099999999634</v>
      </c>
      <c r="H25" s="3">
        <f>C25-D25</f>
        <v>3</v>
      </c>
      <c r="I25" s="2">
        <f>G25*100/H25</f>
        <v>15.666699999999878</v>
      </c>
    </row>
    <row r="26" spans="1:9" x14ac:dyDescent="0.25">
      <c r="A26" s="1">
        <v>43745</v>
      </c>
      <c r="B26">
        <v>194.53999300000001</v>
      </c>
      <c r="C26">
        <v>198.820007</v>
      </c>
      <c r="D26">
        <v>194.449997</v>
      </c>
      <c r="E26">
        <v>197.16999799999999</v>
      </c>
      <c r="G26" s="2">
        <f>ABS(B26-E26)</f>
        <v>2.6300049999999828</v>
      </c>
      <c r="H26" s="3">
        <f>C26-D26</f>
        <v>4.3700100000000077</v>
      </c>
      <c r="I26" s="2">
        <f>G26*100/H26</f>
        <v>60.183043059397534</v>
      </c>
    </row>
    <row r="27" spans="1:9" x14ac:dyDescent="0.25">
      <c r="A27" s="1">
        <v>43742</v>
      </c>
      <c r="B27">
        <v>193.13999899999999</v>
      </c>
      <c r="C27">
        <v>196.009995</v>
      </c>
      <c r="D27">
        <v>193.13999899999999</v>
      </c>
      <c r="E27">
        <v>195.58999600000001</v>
      </c>
      <c r="G27" s="2">
        <f>ABS(B27-E27)</f>
        <v>2.4499970000000246</v>
      </c>
      <c r="H27" s="3">
        <f>C27-D27</f>
        <v>2.8699960000000146</v>
      </c>
      <c r="I27" s="2">
        <f>G27*100/H27</f>
        <v>85.365868105739949</v>
      </c>
    </row>
    <row r="28" spans="1:9" x14ac:dyDescent="0.25">
      <c r="A28" s="1">
        <v>43741</v>
      </c>
      <c r="B28">
        <v>189.60000600000001</v>
      </c>
      <c r="C28">
        <v>192.66999799999999</v>
      </c>
      <c r="D28">
        <v>189</v>
      </c>
      <c r="E28">
        <v>192.61999499999999</v>
      </c>
      <c r="G28" s="2">
        <f>ABS(B28-E28)</f>
        <v>3.0199889999999812</v>
      </c>
      <c r="H28" s="3">
        <f>C28-D28</f>
        <v>3.6699979999999925</v>
      </c>
      <c r="I28" s="2">
        <f>G28*100/H28</f>
        <v>82.288573454263116</v>
      </c>
    </row>
    <row r="29" spans="1:9" x14ac:dyDescent="0.25">
      <c r="A29" s="1">
        <v>43740</v>
      </c>
      <c r="B29">
        <v>193.58000200000001</v>
      </c>
      <c r="C29">
        <v>193.58000200000001</v>
      </c>
      <c r="D29">
        <v>188.779999</v>
      </c>
      <c r="E29">
        <v>189.21000699999999</v>
      </c>
      <c r="G29" s="2">
        <f>ABS(B29-E29)</f>
        <v>4.3699950000000172</v>
      </c>
      <c r="H29" s="3">
        <f>C29-D29</f>
        <v>4.8000030000000038</v>
      </c>
      <c r="I29" s="2">
        <f>G29*100/H29</f>
        <v>91.041505599059292</v>
      </c>
    </row>
    <row r="30" spans="1:9" x14ac:dyDescent="0.25">
      <c r="A30" s="1">
        <v>43739</v>
      </c>
      <c r="B30">
        <v>192.58000200000001</v>
      </c>
      <c r="C30">
        <v>195.88000500000001</v>
      </c>
      <c r="D30">
        <v>192.10000600000001</v>
      </c>
      <c r="E30">
        <v>193.19000199999999</v>
      </c>
      <c r="G30" s="2">
        <f>ABS(B30-E30)</f>
        <v>0.60999999999998522</v>
      </c>
      <c r="H30" s="3">
        <f>C30-D30</f>
        <v>3.7799990000000037</v>
      </c>
      <c r="I30" s="2">
        <f>G30*100/H30</f>
        <v>16.137570406764251</v>
      </c>
    </row>
    <row r="31" spans="1:9" x14ac:dyDescent="0.25">
      <c r="A31" s="1">
        <v>43738</v>
      </c>
      <c r="B31">
        <v>192.800003</v>
      </c>
      <c r="C31">
        <v>196.679993</v>
      </c>
      <c r="D31">
        <v>191.69000199999999</v>
      </c>
      <c r="E31">
        <v>193.509995</v>
      </c>
      <c r="G31" s="2">
        <f>ABS(B31-E31)</f>
        <v>0.70999199999999973</v>
      </c>
      <c r="H31" s="3">
        <f>C31-D31</f>
        <v>4.9899910000000034</v>
      </c>
      <c r="I31" s="2">
        <f>G31*100/H31</f>
        <v>14.228322255491028</v>
      </c>
    </row>
    <row r="32" spans="1:9" x14ac:dyDescent="0.25">
      <c r="A32" s="1">
        <v>43735</v>
      </c>
      <c r="B32">
        <v>195.55999800000001</v>
      </c>
      <c r="C32">
        <v>196.85000600000001</v>
      </c>
      <c r="D32">
        <v>193.83999600000001</v>
      </c>
      <c r="E32">
        <v>194.94000199999999</v>
      </c>
      <c r="G32" s="2">
        <f>ABS(B32-E32)</f>
        <v>0.61999600000001465</v>
      </c>
      <c r="H32" s="3">
        <f>C32-D32</f>
        <v>3.0100099999999941</v>
      </c>
      <c r="I32" s="2">
        <f>G32*100/H32</f>
        <v>20.597805322906432</v>
      </c>
    </row>
    <row r="33" spans="1:31" x14ac:dyDescent="0.25">
      <c r="A33" s="1">
        <v>43734</v>
      </c>
      <c r="B33">
        <v>195.91000399999999</v>
      </c>
      <c r="C33">
        <v>196.30999800000001</v>
      </c>
      <c r="D33">
        <v>193.08000200000001</v>
      </c>
      <c r="E33">
        <v>195.38000500000001</v>
      </c>
      <c r="G33" s="2">
        <f>ABS(B33-E33)</f>
        <v>0.52999899999997524</v>
      </c>
      <c r="H33" s="3">
        <f>C33-D33</f>
        <v>3.2299959999999999</v>
      </c>
      <c r="I33" s="2">
        <f>G33*100/H33</f>
        <v>16.408658091216683</v>
      </c>
    </row>
    <row r="34" spans="1:31" x14ac:dyDescent="0.25">
      <c r="A34" s="1">
        <v>43733</v>
      </c>
      <c r="B34">
        <v>197.58000200000001</v>
      </c>
      <c r="C34">
        <v>198.33000200000001</v>
      </c>
      <c r="D34">
        <v>195.91999799999999</v>
      </c>
      <c r="E34">
        <v>196.05999800000001</v>
      </c>
      <c r="G34" s="2">
        <f>ABS(B34-E34)</f>
        <v>1.5200040000000001</v>
      </c>
      <c r="H34" s="3">
        <f>C34-D34</f>
        <v>2.4100040000000149</v>
      </c>
      <c r="I34" s="2">
        <f>G34*100/H34</f>
        <v>63.07060071269553</v>
      </c>
    </row>
    <row r="35" spans="1:31" x14ac:dyDescent="0.25">
      <c r="A35" s="1">
        <v>43732</v>
      </c>
      <c r="B35">
        <v>198.979996</v>
      </c>
      <c r="C35">
        <v>199.800003</v>
      </c>
      <c r="D35">
        <v>195.61000100000001</v>
      </c>
      <c r="E35">
        <v>196.550003</v>
      </c>
      <c r="G35" s="2">
        <f>ABS(B35-E35)</f>
        <v>2.4299929999999961</v>
      </c>
      <c r="H35" s="3">
        <f>C35-D35</f>
        <v>4.1900019999999927</v>
      </c>
      <c r="I35" s="2">
        <f>G35*100/H35</f>
        <v>57.995031983278295</v>
      </c>
    </row>
    <row r="36" spans="1:31" s="5" customFormat="1" x14ac:dyDescent="0.25">
      <c r="A36" s="1">
        <v>43731</v>
      </c>
      <c r="B36">
        <v>197.75</v>
      </c>
      <c r="C36">
        <v>198.80999800000001</v>
      </c>
      <c r="D36">
        <v>197.30999800000001</v>
      </c>
      <c r="E36">
        <v>197.759995</v>
      </c>
      <c r="F36"/>
      <c r="G36" s="2">
        <f>ABS(B36-E36)</f>
        <v>9.9950000000035288E-3</v>
      </c>
      <c r="H36" s="3">
        <f>C36-D36</f>
        <v>1.5</v>
      </c>
      <c r="I36" s="2">
        <f>G36*100/H36</f>
        <v>0.66633333333356859</v>
      </c>
      <c r="J36" s="17"/>
      <c r="K36" s="17"/>
      <c r="L36" s="17"/>
      <c r="M36" s="17"/>
      <c r="N36" s="17"/>
      <c r="O36" s="17"/>
      <c r="P36" s="17"/>
      <c r="Q36" s="17"/>
      <c r="R36" s="17"/>
      <c r="S36" s="17"/>
      <c r="T36" s="17"/>
      <c r="U36" s="17"/>
      <c r="V36" s="17"/>
      <c r="W36" s="17"/>
      <c r="X36" s="17"/>
      <c r="Y36" s="17"/>
      <c r="Z36" s="17"/>
      <c r="AA36" s="17"/>
      <c r="AB36" s="17"/>
      <c r="AC36" s="17"/>
      <c r="AD36" s="17"/>
      <c r="AE36" s="17"/>
    </row>
    <row r="37" spans="1:31" x14ac:dyDescent="0.25">
      <c r="A37" s="1">
        <v>43728</v>
      </c>
      <c r="B37">
        <v>196</v>
      </c>
      <c r="C37">
        <v>199.320007</v>
      </c>
      <c r="D37">
        <v>195.75</v>
      </c>
      <c r="E37">
        <v>196.94000199999999</v>
      </c>
      <c r="G37" s="2">
        <f>ABS(B37-E37)</f>
        <v>0.94000199999999268</v>
      </c>
      <c r="H37" s="3">
        <f>C37-D37</f>
        <v>3.5700070000000039</v>
      </c>
      <c r="I37" s="2">
        <f>G37*100/H37</f>
        <v>26.330536606790734</v>
      </c>
    </row>
    <row r="38" spans="1:31" x14ac:dyDescent="0.25">
      <c r="A38" s="1">
        <v>43727</v>
      </c>
      <c r="B38">
        <v>195.720001</v>
      </c>
      <c r="C38">
        <v>196.36999499999999</v>
      </c>
      <c r="D38">
        <v>194.520004</v>
      </c>
      <c r="E38">
        <v>195.64999399999999</v>
      </c>
      <c r="G38" s="2">
        <f>ABS(B38-E38)</f>
        <v>7.0007000000003927E-2</v>
      </c>
      <c r="H38" s="3">
        <f>C38-D38</f>
        <v>1.8499909999999886</v>
      </c>
      <c r="I38" s="2">
        <f>G38*100/H38</f>
        <v>3.7841805716895034</v>
      </c>
    </row>
    <row r="39" spans="1:31" x14ac:dyDescent="0.25">
      <c r="A39" s="1">
        <v>43726</v>
      </c>
      <c r="B39">
        <v>196.36000100000001</v>
      </c>
      <c r="C39">
        <v>196.83000200000001</v>
      </c>
      <c r="D39">
        <v>193.259995</v>
      </c>
      <c r="E39">
        <v>195.03999300000001</v>
      </c>
      <c r="G39" s="2">
        <f>ABS(B39-E39)</f>
        <v>1.3200080000000014</v>
      </c>
      <c r="H39" s="3">
        <f>C39-D39</f>
        <v>3.5700070000000039</v>
      </c>
      <c r="I39" s="2">
        <f>G39*100/H39</f>
        <v>36.974941505716934</v>
      </c>
    </row>
    <row r="40" spans="1:31" x14ac:dyDescent="0.25">
      <c r="A40" s="1">
        <v>43725</v>
      </c>
      <c r="B40">
        <v>194.03999300000001</v>
      </c>
      <c r="C40">
        <v>196.779999</v>
      </c>
      <c r="D40">
        <v>194.03999300000001</v>
      </c>
      <c r="E40">
        <v>196.720001</v>
      </c>
      <c r="G40" s="2">
        <f>ABS(B40-E40)</f>
        <v>2.6800079999999866</v>
      </c>
      <c r="H40" s="3">
        <f>C40-D40</f>
        <v>2.7400059999999939</v>
      </c>
      <c r="I40" s="2">
        <f>G40*100/H40</f>
        <v>97.810296765773231</v>
      </c>
    </row>
    <row r="41" spans="1:31" x14ac:dyDescent="0.25">
      <c r="A41" s="1">
        <v>43724</v>
      </c>
      <c r="B41">
        <v>196.16000399999999</v>
      </c>
      <c r="C41">
        <v>196.16000399999999</v>
      </c>
      <c r="D41">
        <v>193.509995</v>
      </c>
      <c r="E41">
        <v>194.08000200000001</v>
      </c>
      <c r="G41" s="2">
        <f>ABS(B41-E41)</f>
        <v>2.080001999999979</v>
      </c>
      <c r="H41" s="3">
        <f>C41-D41</f>
        <v>2.650008999999983</v>
      </c>
      <c r="I41" s="2">
        <f>G41*100/H41</f>
        <v>78.490374938348978</v>
      </c>
    </row>
    <row r="42" spans="1:31" x14ac:dyDescent="0.25">
      <c r="A42" s="1">
        <v>43721</v>
      </c>
      <c r="B42">
        <v>194.41000399999999</v>
      </c>
      <c r="C42">
        <v>196.66999799999999</v>
      </c>
      <c r="D42">
        <v>194.33000200000001</v>
      </c>
      <c r="E42">
        <v>195.470001</v>
      </c>
      <c r="G42" s="2">
        <f>ABS(B42-E42)</f>
        <v>1.0599970000000098</v>
      </c>
      <c r="H42" s="3">
        <f>C42-D42</f>
        <v>2.3399959999999851</v>
      </c>
      <c r="I42" s="2">
        <f>G42*100/H42</f>
        <v>45.299094528367426</v>
      </c>
    </row>
    <row r="43" spans="1:31" x14ac:dyDescent="0.25">
      <c r="A43" s="1">
        <v>43720</v>
      </c>
      <c r="B43">
        <v>196.08999600000001</v>
      </c>
      <c r="C43">
        <v>196.83000200000001</v>
      </c>
      <c r="D43">
        <v>193.89999399999999</v>
      </c>
      <c r="E43">
        <v>194</v>
      </c>
      <c r="G43" s="2">
        <f>ABS(B43-E43)</f>
        <v>2.0899960000000135</v>
      </c>
      <c r="H43" s="3">
        <f>C43-D43</f>
        <v>2.930008000000015</v>
      </c>
      <c r="I43" s="2">
        <f>G43*100/H43</f>
        <v>71.330726742043126</v>
      </c>
    </row>
    <row r="44" spans="1:31" x14ac:dyDescent="0.25">
      <c r="A44" s="1">
        <v>43719</v>
      </c>
      <c r="B44">
        <v>197.13000500000001</v>
      </c>
      <c r="C44">
        <v>198.46000699999999</v>
      </c>
      <c r="D44">
        <v>195.16999799999999</v>
      </c>
      <c r="E44">
        <v>195.83999600000001</v>
      </c>
      <c r="G44" s="2">
        <f>ABS(B44-E44)</f>
        <v>1.2900089999999977</v>
      </c>
      <c r="H44" s="3">
        <f>C44-D44</f>
        <v>3.2900089999999977</v>
      </c>
      <c r="I44" s="2">
        <f>G44*100/H44</f>
        <v>39.209892738895199</v>
      </c>
    </row>
    <row r="45" spans="1:31" x14ac:dyDescent="0.25">
      <c r="A45" s="1">
        <v>43718</v>
      </c>
      <c r="B45">
        <v>200.80999800000001</v>
      </c>
      <c r="C45">
        <v>201.970001</v>
      </c>
      <c r="D45">
        <v>195.36000100000001</v>
      </c>
      <c r="E45">
        <v>196.86999499999999</v>
      </c>
      <c r="G45" s="2">
        <f>ABS(B45-E45)</f>
        <v>3.9400030000000186</v>
      </c>
      <c r="H45" s="3">
        <f>C45-D45</f>
        <v>6.6099999999999852</v>
      </c>
      <c r="I45" s="2">
        <f>G45*100/H45</f>
        <v>59.606701966717509</v>
      </c>
    </row>
    <row r="46" spans="1:31" x14ac:dyDescent="0.25">
      <c r="A46" s="1">
        <v>43717</v>
      </c>
      <c r="B46">
        <v>202.529999</v>
      </c>
      <c r="C46">
        <v>202.949997</v>
      </c>
      <c r="D46">
        <v>198.78999300000001</v>
      </c>
      <c r="E46">
        <v>202.33999600000001</v>
      </c>
      <c r="G46" s="2">
        <f>ABS(B46-E46)</f>
        <v>0.19000299999999015</v>
      </c>
      <c r="H46" s="3">
        <f>C46-D46</f>
        <v>4.1600039999999865</v>
      </c>
      <c r="I46" s="2">
        <f>G46*100/H46</f>
        <v>4.5673754159849551</v>
      </c>
    </row>
    <row r="47" spans="1:31" x14ac:dyDescent="0.25">
      <c r="A47" s="1">
        <v>43714</v>
      </c>
      <c r="B47">
        <v>208.63999899999999</v>
      </c>
      <c r="C47">
        <v>209.35000600000001</v>
      </c>
      <c r="D47">
        <v>206.10000600000001</v>
      </c>
      <c r="E47">
        <v>207.729996</v>
      </c>
      <c r="G47" s="2">
        <f>ABS(B47-E47)</f>
        <v>0.91000299999998902</v>
      </c>
      <c r="H47" s="3">
        <f>C47-D47</f>
        <v>3.25</v>
      </c>
      <c r="I47" s="2">
        <f>G47*100/H47</f>
        <v>28.000092307691968</v>
      </c>
    </row>
    <row r="48" spans="1:31" x14ac:dyDescent="0.25">
      <c r="A48" s="1">
        <v>43713</v>
      </c>
      <c r="B48">
        <v>206.63000500000001</v>
      </c>
      <c r="C48">
        <v>208.470001</v>
      </c>
      <c r="D48">
        <v>205.970001</v>
      </c>
      <c r="E48">
        <v>207.64999399999999</v>
      </c>
      <c r="G48" s="2">
        <f>ABS(B48-E48)</f>
        <v>1.0199889999999812</v>
      </c>
      <c r="H48" s="3">
        <f>C48-D48</f>
        <v>2.5</v>
      </c>
      <c r="I48" s="2">
        <f>G48*100/H48</f>
        <v>40.799559999999246</v>
      </c>
    </row>
    <row r="49" spans="1:9" x14ac:dyDescent="0.25">
      <c r="A49" s="1">
        <v>43712</v>
      </c>
      <c r="B49">
        <v>206.699997</v>
      </c>
      <c r="C49">
        <v>207.36999499999999</v>
      </c>
      <c r="D49">
        <v>203</v>
      </c>
      <c r="E49">
        <v>206.320007</v>
      </c>
      <c r="G49" s="2">
        <f>ABS(B49-E49)</f>
        <v>0.37998999999999228</v>
      </c>
      <c r="H49" s="3">
        <f>C49-D49</f>
        <v>4.3699949999999887</v>
      </c>
      <c r="I49" s="2">
        <f>G49*100/H49</f>
        <v>8.6954332899692854</v>
      </c>
    </row>
    <row r="50" spans="1:9" x14ac:dyDescent="0.25">
      <c r="A50" s="1">
        <v>43711</v>
      </c>
      <c r="B50">
        <v>207.300003</v>
      </c>
      <c r="C50">
        <v>207.88999899999999</v>
      </c>
      <c r="D50">
        <v>204.679993</v>
      </c>
      <c r="E50">
        <v>205.520004</v>
      </c>
      <c r="G50" s="2">
        <f>ABS(B50-E50)</f>
        <v>1.7799990000000037</v>
      </c>
      <c r="H50" s="3">
        <f>C50-D50</f>
        <v>3.2100059999999928</v>
      </c>
      <c r="I50" s="2">
        <f>G50*100/H50</f>
        <v>55.451578595180436</v>
      </c>
    </row>
    <row r="51" spans="1:9" x14ac:dyDescent="0.25">
      <c r="A51" s="1">
        <v>43707</v>
      </c>
      <c r="B51">
        <v>208.990005</v>
      </c>
      <c r="C51">
        <v>210.970001</v>
      </c>
      <c r="D51">
        <v>206.88000500000001</v>
      </c>
      <c r="E51">
        <v>208.61999499999999</v>
      </c>
      <c r="G51" s="2">
        <f>ABS(B51-E51)</f>
        <v>0.37001000000000772</v>
      </c>
      <c r="H51" s="3">
        <f>C51-D51</f>
        <v>4.0899959999999851</v>
      </c>
      <c r="I51" s="2">
        <f>G51*100/H51</f>
        <v>9.0467081141401859</v>
      </c>
    </row>
    <row r="52" spans="1:9" x14ac:dyDescent="0.25">
      <c r="A52" s="1">
        <v>43706</v>
      </c>
      <c r="B52">
        <v>209</v>
      </c>
      <c r="C52">
        <v>209.83999600000001</v>
      </c>
      <c r="D52">
        <v>205.259995</v>
      </c>
      <c r="E52">
        <v>206.979996</v>
      </c>
      <c r="G52" s="2">
        <f>ABS(B52-E52)</f>
        <v>2.0200040000000001</v>
      </c>
      <c r="H52" s="3">
        <f>C52-D52</f>
        <v>4.58000100000001</v>
      </c>
      <c r="I52" s="2">
        <f>G52*100/H52</f>
        <v>44.104881199807508</v>
      </c>
    </row>
    <row r="53" spans="1:9" x14ac:dyDescent="0.25">
      <c r="A53" s="1">
        <v>43705</v>
      </c>
      <c r="B53">
        <v>205.509995</v>
      </c>
      <c r="C53">
        <v>210.13999899999999</v>
      </c>
      <c r="D53">
        <v>205.33000200000001</v>
      </c>
      <c r="E53">
        <v>207.520004</v>
      </c>
      <c r="G53" s="2">
        <f>ABS(B53-E53)</f>
        <v>2.0100089999999966</v>
      </c>
      <c r="H53" s="3">
        <f>C53-D53</f>
        <v>4.8099969999999814</v>
      </c>
      <c r="I53" s="2">
        <f>G53*100/H53</f>
        <v>41.788154961427303</v>
      </c>
    </row>
    <row r="54" spans="1:9" x14ac:dyDescent="0.25">
      <c r="A54" s="1">
        <v>43704</v>
      </c>
      <c r="B54">
        <v>206.53999300000001</v>
      </c>
      <c r="C54">
        <v>208.949997</v>
      </c>
      <c r="D54">
        <v>205.270004</v>
      </c>
      <c r="E54">
        <v>206.490005</v>
      </c>
      <c r="G54" s="2">
        <f>ABS(B54-E54)</f>
        <v>4.9988000000013244E-2</v>
      </c>
      <c r="H54" s="3">
        <f>C54-D54</f>
        <v>3.6799929999999961</v>
      </c>
      <c r="I54" s="2">
        <f>G54*100/H54</f>
        <v>1.3583721490778189</v>
      </c>
    </row>
    <row r="55" spans="1:9" x14ac:dyDescent="0.25">
      <c r="A55" s="1">
        <v>43703</v>
      </c>
      <c r="B55">
        <v>200.60000600000001</v>
      </c>
      <c r="C55">
        <v>206.39999399999999</v>
      </c>
      <c r="D55">
        <v>199.66999799999999</v>
      </c>
      <c r="E55">
        <v>205.41000399999999</v>
      </c>
      <c r="G55" s="2">
        <f>ABS(B55-E55)</f>
        <v>4.8099979999999789</v>
      </c>
      <c r="H55" s="3">
        <f>C55-D55</f>
        <v>6.7299959999999999</v>
      </c>
      <c r="I55" s="2">
        <f>G55*100/H55</f>
        <v>71.47103802141902</v>
      </c>
    </row>
    <row r="56" spans="1:9" x14ac:dyDescent="0.25">
      <c r="A56" s="1">
        <v>43700</v>
      </c>
      <c r="B56">
        <v>203.08999600000001</v>
      </c>
      <c r="C56">
        <v>203.61999499999999</v>
      </c>
      <c r="D56">
        <v>198.009995</v>
      </c>
      <c r="E56">
        <v>199.08000200000001</v>
      </c>
      <c r="G56" s="2">
        <f>ABS(B56-E56)</f>
        <v>4.0099940000000061</v>
      </c>
      <c r="H56" s="3">
        <f>C56-D56</f>
        <v>5.6099999999999852</v>
      </c>
      <c r="I56" s="2">
        <f>G56*100/H56</f>
        <v>71.479393939394242</v>
      </c>
    </row>
    <row r="57" spans="1:9" x14ac:dyDescent="0.25">
      <c r="A57" s="1">
        <v>43699</v>
      </c>
      <c r="B57">
        <v>205.270004</v>
      </c>
      <c r="C57">
        <v>206.35000600000001</v>
      </c>
      <c r="D57">
        <v>202</v>
      </c>
      <c r="E57">
        <v>203.41999799999999</v>
      </c>
      <c r="G57" s="2">
        <f>ABS(B57-E57)</f>
        <v>1.8500060000000076</v>
      </c>
      <c r="H57" s="3">
        <f>C57-D57</f>
        <v>4.3500060000000076</v>
      </c>
      <c r="I57" s="2">
        <f>G57*100/H57</f>
        <v>42.528814902784141</v>
      </c>
    </row>
    <row r="58" spans="1:9" x14ac:dyDescent="0.25">
      <c r="A58" s="1">
        <v>43698</v>
      </c>
      <c r="B58">
        <v>204.449997</v>
      </c>
      <c r="C58">
        <v>205.36999499999999</v>
      </c>
      <c r="D58">
        <v>203.58000200000001</v>
      </c>
      <c r="E58">
        <v>203.94000199999999</v>
      </c>
      <c r="G58" s="2">
        <f>ABS(B58-E58)</f>
        <v>0.50999500000000353</v>
      </c>
      <c r="H58" s="3">
        <f>C58-D58</f>
        <v>1.7899929999999813</v>
      </c>
      <c r="I58" s="2">
        <f>G58*100/H58</f>
        <v>28.491452201210219</v>
      </c>
    </row>
    <row r="59" spans="1:9" x14ac:dyDescent="0.25">
      <c r="A59" s="1">
        <v>43697</v>
      </c>
      <c r="B59">
        <v>205.89999399999999</v>
      </c>
      <c r="C59">
        <v>206.11999499999999</v>
      </c>
      <c r="D59">
        <v>202.949997</v>
      </c>
      <c r="E59">
        <v>203.16999799999999</v>
      </c>
      <c r="G59" s="2">
        <f>ABS(B59-E59)</f>
        <v>2.7299959999999999</v>
      </c>
      <c r="H59" s="3">
        <f>C59-D59</f>
        <v>3.1699979999999925</v>
      </c>
      <c r="I59" s="2">
        <f>G59*100/H59</f>
        <v>86.119801968329512</v>
      </c>
    </row>
    <row r="60" spans="1:9" x14ac:dyDescent="0.25">
      <c r="A60" s="1">
        <v>43696</v>
      </c>
      <c r="B60">
        <v>203.229996</v>
      </c>
      <c r="C60">
        <v>206.5</v>
      </c>
      <c r="D60">
        <v>201.11000100000001</v>
      </c>
      <c r="E60">
        <v>206</v>
      </c>
      <c r="G60" s="2">
        <f>ABS(B60-E60)</f>
        <v>2.7700040000000001</v>
      </c>
      <c r="H60" s="3">
        <f>C60-D60</f>
        <v>5.3899989999999889</v>
      </c>
      <c r="I60" s="2">
        <f>G60*100/H60</f>
        <v>51.391549423293135</v>
      </c>
    </row>
    <row r="61" spans="1:9" x14ac:dyDescent="0.25">
      <c r="A61" s="1">
        <v>43693</v>
      </c>
      <c r="B61">
        <v>201.83000200000001</v>
      </c>
      <c r="C61">
        <v>205.46000699999999</v>
      </c>
      <c r="D61">
        <v>200.36000100000001</v>
      </c>
      <c r="E61">
        <v>204.020004</v>
      </c>
      <c r="G61" s="2">
        <f>ABS(B61-E61)</f>
        <v>2.1900019999999927</v>
      </c>
      <c r="H61" s="3">
        <f>C61-D61</f>
        <v>5.1000059999999792</v>
      </c>
      <c r="I61" s="2">
        <f>G61*100/H61</f>
        <v>42.941165167256699</v>
      </c>
    </row>
    <row r="62" spans="1:9" x14ac:dyDescent="0.25">
      <c r="A62" s="1">
        <v>43692</v>
      </c>
      <c r="B62">
        <v>200</v>
      </c>
      <c r="C62">
        <v>201</v>
      </c>
      <c r="D62">
        <v>198.63000500000001</v>
      </c>
      <c r="E62">
        <v>199.30999800000001</v>
      </c>
      <c r="G62" s="2">
        <f>ABS(B62-E62)</f>
        <v>0.69000199999999268</v>
      </c>
      <c r="H62" s="3">
        <f>C62-D62</f>
        <v>2.3699949999999887</v>
      </c>
      <c r="I62" s="2">
        <f>G62*100/H62</f>
        <v>29.11406986090671</v>
      </c>
    </row>
    <row r="63" spans="1:9" x14ac:dyDescent="0.25">
      <c r="A63" s="1">
        <v>43691</v>
      </c>
      <c r="B63">
        <v>202.80999800000001</v>
      </c>
      <c r="C63">
        <v>205.39999399999999</v>
      </c>
      <c r="D63">
        <v>198.720001</v>
      </c>
      <c r="E63">
        <v>198.86999499999999</v>
      </c>
      <c r="G63" s="2">
        <f>ABS(B63-E63)</f>
        <v>3.9400030000000186</v>
      </c>
      <c r="H63" s="3">
        <f>C63-D63</f>
        <v>6.6799929999999961</v>
      </c>
      <c r="I63" s="2">
        <f>G63*100/H63</f>
        <v>58.982142645958177</v>
      </c>
    </row>
    <row r="64" spans="1:9" x14ac:dyDescent="0.25">
      <c r="A64" s="1">
        <v>43690</v>
      </c>
      <c r="B64">
        <v>203.429993</v>
      </c>
      <c r="C64">
        <v>211.89999399999999</v>
      </c>
      <c r="D64">
        <v>203</v>
      </c>
      <c r="E64">
        <v>206.11999499999999</v>
      </c>
      <c r="G64" s="2">
        <f>ABS(B64-E64)</f>
        <v>2.6900019999999927</v>
      </c>
      <c r="H64" s="3">
        <f>C64-D64</f>
        <v>8.8999939999999924</v>
      </c>
      <c r="I64" s="2">
        <f>G64*100/H64</f>
        <v>30.224761949277664</v>
      </c>
    </row>
    <row r="65" spans="1:31" x14ac:dyDescent="0.25">
      <c r="A65" s="1">
        <v>43689</v>
      </c>
      <c r="B65">
        <v>197.89999399999999</v>
      </c>
      <c r="C65">
        <v>208.779999</v>
      </c>
      <c r="D65">
        <v>197.25</v>
      </c>
      <c r="E65">
        <v>205.779999</v>
      </c>
      <c r="G65" s="2">
        <f>ABS(B65-E65)</f>
        <v>7.8800050000000113</v>
      </c>
      <c r="H65" s="3">
        <f>C65-D65</f>
        <v>11.529999000000004</v>
      </c>
      <c r="I65" s="2">
        <f>G65*100/H65</f>
        <v>68.343501157285516</v>
      </c>
    </row>
    <row r="66" spans="1:31" x14ac:dyDescent="0.25">
      <c r="A66" s="4">
        <v>43686</v>
      </c>
      <c r="B66" s="5">
        <v>185.14999399999999</v>
      </c>
      <c r="C66" s="5">
        <v>200</v>
      </c>
      <c r="D66" s="5">
        <v>182.820007</v>
      </c>
      <c r="E66" s="5">
        <v>196.25</v>
      </c>
      <c r="F66" s="5"/>
      <c r="G66" s="6">
        <f>ABS(B66-E66)</f>
        <v>11.100006000000008</v>
      </c>
      <c r="H66" s="7">
        <f>C66-D66</f>
        <v>17.179992999999996</v>
      </c>
      <c r="I66" s="6">
        <f>G66*100/H66</f>
        <v>64.610072891182256</v>
      </c>
    </row>
    <row r="67" spans="1:31" s="5" customFormat="1" x14ac:dyDescent="0.25">
      <c r="A67" s="4">
        <v>43685</v>
      </c>
      <c r="B67" s="5">
        <v>183.470001</v>
      </c>
      <c r="C67" s="5">
        <v>185.41999799999999</v>
      </c>
      <c r="D67" s="5">
        <v>183.050003</v>
      </c>
      <c r="E67" s="5">
        <v>183.25</v>
      </c>
      <c r="G67" s="6">
        <f>ABS(B67-E67)</f>
        <v>0.22000099999999634</v>
      </c>
      <c r="H67" s="7">
        <f>C67-D67</f>
        <v>2.3699949999999887</v>
      </c>
      <c r="I67" s="6">
        <f>G67*100/H67</f>
        <v>9.2827621999201426</v>
      </c>
      <c r="J67" s="17"/>
      <c r="K67" s="17"/>
      <c r="L67" s="17"/>
      <c r="M67" s="17"/>
      <c r="N67" s="17"/>
      <c r="O67" s="17"/>
      <c r="P67" s="17"/>
      <c r="Q67" s="17"/>
      <c r="R67" s="17"/>
      <c r="S67" s="17"/>
      <c r="T67" s="17"/>
      <c r="U67" s="17"/>
      <c r="V67" s="17"/>
      <c r="W67" s="17"/>
      <c r="X67" s="17"/>
      <c r="Y67" s="17"/>
      <c r="Z67" s="17"/>
      <c r="AA67" s="17"/>
      <c r="AB67" s="17"/>
      <c r="AC67" s="17"/>
      <c r="AD67" s="17"/>
      <c r="AE67" s="17"/>
    </row>
    <row r="68" spans="1:31" s="5" customFormat="1" x14ac:dyDescent="0.25">
      <c r="A68" s="4">
        <v>43684</v>
      </c>
      <c r="B68" s="5">
        <v>183.03999300000001</v>
      </c>
      <c r="C68" s="5">
        <v>184.13999899999999</v>
      </c>
      <c r="D68" s="5">
        <v>179.61000100000001</v>
      </c>
      <c r="E68" s="5">
        <v>183.53999300000001</v>
      </c>
      <c r="G68" s="6">
        <f>ABS(B68-E68)</f>
        <v>0.5</v>
      </c>
      <c r="H68" s="7">
        <f>C68-D68</f>
        <v>4.5299979999999778</v>
      </c>
      <c r="I68" s="6">
        <f>G68*100/H68</f>
        <v>11.037532466901805</v>
      </c>
      <c r="J68" s="17"/>
      <c r="K68" s="17"/>
      <c r="L68" s="17"/>
      <c r="M68" s="17"/>
      <c r="N68" s="17"/>
      <c r="O68" s="17"/>
      <c r="P68" s="17"/>
      <c r="Q68" s="17"/>
      <c r="R68" s="17"/>
      <c r="S68" s="17"/>
      <c r="T68" s="17"/>
      <c r="U68" s="17"/>
      <c r="V68" s="17"/>
      <c r="W68" s="17"/>
      <c r="X68" s="17"/>
      <c r="Y68" s="17"/>
      <c r="Z68" s="17"/>
      <c r="AA68" s="17"/>
      <c r="AB68" s="17"/>
      <c r="AC68" s="17"/>
      <c r="AD68" s="17"/>
      <c r="AE68" s="17"/>
    </row>
    <row r="69" spans="1:31" x14ac:dyDescent="0.25">
      <c r="A69" s="4">
        <v>43683</v>
      </c>
      <c r="B69" s="5">
        <v>181.10000600000001</v>
      </c>
      <c r="C69" s="5">
        <v>184.60000600000001</v>
      </c>
      <c r="D69" s="5">
        <v>180.029999</v>
      </c>
      <c r="E69" s="5">
        <v>184.46000699999999</v>
      </c>
      <c r="F69" s="5"/>
      <c r="G69" s="6">
        <f>ABS(B69-E69)</f>
        <v>3.3600009999999827</v>
      </c>
      <c r="H69" s="7">
        <f>C69-D69</f>
        <v>4.5700070000000039</v>
      </c>
      <c r="I69" s="6">
        <f>G69*100/H69</f>
        <v>73.522885194704955</v>
      </c>
    </row>
    <row r="70" spans="1:31" x14ac:dyDescent="0.25">
      <c r="A70" s="1">
        <v>43682</v>
      </c>
      <c r="B70">
        <v>185.58000200000001</v>
      </c>
      <c r="C70">
        <v>185.96000699999999</v>
      </c>
      <c r="D70">
        <v>180.520004</v>
      </c>
      <c r="E70">
        <v>181.5</v>
      </c>
      <c r="G70" s="2">
        <f>ABS(B70-E70)</f>
        <v>4.0800020000000075</v>
      </c>
      <c r="H70" s="3">
        <f>C70-D70</f>
        <v>5.4400029999999902</v>
      </c>
      <c r="I70" s="2">
        <f>G70*100/H70</f>
        <v>74.999995404414577</v>
      </c>
    </row>
    <row r="71" spans="1:31" x14ac:dyDescent="0.25">
      <c r="A71" s="1">
        <v>43679</v>
      </c>
      <c r="B71">
        <v>186</v>
      </c>
      <c r="C71">
        <v>187.86000100000001</v>
      </c>
      <c r="D71">
        <v>185.009995</v>
      </c>
      <c r="E71">
        <v>187.220001</v>
      </c>
      <c r="G71" s="2">
        <f>ABS(B71-E71)</f>
        <v>1.2200009999999963</v>
      </c>
      <c r="H71" s="3">
        <f>C71-D71</f>
        <v>2.8500060000000076</v>
      </c>
      <c r="I71" s="2">
        <f>G71*100/H71</f>
        <v>42.80696251165763</v>
      </c>
    </row>
    <row r="72" spans="1:31" x14ac:dyDescent="0.25">
      <c r="A72" s="1">
        <v>43678</v>
      </c>
      <c r="B72">
        <v>186.39999399999999</v>
      </c>
      <c r="C72">
        <v>189.46000699999999</v>
      </c>
      <c r="D72">
        <v>184.13999899999999</v>
      </c>
      <c r="E72">
        <v>186</v>
      </c>
      <c r="G72" s="2">
        <f>ABS(B72-E72)</f>
        <v>0.39999399999999241</v>
      </c>
      <c r="H72" s="3">
        <f>C72-D72</f>
        <v>5.3200080000000014</v>
      </c>
      <c r="I72" s="2">
        <f>G72*100/H72</f>
        <v>7.5186729042511269</v>
      </c>
    </row>
    <row r="73" spans="1:31" x14ac:dyDescent="0.25">
      <c r="A73" s="1">
        <v>43677</v>
      </c>
      <c r="B73">
        <v>180</v>
      </c>
      <c r="C73">
        <v>188</v>
      </c>
      <c r="D73">
        <v>177.89999399999999</v>
      </c>
      <c r="E73">
        <v>186.58000200000001</v>
      </c>
      <c r="G73" s="2">
        <f>ABS(B73-E73)</f>
        <v>6.5800020000000075</v>
      </c>
      <c r="H73" s="3">
        <f>C73-D73</f>
        <v>10.100006000000008</v>
      </c>
      <c r="I73" s="2">
        <f>G73*100/H73</f>
        <v>65.148495951388568</v>
      </c>
    </row>
    <row r="74" spans="1:31" x14ac:dyDescent="0.25">
      <c r="A74" s="1">
        <v>43676</v>
      </c>
      <c r="B74">
        <v>174.91999799999999</v>
      </c>
      <c r="C74">
        <v>176.720001</v>
      </c>
      <c r="D74">
        <v>174.270004</v>
      </c>
      <c r="E74">
        <v>176.449997</v>
      </c>
      <c r="G74" s="2">
        <f>ABS(B74-E74)</f>
        <v>1.5299990000000037</v>
      </c>
      <c r="H74" s="3">
        <f>C74-D74</f>
        <v>2.4499969999999962</v>
      </c>
      <c r="I74" s="2">
        <f>G74*100/H74</f>
        <v>62.449015243692379</v>
      </c>
    </row>
    <row r="75" spans="1:31" x14ac:dyDescent="0.25">
      <c r="A75" s="1">
        <v>43675</v>
      </c>
      <c r="B75">
        <v>175.270004</v>
      </c>
      <c r="C75">
        <v>177.16000399999999</v>
      </c>
      <c r="D75">
        <v>174.83999600000001</v>
      </c>
      <c r="E75">
        <v>176.08000200000001</v>
      </c>
      <c r="G75" s="2">
        <f>ABS(B75-E75)</f>
        <v>0.80999800000000732</v>
      </c>
      <c r="H75" s="3">
        <f>C75-D75</f>
        <v>2.320007999999973</v>
      </c>
      <c r="I75" s="2">
        <f>G75*100/H75</f>
        <v>34.913586504874843</v>
      </c>
    </row>
    <row r="76" spans="1:31" x14ac:dyDescent="0.25">
      <c r="A76" s="1">
        <v>43672</v>
      </c>
      <c r="B76">
        <v>174.270004</v>
      </c>
      <c r="C76">
        <v>175.509995</v>
      </c>
      <c r="D76">
        <v>173.11999499999999</v>
      </c>
      <c r="E76">
        <v>175.33999600000001</v>
      </c>
      <c r="G76" s="2">
        <f>ABS(B76-E76)</f>
        <v>1.0699920000000134</v>
      </c>
      <c r="H76" s="3">
        <f>C76-D76</f>
        <v>2.3900000000000148</v>
      </c>
      <c r="I76" s="2">
        <f>G76*100/H76</f>
        <v>44.769539748954259</v>
      </c>
    </row>
    <row r="77" spans="1:31" x14ac:dyDescent="0.25">
      <c r="A77" s="1">
        <v>43671</v>
      </c>
      <c r="B77">
        <v>175.779999</v>
      </c>
      <c r="C77">
        <v>176.5</v>
      </c>
      <c r="D77">
        <v>173.770004</v>
      </c>
      <c r="E77">
        <v>174.11000100000001</v>
      </c>
      <c r="G77" s="2">
        <f>ABS(B77-E77)</f>
        <v>1.6699979999999925</v>
      </c>
      <c r="H77" s="3">
        <f>C77-D77</f>
        <v>2.7299959999999999</v>
      </c>
      <c r="I77" s="2">
        <f>G77*100/H77</f>
        <v>61.172177541651806</v>
      </c>
    </row>
    <row r="78" spans="1:31" x14ac:dyDescent="0.25">
      <c r="A78" s="1">
        <v>43670</v>
      </c>
      <c r="B78">
        <v>176.020004</v>
      </c>
      <c r="C78">
        <v>176.75</v>
      </c>
      <c r="D78">
        <v>174.88000500000001</v>
      </c>
      <c r="E78">
        <v>175.770004</v>
      </c>
      <c r="G78" s="2">
        <f>ABS(B78-E78)</f>
        <v>0.25</v>
      </c>
      <c r="H78" s="3">
        <f>C78-D78</f>
        <v>1.8699949999999887</v>
      </c>
      <c r="I78" s="2">
        <f>G78*100/H78</f>
        <v>13.369019703261319</v>
      </c>
    </row>
    <row r="79" spans="1:31" x14ac:dyDescent="0.25">
      <c r="A79" s="1">
        <v>43669</v>
      </c>
      <c r="B79">
        <v>176.429993</v>
      </c>
      <c r="C79">
        <v>176.770004</v>
      </c>
      <c r="D79">
        <v>175.520004</v>
      </c>
      <c r="E79">
        <v>176.009995</v>
      </c>
      <c r="G79" s="2">
        <f>ABS(B79-E79)</f>
        <v>0.41999799999999254</v>
      </c>
      <c r="H79" s="3">
        <f>C79-D79</f>
        <v>1.25</v>
      </c>
      <c r="I79" s="2">
        <f>G79*100/H79</f>
        <v>33.599839999999404</v>
      </c>
    </row>
    <row r="80" spans="1:31" x14ac:dyDescent="0.25">
      <c r="A80" s="1">
        <v>43668</v>
      </c>
      <c r="B80">
        <v>177.83000200000001</v>
      </c>
      <c r="C80">
        <v>178.80999800000001</v>
      </c>
      <c r="D80">
        <v>175.720001</v>
      </c>
      <c r="E80">
        <v>175.88999899999999</v>
      </c>
      <c r="G80" s="2">
        <f>ABS(B80-E80)</f>
        <v>1.9400030000000186</v>
      </c>
      <c r="H80" s="3">
        <f>C80-D80</f>
        <v>3.089997000000011</v>
      </c>
      <c r="I80" s="2">
        <f>G80*100/H80</f>
        <v>62.783329563103514</v>
      </c>
    </row>
    <row r="81" spans="1:9" x14ac:dyDescent="0.25">
      <c r="A81" s="1">
        <v>43665</v>
      </c>
      <c r="B81">
        <v>180.66999799999999</v>
      </c>
      <c r="C81">
        <v>181.58000200000001</v>
      </c>
      <c r="D81">
        <v>178.19000199999999</v>
      </c>
      <c r="E81">
        <v>178.38999899999999</v>
      </c>
      <c r="G81" s="2">
        <f>ABS(B81-E81)</f>
        <v>2.2799990000000037</v>
      </c>
      <c r="H81" s="3">
        <f>C81-D81</f>
        <v>3.3900000000000148</v>
      </c>
      <c r="I81" s="2">
        <f>G81*100/H81</f>
        <v>67.256607669616329</v>
      </c>
    </row>
    <row r="82" spans="1:9" x14ac:dyDescent="0.25">
      <c r="A82" s="1">
        <v>43664</v>
      </c>
      <c r="B82">
        <v>177.13000500000001</v>
      </c>
      <c r="C82">
        <v>180.429993</v>
      </c>
      <c r="D82">
        <v>176.800003</v>
      </c>
      <c r="E82">
        <v>179.53999300000001</v>
      </c>
      <c r="G82" s="2">
        <f>ABS(B82-E82)</f>
        <v>2.4099879999999985</v>
      </c>
      <c r="H82" s="3">
        <f>C82-D82</f>
        <v>3.6299899999999923</v>
      </c>
      <c r="I82" s="2">
        <f>G82*100/H82</f>
        <v>66.391036889908889</v>
      </c>
    </row>
    <row r="83" spans="1:9" x14ac:dyDescent="0.25">
      <c r="A83" s="1">
        <v>43663</v>
      </c>
      <c r="B83">
        <v>178.13999899999999</v>
      </c>
      <c r="C83">
        <v>179.449997</v>
      </c>
      <c r="D83">
        <v>177.009995</v>
      </c>
      <c r="E83">
        <v>177.05999800000001</v>
      </c>
      <c r="G83" s="2">
        <f>ABS(B83-E83)</f>
        <v>1.0800009999999816</v>
      </c>
      <c r="H83" s="3">
        <f>C83-D83</f>
        <v>2.4400019999999927</v>
      </c>
      <c r="I83" s="2">
        <f>G83*100/H83</f>
        <v>44.262299784999556</v>
      </c>
    </row>
    <row r="84" spans="1:9" x14ac:dyDescent="0.25">
      <c r="A84" s="1">
        <v>43662</v>
      </c>
      <c r="B84">
        <v>176.33999600000001</v>
      </c>
      <c r="C84">
        <v>177.770004</v>
      </c>
      <c r="D84">
        <v>175.91000399999999</v>
      </c>
      <c r="E84">
        <v>177.470001</v>
      </c>
      <c r="G84" s="2">
        <f>ABS(B84-E84)</f>
        <v>1.1300049999999828</v>
      </c>
      <c r="H84" s="3">
        <f>C84-D84</f>
        <v>1.8600000000000136</v>
      </c>
      <c r="I84" s="2">
        <f>G84*100/H84</f>
        <v>60.752956989245945</v>
      </c>
    </row>
    <row r="85" spans="1:9" x14ac:dyDescent="0.25">
      <c r="A85" s="1">
        <v>43661</v>
      </c>
      <c r="B85">
        <v>174.89999399999999</v>
      </c>
      <c r="C85">
        <v>177.44000199999999</v>
      </c>
      <c r="D85">
        <v>174.61000100000001</v>
      </c>
      <c r="E85">
        <v>176.11999499999999</v>
      </c>
      <c r="G85" s="2">
        <f>ABS(B85-E85)</f>
        <v>1.2200009999999963</v>
      </c>
      <c r="H85" s="3">
        <f>C85-D85</f>
        <v>2.8300009999999816</v>
      </c>
      <c r="I85" s="2">
        <f>G85*100/H85</f>
        <v>43.10956073867127</v>
      </c>
    </row>
    <row r="86" spans="1:9" x14ac:dyDescent="0.25">
      <c r="A86" s="1">
        <v>43658</v>
      </c>
      <c r="B86">
        <v>177.820007</v>
      </c>
      <c r="C86">
        <v>178.08999600000001</v>
      </c>
      <c r="D86">
        <v>174.19000199999999</v>
      </c>
      <c r="E86">
        <v>174.929993</v>
      </c>
      <c r="G86" s="2">
        <f>ABS(B86-E86)</f>
        <v>2.8900140000000079</v>
      </c>
      <c r="H86" s="3">
        <f>C86-D86</f>
        <v>3.8999940000000208</v>
      </c>
      <c r="I86" s="2">
        <f>G86*100/H86</f>
        <v>74.103037081595318</v>
      </c>
    </row>
    <row r="87" spans="1:9" x14ac:dyDescent="0.25">
      <c r="A87" s="1">
        <v>43657</v>
      </c>
      <c r="B87">
        <v>180.86000100000001</v>
      </c>
      <c r="C87">
        <v>181</v>
      </c>
      <c r="D87">
        <v>175.949997</v>
      </c>
      <c r="E87">
        <v>178</v>
      </c>
      <c r="G87" s="2">
        <f>ABS(B87-E87)</f>
        <v>2.8600010000000111</v>
      </c>
      <c r="H87" s="3">
        <f>C87-D87</f>
        <v>5.0500030000000038</v>
      </c>
      <c r="I87" s="2">
        <f>G87*100/H87</f>
        <v>56.633649524564817</v>
      </c>
    </row>
    <row r="88" spans="1:9" x14ac:dyDescent="0.25">
      <c r="A88" s="1">
        <v>43656</v>
      </c>
      <c r="B88">
        <v>182.16999799999999</v>
      </c>
      <c r="C88">
        <v>183.28999300000001</v>
      </c>
      <c r="D88">
        <v>181.029999</v>
      </c>
      <c r="E88">
        <v>182.270004</v>
      </c>
      <c r="G88" s="2">
        <f>ABS(B88-E88)</f>
        <v>0.10000600000000759</v>
      </c>
      <c r="H88" s="3">
        <f>C88-D88</f>
        <v>2.2599940000000061</v>
      </c>
      <c r="I88" s="2">
        <f>G88*100/H88</f>
        <v>4.4250559957242066</v>
      </c>
    </row>
    <row r="89" spans="1:9" x14ac:dyDescent="0.25">
      <c r="A89" s="1">
        <v>43655</v>
      </c>
      <c r="B89">
        <v>181.21000699999999</v>
      </c>
      <c r="C89">
        <v>182.270004</v>
      </c>
      <c r="D89">
        <v>180.509995</v>
      </c>
      <c r="E89">
        <v>181.58999600000001</v>
      </c>
      <c r="G89" s="2">
        <f>ABS(B89-E89)</f>
        <v>0.37998900000002322</v>
      </c>
      <c r="H89" s="3">
        <f>C89-D89</f>
        <v>1.7600089999999966</v>
      </c>
      <c r="I89" s="2">
        <f>G89*100/H89</f>
        <v>21.590173686613191</v>
      </c>
    </row>
    <row r="90" spans="1:9" x14ac:dyDescent="0.25">
      <c r="A90" s="1">
        <v>43654</v>
      </c>
      <c r="B90">
        <v>184.66000399999999</v>
      </c>
      <c r="C90">
        <v>185.009995</v>
      </c>
      <c r="D90">
        <v>180.520004</v>
      </c>
      <c r="E90">
        <v>182.240005</v>
      </c>
      <c r="G90" s="2">
        <f>ABS(B90-E90)</f>
        <v>2.41999899999999</v>
      </c>
      <c r="H90" s="3">
        <f>C90-D90</f>
        <v>4.4899910000000034</v>
      </c>
      <c r="I90" s="2">
        <f>G90*100/H90</f>
        <v>53.897635874993696</v>
      </c>
    </row>
    <row r="91" spans="1:9" x14ac:dyDescent="0.25">
      <c r="A91" s="1">
        <v>43651</v>
      </c>
      <c r="B91">
        <v>187.429993</v>
      </c>
      <c r="C91">
        <v>188.88000500000001</v>
      </c>
      <c r="D91">
        <v>185.240005</v>
      </c>
      <c r="E91">
        <v>185.94000199999999</v>
      </c>
      <c r="G91" s="2">
        <f>ABS(B91-E91)</f>
        <v>1.4899910000000034</v>
      </c>
      <c r="H91" s="3">
        <f>C91-D91</f>
        <v>3.6400000000000148</v>
      </c>
      <c r="I91" s="2">
        <f>G91*100/H91</f>
        <v>40.933818681318606</v>
      </c>
    </row>
    <row r="92" spans="1:9" x14ac:dyDescent="0.25">
      <c r="A92" s="1">
        <v>43649</v>
      </c>
      <c r="B92">
        <v>187.58000200000001</v>
      </c>
      <c r="C92">
        <v>189.41999799999999</v>
      </c>
      <c r="D92">
        <v>187.199997</v>
      </c>
      <c r="E92">
        <v>188.58000200000001</v>
      </c>
      <c r="G92" s="2">
        <f>ABS(B92-E92)</f>
        <v>1</v>
      </c>
      <c r="H92" s="3">
        <f>C92-D92</f>
        <v>2.2200009999999963</v>
      </c>
      <c r="I92" s="2">
        <f>G92*100/H92</f>
        <v>45.045024754493426</v>
      </c>
    </row>
    <row r="93" spans="1:9" x14ac:dyDescent="0.25">
      <c r="A93" s="1">
        <v>43648</v>
      </c>
      <c r="B93">
        <v>186.029999</v>
      </c>
      <c r="C93">
        <v>186.66999799999999</v>
      </c>
      <c r="D93">
        <v>184.199997</v>
      </c>
      <c r="E93">
        <v>186.63999899999999</v>
      </c>
      <c r="G93" s="2">
        <f>ABS(B93-E93)</f>
        <v>0.60999999999998522</v>
      </c>
      <c r="H93" s="3">
        <f>C93-D93</f>
        <v>2.4700009999999963</v>
      </c>
      <c r="I93" s="2">
        <f>G93*100/H93</f>
        <v>24.696346276782322</v>
      </c>
    </row>
    <row r="94" spans="1:9" x14ac:dyDescent="0.25">
      <c r="A94" s="1">
        <v>43647</v>
      </c>
      <c r="B94">
        <v>186.88000500000001</v>
      </c>
      <c r="C94">
        <v>187.300003</v>
      </c>
      <c r="D94">
        <v>185.10000600000001</v>
      </c>
      <c r="E94">
        <v>186.35000600000001</v>
      </c>
      <c r="G94" s="2">
        <f>ABS(B94-E94)</f>
        <v>0.52999900000000366</v>
      </c>
      <c r="H94" s="3">
        <f>C94-D94</f>
        <v>2.1999969999999962</v>
      </c>
      <c r="I94" s="2">
        <f>G94*100/H94</f>
        <v>24.090896487586328</v>
      </c>
    </row>
    <row r="95" spans="1:9" x14ac:dyDescent="0.25">
      <c r="A95" s="1">
        <v>43644</v>
      </c>
      <c r="B95">
        <v>184.16999799999999</v>
      </c>
      <c r="C95">
        <v>186.10000600000001</v>
      </c>
      <c r="D95">
        <v>183.66000399999999</v>
      </c>
      <c r="E95">
        <v>184.279999</v>
      </c>
      <c r="G95" s="2">
        <f>ABS(B95-E95)</f>
        <v>0.11000100000001112</v>
      </c>
      <c r="H95" s="3">
        <f>C95-D95</f>
        <v>2.4400020000000211</v>
      </c>
      <c r="I95" s="2">
        <f>G95*100/H95</f>
        <v>4.5082340096446707</v>
      </c>
    </row>
    <row r="96" spans="1:9" x14ac:dyDescent="0.25">
      <c r="A96" s="1">
        <v>43643</v>
      </c>
      <c r="B96">
        <v>183.35000600000001</v>
      </c>
      <c r="C96">
        <v>185.44000199999999</v>
      </c>
      <c r="D96">
        <v>183.029999</v>
      </c>
      <c r="E96">
        <v>184.020004</v>
      </c>
      <c r="G96" s="2">
        <f>ABS(B96-E96)</f>
        <v>0.66999799999999254</v>
      </c>
      <c r="H96" s="3">
        <f>C96-D96</f>
        <v>2.410002999999989</v>
      </c>
      <c r="I96" s="2">
        <f>G96*100/H96</f>
        <v>27.800712281270837</v>
      </c>
    </row>
    <row r="97" spans="1:9" x14ac:dyDescent="0.25">
      <c r="A97" s="1">
        <v>43642</v>
      </c>
      <c r="B97">
        <v>184.71000699999999</v>
      </c>
      <c r="C97">
        <v>184.94000199999999</v>
      </c>
      <c r="D97">
        <v>182.740005</v>
      </c>
      <c r="E97">
        <v>183.16999799999999</v>
      </c>
      <c r="G97" s="2">
        <f>ABS(B97-E97)</f>
        <v>1.5400089999999977</v>
      </c>
      <c r="H97" s="3">
        <f>C97-D97</f>
        <v>2.1999969999999962</v>
      </c>
      <c r="I97" s="2">
        <f>G97*100/H97</f>
        <v>70.000504546142579</v>
      </c>
    </row>
    <row r="98" spans="1:9" x14ac:dyDescent="0.25">
      <c r="A98" s="1">
        <v>43641</v>
      </c>
      <c r="B98">
        <v>184.60000600000001</v>
      </c>
      <c r="C98">
        <v>186.779999</v>
      </c>
      <c r="D98">
        <v>183.16999799999999</v>
      </c>
      <c r="E98">
        <v>184.44000199999999</v>
      </c>
      <c r="G98" s="2">
        <f>ABS(B98-E98)</f>
        <v>0.16000400000001491</v>
      </c>
      <c r="H98" s="3">
        <f>C98-D98</f>
        <v>3.6100010000000111</v>
      </c>
      <c r="I98" s="2">
        <f>G98*100/H98</f>
        <v>4.4322425395454026</v>
      </c>
    </row>
    <row r="99" spans="1:9" x14ac:dyDescent="0.25">
      <c r="A99" s="1">
        <v>43640</v>
      </c>
      <c r="B99">
        <v>186.070007</v>
      </c>
      <c r="C99">
        <v>187</v>
      </c>
      <c r="D99">
        <v>184.699997</v>
      </c>
      <c r="E99">
        <v>184.83000200000001</v>
      </c>
      <c r="G99" s="2">
        <f>ABS(B99-E99)</f>
        <v>1.2400049999999965</v>
      </c>
      <c r="H99" s="3">
        <f>C99-D99</f>
        <v>2.3000030000000038</v>
      </c>
      <c r="I99" s="2">
        <f>G99*100/H99</f>
        <v>53.913190548012089</v>
      </c>
    </row>
    <row r="100" spans="1:9" x14ac:dyDescent="0.25">
      <c r="A100" s="1">
        <v>43637</v>
      </c>
      <c r="B100">
        <v>183.88999899999999</v>
      </c>
      <c r="C100">
        <v>187.13000500000001</v>
      </c>
      <c r="D100">
        <v>182.91000399999999</v>
      </c>
      <c r="E100">
        <v>187.11000100000001</v>
      </c>
      <c r="G100" s="2">
        <f>ABS(B100-E100)</f>
        <v>3.2200020000000222</v>
      </c>
      <c r="H100" s="3">
        <f>C100-D100</f>
        <v>4.2200010000000248</v>
      </c>
      <c r="I100" s="2">
        <f>G100*100/H100</f>
        <v>76.303346847548227</v>
      </c>
    </row>
    <row r="101" spans="1:9" x14ac:dyDescent="0.25">
      <c r="A101" s="1">
        <v>43636</v>
      </c>
      <c r="B101">
        <v>184.779999</v>
      </c>
      <c r="C101">
        <v>185.28999300000001</v>
      </c>
      <c r="D101">
        <v>182.11000100000001</v>
      </c>
      <c r="E101">
        <v>184.08000200000001</v>
      </c>
      <c r="G101" s="2">
        <f>ABS(B101-E101)</f>
        <v>0.69999699999999621</v>
      </c>
      <c r="H101" s="3">
        <f>C101-D101</f>
        <v>3.1799919999999986</v>
      </c>
      <c r="I101" s="2">
        <f>G101*100/H101</f>
        <v>22.012539654187698</v>
      </c>
    </row>
    <row r="102" spans="1:9" x14ac:dyDescent="0.25">
      <c r="A102" s="1">
        <v>43635</v>
      </c>
      <c r="B102">
        <v>181.479996</v>
      </c>
      <c r="C102">
        <v>183.11999499999999</v>
      </c>
      <c r="D102">
        <v>180.63999899999999</v>
      </c>
      <c r="E102">
        <v>182.770004</v>
      </c>
      <c r="G102" s="2">
        <f>ABS(B102-E102)</f>
        <v>1.2900080000000003</v>
      </c>
      <c r="H102" s="3">
        <f>C102-D102</f>
        <v>2.4799959999999999</v>
      </c>
      <c r="I102" s="2">
        <f>G102*100/H102</f>
        <v>52.016535510541161</v>
      </c>
    </row>
    <row r="103" spans="1:9" x14ac:dyDescent="0.25">
      <c r="A103" s="1">
        <v>43634</v>
      </c>
      <c r="B103">
        <v>179.270004</v>
      </c>
      <c r="C103">
        <v>182.820007</v>
      </c>
      <c r="D103">
        <v>179.11999499999999</v>
      </c>
      <c r="E103">
        <v>181.61000100000001</v>
      </c>
      <c r="G103" s="2">
        <f>ABS(B103-E103)</f>
        <v>2.339997000000011</v>
      </c>
      <c r="H103" s="3">
        <f>C103-D103</f>
        <v>3.7000120000000152</v>
      </c>
      <c r="I103" s="2">
        <f>G103*100/H103</f>
        <v>63.242957049869062</v>
      </c>
    </row>
    <row r="104" spans="1:9" x14ac:dyDescent="0.25">
      <c r="A104" s="1">
        <v>43633</v>
      </c>
      <c r="B104">
        <v>176.03999300000001</v>
      </c>
      <c r="C104">
        <v>178.550003</v>
      </c>
      <c r="D104">
        <v>175.39999399999999</v>
      </c>
      <c r="E104">
        <v>178.38999899999999</v>
      </c>
      <c r="G104" s="2">
        <f>ABS(B104-E104)</f>
        <v>2.3500059999999792</v>
      </c>
      <c r="H104" s="3">
        <f>C104-D104</f>
        <v>3.1500090000000114</v>
      </c>
      <c r="I104" s="2">
        <f>G104*100/H104</f>
        <v>74.6031519275015</v>
      </c>
    </row>
    <row r="105" spans="1:9" x14ac:dyDescent="0.25">
      <c r="A105" s="1">
        <v>43630</v>
      </c>
      <c r="B105">
        <v>176.970001</v>
      </c>
      <c r="C105">
        <v>177.89999399999999</v>
      </c>
      <c r="D105">
        <v>175.550003</v>
      </c>
      <c r="E105">
        <v>176.08000200000001</v>
      </c>
      <c r="G105" s="2">
        <f>ABS(B105-E105)</f>
        <v>0.88999899999998888</v>
      </c>
      <c r="H105" s="3">
        <f>C105-D105</f>
        <v>2.3499909999999886</v>
      </c>
      <c r="I105" s="2">
        <f>G105*100/H105</f>
        <v>37.872442915738539</v>
      </c>
    </row>
    <row r="106" spans="1:9" x14ac:dyDescent="0.25">
      <c r="A106" s="1">
        <v>43629</v>
      </c>
      <c r="B106">
        <v>175.83000200000001</v>
      </c>
      <c r="C106">
        <v>177.449997</v>
      </c>
      <c r="D106">
        <v>175.229996</v>
      </c>
      <c r="E106">
        <v>176.71000699999999</v>
      </c>
      <c r="G106" s="2">
        <f>ABS(B106-E106)</f>
        <v>0.88000499999998283</v>
      </c>
      <c r="H106" s="3">
        <f>C106-D106</f>
        <v>2.2200009999999963</v>
      </c>
      <c r="I106" s="2">
        <f>G106*100/H106</f>
        <v>39.639847009077215</v>
      </c>
    </row>
    <row r="107" spans="1:9" x14ac:dyDescent="0.25">
      <c r="A107" s="1">
        <v>43628</v>
      </c>
      <c r="B107">
        <v>175.300003</v>
      </c>
      <c r="C107">
        <v>176.69000199999999</v>
      </c>
      <c r="D107">
        <v>174.16000399999999</v>
      </c>
      <c r="E107">
        <v>175.60000600000001</v>
      </c>
      <c r="G107" s="2">
        <f>ABS(B107-E107)</f>
        <v>0.30000300000000379</v>
      </c>
      <c r="H107" s="3">
        <f>C107-D107</f>
        <v>2.5299980000000062</v>
      </c>
      <c r="I107" s="2">
        <f>G107*100/H107</f>
        <v>11.857835460739615</v>
      </c>
    </row>
    <row r="108" spans="1:9" x14ac:dyDescent="0.25">
      <c r="A108" s="1">
        <v>43627</v>
      </c>
      <c r="B108">
        <v>176.270004</v>
      </c>
      <c r="C108">
        <v>177.14999399999999</v>
      </c>
      <c r="D108">
        <v>174.199997</v>
      </c>
      <c r="E108">
        <v>174.61999499999999</v>
      </c>
      <c r="G108" s="2">
        <f>ABS(B108-E108)</f>
        <v>1.6500090000000114</v>
      </c>
      <c r="H108" s="3">
        <f>C108-D108</f>
        <v>2.9499969999999962</v>
      </c>
      <c r="I108" s="2">
        <f>G108*100/H108</f>
        <v>55.932565355151667</v>
      </c>
    </row>
    <row r="109" spans="1:9" x14ac:dyDescent="0.25">
      <c r="A109" s="1">
        <v>43626</v>
      </c>
      <c r="B109">
        <v>175.949997</v>
      </c>
      <c r="C109">
        <v>176.16000399999999</v>
      </c>
      <c r="D109">
        <v>174.050003</v>
      </c>
      <c r="E109">
        <v>175.58000200000001</v>
      </c>
      <c r="G109" s="2">
        <f>ABS(B109-E109)</f>
        <v>0.36999499999998875</v>
      </c>
      <c r="H109" s="3">
        <f>C109-D109</f>
        <v>2.1100009999999827</v>
      </c>
      <c r="I109" s="2">
        <f>G109*100/H109</f>
        <v>17.53529974630305</v>
      </c>
    </row>
    <row r="110" spans="1:9" x14ac:dyDescent="0.25">
      <c r="A110" s="1">
        <v>43623</v>
      </c>
      <c r="B110">
        <v>175.63000500000001</v>
      </c>
      <c r="C110">
        <v>176</v>
      </c>
      <c r="D110">
        <v>173.279999</v>
      </c>
      <c r="E110">
        <v>175.509995</v>
      </c>
      <c r="G110" s="2">
        <f>ABS(B110-E110)</f>
        <v>0.12001000000000772</v>
      </c>
      <c r="H110" s="3">
        <f>C110-D110</f>
        <v>2.7200009999999963</v>
      </c>
      <c r="I110" s="2">
        <f>G110*100/H110</f>
        <v>4.4121307308345799</v>
      </c>
    </row>
    <row r="111" spans="1:9" x14ac:dyDescent="0.25">
      <c r="A111" s="1">
        <v>43622</v>
      </c>
      <c r="B111">
        <v>174.779999</v>
      </c>
      <c r="C111">
        <v>176.05999800000001</v>
      </c>
      <c r="D111">
        <v>174.08999600000001</v>
      </c>
      <c r="E111">
        <v>174.449997</v>
      </c>
      <c r="G111" s="2">
        <f>ABS(B111-E111)</f>
        <v>0.33000200000000746</v>
      </c>
      <c r="H111" s="3">
        <f>C111-D111</f>
        <v>1.9700019999999938</v>
      </c>
      <c r="I111" s="2">
        <f>G111*100/H111</f>
        <v>16.75135355192576</v>
      </c>
    </row>
    <row r="112" spans="1:9" x14ac:dyDescent="0.25">
      <c r="A112" s="1">
        <v>43621</v>
      </c>
      <c r="B112">
        <v>175.679993</v>
      </c>
      <c r="C112">
        <v>175.770004</v>
      </c>
      <c r="D112">
        <v>173.08999600000001</v>
      </c>
      <c r="E112">
        <v>174.550003</v>
      </c>
      <c r="G112" s="2">
        <f>ABS(B112-E112)</f>
        <v>1.1299899999999923</v>
      </c>
      <c r="H112" s="3">
        <f>C112-D112</f>
        <v>2.6800079999999866</v>
      </c>
      <c r="I112" s="2">
        <f>G112*100/H112</f>
        <v>42.163680108417509</v>
      </c>
    </row>
    <row r="113" spans="1:9" x14ac:dyDescent="0.25">
      <c r="A113" s="1">
        <v>43620</v>
      </c>
      <c r="B113">
        <v>174.029999</v>
      </c>
      <c r="C113">
        <v>175.36000100000001</v>
      </c>
      <c r="D113">
        <v>170.55999800000001</v>
      </c>
      <c r="E113">
        <v>174.729996</v>
      </c>
      <c r="G113" s="2">
        <f>ABS(B113-E113)</f>
        <v>0.69999699999999621</v>
      </c>
      <c r="H113" s="3">
        <f>C113-D113</f>
        <v>4.8000030000000038</v>
      </c>
      <c r="I113" s="2">
        <f>G113*100/H113</f>
        <v>14.583261718794668</v>
      </c>
    </row>
    <row r="114" spans="1:9" x14ac:dyDescent="0.25">
      <c r="A114" s="1">
        <v>43619</v>
      </c>
      <c r="B114">
        <v>172</v>
      </c>
      <c r="C114">
        <v>176.80999800000001</v>
      </c>
      <c r="D114">
        <v>170.55999800000001</v>
      </c>
      <c r="E114">
        <v>172.36000100000001</v>
      </c>
      <c r="G114" s="2">
        <f>ABS(B114-E114)</f>
        <v>0.36000100000001112</v>
      </c>
      <c r="H114" s="3">
        <f>C114-D114</f>
        <v>6.25</v>
      </c>
      <c r="I114" s="2">
        <f>G114*100/H114</f>
        <v>5.7600160000001779</v>
      </c>
    </row>
    <row r="115" spans="1:9" x14ac:dyDescent="0.25">
      <c r="A115" s="1">
        <v>43616</v>
      </c>
      <c r="B115">
        <v>168.05999800000001</v>
      </c>
      <c r="C115">
        <v>168.86999499999999</v>
      </c>
      <c r="D115">
        <v>166.679993</v>
      </c>
      <c r="E115">
        <v>166.699997</v>
      </c>
      <c r="G115" s="2">
        <f>ABS(B115-E115)</f>
        <v>1.3600010000000111</v>
      </c>
      <c r="H115" s="3">
        <f>C115-D115</f>
        <v>2.1900019999999927</v>
      </c>
      <c r="I115" s="2">
        <f>G115*100/H115</f>
        <v>62.100445570370056</v>
      </c>
    </row>
    <row r="116" spans="1:9" x14ac:dyDescent="0.25">
      <c r="A116" s="1">
        <v>43615</v>
      </c>
      <c r="B116">
        <v>169.44000199999999</v>
      </c>
      <c r="C116">
        <v>170.050003</v>
      </c>
      <c r="D116">
        <v>168.199997</v>
      </c>
      <c r="E116">
        <v>169.03999300000001</v>
      </c>
      <c r="G116" s="2">
        <f>ABS(B116-E116)</f>
        <v>0.40000899999998296</v>
      </c>
      <c r="H116" s="3">
        <f>C116-D116</f>
        <v>1.8500060000000076</v>
      </c>
      <c r="I116" s="2">
        <f>G116*100/H116</f>
        <v>21.622037982578505</v>
      </c>
    </row>
    <row r="117" spans="1:9" x14ac:dyDescent="0.25">
      <c r="A117" s="1">
        <v>43614</v>
      </c>
      <c r="B117">
        <v>168</v>
      </c>
      <c r="C117">
        <v>169.759995</v>
      </c>
      <c r="D117">
        <v>167.33000200000001</v>
      </c>
      <c r="E117">
        <v>169.179993</v>
      </c>
      <c r="G117" s="2">
        <f>ABS(B117-E117)</f>
        <v>1.1799929999999961</v>
      </c>
      <c r="H117" s="3">
        <f>C117-D117</f>
        <v>2.4299929999999961</v>
      </c>
      <c r="I117" s="2">
        <f>G117*100/H117</f>
        <v>48.559522599447732</v>
      </c>
    </row>
    <row r="118" spans="1:9" x14ac:dyDescent="0.25">
      <c r="A118" s="1">
        <v>43613</v>
      </c>
      <c r="B118">
        <v>171.55999800000001</v>
      </c>
      <c r="C118">
        <v>172.770004</v>
      </c>
      <c r="D118">
        <v>168.759995</v>
      </c>
      <c r="E118">
        <v>168.85000600000001</v>
      </c>
      <c r="G118" s="2">
        <f>ABS(B118-E118)</f>
        <v>2.7099919999999997</v>
      </c>
      <c r="H118" s="3">
        <f>C118-D118</f>
        <v>4.0100089999999966</v>
      </c>
      <c r="I118" s="2">
        <f>G118*100/H118</f>
        <v>67.580696202926276</v>
      </c>
    </row>
    <row r="119" spans="1:9" x14ac:dyDescent="0.25">
      <c r="A119" s="1">
        <v>43609</v>
      </c>
      <c r="B119">
        <v>172.61999499999999</v>
      </c>
      <c r="C119">
        <v>173.770004</v>
      </c>
      <c r="D119">
        <v>171.08999600000001</v>
      </c>
      <c r="E119">
        <v>171.279999</v>
      </c>
      <c r="G119" s="2">
        <f>ABS(B119-E119)</f>
        <v>1.3399959999999851</v>
      </c>
      <c r="H119" s="3">
        <f>C119-D119</f>
        <v>2.6800079999999866</v>
      </c>
      <c r="I119" s="2">
        <f>G119*100/H119</f>
        <v>49.99970149342807</v>
      </c>
    </row>
    <row r="120" spans="1:9" x14ac:dyDescent="0.25">
      <c r="A120" s="1">
        <v>43608</v>
      </c>
      <c r="B120">
        <v>171.33999600000001</v>
      </c>
      <c r="C120">
        <v>173.05999800000001</v>
      </c>
      <c r="D120">
        <v>170.490005</v>
      </c>
      <c r="E120">
        <v>172.11000100000001</v>
      </c>
      <c r="G120" s="2">
        <f>ABS(B120-E120)</f>
        <v>0.77000499999999761</v>
      </c>
      <c r="H120" s="3">
        <f>C120-D120</f>
        <v>2.5699930000000109</v>
      </c>
      <c r="I120" s="2">
        <f>G120*100/H120</f>
        <v>29.961365653524908</v>
      </c>
    </row>
    <row r="121" spans="1:9" x14ac:dyDescent="0.25">
      <c r="A121" s="1">
        <v>43607</v>
      </c>
      <c r="B121">
        <v>169.35000600000001</v>
      </c>
      <c r="C121">
        <v>172.050003</v>
      </c>
      <c r="D121">
        <v>168.58000200000001</v>
      </c>
      <c r="E121">
        <v>171.300003</v>
      </c>
      <c r="G121" s="2">
        <f>ABS(B121-E121)</f>
        <v>1.9499969999999962</v>
      </c>
      <c r="H121" s="3">
        <f>C121-D121</f>
        <v>3.4700009999999963</v>
      </c>
      <c r="I121" s="2">
        <f>G121*100/H121</f>
        <v>56.19586276776284</v>
      </c>
    </row>
    <row r="122" spans="1:9" x14ac:dyDescent="0.25">
      <c r="A122" s="1">
        <v>43606</v>
      </c>
      <c r="B122">
        <v>169.770004</v>
      </c>
      <c r="C122">
        <v>170.020004</v>
      </c>
      <c r="D122">
        <v>168.529999</v>
      </c>
      <c r="E122">
        <v>169.69000199999999</v>
      </c>
      <c r="G122" s="2">
        <f>ABS(B122-E122)</f>
        <v>8.0002000000007456E-2</v>
      </c>
      <c r="H122" s="3">
        <f>C122-D122</f>
        <v>1.4900049999999965</v>
      </c>
      <c r="I122" s="2">
        <f>G122*100/H122</f>
        <v>5.3692437273705558</v>
      </c>
    </row>
    <row r="123" spans="1:9" x14ac:dyDescent="0.25">
      <c r="A123" s="1">
        <v>43605</v>
      </c>
      <c r="B123">
        <v>168.679993</v>
      </c>
      <c r="C123">
        <v>170.39999399999999</v>
      </c>
      <c r="D123">
        <v>168.14999399999999</v>
      </c>
      <c r="E123">
        <v>168.38999899999999</v>
      </c>
      <c r="G123" s="2">
        <f>ABS(B123-E123)</f>
        <v>0.28999400000000719</v>
      </c>
      <c r="H123" s="3">
        <f>C123-D123</f>
        <v>2.25</v>
      </c>
      <c r="I123" s="2">
        <f>G123*100/H123</f>
        <v>12.888622222222542</v>
      </c>
    </row>
    <row r="124" spans="1:9" x14ac:dyDescent="0.25">
      <c r="A124" s="1">
        <v>43602</v>
      </c>
      <c r="B124">
        <v>169.270004</v>
      </c>
      <c r="C124">
        <v>171.240005</v>
      </c>
      <c r="D124">
        <v>169.11000100000001</v>
      </c>
      <c r="E124">
        <v>169.91000399999999</v>
      </c>
      <c r="G124" s="2">
        <f>ABS(B124-E124)</f>
        <v>0.63999999999998636</v>
      </c>
      <c r="H124" s="3">
        <f>C124-D124</f>
        <v>2.1300039999999854</v>
      </c>
      <c r="I124" s="2">
        <f>G124*100/H124</f>
        <v>30.046891930718946</v>
      </c>
    </row>
    <row r="125" spans="1:9" x14ac:dyDescent="0.25">
      <c r="A125" s="1">
        <v>43601</v>
      </c>
      <c r="B125">
        <v>169.39999399999999</v>
      </c>
      <c r="C125">
        <v>172.020004</v>
      </c>
      <c r="D125">
        <v>169.33999600000001</v>
      </c>
      <c r="E125">
        <v>169.91999799999999</v>
      </c>
      <c r="G125" s="2">
        <f>ABS(B125-E125)</f>
        <v>0.52000400000000013</v>
      </c>
      <c r="H125" s="3">
        <f>C125-D125</f>
        <v>2.6800079999999866</v>
      </c>
      <c r="I125" s="2">
        <f>G125*100/H125</f>
        <v>19.403076408727241</v>
      </c>
    </row>
    <row r="126" spans="1:9" x14ac:dyDescent="0.25">
      <c r="A126" s="1">
        <v>43600</v>
      </c>
      <c r="B126">
        <v>167.229996</v>
      </c>
      <c r="C126">
        <v>170.60000600000001</v>
      </c>
      <c r="D126">
        <v>166.300003</v>
      </c>
      <c r="E126">
        <v>169.86999499999999</v>
      </c>
      <c r="G126" s="2">
        <f>ABS(B126-E126)</f>
        <v>2.6399989999999889</v>
      </c>
      <c r="H126" s="3">
        <f>C126-D126</f>
        <v>4.3000030000000038</v>
      </c>
      <c r="I126" s="2">
        <f>G126*100/H126</f>
        <v>61.395282747476841</v>
      </c>
    </row>
    <row r="127" spans="1:9" x14ac:dyDescent="0.25">
      <c r="A127" s="1">
        <v>43599</v>
      </c>
      <c r="B127">
        <v>167.679993</v>
      </c>
      <c r="C127">
        <v>169.720001</v>
      </c>
      <c r="D127">
        <v>167.300003</v>
      </c>
      <c r="E127">
        <v>167.80999800000001</v>
      </c>
      <c r="G127" s="2">
        <f>ABS(B127-E127)</f>
        <v>0.13000500000001125</v>
      </c>
      <c r="H127" s="3">
        <f>C127-D127</f>
        <v>2.4199979999999925</v>
      </c>
      <c r="I127" s="2">
        <f>G127*100/H127</f>
        <v>5.3721118777788925</v>
      </c>
    </row>
    <row r="128" spans="1:9" x14ac:dyDescent="0.25">
      <c r="A128" s="1">
        <v>43598</v>
      </c>
      <c r="B128">
        <v>169.240005</v>
      </c>
      <c r="C128">
        <v>169.60000600000001</v>
      </c>
      <c r="D128">
        <v>167.16999799999999</v>
      </c>
      <c r="E128">
        <v>167.60000600000001</v>
      </c>
      <c r="G128" s="2">
        <f>ABS(B128-E128)</f>
        <v>1.6399989999999889</v>
      </c>
      <c r="H128" s="3">
        <f>C128-D128</f>
        <v>2.430008000000015</v>
      </c>
      <c r="I128" s="2">
        <f>G128*100/H128</f>
        <v>67.489448594407051</v>
      </c>
    </row>
    <row r="129" spans="1:9" x14ac:dyDescent="0.25">
      <c r="A129" s="1">
        <v>43595</v>
      </c>
      <c r="B129">
        <v>172.46000699999999</v>
      </c>
      <c r="C129">
        <v>172.46000699999999</v>
      </c>
      <c r="D129">
        <v>168.44000199999999</v>
      </c>
      <c r="E129">
        <v>171.85000600000001</v>
      </c>
      <c r="G129" s="2">
        <f>ABS(B129-E129)</f>
        <v>0.6100009999999827</v>
      </c>
      <c r="H129" s="3">
        <f>C129-D129</f>
        <v>4.0200049999999976</v>
      </c>
      <c r="I129" s="2">
        <f>G129*100/H129</f>
        <v>15.174135355552618</v>
      </c>
    </row>
    <row r="130" spans="1:9" x14ac:dyDescent="0.25">
      <c r="A130" s="1">
        <v>43594</v>
      </c>
      <c r="B130">
        <v>171.240005</v>
      </c>
      <c r="C130">
        <v>173.179993</v>
      </c>
      <c r="D130">
        <v>169.44000199999999</v>
      </c>
      <c r="E130">
        <v>172.86999499999999</v>
      </c>
      <c r="G130" s="2">
        <f>ABS(B130-E130)</f>
        <v>1.6299899999999923</v>
      </c>
      <c r="H130" s="3">
        <f>C130-D130</f>
        <v>3.7399910000000034</v>
      </c>
      <c r="I130" s="2">
        <f>G130*100/H130</f>
        <v>43.582725199071092</v>
      </c>
    </row>
    <row r="131" spans="1:9" x14ac:dyDescent="0.25">
      <c r="A131" s="1">
        <v>43593</v>
      </c>
      <c r="B131">
        <v>173.5</v>
      </c>
      <c r="C131">
        <v>175.5</v>
      </c>
      <c r="D131">
        <v>171.699997</v>
      </c>
      <c r="E131">
        <v>172.14999399999999</v>
      </c>
      <c r="G131" s="2">
        <f>ABS(B131-E131)</f>
        <v>1.3500060000000076</v>
      </c>
      <c r="H131" s="3">
        <f>C131-D131</f>
        <v>3.8000030000000038</v>
      </c>
      <c r="I131" s="2">
        <f>G131*100/H131</f>
        <v>35.526445637016764</v>
      </c>
    </row>
    <row r="132" spans="1:9" x14ac:dyDescent="0.25">
      <c r="A132" s="1">
        <v>43592</v>
      </c>
      <c r="B132">
        <v>175.13999899999999</v>
      </c>
      <c r="C132">
        <v>176.41000399999999</v>
      </c>
      <c r="D132">
        <v>172.5</v>
      </c>
      <c r="E132">
        <v>173.86999499999999</v>
      </c>
      <c r="G132" s="2">
        <f>ABS(B132-E132)</f>
        <v>1.2700040000000001</v>
      </c>
      <c r="H132" s="3">
        <f>C132-D132</f>
        <v>3.9100039999999865</v>
      </c>
      <c r="I132" s="2">
        <f>G132*100/H132</f>
        <v>32.480887487583246</v>
      </c>
    </row>
    <row r="133" spans="1:9" x14ac:dyDescent="0.25">
      <c r="A133" s="1">
        <v>43591</v>
      </c>
      <c r="B133">
        <v>175.490005</v>
      </c>
      <c r="C133">
        <v>177.240005</v>
      </c>
      <c r="D133">
        <v>173.88000500000001</v>
      </c>
      <c r="E133">
        <v>177.05999800000001</v>
      </c>
      <c r="G133" s="2">
        <f>ABS(B133-E133)</f>
        <v>1.5699930000000109</v>
      </c>
      <c r="H133" s="3">
        <f>C133-D133</f>
        <v>3.3599999999999852</v>
      </c>
      <c r="I133" s="2">
        <f>G133*100/H133</f>
        <v>46.725982142857674</v>
      </c>
    </row>
    <row r="134" spans="1:9" x14ac:dyDescent="0.25">
      <c r="A134" s="1">
        <v>43588</v>
      </c>
      <c r="B134">
        <v>176.929993</v>
      </c>
      <c r="C134">
        <v>177.770004</v>
      </c>
      <c r="D134">
        <v>176.470001</v>
      </c>
      <c r="E134">
        <v>177.30999800000001</v>
      </c>
      <c r="G134" s="2">
        <f>ABS(B134-E134)</f>
        <v>0.38000500000001125</v>
      </c>
      <c r="H134" s="3">
        <f>C134-D134</f>
        <v>1.3000030000000038</v>
      </c>
      <c r="I134" s="2">
        <f>G134*100/H134</f>
        <v>29.231086389801419</v>
      </c>
    </row>
    <row r="135" spans="1:9" x14ac:dyDescent="0.25">
      <c r="A135" s="1">
        <v>43587</v>
      </c>
      <c r="B135">
        <v>176.05999800000001</v>
      </c>
      <c r="C135">
        <v>178.300003</v>
      </c>
      <c r="D135">
        <v>174.300003</v>
      </c>
      <c r="E135">
        <v>176.5</v>
      </c>
      <c r="G135" s="2">
        <f>ABS(B135-E135)</f>
        <v>0.44000199999999268</v>
      </c>
      <c r="H135" s="3">
        <f>C135-D135</f>
        <v>4</v>
      </c>
      <c r="I135" s="2">
        <f>G135*100/H135</f>
        <v>11.000049999999817</v>
      </c>
    </row>
    <row r="136" spans="1:9" x14ac:dyDescent="0.25">
      <c r="A136" s="1">
        <v>43586</v>
      </c>
      <c r="B136">
        <v>175.39999399999999</v>
      </c>
      <c r="C136">
        <v>178.5</v>
      </c>
      <c r="D136">
        <v>171.25</v>
      </c>
      <c r="E136">
        <v>176.13999899999999</v>
      </c>
      <c r="G136" s="2">
        <f>ABS(B136-E136)</f>
        <v>0.74000499999999647</v>
      </c>
      <c r="H136" s="3">
        <f>C136-D136</f>
        <v>7.25</v>
      </c>
      <c r="I136" s="2">
        <f>G136*100/H136</f>
        <v>10.206965517241331</v>
      </c>
    </row>
    <row r="137" spans="1:9" x14ac:dyDescent="0.25">
      <c r="A137" s="1">
        <v>43585</v>
      </c>
      <c r="B137">
        <v>181.63000500000001</v>
      </c>
      <c r="C137">
        <v>182.03999300000001</v>
      </c>
      <c r="D137">
        <v>177.88000500000001</v>
      </c>
      <c r="E137">
        <v>179.320007</v>
      </c>
      <c r="G137" s="2">
        <f>ABS(B137-E137)</f>
        <v>2.3099980000000073</v>
      </c>
      <c r="H137" s="3">
        <f>C137-D137</f>
        <v>4.1599879999999985</v>
      </c>
      <c r="I137" s="2">
        <f>G137*100/H137</f>
        <v>55.528958256610551</v>
      </c>
    </row>
    <row r="138" spans="1:9" x14ac:dyDescent="0.25">
      <c r="A138" s="1">
        <v>43584</v>
      </c>
      <c r="B138">
        <v>181.449997</v>
      </c>
      <c r="C138">
        <v>182.470001</v>
      </c>
      <c r="D138">
        <v>179.58999600000001</v>
      </c>
      <c r="E138">
        <v>181.16999799999999</v>
      </c>
      <c r="G138" s="2">
        <f>ABS(B138-E138)</f>
        <v>0.27999900000000366</v>
      </c>
      <c r="H138" s="3">
        <f>C138-D138</f>
        <v>2.8800049999999828</v>
      </c>
      <c r="I138" s="2">
        <f>G138*100/H138</f>
        <v>9.7221706212317454</v>
      </c>
    </row>
    <row r="139" spans="1:9" x14ac:dyDescent="0.25">
      <c r="A139" s="1">
        <v>43581</v>
      </c>
      <c r="B139">
        <v>180.699997</v>
      </c>
      <c r="C139">
        <v>181.85000600000001</v>
      </c>
      <c r="D139">
        <v>180.029999</v>
      </c>
      <c r="E139">
        <v>181.470001</v>
      </c>
      <c r="G139" s="2">
        <f>ABS(B139-E139)</f>
        <v>0.77000400000000013</v>
      </c>
      <c r="H139" s="3">
        <f>C139-D139</f>
        <v>1.8200070000000039</v>
      </c>
      <c r="I139" s="2">
        <f>G139*100/H139</f>
        <v>42.307749365799062</v>
      </c>
    </row>
    <row r="140" spans="1:9" x14ac:dyDescent="0.25">
      <c r="A140" s="1">
        <v>43580</v>
      </c>
      <c r="B140">
        <v>177.08000200000001</v>
      </c>
      <c r="C140">
        <v>181.020004</v>
      </c>
      <c r="D140">
        <v>175.91999799999999</v>
      </c>
      <c r="E140">
        <v>180.479996</v>
      </c>
      <c r="G140" s="2">
        <f>ABS(B140-E140)</f>
        <v>3.3999939999999924</v>
      </c>
      <c r="H140" s="3">
        <f>C140-D140</f>
        <v>5.1000060000000076</v>
      </c>
      <c r="I140" s="2">
        <f>G140*100/H140</f>
        <v>66.666470588465728</v>
      </c>
    </row>
    <row r="141" spans="1:9" x14ac:dyDescent="0.25">
      <c r="A141" s="1">
        <v>43579</v>
      </c>
      <c r="B141">
        <v>180.13999899999999</v>
      </c>
      <c r="C141">
        <v>180.83000200000001</v>
      </c>
      <c r="D141">
        <v>178.259995</v>
      </c>
      <c r="E141">
        <v>178.300003</v>
      </c>
      <c r="G141" s="2">
        <f>ABS(B141-E141)</f>
        <v>1.8399959999999851</v>
      </c>
      <c r="H141" s="3">
        <f>C141-D141</f>
        <v>2.5700070000000039</v>
      </c>
      <c r="I141" s="2">
        <f>G141*100/H141</f>
        <v>71.594980091493227</v>
      </c>
    </row>
    <row r="142" spans="1:9" x14ac:dyDescent="0.25">
      <c r="A142" s="1">
        <v>43578</v>
      </c>
      <c r="B142">
        <v>176.94000199999999</v>
      </c>
      <c r="C142">
        <v>180.64999399999999</v>
      </c>
      <c r="D142">
        <v>175.75</v>
      </c>
      <c r="E142">
        <v>179.759995</v>
      </c>
      <c r="G142" s="2">
        <f>ABS(B142-E142)</f>
        <v>2.8199930000000109</v>
      </c>
      <c r="H142" s="3">
        <f>C142-D142</f>
        <v>4.8999939999999924</v>
      </c>
      <c r="I142" s="2">
        <f>G142*100/H142</f>
        <v>57.550948021569319</v>
      </c>
    </row>
    <row r="143" spans="1:9" x14ac:dyDescent="0.25">
      <c r="A143" s="1">
        <v>43577</v>
      </c>
      <c r="B143">
        <v>177.10000600000001</v>
      </c>
      <c r="C143">
        <v>177.570007</v>
      </c>
      <c r="D143">
        <v>174.86999499999999</v>
      </c>
      <c r="E143">
        <v>176.36000100000001</v>
      </c>
      <c r="G143" s="2">
        <f>ABS(B143-E143)</f>
        <v>0.74000499999999647</v>
      </c>
      <c r="H143" s="3">
        <f>C143-D143</f>
        <v>2.7000120000000152</v>
      </c>
      <c r="I143" s="2">
        <f>G143*100/H143</f>
        <v>27.407470781611057</v>
      </c>
    </row>
    <row r="144" spans="1:9" x14ac:dyDescent="0.25">
      <c r="A144" s="1">
        <v>43573</v>
      </c>
      <c r="B144">
        <v>183.240005</v>
      </c>
      <c r="C144">
        <v>183.490005</v>
      </c>
      <c r="D144">
        <v>176.85000600000001</v>
      </c>
      <c r="E144">
        <v>177.470001</v>
      </c>
      <c r="G144" s="2">
        <f>ABS(B144-E144)</f>
        <v>5.7700040000000001</v>
      </c>
      <c r="H144" s="3">
        <f>C144-D144</f>
        <v>6.6399989999999889</v>
      </c>
      <c r="I144" s="2">
        <f>G144*100/H144</f>
        <v>86.897663689407324</v>
      </c>
    </row>
    <row r="145" spans="1:9" x14ac:dyDescent="0.25">
      <c r="A145" s="1">
        <v>43572</v>
      </c>
      <c r="B145">
        <v>188.35000600000001</v>
      </c>
      <c r="C145">
        <v>188.740005</v>
      </c>
      <c r="D145">
        <v>181.529999</v>
      </c>
      <c r="E145">
        <v>182.470001</v>
      </c>
      <c r="G145" s="2">
        <f>ABS(B145-E145)</f>
        <v>5.8800050000000113</v>
      </c>
      <c r="H145" s="3">
        <f>C145-D145</f>
        <v>7.2100059999999928</v>
      </c>
      <c r="I145" s="2">
        <f>G145*100/H145</f>
        <v>81.553399539473574</v>
      </c>
    </row>
    <row r="146" spans="1:9" x14ac:dyDescent="0.25">
      <c r="A146" s="1">
        <v>43571</v>
      </c>
      <c r="B146">
        <v>192.270004</v>
      </c>
      <c r="C146">
        <v>192.570007</v>
      </c>
      <c r="D146">
        <v>187.44000199999999</v>
      </c>
      <c r="E146">
        <v>188.050003</v>
      </c>
      <c r="G146" s="2">
        <f>ABS(B146-E146)</f>
        <v>4.2200009999999963</v>
      </c>
      <c r="H146" s="3">
        <f>C146-D146</f>
        <v>5.1300050000000113</v>
      </c>
      <c r="I146" s="2">
        <f>G146*100/H146</f>
        <v>82.261147893617789</v>
      </c>
    </row>
    <row r="147" spans="1:9" x14ac:dyDescent="0.25">
      <c r="A147" s="1">
        <v>43570</v>
      </c>
      <c r="B147">
        <v>191.83999600000001</v>
      </c>
      <c r="C147">
        <v>193.179993</v>
      </c>
      <c r="D147">
        <v>189.85000600000001</v>
      </c>
      <c r="E147">
        <v>191.199997</v>
      </c>
      <c r="G147" s="2">
        <f>ABS(B147-E147)</f>
        <v>0.6399990000000173</v>
      </c>
      <c r="H147" s="3">
        <f>C147-D147</f>
        <v>3.3299869999999885</v>
      </c>
      <c r="I147" s="2">
        <f>G147*100/H147</f>
        <v>19.219264219350393</v>
      </c>
    </row>
    <row r="148" spans="1:9" x14ac:dyDescent="0.25">
      <c r="A148" s="1">
        <v>43567</v>
      </c>
      <c r="B148">
        <v>193.020004</v>
      </c>
      <c r="C148">
        <v>193.479996</v>
      </c>
      <c r="D148">
        <v>190.78999300000001</v>
      </c>
      <c r="E148">
        <v>191.41999799999999</v>
      </c>
      <c r="G148" s="2">
        <f>ABS(B148-E148)</f>
        <v>1.6000060000000076</v>
      </c>
      <c r="H148" s="3">
        <f>C148-D148</f>
        <v>2.6900029999999902</v>
      </c>
      <c r="I148" s="2">
        <f>G148*100/H148</f>
        <v>59.479710617423606</v>
      </c>
    </row>
    <row r="149" spans="1:9" x14ac:dyDescent="0.25">
      <c r="A149" s="1">
        <v>43566</v>
      </c>
      <c r="B149">
        <v>194.570007</v>
      </c>
      <c r="C149">
        <v>194.78999300000001</v>
      </c>
      <c r="D149">
        <v>190.64999399999999</v>
      </c>
      <c r="E149">
        <v>192.11000100000001</v>
      </c>
      <c r="G149" s="2">
        <f>ABS(B149-E149)</f>
        <v>2.4600059999999928</v>
      </c>
      <c r="H149" s="3">
        <f>C149-D149</f>
        <v>4.1399990000000173</v>
      </c>
      <c r="I149" s="2">
        <f>G149*100/H149</f>
        <v>59.420449135373765</v>
      </c>
    </row>
    <row r="150" spans="1:9" x14ac:dyDescent="0.25">
      <c r="A150" s="1">
        <v>43565</v>
      </c>
      <c r="B150">
        <v>194.14999399999999</v>
      </c>
      <c r="C150">
        <v>195</v>
      </c>
      <c r="D150">
        <v>192.33999600000001</v>
      </c>
      <c r="E150">
        <v>193.88999899999999</v>
      </c>
      <c r="G150" s="2">
        <f>ABS(B150-E150)</f>
        <v>0.25999500000000353</v>
      </c>
      <c r="H150" s="3">
        <f>C150-D150</f>
        <v>2.6600039999999865</v>
      </c>
      <c r="I150" s="2">
        <f>G150*100/H150</f>
        <v>9.7742334222055618</v>
      </c>
    </row>
    <row r="151" spans="1:9" x14ac:dyDescent="0.25">
      <c r="A151" s="1">
        <v>43564</v>
      </c>
      <c r="B151">
        <v>193.58999600000001</v>
      </c>
      <c r="C151">
        <v>194</v>
      </c>
      <c r="D151">
        <v>192.509995</v>
      </c>
      <c r="E151">
        <v>192.979996</v>
      </c>
      <c r="G151" s="2">
        <f>ABS(B151-E151)</f>
        <v>0.61000000000001364</v>
      </c>
      <c r="H151" s="3">
        <f>C151-D151</f>
        <v>1.4900049999999965</v>
      </c>
      <c r="I151" s="2">
        <f>G151*100/H151</f>
        <v>40.939459934699215</v>
      </c>
    </row>
    <row r="152" spans="1:9" x14ac:dyDescent="0.25">
      <c r="A152" s="1">
        <v>43563</v>
      </c>
      <c r="B152">
        <v>194.529999</v>
      </c>
      <c r="C152">
        <v>195.30999800000001</v>
      </c>
      <c r="D152">
        <v>192.55999800000001</v>
      </c>
      <c r="E152">
        <v>194.88000500000001</v>
      </c>
      <c r="G152" s="2">
        <f>ABS(B152-E152)</f>
        <v>0.35000600000000759</v>
      </c>
      <c r="H152" s="3">
        <f>C152-D152</f>
        <v>2.75</v>
      </c>
      <c r="I152" s="2">
        <f>G152*100/H152</f>
        <v>12.727490909091186</v>
      </c>
    </row>
    <row r="153" spans="1:9" x14ac:dyDescent="0.25">
      <c r="A153" s="1">
        <v>43560</v>
      </c>
      <c r="B153">
        <v>193.88000500000001</v>
      </c>
      <c r="C153">
        <v>196.86999499999999</v>
      </c>
      <c r="D153">
        <v>193.300003</v>
      </c>
      <c r="E153">
        <v>195.41000399999999</v>
      </c>
      <c r="G153" s="2">
        <f>ABS(B153-E153)</f>
        <v>1.5299989999999752</v>
      </c>
      <c r="H153" s="3">
        <f>C153-D153</f>
        <v>3.569991999999985</v>
      </c>
      <c r="I153" s="2">
        <f>G153*100/H153</f>
        <v>42.857210884505669</v>
      </c>
    </row>
    <row r="154" spans="1:9" x14ac:dyDescent="0.25">
      <c r="A154" s="1">
        <v>43559</v>
      </c>
      <c r="B154">
        <v>192.85000600000001</v>
      </c>
      <c r="C154">
        <v>194.429993</v>
      </c>
      <c r="D154">
        <v>190.990005</v>
      </c>
      <c r="E154">
        <v>192.33000200000001</v>
      </c>
      <c r="G154" s="2">
        <f>ABS(B154-E154)</f>
        <v>0.52000400000000013</v>
      </c>
      <c r="H154" s="3">
        <f>C154-D154</f>
        <v>3.4399879999999996</v>
      </c>
      <c r="I154" s="2">
        <f>G154*100/H154</f>
        <v>15.116448080632845</v>
      </c>
    </row>
    <row r="155" spans="1:9" x14ac:dyDescent="0.25">
      <c r="A155" s="1">
        <v>43558</v>
      </c>
      <c r="B155">
        <v>193.179993</v>
      </c>
      <c r="C155">
        <v>193.86999499999999</v>
      </c>
      <c r="D155">
        <v>191.71000699999999</v>
      </c>
      <c r="E155">
        <v>192.91999799999999</v>
      </c>
      <c r="G155" s="2">
        <f>ABS(B155-E155)</f>
        <v>0.25999500000000353</v>
      </c>
      <c r="H155" s="3">
        <f>C155-D155</f>
        <v>2.1599879999999985</v>
      </c>
      <c r="I155" s="2">
        <f>G155*100/H155</f>
        <v>12.036872427069211</v>
      </c>
    </row>
    <row r="156" spans="1:9" x14ac:dyDescent="0.25">
      <c r="A156" s="1">
        <v>43557</v>
      </c>
      <c r="B156">
        <v>191.80999800000001</v>
      </c>
      <c r="C156">
        <v>192.820007</v>
      </c>
      <c r="D156">
        <v>191.199997</v>
      </c>
      <c r="E156">
        <v>192.429993</v>
      </c>
      <c r="G156" s="2">
        <f>ABS(B156-E156)</f>
        <v>0.61999499999998875</v>
      </c>
      <c r="H156" s="3">
        <f>C156-D156</f>
        <v>1.6200100000000077</v>
      </c>
      <c r="I156" s="2">
        <f>G156*100/H156</f>
        <v>38.271060055183966</v>
      </c>
    </row>
    <row r="157" spans="1:9" x14ac:dyDescent="0.25">
      <c r="A157" s="1">
        <v>43556</v>
      </c>
      <c r="B157">
        <v>191.13999899999999</v>
      </c>
      <c r="C157">
        <v>192.55999800000001</v>
      </c>
      <c r="D157">
        <v>190.509995</v>
      </c>
      <c r="E157">
        <v>191.770004</v>
      </c>
      <c r="G157" s="2">
        <f>ABS(B157-E157)</f>
        <v>0.63000500000001125</v>
      </c>
      <c r="H157" s="3">
        <f>C157-D157</f>
        <v>2.0500030000000038</v>
      </c>
      <c r="I157" s="2">
        <f>G157*100/H157</f>
        <v>30.73190624599135</v>
      </c>
    </row>
    <row r="158" spans="1:9" x14ac:dyDescent="0.25">
      <c r="A158" s="1">
        <v>43553</v>
      </c>
      <c r="B158">
        <v>189.36999499999999</v>
      </c>
      <c r="C158">
        <v>191</v>
      </c>
      <c r="D158">
        <v>188.5</v>
      </c>
      <c r="E158">
        <v>189.979996</v>
      </c>
      <c r="G158" s="2">
        <f>ABS(B158-E158)</f>
        <v>0.61000100000001112</v>
      </c>
      <c r="H158" s="3">
        <f>C158-D158</f>
        <v>2.5</v>
      </c>
      <c r="I158" s="2">
        <f>G158*100/H158</f>
        <v>24.400040000000445</v>
      </c>
    </row>
    <row r="159" spans="1:9" x14ac:dyDescent="0.25">
      <c r="A159" s="1">
        <v>43552</v>
      </c>
      <c r="B159">
        <v>187.08000200000001</v>
      </c>
      <c r="C159">
        <v>187.88999899999999</v>
      </c>
      <c r="D159">
        <v>186</v>
      </c>
      <c r="E159">
        <v>187.64999399999999</v>
      </c>
      <c r="G159" s="2">
        <f>ABS(B159-E159)</f>
        <v>0.56999199999998496</v>
      </c>
      <c r="H159" s="3">
        <f>C159-D159</f>
        <v>1.8899989999999889</v>
      </c>
      <c r="I159" s="2">
        <f>G159*100/H159</f>
        <v>30.158322835090829</v>
      </c>
    </row>
    <row r="160" spans="1:9" x14ac:dyDescent="0.25">
      <c r="A160" s="1">
        <v>43551</v>
      </c>
      <c r="B160">
        <v>188.25</v>
      </c>
      <c r="C160">
        <v>188.60000600000001</v>
      </c>
      <c r="D160">
        <v>185.220001</v>
      </c>
      <c r="E160">
        <v>186.320007</v>
      </c>
      <c r="G160" s="2">
        <f>ABS(B160-E160)</f>
        <v>1.9299929999999961</v>
      </c>
      <c r="H160" s="3">
        <f>C160-D160</f>
        <v>3.3800050000000113</v>
      </c>
      <c r="I160" s="2">
        <f>G160*100/H160</f>
        <v>57.100300147484681</v>
      </c>
    </row>
    <row r="161" spans="1:9" x14ac:dyDescent="0.25">
      <c r="A161" s="1">
        <v>43550</v>
      </c>
      <c r="B161">
        <v>187.550003</v>
      </c>
      <c r="C161">
        <v>189.58999600000001</v>
      </c>
      <c r="D161">
        <v>187.029999</v>
      </c>
      <c r="E161">
        <v>188.270004</v>
      </c>
      <c r="G161" s="2">
        <f>ABS(B161-E161)</f>
        <v>0.72000099999999634</v>
      </c>
      <c r="H161" s="3">
        <f>C161-D161</f>
        <v>2.5599970000000098</v>
      </c>
      <c r="I161" s="2">
        <f>G161*100/H161</f>
        <v>28.125072021568524</v>
      </c>
    </row>
    <row r="162" spans="1:9" x14ac:dyDescent="0.25">
      <c r="A162" s="1">
        <v>43549</v>
      </c>
      <c r="B162">
        <v>186.63999899999999</v>
      </c>
      <c r="C162">
        <v>187.779999</v>
      </c>
      <c r="D162">
        <v>185.03999300000001</v>
      </c>
      <c r="E162">
        <v>186.58999600000001</v>
      </c>
      <c r="G162" s="2">
        <f>ABS(B162-E162)</f>
        <v>5.0002999999975373E-2</v>
      </c>
      <c r="H162" s="3">
        <f>C162-D162</f>
        <v>2.7400059999999939</v>
      </c>
      <c r="I162" s="2">
        <f>G162*100/H162</f>
        <v>1.824923011116599</v>
      </c>
    </row>
    <row r="163" spans="1:9" x14ac:dyDescent="0.25">
      <c r="A163" s="1">
        <v>43546</v>
      </c>
      <c r="B163">
        <v>190.96000699999999</v>
      </c>
      <c r="C163">
        <v>192.86999499999999</v>
      </c>
      <c r="D163">
        <v>186.550003</v>
      </c>
      <c r="E163">
        <v>186.699997</v>
      </c>
      <c r="G163" s="2">
        <f>ABS(B163-E163)</f>
        <v>4.2600099999999941</v>
      </c>
      <c r="H163" s="3">
        <f>C163-D163</f>
        <v>6.319991999999985</v>
      </c>
      <c r="I163" s="2">
        <f>G163*100/H163</f>
        <v>67.405306842160627</v>
      </c>
    </row>
    <row r="164" spans="1:9" x14ac:dyDescent="0.25">
      <c r="A164" s="1">
        <v>43545</v>
      </c>
      <c r="B164">
        <v>189.729996</v>
      </c>
      <c r="C164">
        <v>192.36999499999999</v>
      </c>
      <c r="D164">
        <v>189.179993</v>
      </c>
      <c r="E164">
        <v>191.88999899999999</v>
      </c>
      <c r="G164" s="2">
        <f>ABS(B164-E164)</f>
        <v>2.160002999999989</v>
      </c>
      <c r="H164" s="3">
        <f>C164-D164</f>
        <v>3.1900019999999927</v>
      </c>
      <c r="I164" s="2">
        <f>G164*100/H164</f>
        <v>67.71165033752311</v>
      </c>
    </row>
    <row r="165" spans="1:9" x14ac:dyDescent="0.25">
      <c r="A165" s="1">
        <v>43544</v>
      </c>
      <c r="B165">
        <v>191.5</v>
      </c>
      <c r="C165">
        <v>192.770004</v>
      </c>
      <c r="D165">
        <v>189.86999499999999</v>
      </c>
      <c r="E165">
        <v>191.11999499999999</v>
      </c>
      <c r="G165" s="2">
        <f>ABS(B165-E165)</f>
        <v>0.38000500000001125</v>
      </c>
      <c r="H165" s="3">
        <f>C165-D165</f>
        <v>2.9000090000000114</v>
      </c>
      <c r="I165" s="2">
        <f>G165*100/H165</f>
        <v>13.103580023372677</v>
      </c>
    </row>
    <row r="166" spans="1:9" x14ac:dyDescent="0.25">
      <c r="A166" s="1">
        <v>43543</v>
      </c>
      <c r="B166">
        <v>191.929993</v>
      </c>
      <c r="C166">
        <v>192.759995</v>
      </c>
      <c r="D166">
        <v>190.91999799999999</v>
      </c>
      <c r="E166">
        <v>191.490005</v>
      </c>
      <c r="G166" s="2">
        <f>ABS(B166-E166)</f>
        <v>0.4399879999999996</v>
      </c>
      <c r="H166" s="3">
        <f>C166-D166</f>
        <v>1.839997000000011</v>
      </c>
      <c r="I166" s="2">
        <f>G166*100/H166</f>
        <v>23.912430292005748</v>
      </c>
    </row>
    <row r="167" spans="1:9" x14ac:dyDescent="0.25">
      <c r="A167" s="1">
        <v>43542</v>
      </c>
      <c r="B167">
        <v>191.08000200000001</v>
      </c>
      <c r="C167">
        <v>192.520004</v>
      </c>
      <c r="D167">
        <v>190.19000199999999</v>
      </c>
      <c r="E167">
        <v>191.30999800000001</v>
      </c>
      <c r="G167" s="2">
        <f>ABS(B167-E167)</f>
        <v>0.22999599999999987</v>
      </c>
      <c r="H167" s="3">
        <f>C167-D167</f>
        <v>2.3300020000000075</v>
      </c>
      <c r="I167" s="2">
        <f>G167*100/H167</f>
        <v>9.871064488356625</v>
      </c>
    </row>
    <row r="168" spans="1:9" x14ac:dyDescent="0.25">
      <c r="A168" s="1">
        <v>43539</v>
      </c>
      <c r="B168">
        <v>188.46000699999999</v>
      </c>
      <c r="C168">
        <v>191.63999899999999</v>
      </c>
      <c r="D168">
        <v>188.10000600000001</v>
      </c>
      <c r="E168">
        <v>191.240005</v>
      </c>
      <c r="G168" s="2">
        <f>ABS(B168-E168)</f>
        <v>2.7799980000000062</v>
      </c>
      <c r="H168" s="3">
        <f>C168-D168</f>
        <v>3.5399929999999813</v>
      </c>
      <c r="I168" s="2">
        <f>G168*100/H168</f>
        <v>78.531172236781842</v>
      </c>
    </row>
    <row r="169" spans="1:9" x14ac:dyDescent="0.25">
      <c r="A169" s="1">
        <v>43538</v>
      </c>
      <c r="B169">
        <v>187.529999</v>
      </c>
      <c r="C169">
        <v>188.86000100000001</v>
      </c>
      <c r="D169">
        <v>185.88999899999999</v>
      </c>
      <c r="E169">
        <v>187.759995</v>
      </c>
      <c r="G169" s="2">
        <f>ABS(B169-E169)</f>
        <v>0.22999599999999987</v>
      </c>
      <c r="H169" s="3">
        <f>C169-D169</f>
        <v>2.9700020000000222</v>
      </c>
      <c r="I169" s="2">
        <f>G169*100/H169</f>
        <v>7.7439678491798372</v>
      </c>
    </row>
    <row r="170" spans="1:9" x14ac:dyDescent="0.25">
      <c r="A170" s="1">
        <v>43537</v>
      </c>
      <c r="B170">
        <v>184.699997</v>
      </c>
      <c r="C170">
        <v>188.33999600000001</v>
      </c>
      <c r="D170">
        <v>184.19000199999999</v>
      </c>
      <c r="E170">
        <v>187.35000600000001</v>
      </c>
      <c r="G170" s="2">
        <f>ABS(B170-E170)</f>
        <v>2.6500090000000114</v>
      </c>
      <c r="H170" s="3">
        <f>C170-D170</f>
        <v>4.1499940000000208</v>
      </c>
      <c r="I170" s="2">
        <f>G170*100/H170</f>
        <v>63.855730875755434</v>
      </c>
    </row>
    <row r="171" spans="1:9" x14ac:dyDescent="0.25">
      <c r="A171" s="1">
        <v>43536</v>
      </c>
      <c r="B171">
        <v>184.61000100000001</v>
      </c>
      <c r="C171">
        <v>184.949997</v>
      </c>
      <c r="D171">
        <v>183.520004</v>
      </c>
      <c r="E171">
        <v>184.179993</v>
      </c>
      <c r="G171" s="2">
        <f>ABS(B171-E171)</f>
        <v>0.43000800000001504</v>
      </c>
      <c r="H171" s="3">
        <f>C171-D171</f>
        <v>1.4299929999999961</v>
      </c>
      <c r="I171" s="2">
        <f>G171*100/H171</f>
        <v>30.070636709411602</v>
      </c>
    </row>
    <row r="172" spans="1:9" x14ac:dyDescent="0.25">
      <c r="A172" s="1">
        <v>43535</v>
      </c>
      <c r="B172">
        <v>181.83999600000001</v>
      </c>
      <c r="C172">
        <v>184.60000600000001</v>
      </c>
      <c r="D172">
        <v>181.39999399999999</v>
      </c>
      <c r="E172">
        <v>184.13999899999999</v>
      </c>
      <c r="G172" s="2">
        <f>ABS(B172-E172)</f>
        <v>2.3000029999999754</v>
      </c>
      <c r="H172" s="3">
        <f>C172-D172</f>
        <v>3.2000120000000152</v>
      </c>
      <c r="I172" s="2">
        <f>G172*100/H172</f>
        <v>71.874824219408069</v>
      </c>
    </row>
    <row r="173" spans="1:9" x14ac:dyDescent="0.25">
      <c r="A173" s="1">
        <v>43532</v>
      </c>
      <c r="B173">
        <v>180.60000600000001</v>
      </c>
      <c r="C173">
        <v>181.30999800000001</v>
      </c>
      <c r="D173">
        <v>179.009995</v>
      </c>
      <c r="E173">
        <v>180.86999499999999</v>
      </c>
      <c r="G173" s="2">
        <f>ABS(B173-E173)</f>
        <v>0.26998899999998116</v>
      </c>
      <c r="H173" s="3">
        <f>C173-D173</f>
        <v>2.3000030000000038</v>
      </c>
      <c r="I173" s="2">
        <f>G173*100/H173</f>
        <v>11.738636862646732</v>
      </c>
    </row>
    <row r="174" spans="1:9" x14ac:dyDescent="0.25">
      <c r="A174" s="1">
        <v>43531</v>
      </c>
      <c r="B174">
        <v>182.91999799999999</v>
      </c>
      <c r="C174">
        <v>183.16000399999999</v>
      </c>
      <c r="D174">
        <v>180.60000600000001</v>
      </c>
      <c r="E174">
        <v>181.46000699999999</v>
      </c>
      <c r="G174" s="2">
        <f>ABS(B174-E174)</f>
        <v>1.4599910000000023</v>
      </c>
      <c r="H174" s="3">
        <f>C174-D174</f>
        <v>2.5599979999999789</v>
      </c>
      <c r="I174" s="2">
        <f>G174*100/H174</f>
        <v>57.030942992924771</v>
      </c>
    </row>
    <row r="175" spans="1:9" x14ac:dyDescent="0.25">
      <c r="A175" s="1">
        <v>43530</v>
      </c>
      <c r="B175">
        <v>188.88000500000001</v>
      </c>
      <c r="C175">
        <v>189.36999499999999</v>
      </c>
      <c r="D175">
        <v>182.429993</v>
      </c>
      <c r="E175">
        <v>183.14999399999999</v>
      </c>
      <c r="G175" s="2">
        <f>ABS(B175-E175)</f>
        <v>5.7300110000000188</v>
      </c>
      <c r="H175" s="3">
        <f>C175-D175</f>
        <v>6.9400019999999927</v>
      </c>
      <c r="I175" s="2">
        <f>G175*100/H175</f>
        <v>82.564976206059086</v>
      </c>
    </row>
    <row r="176" spans="1:9" x14ac:dyDescent="0.25">
      <c r="A176" s="1">
        <v>43529</v>
      </c>
      <c r="B176">
        <v>190</v>
      </c>
      <c r="C176">
        <v>190.66999799999999</v>
      </c>
      <c r="D176">
        <v>188.78999300000001</v>
      </c>
      <c r="E176">
        <v>188.820007</v>
      </c>
      <c r="G176" s="2">
        <f>ABS(B176-E176)</f>
        <v>1.1799929999999961</v>
      </c>
      <c r="H176" s="3">
        <f>C176-D176</f>
        <v>1.8800049999999828</v>
      </c>
      <c r="I176" s="2">
        <f>G176*100/H176</f>
        <v>62.765418177079681</v>
      </c>
    </row>
    <row r="177" spans="1:9" x14ac:dyDescent="0.25">
      <c r="A177" s="1">
        <v>43528</v>
      </c>
      <c r="B177">
        <v>191.820007</v>
      </c>
      <c r="C177">
        <v>192.11999499999999</v>
      </c>
      <c r="D177">
        <v>187.41000399999999</v>
      </c>
      <c r="E177">
        <v>189.779999</v>
      </c>
      <c r="G177" s="2">
        <f>ABS(B177-E177)</f>
        <v>2.0400080000000003</v>
      </c>
      <c r="H177" s="3">
        <f>C177-D177</f>
        <v>4.7099910000000023</v>
      </c>
      <c r="I177" s="2">
        <f>G177*100/H177</f>
        <v>43.312354524668926</v>
      </c>
    </row>
    <row r="178" spans="1:9" x14ac:dyDescent="0.25">
      <c r="A178" s="1">
        <v>43525</v>
      </c>
      <c r="B178">
        <v>191.38999899999999</v>
      </c>
      <c r="C178">
        <v>192.05999800000001</v>
      </c>
      <c r="D178">
        <v>190.470001</v>
      </c>
      <c r="E178">
        <v>191.16000399999999</v>
      </c>
      <c r="G178" s="2">
        <f>ABS(B178-E178)</f>
        <v>0.22999500000000239</v>
      </c>
      <c r="H178" s="3">
        <f>C178-D178</f>
        <v>1.589997000000011</v>
      </c>
      <c r="I178" s="2">
        <f>G178*100/H178</f>
        <v>14.465121632305017</v>
      </c>
    </row>
    <row r="179" spans="1:9" x14ac:dyDescent="0.25">
      <c r="A179" s="1">
        <v>43524</v>
      </c>
      <c r="B179">
        <v>191.38000500000001</v>
      </c>
      <c r="C179">
        <v>191.63000500000001</v>
      </c>
      <c r="D179">
        <v>189.729996</v>
      </c>
      <c r="E179">
        <v>190.08000200000001</v>
      </c>
      <c r="G179" s="2">
        <f>ABS(B179-E179)</f>
        <v>1.3000030000000038</v>
      </c>
      <c r="H179" s="3">
        <f>C179-D179</f>
        <v>1.9000090000000114</v>
      </c>
      <c r="I179" s="2">
        <f>G179*100/H179</f>
        <v>68.42088642737987</v>
      </c>
    </row>
    <row r="180" spans="1:9" x14ac:dyDescent="0.25">
      <c r="A180" s="1">
        <v>43523</v>
      </c>
      <c r="B180">
        <v>188.740005</v>
      </c>
      <c r="C180">
        <v>192.19000199999999</v>
      </c>
      <c r="D180">
        <v>188.66000399999999</v>
      </c>
      <c r="E180">
        <v>191.41999799999999</v>
      </c>
      <c r="G180" s="2">
        <f>ABS(B180-E180)</f>
        <v>2.6799929999999961</v>
      </c>
      <c r="H180" s="3">
        <f>C180-D180</f>
        <v>3.5299980000000062</v>
      </c>
      <c r="I180" s="2">
        <f>G180*100/H180</f>
        <v>75.920524600863558</v>
      </c>
    </row>
    <row r="181" spans="1:9" x14ac:dyDescent="0.25">
      <c r="A181" s="1">
        <v>43522</v>
      </c>
      <c r="B181">
        <v>189.55999800000001</v>
      </c>
      <c r="C181">
        <v>191.64999399999999</v>
      </c>
      <c r="D181">
        <v>189.36000100000001</v>
      </c>
      <c r="E181">
        <v>190.08000200000001</v>
      </c>
      <c r="G181" s="2">
        <f>ABS(B181-E181)</f>
        <v>0.52000400000000013</v>
      </c>
      <c r="H181" s="3">
        <f>C181-D181</f>
        <v>2.2899929999999813</v>
      </c>
      <c r="I181" s="2">
        <f>G181*100/H181</f>
        <v>22.707667665359867</v>
      </c>
    </row>
    <row r="182" spans="1:9" x14ac:dyDescent="0.25">
      <c r="A182" s="1">
        <v>43521</v>
      </c>
      <c r="B182">
        <v>188.66000399999999</v>
      </c>
      <c r="C182">
        <v>190.470001</v>
      </c>
      <c r="D182">
        <v>187.88999899999999</v>
      </c>
      <c r="E182">
        <v>189.80999800000001</v>
      </c>
      <c r="G182" s="2">
        <f>ABS(B182-E182)</f>
        <v>1.1499940000000208</v>
      </c>
      <c r="H182" s="3">
        <f>C182-D182</f>
        <v>2.5800020000000075</v>
      </c>
      <c r="I182" s="2">
        <f>G182*100/H182</f>
        <v>44.573376299708976</v>
      </c>
    </row>
    <row r="183" spans="1:9" x14ac:dyDescent="0.25">
      <c r="A183" s="1">
        <v>43518</v>
      </c>
      <c r="B183">
        <v>185.88999899999999</v>
      </c>
      <c r="C183">
        <v>188.86000100000001</v>
      </c>
      <c r="D183">
        <v>185.80999800000001</v>
      </c>
      <c r="E183">
        <v>187.5</v>
      </c>
      <c r="G183" s="2">
        <f>ABS(B183-E183)</f>
        <v>1.6100010000000111</v>
      </c>
      <c r="H183" s="3">
        <f>C183-D183</f>
        <v>3.0500030000000038</v>
      </c>
      <c r="I183" s="2">
        <f>G183*100/H183</f>
        <v>52.786866111279537</v>
      </c>
    </row>
    <row r="184" spans="1:9" x14ac:dyDescent="0.25">
      <c r="A184" s="1">
        <v>43517</v>
      </c>
      <c r="B184">
        <v>186.38999899999999</v>
      </c>
      <c r="C184">
        <v>187.39999399999999</v>
      </c>
      <c r="D184">
        <v>184.75</v>
      </c>
      <c r="E184">
        <v>185.5</v>
      </c>
      <c r="G184" s="2">
        <f>ABS(B184-E184)</f>
        <v>0.88999899999998888</v>
      </c>
      <c r="H184" s="3">
        <f>C184-D184</f>
        <v>2.6499939999999924</v>
      </c>
      <c r="I184" s="2">
        <f>G184*100/H184</f>
        <v>33.58494396591054</v>
      </c>
    </row>
    <row r="185" spans="1:9" x14ac:dyDescent="0.25">
      <c r="A185" s="1">
        <v>43516</v>
      </c>
      <c r="B185">
        <v>187.19000199999999</v>
      </c>
      <c r="C185">
        <v>189.220001</v>
      </c>
      <c r="D185">
        <v>186.479996</v>
      </c>
      <c r="E185">
        <v>186.91999799999999</v>
      </c>
      <c r="G185" s="2">
        <f>ABS(B185-E185)</f>
        <v>0.27000400000000013</v>
      </c>
      <c r="H185" s="3">
        <f>C185-D185</f>
        <v>2.7400049999999965</v>
      </c>
      <c r="I185" s="2">
        <f>G185*100/H185</f>
        <v>9.8541426019295759</v>
      </c>
    </row>
    <row r="186" spans="1:9" x14ac:dyDescent="0.25">
      <c r="A186" s="1">
        <v>43515</v>
      </c>
      <c r="B186">
        <v>187.78999300000001</v>
      </c>
      <c r="C186">
        <v>188.470001</v>
      </c>
      <c r="D186">
        <v>186.85000600000001</v>
      </c>
      <c r="E186">
        <v>186.970001</v>
      </c>
      <c r="G186" s="2">
        <f>ABS(B186-E186)</f>
        <v>0.81999200000001338</v>
      </c>
      <c r="H186" s="3">
        <f>C186-D186</f>
        <v>1.6199949999999887</v>
      </c>
      <c r="I186" s="2">
        <f>G186*100/H186</f>
        <v>50.616946348601019</v>
      </c>
    </row>
    <row r="187" spans="1:9" x14ac:dyDescent="0.25">
      <c r="A187" s="1">
        <v>43511</v>
      </c>
      <c r="B187">
        <v>188.070007</v>
      </c>
      <c r="C187">
        <v>189.10000600000001</v>
      </c>
      <c r="D187">
        <v>185.990005</v>
      </c>
      <c r="E187">
        <v>188.33999600000001</v>
      </c>
      <c r="G187" s="2">
        <f>ABS(B187-E187)</f>
        <v>0.26998900000000958</v>
      </c>
      <c r="H187" s="3">
        <f>C187-D187</f>
        <v>3.1100010000000111</v>
      </c>
      <c r="I187" s="2">
        <f>G187*100/H187</f>
        <v>8.6813155365547665</v>
      </c>
    </row>
    <row r="188" spans="1:9" x14ac:dyDescent="0.25">
      <c r="A188" s="1">
        <v>43510</v>
      </c>
      <c r="B188">
        <v>187.58999600000001</v>
      </c>
      <c r="C188">
        <v>187.800003</v>
      </c>
      <c r="D188">
        <v>185.759995</v>
      </c>
      <c r="E188">
        <v>186.679993</v>
      </c>
      <c r="G188" s="2">
        <f>ABS(B188-E188)</f>
        <v>0.91000300000001744</v>
      </c>
      <c r="H188" s="3">
        <f>C188-D188</f>
        <v>2.0400080000000003</v>
      </c>
      <c r="I188" s="2">
        <f>G188*100/H188</f>
        <v>44.607815263470407</v>
      </c>
    </row>
    <row r="189" spans="1:9" x14ac:dyDescent="0.25">
      <c r="A189" s="1">
        <v>43509</v>
      </c>
      <c r="B189">
        <v>189.220001</v>
      </c>
      <c r="C189">
        <v>190.11999499999999</v>
      </c>
      <c r="D189">
        <v>188.39999399999999</v>
      </c>
      <c r="E189">
        <v>188.979996</v>
      </c>
      <c r="G189" s="2">
        <f>ABS(B189-E189)</f>
        <v>0.24000499999999647</v>
      </c>
      <c r="H189" s="3">
        <f>C189-D189</f>
        <v>1.7200009999999963</v>
      </c>
      <c r="I189" s="2">
        <f>G189*100/H189</f>
        <v>13.953770957109732</v>
      </c>
    </row>
    <row r="190" spans="1:9" x14ac:dyDescent="0.25">
      <c r="A190" s="1">
        <v>43508</v>
      </c>
      <c r="B190">
        <v>187.33000200000001</v>
      </c>
      <c r="C190">
        <v>188.96000699999999</v>
      </c>
      <c r="D190">
        <v>186.429993</v>
      </c>
      <c r="E190">
        <v>188.429993</v>
      </c>
      <c r="G190" s="2">
        <f>ABS(B190-E190)</f>
        <v>1.0999909999999886</v>
      </c>
      <c r="H190" s="3">
        <f>C190-D190</f>
        <v>2.5300139999999942</v>
      </c>
      <c r="I190" s="2">
        <f>G190*100/H190</f>
        <v>43.47766455047249</v>
      </c>
    </row>
    <row r="191" spans="1:9" x14ac:dyDescent="0.25">
      <c r="A191" s="1">
        <v>43507</v>
      </c>
      <c r="B191">
        <v>186.78999300000001</v>
      </c>
      <c r="C191">
        <v>187.11000100000001</v>
      </c>
      <c r="D191">
        <v>185.509995</v>
      </c>
      <c r="E191">
        <v>185.78999300000001</v>
      </c>
      <c r="G191" s="2">
        <f>ABS(B191-E191)</f>
        <v>1</v>
      </c>
      <c r="H191" s="3">
        <f>C191-D191</f>
        <v>1.6000060000000076</v>
      </c>
      <c r="I191" s="2">
        <f>G191*100/H191</f>
        <v>62.499765625878609</v>
      </c>
    </row>
    <row r="192" spans="1:9" x14ac:dyDescent="0.25">
      <c r="A192" s="1">
        <v>43504</v>
      </c>
      <c r="B192">
        <v>183.41000399999999</v>
      </c>
      <c r="C192">
        <v>186.050003</v>
      </c>
      <c r="D192">
        <v>183.41000399999999</v>
      </c>
      <c r="E192">
        <v>186</v>
      </c>
      <c r="G192" s="2">
        <f>ABS(B192-E192)</f>
        <v>2.5899960000000135</v>
      </c>
      <c r="H192" s="3">
        <f>C192-D192</f>
        <v>2.6399990000000173</v>
      </c>
      <c r="I192" s="2">
        <f>G192*100/H192</f>
        <v>98.105946252252238</v>
      </c>
    </row>
    <row r="193" spans="1:9" x14ac:dyDescent="0.25">
      <c r="A193" s="1">
        <v>43503</v>
      </c>
      <c r="B193">
        <v>190.66999799999999</v>
      </c>
      <c r="C193">
        <v>190.66999799999999</v>
      </c>
      <c r="D193">
        <v>182.66999799999999</v>
      </c>
      <c r="E193">
        <v>184.229996</v>
      </c>
      <c r="G193" s="2">
        <f>ABS(B193-E193)</f>
        <v>6.4400019999999927</v>
      </c>
      <c r="H193" s="3">
        <f>C193-D193</f>
        <v>8</v>
      </c>
      <c r="I193" s="2">
        <f>G193*100/H193</f>
        <v>80.500024999999908</v>
      </c>
    </row>
    <row r="194" spans="1:9" x14ac:dyDescent="0.25">
      <c r="A194" s="1">
        <v>43502</v>
      </c>
      <c r="B194">
        <v>188.30999800000001</v>
      </c>
      <c r="C194">
        <v>191.86999499999999</v>
      </c>
      <c r="D194">
        <v>188.11000100000001</v>
      </c>
      <c r="E194">
        <v>190.759995</v>
      </c>
      <c r="G194" s="2">
        <f>ABS(B194-E194)</f>
        <v>2.4499969999999962</v>
      </c>
      <c r="H194" s="3">
        <f>C194-D194</f>
        <v>3.7599939999999776</v>
      </c>
      <c r="I194" s="2">
        <f>G194*100/H194</f>
        <v>65.159598658934314</v>
      </c>
    </row>
    <row r="195" spans="1:9" x14ac:dyDescent="0.25">
      <c r="A195" s="1">
        <v>43501</v>
      </c>
      <c r="B195">
        <v>186.199997</v>
      </c>
      <c r="C195">
        <v>189.05999800000001</v>
      </c>
      <c r="D195">
        <v>185.720001</v>
      </c>
      <c r="E195">
        <v>188.30999800000001</v>
      </c>
      <c r="G195" s="2">
        <f>ABS(B195-E195)</f>
        <v>2.1100010000000111</v>
      </c>
      <c r="H195" s="3">
        <f>C195-D195</f>
        <v>3.339997000000011</v>
      </c>
      <c r="I195" s="2">
        <f>G195*100/H195</f>
        <v>63.173739377610346</v>
      </c>
    </row>
    <row r="196" spans="1:9" x14ac:dyDescent="0.25">
      <c r="A196" s="1">
        <v>43500</v>
      </c>
      <c r="B196">
        <v>186.96000699999999</v>
      </c>
      <c r="C196">
        <v>187.13999899999999</v>
      </c>
      <c r="D196">
        <v>184.28999300000001</v>
      </c>
      <c r="E196">
        <v>186.179993</v>
      </c>
      <c r="G196" s="2">
        <f>ABS(B196-E196)</f>
        <v>0.78001399999999421</v>
      </c>
      <c r="H196" s="3">
        <f>C196-D196</f>
        <v>2.8500059999999792</v>
      </c>
      <c r="I196" s="2">
        <f>G196*100/H196</f>
        <v>27.368854662060357</v>
      </c>
    </row>
    <row r="197" spans="1:9" x14ac:dyDescent="0.25">
      <c r="A197" s="1">
        <v>43497</v>
      </c>
      <c r="B197">
        <v>186.509995</v>
      </c>
      <c r="C197">
        <v>187.83000200000001</v>
      </c>
      <c r="D197">
        <v>185.55999800000001</v>
      </c>
      <c r="E197">
        <v>187.070007</v>
      </c>
      <c r="G197" s="2">
        <f>ABS(B197-E197)</f>
        <v>0.5600120000000004</v>
      </c>
      <c r="H197" s="3">
        <f>C197-D197</f>
        <v>2.2700040000000001</v>
      </c>
      <c r="I197" s="2">
        <f>G197*100/H197</f>
        <v>24.670088687068407</v>
      </c>
    </row>
    <row r="198" spans="1:9" x14ac:dyDescent="0.25">
      <c r="A198" s="1">
        <v>43496</v>
      </c>
      <c r="B198">
        <v>184.779999</v>
      </c>
      <c r="C198">
        <v>187.60000600000001</v>
      </c>
      <c r="D198">
        <v>183.91000399999999</v>
      </c>
      <c r="E198">
        <v>187.11000100000001</v>
      </c>
      <c r="G198" s="2">
        <f>ABS(B198-E198)</f>
        <v>2.3300020000000075</v>
      </c>
      <c r="H198" s="3">
        <f>C198-D198</f>
        <v>3.6900020000000211</v>
      </c>
      <c r="I198" s="2">
        <f>G198*100/H198</f>
        <v>63.143651412654904</v>
      </c>
    </row>
    <row r="199" spans="1:9" x14ac:dyDescent="0.25">
      <c r="A199" s="1">
        <v>43495</v>
      </c>
      <c r="B199">
        <v>188.88999899999999</v>
      </c>
      <c r="C199">
        <v>189.759995</v>
      </c>
      <c r="D199">
        <v>179.64999399999999</v>
      </c>
      <c r="E199">
        <v>184.86000100000001</v>
      </c>
      <c r="G199" s="2">
        <f>ABS(B199-E199)</f>
        <v>4.0299979999999778</v>
      </c>
      <c r="H199" s="3">
        <f>C199-D199</f>
        <v>10.110001000000011</v>
      </c>
      <c r="I199" s="2">
        <f>G199*100/H199</f>
        <v>39.861499519139251</v>
      </c>
    </row>
    <row r="200" spans="1:9" x14ac:dyDescent="0.25">
      <c r="A200" s="1">
        <v>43494</v>
      </c>
      <c r="B200">
        <v>192.179993</v>
      </c>
      <c r="C200">
        <v>193.66999799999999</v>
      </c>
      <c r="D200">
        <v>190.800003</v>
      </c>
      <c r="E200">
        <v>192.11000100000001</v>
      </c>
      <c r="G200" s="2">
        <f>ABS(B200-E200)</f>
        <v>6.9991999999984955E-2</v>
      </c>
      <c r="H200" s="3">
        <f>C200-D200</f>
        <v>2.8699949999999887</v>
      </c>
      <c r="I200" s="2">
        <f>G200*100/H200</f>
        <v>2.4387498932919822</v>
      </c>
    </row>
    <row r="201" spans="1:9" x14ac:dyDescent="0.25">
      <c r="A201" s="1">
        <v>43493</v>
      </c>
      <c r="B201">
        <v>194.970001</v>
      </c>
      <c r="C201">
        <v>194.970001</v>
      </c>
      <c r="D201">
        <v>190.009995</v>
      </c>
      <c r="E201">
        <v>191.949997</v>
      </c>
      <c r="G201" s="2">
        <f>ABS(B201-E201)</f>
        <v>3.0200040000000001</v>
      </c>
      <c r="H201" s="3">
        <f>C201-D201</f>
        <v>4.9600059999999928</v>
      </c>
      <c r="I201" s="2">
        <f>G201*100/H201</f>
        <v>60.887103765600372</v>
      </c>
    </row>
    <row r="202" spans="1:9" x14ac:dyDescent="0.25">
      <c r="A202" s="1">
        <v>43490</v>
      </c>
      <c r="B202">
        <v>201.949997</v>
      </c>
      <c r="C202">
        <v>202.229996</v>
      </c>
      <c r="D202">
        <v>196.88000500000001</v>
      </c>
      <c r="E202">
        <v>198.770004</v>
      </c>
      <c r="G202" s="2">
        <f>ABS(B202-E202)</f>
        <v>3.1799929999999961</v>
      </c>
      <c r="H202" s="3">
        <f>C202-D202</f>
        <v>5.3499909999999886</v>
      </c>
      <c r="I202" s="2">
        <f>G202*100/H202</f>
        <v>59.439221486540873</v>
      </c>
    </row>
    <row r="203" spans="1:9" x14ac:dyDescent="0.25">
      <c r="A203" s="1">
        <v>43489</v>
      </c>
      <c r="B203">
        <v>201.61000100000001</v>
      </c>
      <c r="C203">
        <v>202.39999399999999</v>
      </c>
      <c r="D203">
        <v>199.740005</v>
      </c>
      <c r="E203">
        <v>200.970001</v>
      </c>
      <c r="G203" s="2">
        <f>ABS(B203-E203)</f>
        <v>0.64000000000001478</v>
      </c>
      <c r="H203" s="3">
        <f>C203-D203</f>
        <v>2.6599889999999959</v>
      </c>
      <c r="I203" s="2">
        <f>G203*100/H203</f>
        <v>24.060249873214353</v>
      </c>
    </row>
    <row r="204" spans="1:9" x14ac:dyDescent="0.25">
      <c r="A204" s="1">
        <v>43488</v>
      </c>
      <c r="B204">
        <v>201.990005</v>
      </c>
      <c r="C204">
        <v>203.949997</v>
      </c>
      <c r="D204">
        <v>200.13000500000001</v>
      </c>
      <c r="E204">
        <v>201.55999800000001</v>
      </c>
      <c r="G204" s="2">
        <f>ABS(B204-E204)</f>
        <v>0.43000699999998915</v>
      </c>
      <c r="H204" s="3">
        <f>C204-D204</f>
        <v>3.819991999999985</v>
      </c>
      <c r="I204" s="2">
        <f>G204*100/H204</f>
        <v>11.256751323039181</v>
      </c>
    </row>
    <row r="205" spans="1:9" x14ac:dyDescent="0.25">
      <c r="A205" s="1">
        <v>43487</v>
      </c>
      <c r="B205">
        <v>202.61999499999999</v>
      </c>
      <c r="C205">
        <v>203.479996</v>
      </c>
      <c r="D205">
        <v>200.779999</v>
      </c>
      <c r="E205">
        <v>201.979996</v>
      </c>
      <c r="G205" s="2">
        <f>ABS(B205-E205)</f>
        <v>0.63999899999998888</v>
      </c>
      <c r="H205" s="3">
        <f>C205-D205</f>
        <v>2.6999969999999962</v>
      </c>
      <c r="I205" s="2">
        <f>G205*100/H205</f>
        <v>23.703693004102959</v>
      </c>
    </row>
    <row r="206" spans="1:9" x14ac:dyDescent="0.25">
      <c r="A206" s="1">
        <v>43483</v>
      </c>
      <c r="B206">
        <v>203.33000200000001</v>
      </c>
      <c r="C206">
        <v>204.33000200000001</v>
      </c>
      <c r="D206">
        <v>201.03999300000001</v>
      </c>
      <c r="E206">
        <v>203.88000500000001</v>
      </c>
      <c r="G206" s="2">
        <f>ABS(B206-E206)</f>
        <v>0.55000300000000379</v>
      </c>
      <c r="H206" s="3">
        <f>C206-D206</f>
        <v>3.2900089999999977</v>
      </c>
      <c r="I206" s="2">
        <f>G206*100/H206</f>
        <v>16.717370681964827</v>
      </c>
    </row>
    <row r="207" spans="1:9" x14ac:dyDescent="0.25">
      <c r="A207" s="1">
        <v>43482</v>
      </c>
      <c r="B207">
        <v>198.38000500000001</v>
      </c>
      <c r="C207">
        <v>202.529999</v>
      </c>
      <c r="D207">
        <v>197.979996</v>
      </c>
      <c r="E207">
        <v>201.91999799999999</v>
      </c>
      <c r="G207" s="2">
        <f>ABS(B207-E207)</f>
        <v>3.5399929999999813</v>
      </c>
      <c r="H207" s="3">
        <f>C207-D207</f>
        <v>4.5500030000000038</v>
      </c>
      <c r="I207" s="2">
        <f>G207*100/H207</f>
        <v>77.801992658026336</v>
      </c>
    </row>
    <row r="208" spans="1:9" x14ac:dyDescent="0.25">
      <c r="A208" s="1">
        <v>43481</v>
      </c>
      <c r="B208">
        <v>199.300003</v>
      </c>
      <c r="C208">
        <v>200.44000199999999</v>
      </c>
      <c r="D208">
        <v>197.60000600000001</v>
      </c>
      <c r="E208">
        <v>198.88999899999999</v>
      </c>
      <c r="G208" s="2">
        <f>ABS(B208-E208)</f>
        <v>0.41000400000001491</v>
      </c>
      <c r="H208" s="3">
        <f>C208-D208</f>
        <v>2.8399959999999851</v>
      </c>
      <c r="I208" s="2">
        <f>G208*100/H208</f>
        <v>14.436780896875103</v>
      </c>
    </row>
    <row r="209" spans="1:9" x14ac:dyDescent="0.25">
      <c r="A209" s="1">
        <v>43480</v>
      </c>
      <c r="B209">
        <v>196.300003</v>
      </c>
      <c r="C209">
        <v>199.990005</v>
      </c>
      <c r="D209">
        <v>196.03999300000001</v>
      </c>
      <c r="E209">
        <v>199.38000500000001</v>
      </c>
      <c r="G209" s="2">
        <f>ABS(B209-E209)</f>
        <v>3.0800020000000075</v>
      </c>
      <c r="H209" s="3">
        <f>C209-D209</f>
        <v>3.9500119999999868</v>
      </c>
      <c r="I209" s="2">
        <f>G209*100/H209</f>
        <v>77.974497292666896</v>
      </c>
    </row>
    <row r="210" spans="1:9" x14ac:dyDescent="0.25">
      <c r="A210" s="1">
        <v>43479</v>
      </c>
      <c r="B210">
        <v>199.490005</v>
      </c>
      <c r="C210">
        <v>200</v>
      </c>
      <c r="D210">
        <v>196.66000399999999</v>
      </c>
      <c r="E210">
        <v>196.779999</v>
      </c>
      <c r="G210" s="2">
        <f>ABS(B210-E210)</f>
        <v>2.7100059999999928</v>
      </c>
      <c r="H210" s="3">
        <f>C210-D210</f>
        <v>3.3399960000000135</v>
      </c>
      <c r="I210" s="2">
        <f>G210*100/H210</f>
        <v>81.138001362875343</v>
      </c>
    </row>
    <row r="211" spans="1:9" x14ac:dyDescent="0.25">
      <c r="A211" s="1">
        <v>43476</v>
      </c>
      <c r="B211">
        <v>200.63999899999999</v>
      </c>
      <c r="C211">
        <v>200.990005</v>
      </c>
      <c r="D211">
        <v>198</v>
      </c>
      <c r="E211">
        <v>200.55999800000001</v>
      </c>
      <c r="G211" s="2">
        <f>ABS(B211-E211)</f>
        <v>8.0000999999981559E-2</v>
      </c>
      <c r="H211" s="3">
        <f>C211-D211</f>
        <v>2.9900049999999965</v>
      </c>
      <c r="I211" s="2">
        <f>G211*100/H211</f>
        <v>2.6756142548250472</v>
      </c>
    </row>
    <row r="212" spans="1:9" x14ac:dyDescent="0.25">
      <c r="A212" s="1">
        <v>43475</v>
      </c>
      <c r="B212">
        <v>200.36999499999999</v>
      </c>
      <c r="C212">
        <v>203.520004</v>
      </c>
      <c r="D212">
        <v>199.470001</v>
      </c>
      <c r="E212">
        <v>202.679993</v>
      </c>
      <c r="G212" s="2">
        <f>ABS(B212-E212)</f>
        <v>2.3099980000000073</v>
      </c>
      <c r="H212" s="3">
        <f>C212-D212</f>
        <v>4.0500030000000038</v>
      </c>
      <c r="I212" s="2">
        <f>G212*100/H212</f>
        <v>57.036945404731924</v>
      </c>
    </row>
    <row r="213" spans="1:9" x14ac:dyDescent="0.25">
      <c r="A213" s="1">
        <v>43474</v>
      </c>
      <c r="B213">
        <v>202.36000100000001</v>
      </c>
      <c r="C213">
        <v>202.89999399999999</v>
      </c>
      <c r="D213">
        <v>199.63000500000001</v>
      </c>
      <c r="E213">
        <v>200.36999499999999</v>
      </c>
      <c r="G213" s="2">
        <f>ABS(B213-E213)</f>
        <v>1.9900060000000224</v>
      </c>
      <c r="H213" s="3">
        <f>C213-D213</f>
        <v>3.2699889999999812</v>
      </c>
      <c r="I213" s="2">
        <f>G213*100/H213</f>
        <v>60.856657315973656</v>
      </c>
    </row>
    <row r="214" spans="1:9" x14ac:dyDescent="0.25">
      <c r="A214" s="1">
        <v>43473</v>
      </c>
      <c r="B214">
        <v>199.199997</v>
      </c>
      <c r="C214">
        <v>201.11999499999999</v>
      </c>
      <c r="D214">
        <v>196.679993</v>
      </c>
      <c r="E214">
        <v>200.61000100000001</v>
      </c>
      <c r="G214" s="2">
        <f>ABS(B214-E214)</f>
        <v>1.4100040000000149</v>
      </c>
      <c r="H214" s="3">
        <f>C214-D214</f>
        <v>4.4400019999999927</v>
      </c>
      <c r="I214" s="2">
        <f>G214*100/H214</f>
        <v>31.756832541967711</v>
      </c>
    </row>
    <row r="215" spans="1:9" x14ac:dyDescent="0.25">
      <c r="A215" s="1">
        <v>43472</v>
      </c>
      <c r="B215">
        <v>194.759995</v>
      </c>
      <c r="C215">
        <v>199.36000100000001</v>
      </c>
      <c r="D215">
        <v>194</v>
      </c>
      <c r="E215">
        <v>198.070007</v>
      </c>
      <c r="G215" s="2">
        <f>ABS(B215-E215)</f>
        <v>3.3100120000000004</v>
      </c>
      <c r="H215" s="3">
        <f>C215-D215</f>
        <v>5.3600010000000111</v>
      </c>
      <c r="I215" s="2">
        <f>G215*100/H215</f>
        <v>61.753943702622323</v>
      </c>
    </row>
    <row r="216" spans="1:9" x14ac:dyDescent="0.25">
      <c r="A216" s="1">
        <v>43469</v>
      </c>
      <c r="B216">
        <v>191.46000699999999</v>
      </c>
      <c r="C216">
        <v>196.520004</v>
      </c>
      <c r="D216">
        <v>190.83999600000001</v>
      </c>
      <c r="E216">
        <v>195.44000199999999</v>
      </c>
      <c r="G216" s="2">
        <f>ABS(B216-E216)</f>
        <v>3.9799950000000024</v>
      </c>
      <c r="H216" s="3">
        <f>C216-D216</f>
        <v>5.6800079999999866</v>
      </c>
      <c r="I216" s="2">
        <f>G216*100/H216</f>
        <v>70.070235816569479</v>
      </c>
    </row>
    <row r="217" spans="1:9" x14ac:dyDescent="0.25">
      <c r="A217" s="1">
        <v>43468</v>
      </c>
      <c r="B217">
        <v>192.14999399999999</v>
      </c>
      <c r="C217">
        <v>194.179993</v>
      </c>
      <c r="D217">
        <v>188.66999799999999</v>
      </c>
      <c r="E217">
        <v>188.979996</v>
      </c>
      <c r="G217" s="2">
        <f>ABS(B217-E217)</f>
        <v>3.1699979999999925</v>
      </c>
      <c r="H217" s="3">
        <f>C217-D217</f>
        <v>5.5099950000000035</v>
      </c>
      <c r="I217" s="2">
        <f>G217*100/H217</f>
        <v>57.531776344624461</v>
      </c>
    </row>
    <row r="218" spans="1:9" x14ac:dyDescent="0.25">
      <c r="A218" s="1">
        <v>43467</v>
      </c>
      <c r="B218">
        <v>192.520004</v>
      </c>
      <c r="C218">
        <v>193.199997</v>
      </c>
      <c r="D218">
        <v>188.949997</v>
      </c>
      <c r="E218">
        <v>191.89999399999999</v>
      </c>
      <c r="G218" s="2">
        <f>ABS(B218-E218)</f>
        <v>0.62001000000000772</v>
      </c>
      <c r="H218" s="3">
        <f>C218-D218</f>
        <v>4.25</v>
      </c>
      <c r="I218" s="2">
        <f>G218*100/H218</f>
        <v>14.588470588235475</v>
      </c>
    </row>
    <row r="219" spans="1:9" x14ac:dyDescent="0.25">
      <c r="A219" s="1">
        <v>43465</v>
      </c>
      <c r="B219">
        <v>191.929993</v>
      </c>
      <c r="C219">
        <v>195.800003</v>
      </c>
      <c r="D219">
        <v>191.61000100000001</v>
      </c>
      <c r="E219">
        <v>194.66999799999999</v>
      </c>
      <c r="G219" s="2">
        <f>ABS(B219-E219)</f>
        <v>2.7400049999999965</v>
      </c>
      <c r="H219" s="3">
        <f>C219-D219</f>
        <v>4.1900019999999927</v>
      </c>
      <c r="I219" s="2">
        <f>G219*100/H219</f>
        <v>65.393882866881711</v>
      </c>
    </row>
    <row r="220" spans="1:9" x14ac:dyDescent="0.25">
      <c r="A220" s="1">
        <v>43462</v>
      </c>
      <c r="B220">
        <v>191.63000500000001</v>
      </c>
      <c r="C220">
        <v>194.58999600000001</v>
      </c>
      <c r="D220">
        <v>190.05999800000001</v>
      </c>
      <c r="E220">
        <v>190.729996</v>
      </c>
      <c r="G220" s="2">
        <f>ABS(B220-E220)</f>
        <v>0.90000900000001138</v>
      </c>
      <c r="H220" s="3">
        <f>C220-D220</f>
        <v>4.5299980000000062</v>
      </c>
      <c r="I220" s="2">
        <f>G220*100/H220</f>
        <v>19.86775711600778</v>
      </c>
    </row>
    <row r="221" spans="1:9" x14ac:dyDescent="0.25">
      <c r="A221" s="1">
        <v>43461</v>
      </c>
      <c r="B221">
        <v>185.36000100000001</v>
      </c>
      <c r="C221">
        <v>190.41000399999999</v>
      </c>
      <c r="D221">
        <v>183.61999499999999</v>
      </c>
      <c r="E221">
        <v>190.33000200000001</v>
      </c>
      <c r="G221" s="2">
        <f>ABS(B221-E221)</f>
        <v>4.9700009999999963</v>
      </c>
      <c r="H221" s="3">
        <f>C221-D221</f>
        <v>6.7900089999999977</v>
      </c>
      <c r="I221" s="2">
        <f>G221*100/H221</f>
        <v>73.195793996738416</v>
      </c>
    </row>
    <row r="222" spans="1:9" x14ac:dyDescent="0.25">
      <c r="A222" s="1">
        <v>43460</v>
      </c>
      <c r="B222">
        <v>179.03999300000001</v>
      </c>
      <c r="C222">
        <v>188.029999</v>
      </c>
      <c r="D222">
        <v>178.88000500000001</v>
      </c>
      <c r="E222">
        <v>187.86000100000001</v>
      </c>
      <c r="G222" s="2">
        <f>ABS(B222-E222)</f>
        <v>8.8200080000000014</v>
      </c>
      <c r="H222" s="3">
        <f>C222-D222</f>
        <v>9.1499939999999924</v>
      </c>
      <c r="I222" s="2">
        <f>G222*100/H222</f>
        <v>96.393593263558515</v>
      </c>
    </row>
    <row r="223" spans="1:9" x14ac:dyDescent="0.25">
      <c r="A223" s="1">
        <v>43458</v>
      </c>
      <c r="B223">
        <v>179.5</v>
      </c>
      <c r="C223">
        <v>182.929993</v>
      </c>
      <c r="D223">
        <v>178.28999300000001</v>
      </c>
      <c r="E223">
        <v>178.39999399999999</v>
      </c>
      <c r="G223" s="2">
        <f>ABS(B223-E223)</f>
        <v>1.1000060000000076</v>
      </c>
      <c r="H223" s="3">
        <f>C223-D223</f>
        <v>4.6399999999999864</v>
      </c>
      <c r="I223" s="2">
        <f>G223*100/H223</f>
        <v>23.707025862069198</v>
      </c>
    </row>
    <row r="224" spans="1:9" x14ac:dyDescent="0.25">
      <c r="A224" s="1">
        <v>43455</v>
      </c>
      <c r="B224">
        <v>183.85000600000001</v>
      </c>
      <c r="C224">
        <v>187.61000100000001</v>
      </c>
      <c r="D224">
        <v>179.21000699999999</v>
      </c>
      <c r="E224">
        <v>180.21000699999999</v>
      </c>
      <c r="G224" s="2">
        <f>ABS(B224-E224)</f>
        <v>3.6399990000000173</v>
      </c>
      <c r="H224" s="3">
        <f>C224-D224</f>
        <v>8.3999940000000208</v>
      </c>
      <c r="I224" s="2">
        <f>G224*100/H224</f>
        <v>43.333352380966083</v>
      </c>
    </row>
    <row r="225" spans="1:9" x14ac:dyDescent="0.25">
      <c r="A225" s="1">
        <v>43454</v>
      </c>
      <c r="B225">
        <v>185.05999800000001</v>
      </c>
      <c r="C225">
        <v>186.53999300000001</v>
      </c>
      <c r="D225">
        <v>182.720001</v>
      </c>
      <c r="E225">
        <v>184.96000699999999</v>
      </c>
      <c r="G225" s="2">
        <f>ABS(B225-E225)</f>
        <v>9.9991000000017038E-2</v>
      </c>
      <c r="H225" s="3">
        <f>C225-D225</f>
        <v>3.8199920000000134</v>
      </c>
      <c r="I225" s="2">
        <f>G225*100/H225</f>
        <v>2.6175709268505454</v>
      </c>
    </row>
    <row r="226" spans="1:9" x14ac:dyDescent="0.25">
      <c r="A226" s="1">
        <v>43453</v>
      </c>
      <c r="B226">
        <v>187.020004</v>
      </c>
      <c r="C226">
        <v>191.759995</v>
      </c>
      <c r="D226">
        <v>182.529999</v>
      </c>
      <c r="E226">
        <v>185.490005</v>
      </c>
      <c r="G226" s="2">
        <f>ABS(B226-E226)</f>
        <v>1.5299990000000037</v>
      </c>
      <c r="H226" s="3">
        <f>C226-D226</f>
        <v>9.2299959999999999</v>
      </c>
      <c r="I226" s="2">
        <f>G226*100/H226</f>
        <v>16.576377714573265</v>
      </c>
    </row>
    <row r="227" spans="1:9" x14ac:dyDescent="0.25">
      <c r="A227" s="1">
        <v>43452</v>
      </c>
      <c r="B227">
        <v>191.44000199999999</v>
      </c>
      <c r="C227">
        <v>191.94000199999999</v>
      </c>
      <c r="D227">
        <v>184.41000399999999</v>
      </c>
      <c r="E227">
        <v>187.10000600000001</v>
      </c>
      <c r="G227" s="2">
        <f>ABS(B227-E227)</f>
        <v>4.3399959999999851</v>
      </c>
      <c r="H227" s="3">
        <f>C227-D227</f>
        <v>7.5299980000000062</v>
      </c>
      <c r="I227" s="2">
        <f>G227*100/H227</f>
        <v>57.636084365493609</v>
      </c>
    </row>
    <row r="228" spans="1:9" x14ac:dyDescent="0.25">
      <c r="A228" s="1">
        <v>43451</v>
      </c>
      <c r="B228">
        <v>192.240005</v>
      </c>
      <c r="C228">
        <v>194.449997</v>
      </c>
      <c r="D228">
        <v>188.63999899999999</v>
      </c>
      <c r="E228">
        <v>190.08000200000001</v>
      </c>
      <c r="G228" s="2">
        <f>ABS(B228-E228)</f>
        <v>2.160002999999989</v>
      </c>
      <c r="H228" s="3">
        <f>C228-D228</f>
        <v>5.8099980000000073</v>
      </c>
      <c r="I228" s="2">
        <f>G228*100/H228</f>
        <v>37.177344983595283</v>
      </c>
    </row>
    <row r="229" spans="1:9" x14ac:dyDescent="0.25">
      <c r="A229" s="1">
        <v>43448</v>
      </c>
      <c r="B229">
        <v>195.03999300000001</v>
      </c>
      <c r="C229">
        <v>196.14999399999999</v>
      </c>
      <c r="D229">
        <v>191.66000399999999</v>
      </c>
      <c r="E229">
        <v>192.070007</v>
      </c>
      <c r="G229" s="2">
        <f>ABS(B229-E229)</f>
        <v>2.9699860000000058</v>
      </c>
      <c r="H229" s="3">
        <f>C229-D229</f>
        <v>4.4899900000000059</v>
      </c>
      <c r="I229" s="2">
        <f>G229*100/H229</f>
        <v>66.146828834808133</v>
      </c>
    </row>
    <row r="230" spans="1:9" x14ac:dyDescent="0.25">
      <c r="A230" s="1">
        <v>43447</v>
      </c>
      <c r="B230">
        <v>196.770004</v>
      </c>
      <c r="C230">
        <v>197.66000399999999</v>
      </c>
      <c r="D230">
        <v>195.220001</v>
      </c>
      <c r="E230">
        <v>197.529999</v>
      </c>
      <c r="G230" s="2">
        <f>ABS(B230-E230)</f>
        <v>0.75999500000000353</v>
      </c>
      <c r="H230" s="3">
        <f>C230-D230</f>
        <v>2.4400029999999902</v>
      </c>
      <c r="I230" s="2">
        <f>G230*100/H230</f>
        <v>31.147297769716126</v>
      </c>
    </row>
    <row r="231" spans="1:9" x14ac:dyDescent="0.25">
      <c r="A231" s="1">
        <v>43446</v>
      </c>
      <c r="B231">
        <v>198.08999600000001</v>
      </c>
      <c r="C231">
        <v>199.44000199999999</v>
      </c>
      <c r="D231">
        <v>196.300003</v>
      </c>
      <c r="E231">
        <v>196.41000399999999</v>
      </c>
      <c r="G231" s="2">
        <f>ABS(B231-E231)</f>
        <v>1.679992000000027</v>
      </c>
      <c r="H231" s="3">
        <f>C231-D231</f>
        <v>3.1399989999999889</v>
      </c>
      <c r="I231" s="2">
        <f>G231*100/H231</f>
        <v>53.502946975461867</v>
      </c>
    </row>
    <row r="232" spans="1:9" x14ac:dyDescent="0.25">
      <c r="A232" s="1">
        <v>43445</v>
      </c>
      <c r="B232">
        <v>195.91000399999999</v>
      </c>
      <c r="C232">
        <v>198.41000399999999</v>
      </c>
      <c r="D232">
        <v>194.33999600000001</v>
      </c>
      <c r="E232">
        <v>196.179993</v>
      </c>
      <c r="G232" s="2">
        <f>ABS(B232-E232)</f>
        <v>0.26998900000000958</v>
      </c>
      <c r="H232" s="3">
        <f>C232-D232</f>
        <v>4.070007999999973</v>
      </c>
      <c r="I232" s="2">
        <f>G232*100/H232</f>
        <v>6.6336233245735974</v>
      </c>
    </row>
    <row r="233" spans="1:9" x14ac:dyDescent="0.25">
      <c r="A233" s="1">
        <v>43444</v>
      </c>
      <c r="B233">
        <v>193.029999</v>
      </c>
      <c r="C233">
        <v>194.78999300000001</v>
      </c>
      <c r="D233">
        <v>188.19000199999999</v>
      </c>
      <c r="E233">
        <v>194.08999600000001</v>
      </c>
      <c r="G233" s="2">
        <f>ABS(B233-E233)</f>
        <v>1.0599970000000098</v>
      </c>
      <c r="H233" s="3">
        <f>C233-D233</f>
        <v>6.599991000000017</v>
      </c>
      <c r="I233" s="2">
        <f>G233*100/H233</f>
        <v>16.060582506855042</v>
      </c>
    </row>
    <row r="234" spans="1:9" x14ac:dyDescent="0.25">
      <c r="A234" s="1">
        <v>43441</v>
      </c>
      <c r="B234">
        <v>197.88999899999999</v>
      </c>
      <c r="C234">
        <v>198.39999399999999</v>
      </c>
      <c r="D234">
        <v>191.050003</v>
      </c>
      <c r="E234">
        <v>191.44000199999999</v>
      </c>
      <c r="G234" s="2">
        <f>ABS(B234-E234)</f>
        <v>6.4499969999999962</v>
      </c>
      <c r="H234" s="3">
        <f>C234-D234</f>
        <v>7.3499909999999886</v>
      </c>
      <c r="I234" s="2">
        <f>G234*100/H234</f>
        <v>87.755168679798473</v>
      </c>
    </row>
    <row r="235" spans="1:9" x14ac:dyDescent="0.25">
      <c r="A235" s="1">
        <v>43440</v>
      </c>
      <c r="B235">
        <v>195.720001</v>
      </c>
      <c r="C235">
        <v>199.009995</v>
      </c>
      <c r="D235">
        <v>193.199997</v>
      </c>
      <c r="E235">
        <v>199.009995</v>
      </c>
      <c r="G235" s="2">
        <f>ABS(B235-E235)</f>
        <v>3.2899940000000072</v>
      </c>
      <c r="H235" s="3">
        <f>C235-D235</f>
        <v>5.8099980000000073</v>
      </c>
      <c r="I235" s="2">
        <f>G235*100/H235</f>
        <v>56.626422246617004</v>
      </c>
    </row>
    <row r="236" spans="1:9" x14ac:dyDescent="0.25">
      <c r="A236" s="1">
        <v>43438</v>
      </c>
      <c r="B236">
        <v>204.60000600000001</v>
      </c>
      <c r="C236">
        <v>205.740005</v>
      </c>
      <c r="D236">
        <v>197.28999300000001</v>
      </c>
      <c r="E236">
        <v>197.759995</v>
      </c>
      <c r="G236" s="2">
        <f>ABS(B236-E236)</f>
        <v>6.8400110000000041</v>
      </c>
      <c r="H236" s="3">
        <f>C236-D236</f>
        <v>8.4500119999999868</v>
      </c>
      <c r="I236" s="2">
        <f>G236*100/H236</f>
        <v>80.946760785665333</v>
      </c>
    </row>
    <row r="237" spans="1:9" x14ac:dyDescent="0.25">
      <c r="A237" s="1">
        <v>43437</v>
      </c>
      <c r="B237">
        <v>208.10000600000001</v>
      </c>
      <c r="C237">
        <v>208.300003</v>
      </c>
      <c r="D237">
        <v>200.38000500000001</v>
      </c>
      <c r="E237">
        <v>202.929993</v>
      </c>
      <c r="G237" s="2">
        <f>ABS(B237-E237)</f>
        <v>5.1700130000000115</v>
      </c>
      <c r="H237" s="3">
        <f>C237-D237</f>
        <v>7.9199979999999925</v>
      </c>
      <c r="I237" s="2">
        <f>G237*100/H237</f>
        <v>65.277958403525062</v>
      </c>
    </row>
    <row r="238" spans="1:9" x14ac:dyDescent="0.25">
      <c r="A238" s="1">
        <v>43434</v>
      </c>
      <c r="B238">
        <v>202.14999399999999</v>
      </c>
      <c r="C238">
        <v>208.990005</v>
      </c>
      <c r="D238">
        <v>201.78999300000001</v>
      </c>
      <c r="E238">
        <v>208.25</v>
      </c>
      <c r="G238" s="2">
        <f>ABS(B238-E238)</f>
        <v>6.1000060000000076</v>
      </c>
      <c r="H238" s="3">
        <f>C238-D238</f>
        <v>7.2000119999999868</v>
      </c>
      <c r="I238" s="2">
        <f>G238*100/H238</f>
        <v>84.722164351948564</v>
      </c>
    </row>
    <row r="239" spans="1:9" x14ac:dyDescent="0.25">
      <c r="A239" s="1">
        <v>43433</v>
      </c>
      <c r="B239">
        <v>199.779999</v>
      </c>
      <c r="C239">
        <v>204</v>
      </c>
      <c r="D239">
        <v>199.529999</v>
      </c>
      <c r="E239">
        <v>202.36999499999999</v>
      </c>
      <c r="G239" s="2">
        <f>ABS(B239-E239)</f>
        <v>2.5899959999999851</v>
      </c>
      <c r="H239" s="3">
        <f>C239-D239</f>
        <v>4.4700009999999963</v>
      </c>
      <c r="I239" s="2">
        <f>G239*100/H239</f>
        <v>57.941732004086511</v>
      </c>
    </row>
    <row r="240" spans="1:9" x14ac:dyDescent="0.25">
      <c r="A240" s="1">
        <v>43432</v>
      </c>
      <c r="B240">
        <v>196.96000699999999</v>
      </c>
      <c r="C240">
        <v>202.020004</v>
      </c>
      <c r="D240">
        <v>196.05999800000001</v>
      </c>
      <c r="E240">
        <v>201.41999799999999</v>
      </c>
      <c r="G240" s="2">
        <f>ABS(B240-E240)</f>
        <v>4.4599910000000023</v>
      </c>
      <c r="H240" s="3">
        <f>C240-D240</f>
        <v>5.9600059999999928</v>
      </c>
      <c r="I240" s="2">
        <f>G240*100/H240</f>
        <v>74.831988424172849</v>
      </c>
    </row>
    <row r="241" spans="1:9" x14ac:dyDescent="0.25">
      <c r="A241" s="1">
        <v>43431</v>
      </c>
      <c r="B241">
        <v>193.16000399999999</v>
      </c>
      <c r="C241">
        <v>197.229996</v>
      </c>
      <c r="D241">
        <v>191.86999499999999</v>
      </c>
      <c r="E241">
        <v>197.10000600000001</v>
      </c>
      <c r="G241" s="2">
        <f>ABS(B241-E241)</f>
        <v>3.9400020000000211</v>
      </c>
      <c r="H241" s="3">
        <f>C241-D241</f>
        <v>5.3600010000000111</v>
      </c>
      <c r="I241" s="2">
        <f>G241*100/H241</f>
        <v>73.507486285916983</v>
      </c>
    </row>
    <row r="242" spans="1:9" x14ac:dyDescent="0.25">
      <c r="A242" s="1">
        <v>43430</v>
      </c>
      <c r="B242">
        <v>194.94000199999999</v>
      </c>
      <c r="C242">
        <v>196.30999800000001</v>
      </c>
      <c r="D242">
        <v>192.490005</v>
      </c>
      <c r="E242">
        <v>194.300003</v>
      </c>
      <c r="G242" s="2">
        <f>ABS(B242-E242)</f>
        <v>0.63999899999998888</v>
      </c>
      <c r="H242" s="3">
        <f>C242-D242</f>
        <v>3.8199930000000109</v>
      </c>
      <c r="I242" s="2">
        <f>G242*100/H242</f>
        <v>16.753931224480962</v>
      </c>
    </row>
    <row r="243" spans="1:9" x14ac:dyDescent="0.25">
      <c r="A243" s="1">
        <v>43427</v>
      </c>
      <c r="B243">
        <v>191.25</v>
      </c>
      <c r="C243">
        <v>194.479996</v>
      </c>
      <c r="D243">
        <v>190.770004</v>
      </c>
      <c r="E243">
        <v>192.570007</v>
      </c>
      <c r="G243" s="2">
        <f>ABS(B243-E243)</f>
        <v>1.3200070000000039</v>
      </c>
      <c r="H243" s="3">
        <f>C243-D243</f>
        <v>3.7099919999999997</v>
      </c>
      <c r="I243" s="2">
        <f>G243*100/H243</f>
        <v>35.579780225941299</v>
      </c>
    </row>
    <row r="244" spans="1:9" x14ac:dyDescent="0.25">
      <c r="A244" s="1">
        <v>43425</v>
      </c>
      <c r="B244">
        <v>195.16999799999999</v>
      </c>
      <c r="C244">
        <v>197.550003</v>
      </c>
      <c r="D244">
        <v>192.61000100000001</v>
      </c>
      <c r="E244">
        <v>192.770004</v>
      </c>
      <c r="G244" s="2">
        <f>ABS(B244-E244)</f>
        <v>2.3999939999999924</v>
      </c>
      <c r="H244" s="3">
        <f>C244-D244</f>
        <v>4.9400019999999927</v>
      </c>
      <c r="I244" s="2">
        <f>G244*100/H244</f>
        <v>48.582854824755053</v>
      </c>
    </row>
    <row r="245" spans="1:9" x14ac:dyDescent="0.25">
      <c r="A245" s="1">
        <v>43424</v>
      </c>
      <c r="B245">
        <v>196.320007</v>
      </c>
      <c r="C245">
        <v>198.679993</v>
      </c>
      <c r="D245">
        <v>192.759995</v>
      </c>
      <c r="E245">
        <v>196.44000199999999</v>
      </c>
      <c r="G245" s="2">
        <f>ABS(B245-E245)</f>
        <v>0.11999499999998875</v>
      </c>
      <c r="H245" s="3">
        <f>C245-D245</f>
        <v>5.9199979999999925</v>
      </c>
      <c r="I245" s="2">
        <f>G245*100/H245</f>
        <v>2.026943252345506</v>
      </c>
    </row>
    <row r="246" spans="1:9" x14ac:dyDescent="0.25">
      <c r="A246" s="1">
        <v>43423</v>
      </c>
      <c r="B246">
        <v>194.91999799999999</v>
      </c>
      <c r="C246">
        <v>196.770004</v>
      </c>
      <c r="D246">
        <v>192.86999499999999</v>
      </c>
      <c r="E246">
        <v>194.91000399999999</v>
      </c>
      <c r="G246" s="2">
        <f>ABS(B246-E246)</f>
        <v>9.9940000000060536E-3</v>
      </c>
      <c r="H246" s="3">
        <f>C246-D246</f>
        <v>3.9000090000000114</v>
      </c>
      <c r="I246" s="2">
        <f>G246*100/H246</f>
        <v>0.25625581889698268</v>
      </c>
    </row>
    <row r="247" spans="1:9" x14ac:dyDescent="0.25">
      <c r="A247" s="1">
        <v>43420</v>
      </c>
      <c r="B247">
        <v>192.36000100000001</v>
      </c>
      <c r="C247">
        <v>195.240005</v>
      </c>
      <c r="D247">
        <v>191.69000199999999</v>
      </c>
      <c r="E247">
        <v>194.179993</v>
      </c>
      <c r="G247" s="2">
        <f>ABS(B247-E247)</f>
        <v>1.819991999999985</v>
      </c>
      <c r="H247" s="3">
        <f>C247-D247</f>
        <v>3.5500030000000038</v>
      </c>
      <c r="I247" s="2">
        <f>G247*100/H247</f>
        <v>51.267336957179559</v>
      </c>
    </row>
    <row r="248" spans="1:9" x14ac:dyDescent="0.25">
      <c r="A248" s="1">
        <v>43419</v>
      </c>
      <c r="B248">
        <v>188.33999600000001</v>
      </c>
      <c r="C248">
        <v>192.63000500000001</v>
      </c>
      <c r="D248">
        <v>187.11999499999999</v>
      </c>
      <c r="E248">
        <v>192.449997</v>
      </c>
      <c r="G248" s="2">
        <f>ABS(B248-E248)</f>
        <v>4.1100009999999827</v>
      </c>
      <c r="H248" s="3">
        <f>C248-D248</f>
        <v>5.5100100000000225</v>
      </c>
      <c r="I248" s="2">
        <f>G248*100/H248</f>
        <v>74.591534316634011</v>
      </c>
    </row>
    <row r="249" spans="1:9" x14ac:dyDescent="0.25">
      <c r="A249" s="1">
        <v>43418</v>
      </c>
      <c r="B249">
        <v>192.029999</v>
      </c>
      <c r="C249">
        <v>193.39999399999999</v>
      </c>
      <c r="D249">
        <v>189.66000399999999</v>
      </c>
      <c r="E249">
        <v>190.36000100000001</v>
      </c>
      <c r="G249" s="2">
        <f>ABS(B249-E249)</f>
        <v>1.6699979999999925</v>
      </c>
      <c r="H249" s="3">
        <f>C249-D249</f>
        <v>3.7399900000000059</v>
      </c>
      <c r="I249" s="2">
        <f>G249*100/H249</f>
        <v>44.652472332813453</v>
      </c>
    </row>
    <row r="250" spans="1:9" x14ac:dyDescent="0.25">
      <c r="A250" s="1">
        <v>43417</v>
      </c>
      <c r="B250">
        <v>192.91000399999999</v>
      </c>
      <c r="C250">
        <v>194.820007</v>
      </c>
      <c r="D250">
        <v>191.029999</v>
      </c>
      <c r="E250">
        <v>191.550003</v>
      </c>
      <c r="G250" s="2">
        <f>ABS(B250-E250)</f>
        <v>1.3600009999999827</v>
      </c>
      <c r="H250" s="3">
        <f>C250-D250</f>
        <v>3.7900080000000003</v>
      </c>
      <c r="I250" s="2">
        <f>G250*100/H250</f>
        <v>35.883855654130087</v>
      </c>
    </row>
    <row r="251" spans="1:9" x14ac:dyDescent="0.25">
      <c r="A251" s="1">
        <v>43416</v>
      </c>
      <c r="B251">
        <v>193.64999399999999</v>
      </c>
      <c r="C251">
        <v>194.720001</v>
      </c>
      <c r="D251">
        <v>190.479996</v>
      </c>
      <c r="E251">
        <v>191.55999800000001</v>
      </c>
      <c r="G251" s="2">
        <f>ABS(B251-E251)</f>
        <v>2.0899959999999851</v>
      </c>
      <c r="H251" s="3">
        <f>C251-D251</f>
        <v>4.2400049999999965</v>
      </c>
      <c r="I251" s="2">
        <f>G251*100/H251</f>
        <v>49.292300362853034</v>
      </c>
    </row>
  </sheetData>
  <sortState ref="A2:AE251">
    <sortCondition descending="1" ref="A2:A2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7"/>
  <sheetViews>
    <sheetView workbookViewId="0">
      <selection activeCell="B8" sqref="B8"/>
    </sheetView>
  </sheetViews>
  <sheetFormatPr defaultRowHeight="15" x14ac:dyDescent="0.25"/>
  <cols>
    <col min="1" max="1" width="25.140625" customWidth="1"/>
    <col min="2" max="2" width="14.140625" style="16" customWidth="1"/>
    <col min="3" max="3" width="16.28515625" customWidth="1"/>
    <col min="4" max="4" width="14.85546875" customWidth="1"/>
    <col min="5" max="5" width="15.85546875" customWidth="1"/>
    <col min="7" max="7" width="13.42578125" customWidth="1"/>
    <col min="9" max="9" width="11.42578125" customWidth="1"/>
    <col min="10" max="10" width="11.28515625" customWidth="1"/>
    <col min="11" max="11" width="13.140625" customWidth="1"/>
    <col min="12" max="12" width="10.42578125" customWidth="1"/>
  </cols>
  <sheetData>
    <row r="1" spans="1:4" s="11" customFormat="1" x14ac:dyDescent="0.25">
      <c r="A1" s="11" t="s">
        <v>25</v>
      </c>
      <c r="B1" s="30"/>
    </row>
    <row r="2" spans="1:4" ht="18.75" x14ac:dyDescent="0.3">
      <c r="A2" s="19" t="s">
        <v>30</v>
      </c>
    </row>
    <row r="3" spans="1:4" x14ac:dyDescent="0.25">
      <c r="A3" t="s">
        <v>5</v>
      </c>
      <c r="B3" s="16" t="s">
        <v>6</v>
      </c>
    </row>
    <row r="4" spans="1:4" x14ac:dyDescent="0.25">
      <c r="A4" t="s">
        <v>41</v>
      </c>
      <c r="B4" s="16" t="s">
        <v>8</v>
      </c>
    </row>
    <row r="5" spans="1:4" x14ac:dyDescent="0.25">
      <c r="A5" t="s">
        <v>42</v>
      </c>
      <c r="B5" s="16" t="s">
        <v>44</v>
      </c>
    </row>
    <row r="6" spans="1:4" x14ac:dyDescent="0.25">
      <c r="A6" t="s">
        <v>43</v>
      </c>
      <c r="B6" s="16" t="s">
        <v>44</v>
      </c>
    </row>
    <row r="7" spans="1:4" x14ac:dyDescent="0.25">
      <c r="A7" t="s">
        <v>9</v>
      </c>
      <c r="B7" s="16" t="s">
        <v>45</v>
      </c>
      <c r="C7" s="9"/>
      <c r="D7" s="9"/>
    </row>
    <row r="8" spans="1:4" x14ac:dyDescent="0.25">
      <c r="A8" t="s">
        <v>46</v>
      </c>
      <c r="B8" s="31">
        <v>43777</v>
      </c>
    </row>
    <row r="9" spans="1:4" x14ac:dyDescent="0.25">
      <c r="A9" t="s">
        <v>10</v>
      </c>
      <c r="B9" s="16">
        <v>200</v>
      </c>
      <c r="C9" s="16"/>
    </row>
    <row r="10" spans="1:4" x14ac:dyDescent="0.25">
      <c r="A10" t="s">
        <v>11</v>
      </c>
      <c r="B10" s="16">
        <v>40</v>
      </c>
    </row>
    <row r="11" spans="1:4" x14ac:dyDescent="0.25">
      <c r="A11" t="s">
        <v>12</v>
      </c>
      <c r="B11" s="16">
        <v>3</v>
      </c>
    </row>
    <row r="12" spans="1:4" x14ac:dyDescent="0.25">
      <c r="A12" t="s">
        <v>47</v>
      </c>
      <c r="B12" s="16" t="s">
        <v>28</v>
      </c>
    </row>
    <row r="13" spans="1:4" x14ac:dyDescent="0.25">
      <c r="A13" t="s">
        <v>48</v>
      </c>
      <c r="B13" s="16" t="s">
        <v>28</v>
      </c>
    </row>
    <row r="14" spans="1:4" x14ac:dyDescent="0.25">
      <c r="A14" t="s">
        <v>49</v>
      </c>
      <c r="B14" s="16" t="s">
        <v>57</v>
      </c>
    </row>
    <row r="15" spans="1:4" x14ac:dyDescent="0.25">
      <c r="A15" t="s">
        <v>50</v>
      </c>
      <c r="B15" s="16" t="s">
        <v>28</v>
      </c>
    </row>
    <row r="16" spans="1:4" x14ac:dyDescent="0.25">
      <c r="A16" t="s">
        <v>53</v>
      </c>
      <c r="B16" s="16" t="s">
        <v>29</v>
      </c>
    </row>
    <row r="17" spans="1:7" x14ac:dyDescent="0.25">
      <c r="A17" t="s">
        <v>54</v>
      </c>
      <c r="B17" s="16" t="s">
        <v>29</v>
      </c>
    </row>
    <row r="18" spans="1:7" ht="21" x14ac:dyDescent="0.35">
      <c r="A18" s="18"/>
    </row>
    <row r="20" spans="1:7" x14ac:dyDescent="0.25">
      <c r="A20" s="1"/>
      <c r="E20" s="2"/>
      <c r="F20" s="3"/>
      <c r="G20" s="2"/>
    </row>
    <row r="21" spans="1:7" x14ac:dyDescent="0.25">
      <c r="A21" s="1"/>
      <c r="E21" s="2"/>
      <c r="F21" s="3"/>
      <c r="G21" s="2"/>
    </row>
    <row r="22" spans="1:7" x14ac:dyDescent="0.25">
      <c r="A22" s="1"/>
      <c r="E22" s="2"/>
      <c r="F22" s="3"/>
      <c r="G22" s="2"/>
    </row>
    <row r="23" spans="1:7" x14ac:dyDescent="0.25">
      <c r="A23" s="1"/>
      <c r="E23" s="2"/>
      <c r="F23" s="3"/>
      <c r="G23" s="2"/>
    </row>
    <row r="24" spans="1:7" x14ac:dyDescent="0.25">
      <c r="A24" s="1"/>
      <c r="E24" s="2"/>
      <c r="F24" s="3"/>
      <c r="G24" s="2"/>
    </row>
    <row r="25" spans="1:7" x14ac:dyDescent="0.25">
      <c r="A25" s="1"/>
      <c r="E25" s="2"/>
      <c r="F25" s="3"/>
      <c r="G25" s="2"/>
    </row>
    <row r="26" spans="1:7" x14ac:dyDescent="0.25">
      <c r="A26" s="1"/>
      <c r="E26" s="2"/>
      <c r="F26" s="3"/>
      <c r="G26" s="2"/>
    </row>
    <row r="27" spans="1:7" x14ac:dyDescent="0.25">
      <c r="A27" s="1"/>
      <c r="E27" s="2"/>
      <c r="F27" s="3"/>
      <c r="G27" s="2"/>
    </row>
    <row r="28" spans="1:7" x14ac:dyDescent="0.25">
      <c r="A28" s="1"/>
      <c r="E28" s="2"/>
      <c r="F28" s="3"/>
      <c r="G28" s="2"/>
    </row>
    <row r="29" spans="1:7" x14ac:dyDescent="0.25">
      <c r="A29" s="1"/>
      <c r="E29" s="2"/>
      <c r="F29" s="3"/>
      <c r="G29" s="2"/>
    </row>
    <row r="30" spans="1:7" x14ac:dyDescent="0.25">
      <c r="A30" s="1"/>
      <c r="E30" s="2"/>
      <c r="F30" s="3"/>
      <c r="G30" s="2"/>
    </row>
    <row r="31" spans="1:7" x14ac:dyDescent="0.25">
      <c r="A31" s="1"/>
      <c r="E31" s="2"/>
      <c r="F31" s="3"/>
      <c r="G31" s="2"/>
    </row>
    <row r="32" spans="1:7" x14ac:dyDescent="0.25">
      <c r="A32" s="1"/>
      <c r="E32" s="2"/>
      <c r="F32" s="3"/>
      <c r="G32" s="2"/>
    </row>
    <row r="33" spans="1:7" x14ac:dyDescent="0.25">
      <c r="A33" s="1"/>
      <c r="E33" s="2"/>
      <c r="F33" s="3"/>
      <c r="G33" s="2"/>
    </row>
    <row r="34" spans="1:7" x14ac:dyDescent="0.25">
      <c r="A34" s="1"/>
      <c r="E34" s="2"/>
      <c r="F34" s="3"/>
      <c r="G34" s="2"/>
    </row>
    <row r="35" spans="1:7" x14ac:dyDescent="0.25">
      <c r="A35" s="1"/>
      <c r="E35" s="2"/>
      <c r="F35" s="3"/>
      <c r="G35" s="2"/>
    </row>
    <row r="36" spans="1:7" x14ac:dyDescent="0.25">
      <c r="A36" s="1"/>
      <c r="E36" s="2"/>
      <c r="F36" s="3"/>
      <c r="G36" s="2"/>
    </row>
    <row r="37" spans="1:7" x14ac:dyDescent="0.25">
      <c r="A37" s="1"/>
      <c r="E37" s="2"/>
      <c r="F37" s="3"/>
      <c r="G37" s="2"/>
    </row>
    <row r="38" spans="1:7" x14ac:dyDescent="0.25">
      <c r="A38" s="1"/>
      <c r="E38" s="2"/>
      <c r="F38" s="3"/>
      <c r="G38" s="2"/>
    </row>
    <row r="39" spans="1:7" x14ac:dyDescent="0.25">
      <c r="A39" s="1"/>
      <c r="E39" s="2"/>
      <c r="F39" s="3"/>
      <c r="G39" s="2"/>
    </row>
    <row r="40" spans="1:7" x14ac:dyDescent="0.25">
      <c r="A40" s="1"/>
      <c r="E40" s="2"/>
      <c r="F40" s="3"/>
      <c r="G40" s="2"/>
    </row>
    <row r="41" spans="1:7" x14ac:dyDescent="0.25">
      <c r="A41" s="1"/>
      <c r="E41" s="2"/>
      <c r="F41" s="3"/>
      <c r="G41" s="2"/>
    </row>
    <row r="42" spans="1:7" x14ac:dyDescent="0.25">
      <c r="A42" s="1"/>
      <c r="E42" s="2"/>
      <c r="F42" s="3"/>
      <c r="G42" s="2"/>
    </row>
    <row r="43" spans="1:7" x14ac:dyDescent="0.25">
      <c r="A43" s="1"/>
      <c r="E43" s="2"/>
      <c r="F43" s="3"/>
      <c r="G43" s="2"/>
    </row>
    <row r="44" spans="1:7" x14ac:dyDescent="0.25">
      <c r="A44" s="1"/>
      <c r="E44" s="2"/>
      <c r="F44" s="3"/>
      <c r="G44" s="2"/>
    </row>
    <row r="45" spans="1:7" x14ac:dyDescent="0.25">
      <c r="A45" s="1"/>
      <c r="E45" s="2"/>
      <c r="F45" s="3"/>
      <c r="G45" s="2"/>
    </row>
    <row r="46" spans="1:7" x14ac:dyDescent="0.25">
      <c r="A46" s="1"/>
      <c r="E46" s="2"/>
      <c r="F46" s="3"/>
      <c r="G46" s="2"/>
    </row>
    <row r="47" spans="1:7" x14ac:dyDescent="0.25">
      <c r="A47" s="1"/>
      <c r="E47" s="2"/>
      <c r="F47" s="3"/>
      <c r="G47" s="2"/>
    </row>
    <row r="48" spans="1:7" x14ac:dyDescent="0.25">
      <c r="A48" s="1"/>
      <c r="E48" s="2"/>
      <c r="F48" s="3"/>
      <c r="G48" s="2"/>
    </row>
    <row r="49" spans="1:7" x14ac:dyDescent="0.25">
      <c r="A49" s="1"/>
      <c r="E49" s="2"/>
      <c r="F49" s="3"/>
      <c r="G49" s="2"/>
    </row>
    <row r="50" spans="1:7" x14ac:dyDescent="0.25">
      <c r="A50" s="1"/>
      <c r="E50" s="2"/>
      <c r="F50" s="3"/>
      <c r="G50" s="2"/>
    </row>
    <row r="51" spans="1:7" x14ac:dyDescent="0.25">
      <c r="A51" s="1"/>
      <c r="E51" s="2"/>
      <c r="F51" s="3"/>
      <c r="G51" s="2"/>
    </row>
    <row r="52" spans="1:7" x14ac:dyDescent="0.25">
      <c r="A52" s="1"/>
      <c r="E52" s="2"/>
      <c r="F52" s="3"/>
      <c r="G52" s="2"/>
    </row>
    <row r="53" spans="1:7" x14ac:dyDescent="0.25">
      <c r="A53" s="1"/>
      <c r="E53" s="2"/>
      <c r="F53" s="3"/>
      <c r="G53" s="2"/>
    </row>
    <row r="54" spans="1:7" x14ac:dyDescent="0.25">
      <c r="A54" s="1"/>
      <c r="E54" s="2"/>
      <c r="F54" s="3"/>
      <c r="G54" s="2"/>
    </row>
    <row r="55" spans="1:7" x14ac:dyDescent="0.25">
      <c r="A55" s="1"/>
      <c r="E55" s="2"/>
      <c r="F55" s="3"/>
      <c r="G55" s="2"/>
    </row>
    <row r="56" spans="1:7" x14ac:dyDescent="0.25">
      <c r="A56" s="1"/>
      <c r="E56" s="2"/>
      <c r="F56" s="3"/>
      <c r="G56" s="2"/>
    </row>
    <row r="57" spans="1:7" x14ac:dyDescent="0.25">
      <c r="A57" s="1"/>
      <c r="E57" s="2"/>
      <c r="F57" s="3"/>
      <c r="G57" s="2"/>
    </row>
    <row r="58" spans="1:7" x14ac:dyDescent="0.25">
      <c r="A58" s="1"/>
      <c r="E58" s="2"/>
      <c r="F58" s="3"/>
      <c r="G58" s="2"/>
    </row>
    <row r="59" spans="1:7" x14ac:dyDescent="0.25">
      <c r="A59" s="1"/>
      <c r="E59" s="2"/>
      <c r="F59" s="3"/>
      <c r="G59" s="2"/>
    </row>
    <row r="60" spans="1:7" x14ac:dyDescent="0.25">
      <c r="A60" s="1"/>
      <c r="E60" s="2"/>
      <c r="F60" s="3"/>
      <c r="G60" s="2"/>
    </row>
    <row r="61" spans="1:7" x14ac:dyDescent="0.25">
      <c r="A61" s="1"/>
      <c r="E61" s="2"/>
      <c r="F61" s="3"/>
      <c r="G61" s="2"/>
    </row>
    <row r="62" spans="1:7" x14ac:dyDescent="0.25">
      <c r="A62" s="1"/>
      <c r="E62" s="2"/>
      <c r="F62" s="3"/>
      <c r="G62" s="2"/>
    </row>
    <row r="63" spans="1:7" x14ac:dyDescent="0.25">
      <c r="A63" s="1"/>
      <c r="E63" s="2"/>
      <c r="F63" s="3"/>
      <c r="G63" s="2"/>
    </row>
    <row r="64" spans="1:7" x14ac:dyDescent="0.25">
      <c r="A64" s="1"/>
      <c r="E64" s="2"/>
      <c r="F64" s="3"/>
      <c r="G64" s="2"/>
    </row>
    <row r="65" spans="1:7" x14ac:dyDescent="0.25">
      <c r="A65" s="1"/>
      <c r="E65" s="2"/>
      <c r="F65" s="3"/>
      <c r="G65" s="2"/>
    </row>
    <row r="66" spans="1:7" x14ac:dyDescent="0.25">
      <c r="A66" s="1"/>
      <c r="E66" s="2"/>
      <c r="F66" s="3"/>
      <c r="G66" s="2"/>
    </row>
    <row r="67" spans="1:7" x14ac:dyDescent="0.25">
      <c r="A67" s="1"/>
      <c r="E67" s="2"/>
      <c r="F67" s="3"/>
      <c r="G67" s="2"/>
    </row>
    <row r="68" spans="1:7" x14ac:dyDescent="0.25">
      <c r="A68" s="1"/>
      <c r="E68" s="2"/>
      <c r="F68" s="3"/>
      <c r="G68" s="2"/>
    </row>
    <row r="69" spans="1:7" x14ac:dyDescent="0.25">
      <c r="A69" s="1"/>
      <c r="E69" s="2"/>
      <c r="F69" s="3"/>
      <c r="G69" s="2"/>
    </row>
    <row r="70" spans="1:7" x14ac:dyDescent="0.25">
      <c r="A70" s="1"/>
      <c r="E70" s="2"/>
      <c r="F70" s="3"/>
      <c r="G70" s="2"/>
    </row>
    <row r="71" spans="1:7" x14ac:dyDescent="0.25">
      <c r="A71" s="1"/>
      <c r="E71" s="2"/>
      <c r="F71" s="3"/>
      <c r="G71" s="2"/>
    </row>
    <row r="72" spans="1:7" x14ac:dyDescent="0.25">
      <c r="A72" s="1"/>
      <c r="E72" s="2"/>
      <c r="F72" s="3"/>
      <c r="G72" s="2"/>
    </row>
    <row r="73" spans="1:7" x14ac:dyDescent="0.25">
      <c r="A73" s="1"/>
      <c r="E73" s="2"/>
      <c r="F73" s="3"/>
      <c r="G73" s="2"/>
    </row>
    <row r="74" spans="1:7" x14ac:dyDescent="0.25">
      <c r="A74" s="1"/>
      <c r="E74" s="2"/>
      <c r="F74" s="3"/>
      <c r="G74" s="2"/>
    </row>
    <row r="75" spans="1:7" x14ac:dyDescent="0.25">
      <c r="A75" s="1"/>
      <c r="E75" s="2"/>
      <c r="F75" s="3"/>
      <c r="G75" s="2"/>
    </row>
    <row r="76" spans="1:7" x14ac:dyDescent="0.25">
      <c r="A76" s="1"/>
      <c r="E76" s="2"/>
      <c r="F76" s="3"/>
      <c r="G76" s="2"/>
    </row>
    <row r="77" spans="1:7" x14ac:dyDescent="0.25">
      <c r="A77" s="1"/>
      <c r="E77" s="2"/>
      <c r="F77" s="3"/>
      <c r="G77" s="2"/>
    </row>
    <row r="78" spans="1:7" x14ac:dyDescent="0.25">
      <c r="A78" s="1"/>
      <c r="E78" s="2"/>
      <c r="F78" s="3"/>
      <c r="G78" s="2"/>
    </row>
    <row r="79" spans="1:7" x14ac:dyDescent="0.25">
      <c r="A79" s="1"/>
      <c r="E79" s="2"/>
      <c r="F79" s="3"/>
      <c r="G79" s="2"/>
    </row>
    <row r="80" spans="1:7" x14ac:dyDescent="0.25">
      <c r="A80" s="1"/>
      <c r="E80" s="2"/>
      <c r="F80" s="3"/>
      <c r="G80" s="2"/>
    </row>
    <row r="81" spans="1:7" x14ac:dyDescent="0.25">
      <c r="A81" s="1"/>
      <c r="E81" s="2"/>
      <c r="F81" s="3"/>
      <c r="G81" s="2"/>
    </row>
    <row r="82" spans="1:7" x14ac:dyDescent="0.25">
      <c r="A82" s="1"/>
      <c r="E82" s="2"/>
      <c r="F82" s="3"/>
      <c r="G82" s="2"/>
    </row>
    <row r="83" spans="1:7" x14ac:dyDescent="0.25">
      <c r="A83" s="1"/>
      <c r="E83" s="2"/>
      <c r="F83" s="3"/>
      <c r="G83" s="2"/>
    </row>
    <row r="84" spans="1:7" x14ac:dyDescent="0.25">
      <c r="A84" s="4"/>
      <c r="B84" s="32"/>
      <c r="C84" s="5"/>
      <c r="D84" s="5"/>
      <c r="E84" s="6"/>
      <c r="F84" s="7"/>
      <c r="G84" s="6"/>
    </row>
    <row r="85" spans="1:7" x14ac:dyDescent="0.25">
      <c r="A85" s="4"/>
      <c r="B85" s="32"/>
      <c r="C85" s="5"/>
      <c r="D85" s="5"/>
      <c r="E85" s="6"/>
      <c r="F85" s="7"/>
      <c r="G85" s="6"/>
    </row>
    <row r="86" spans="1:7" x14ac:dyDescent="0.25">
      <c r="A86" s="4"/>
      <c r="B86" s="32"/>
      <c r="C86" s="5"/>
      <c r="D86" s="5"/>
      <c r="E86" s="6"/>
      <c r="F86" s="7"/>
      <c r="G86" s="6"/>
    </row>
    <row r="87" spans="1:7" x14ac:dyDescent="0.25">
      <c r="A87" s="4"/>
      <c r="B87" s="32"/>
      <c r="C87" s="5"/>
      <c r="D87" s="5"/>
      <c r="E87" s="6"/>
      <c r="F87" s="7"/>
      <c r="G87" s="6"/>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election activeCell="B39" sqref="B39"/>
    </sheetView>
  </sheetViews>
  <sheetFormatPr defaultRowHeight="15" x14ac:dyDescent="0.25"/>
  <cols>
    <col min="1" max="1" width="13.140625" customWidth="1"/>
    <col min="2" max="2" width="16.140625" customWidth="1"/>
    <col min="3" max="3" width="11.28515625" customWidth="1"/>
  </cols>
  <sheetData>
    <row r="1" spans="1:3" x14ac:dyDescent="0.25">
      <c r="A1" s="20" t="s">
        <v>26</v>
      </c>
      <c r="B1" s="20"/>
      <c r="C1" s="12"/>
    </row>
    <row r="2" spans="1:3" x14ac:dyDescent="0.25">
      <c r="A2" s="14" t="s">
        <v>33</v>
      </c>
      <c r="B2" s="14" t="s">
        <v>34</v>
      </c>
      <c r="C2" s="14" t="s">
        <v>31</v>
      </c>
    </row>
    <row r="3" spans="1:3" x14ac:dyDescent="0.25">
      <c r="A3" s="14"/>
      <c r="B3" s="14"/>
    </row>
    <row r="4" spans="1:3" x14ac:dyDescent="0.25">
      <c r="A4" s="15" t="s">
        <v>23</v>
      </c>
      <c r="B4" s="15" t="s">
        <v>24</v>
      </c>
      <c r="C4" s="21"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6"/>
  <sheetViews>
    <sheetView tabSelected="1" topLeftCell="A19" workbookViewId="0">
      <selection activeCell="A46" sqref="A46"/>
    </sheetView>
  </sheetViews>
  <sheetFormatPr defaultRowHeight="15" x14ac:dyDescent="0.25"/>
  <cols>
    <col min="2" max="2" width="20.85546875" customWidth="1"/>
    <col min="14" max="14" width="3.5703125" style="17" customWidth="1"/>
    <col min="19" max="19" width="9.140625" style="23"/>
    <col min="20" max="20" width="22.140625" style="24" customWidth="1"/>
    <col min="21" max="21" width="23.42578125" style="24" customWidth="1"/>
    <col min="22" max="22" width="12.140625" style="24" customWidth="1"/>
    <col min="23" max="27" width="9.140625" style="23"/>
  </cols>
  <sheetData>
    <row r="1" spans="21:27" x14ac:dyDescent="0.25">
      <c r="W1" s="24"/>
      <c r="X1" s="24"/>
      <c r="Y1" s="24"/>
    </row>
    <row r="2" spans="21:27" x14ac:dyDescent="0.25">
      <c r="V2" s="25"/>
    </row>
    <row r="5" spans="21:27" x14ac:dyDescent="0.25">
      <c r="U5" s="26"/>
      <c r="V5" s="26"/>
      <c r="W5" s="24"/>
      <c r="X5" s="24"/>
      <c r="Z5" s="26"/>
      <c r="AA5" s="26"/>
    </row>
    <row r="6" spans="21:27" x14ac:dyDescent="0.25">
      <c r="Z6" s="26"/>
      <c r="AA6" s="26"/>
    </row>
    <row r="7" spans="21:27" x14ac:dyDescent="0.25">
      <c r="Z7" s="26"/>
      <c r="AA7" s="26"/>
    </row>
    <row r="8" spans="21:27" x14ac:dyDescent="0.25">
      <c r="U8" s="26"/>
      <c r="V8" s="26"/>
    </row>
    <row r="9" spans="21:27" x14ac:dyDescent="0.25">
      <c r="U9" s="26"/>
      <c r="V9" s="26"/>
      <c r="Y9" s="24"/>
    </row>
    <row r="32" spans="2:2" x14ac:dyDescent="0.25">
      <c r="B32" s="13" t="s">
        <v>36</v>
      </c>
    </row>
    <row r="34" spans="1:21" x14ac:dyDescent="0.25">
      <c r="A34" s="27" t="s">
        <v>35</v>
      </c>
      <c r="C34" s="27"/>
      <c r="D34" s="27"/>
      <c r="E34" s="27"/>
      <c r="F34" s="27"/>
      <c r="G34" s="27"/>
      <c r="H34" s="27"/>
      <c r="I34" s="27"/>
      <c r="J34" s="27"/>
      <c r="K34" s="27"/>
      <c r="L34" s="27"/>
      <c r="M34" s="27"/>
      <c r="N34" s="27"/>
      <c r="O34" s="27"/>
    </row>
    <row r="35" spans="1:21" x14ac:dyDescent="0.25">
      <c r="A35" s="27" t="s">
        <v>60</v>
      </c>
      <c r="C35" s="27"/>
      <c r="D35" s="27"/>
      <c r="E35" s="27"/>
      <c r="F35" s="27"/>
      <c r="G35" s="27"/>
      <c r="H35" s="27"/>
      <c r="I35" s="27"/>
      <c r="J35" s="27"/>
      <c r="K35" s="27"/>
      <c r="L35" s="27"/>
      <c r="M35" s="27"/>
      <c r="N35" s="27"/>
      <c r="O35" s="27"/>
    </row>
    <row r="36" spans="1:21" ht="21" customHeight="1" x14ac:dyDescent="0.25">
      <c r="A36" s="27" t="s">
        <v>61</v>
      </c>
      <c r="C36" s="27"/>
      <c r="D36" s="27"/>
      <c r="E36" s="27"/>
      <c r="F36" s="27"/>
      <c r="G36" s="27"/>
      <c r="H36" s="27"/>
      <c r="I36" s="27"/>
      <c r="J36" s="27"/>
      <c r="K36" s="27"/>
      <c r="L36" s="27"/>
      <c r="M36" s="27"/>
      <c r="N36" s="27"/>
      <c r="O36" s="27"/>
      <c r="P36" s="27"/>
      <c r="Q36" s="27"/>
      <c r="R36" s="27"/>
      <c r="S36" s="28"/>
      <c r="T36" s="28"/>
      <c r="U36" s="28"/>
    </row>
    <row r="37" spans="1:21" ht="21" customHeight="1" x14ac:dyDescent="0.25">
      <c r="A37" s="27" t="s">
        <v>39</v>
      </c>
      <c r="C37" s="27"/>
      <c r="D37" s="27"/>
      <c r="E37" s="27"/>
      <c r="F37" s="27"/>
      <c r="G37" s="27"/>
      <c r="H37" s="27"/>
      <c r="I37" s="27"/>
      <c r="J37" s="27"/>
      <c r="K37" s="27"/>
      <c r="L37" s="27"/>
      <c r="M37" s="27"/>
      <c r="N37" s="27"/>
      <c r="O37" s="27"/>
      <c r="P37" s="27"/>
      <c r="Q37" s="27"/>
      <c r="R37" s="27"/>
      <c r="S37" s="28"/>
      <c r="T37" s="28"/>
      <c r="U37" s="28"/>
    </row>
    <row r="38" spans="1:21" ht="21" customHeight="1" x14ac:dyDescent="0.25">
      <c r="A38" s="27" t="s">
        <v>62</v>
      </c>
      <c r="C38" s="27"/>
      <c r="D38" s="27"/>
      <c r="E38" s="27"/>
      <c r="F38" s="27"/>
      <c r="G38" s="27"/>
      <c r="H38" s="27"/>
      <c r="I38" s="27"/>
      <c r="J38" s="27"/>
      <c r="K38" s="27"/>
      <c r="L38" s="27"/>
      <c r="M38" s="27"/>
      <c r="N38" s="27"/>
      <c r="O38" s="27"/>
      <c r="P38" s="27"/>
      <c r="Q38" s="27"/>
      <c r="R38" s="27"/>
      <c r="S38" s="28"/>
      <c r="T38" s="28"/>
      <c r="U38" s="28"/>
    </row>
    <row r="39" spans="1:21" ht="21" customHeight="1" x14ac:dyDescent="0.25">
      <c r="A39" s="27" t="s">
        <v>63</v>
      </c>
      <c r="C39" s="27"/>
      <c r="D39" s="27"/>
      <c r="E39" s="27"/>
      <c r="F39" s="27"/>
      <c r="G39" s="27"/>
      <c r="H39" s="27"/>
      <c r="I39" s="27"/>
      <c r="J39" s="27"/>
      <c r="K39" s="27"/>
      <c r="L39" s="27"/>
      <c r="M39" s="27"/>
      <c r="N39" s="27"/>
      <c r="O39" s="27"/>
      <c r="P39" s="27"/>
      <c r="Q39" s="27"/>
      <c r="R39" s="27"/>
      <c r="S39" s="28"/>
      <c r="T39" s="28"/>
      <c r="U39" s="28"/>
    </row>
    <row r="40" spans="1:21" ht="21" customHeight="1" x14ac:dyDescent="0.25">
      <c r="A40" s="27" t="s">
        <v>37</v>
      </c>
      <c r="C40" s="27"/>
      <c r="D40" s="27"/>
      <c r="E40" s="27"/>
      <c r="F40" s="27"/>
      <c r="G40" s="27"/>
      <c r="H40" s="27"/>
      <c r="I40" s="27"/>
      <c r="J40" s="27"/>
      <c r="K40" s="27"/>
      <c r="L40" s="27"/>
      <c r="M40" s="27"/>
      <c r="N40" s="27"/>
      <c r="O40" s="27"/>
      <c r="P40" s="27"/>
      <c r="Q40" s="27"/>
      <c r="R40" s="27"/>
      <c r="S40" s="28"/>
      <c r="T40" s="28"/>
      <c r="U40" s="28"/>
    </row>
    <row r="41" spans="1:21" ht="21" customHeight="1" x14ac:dyDescent="0.25">
      <c r="A41" s="27" t="s">
        <v>64</v>
      </c>
      <c r="C41" s="27"/>
      <c r="D41" s="27"/>
      <c r="E41" s="27"/>
      <c r="F41" s="27"/>
      <c r="G41" s="27"/>
      <c r="H41" s="27"/>
      <c r="I41" s="27"/>
      <c r="J41" s="27"/>
      <c r="K41" s="27"/>
      <c r="L41" s="27"/>
      <c r="M41" s="27"/>
      <c r="N41" s="27"/>
      <c r="O41" s="27"/>
      <c r="P41" s="27"/>
      <c r="Q41" s="27"/>
      <c r="R41" s="27"/>
      <c r="S41" s="28"/>
      <c r="T41" s="28"/>
      <c r="U41" s="28"/>
    </row>
    <row r="42" spans="1:21" ht="21" customHeight="1" x14ac:dyDescent="0.25">
      <c r="A42" s="27" t="s">
        <v>65</v>
      </c>
      <c r="C42" s="27"/>
      <c r="D42" s="27"/>
      <c r="E42" s="27"/>
      <c r="F42" s="27"/>
      <c r="G42" s="27"/>
      <c r="H42" s="27"/>
      <c r="I42" s="27"/>
      <c r="J42" s="27"/>
      <c r="K42" s="27"/>
      <c r="L42" s="27"/>
      <c r="M42" s="27"/>
      <c r="N42" s="27"/>
      <c r="O42" s="27"/>
      <c r="P42" s="27"/>
      <c r="Q42" s="27"/>
      <c r="R42" s="27"/>
      <c r="S42" s="28"/>
      <c r="T42" s="28"/>
      <c r="U42" s="28"/>
    </row>
    <row r="43" spans="1:21" ht="21" customHeight="1" x14ac:dyDescent="0.25">
      <c r="A43" s="27" t="s">
        <v>66</v>
      </c>
      <c r="C43" s="27"/>
      <c r="D43" s="27"/>
      <c r="E43" s="27"/>
      <c r="F43" s="27"/>
      <c r="G43" s="27"/>
      <c r="H43" s="27"/>
      <c r="I43" s="27"/>
      <c r="J43" s="27"/>
      <c r="K43" s="27"/>
      <c r="L43" s="27"/>
      <c r="M43" s="27"/>
      <c r="N43" s="27"/>
      <c r="O43" s="27"/>
      <c r="P43" s="27"/>
      <c r="Q43" s="27"/>
      <c r="R43" s="27"/>
      <c r="S43" s="28"/>
      <c r="T43" s="28"/>
      <c r="U43" s="28"/>
    </row>
    <row r="44" spans="1:21" ht="21" customHeight="1" x14ac:dyDescent="0.25">
      <c r="A44" s="27" t="s">
        <v>67</v>
      </c>
      <c r="C44" s="27"/>
      <c r="D44" s="27"/>
      <c r="E44" s="27"/>
      <c r="F44" s="27"/>
      <c r="G44" s="27"/>
      <c r="H44" s="27"/>
      <c r="I44" s="27"/>
      <c r="J44" s="27"/>
      <c r="K44" s="27"/>
      <c r="L44" s="27"/>
      <c r="M44" s="27"/>
      <c r="N44" s="27"/>
      <c r="O44" s="27"/>
      <c r="P44" s="27"/>
      <c r="Q44" s="27"/>
      <c r="R44" s="27"/>
      <c r="S44" s="28"/>
      <c r="T44" s="28"/>
      <c r="U44" s="28"/>
    </row>
    <row r="45" spans="1:21" x14ac:dyDescent="0.25">
      <c r="A45" s="27" t="s">
        <v>68</v>
      </c>
      <c r="C45" s="27"/>
      <c r="D45" s="27"/>
      <c r="E45" s="27"/>
      <c r="F45" s="27"/>
      <c r="G45" s="27"/>
      <c r="H45" s="27"/>
      <c r="I45" s="27"/>
      <c r="J45" s="27"/>
      <c r="K45" s="27"/>
      <c r="L45" s="27"/>
      <c r="M45" s="27"/>
      <c r="N45" s="27"/>
      <c r="O45" s="27"/>
      <c r="P45" s="27"/>
      <c r="Q45" s="27"/>
      <c r="R45" s="27"/>
      <c r="S45" s="28"/>
      <c r="T45" s="28"/>
      <c r="U45" s="28"/>
    </row>
    <row r="46" spans="1:21" ht="21" customHeight="1" x14ac:dyDescent="0.25">
      <c r="A46" s="27" t="s">
        <v>38</v>
      </c>
      <c r="C46" s="27"/>
      <c r="D46" s="27"/>
      <c r="E46" s="27"/>
      <c r="F46" s="27"/>
      <c r="G46" s="27"/>
      <c r="H46" s="27"/>
      <c r="I46" s="27"/>
      <c r="J46" s="27"/>
      <c r="K46" s="27"/>
      <c r="L46" s="27"/>
      <c r="M46" s="27"/>
      <c r="N46" s="27"/>
      <c r="O46" s="27"/>
      <c r="P46" s="27"/>
      <c r="Q46" s="27"/>
      <c r="R46" s="27"/>
      <c r="S46" s="28"/>
      <c r="T46" s="28"/>
      <c r="U46" s="28"/>
    </row>
    <row r="47" spans="1:21" ht="21" customHeight="1" x14ac:dyDescent="0.25">
      <c r="A47" s="27"/>
      <c r="B47" s="27"/>
      <c r="C47" s="27"/>
      <c r="D47" s="27"/>
      <c r="E47" s="27"/>
      <c r="F47" s="27"/>
      <c r="G47" s="27"/>
      <c r="H47" s="27"/>
      <c r="I47" s="27"/>
      <c r="J47" s="27"/>
      <c r="K47" s="27"/>
      <c r="L47" s="27"/>
      <c r="M47" s="27"/>
      <c r="N47" s="27"/>
      <c r="O47" s="27"/>
      <c r="P47" s="27"/>
      <c r="Q47" s="27"/>
      <c r="R47" s="27"/>
      <c r="S47" s="28"/>
      <c r="T47" s="28"/>
      <c r="U47" s="28"/>
    </row>
    <row r="48" spans="1:21" ht="21" customHeight="1" x14ac:dyDescent="0.25">
      <c r="A48" s="27"/>
      <c r="B48" s="27"/>
      <c r="C48" s="27"/>
      <c r="D48" s="27"/>
      <c r="E48" s="27"/>
      <c r="F48" s="27"/>
      <c r="G48" s="27"/>
      <c r="H48" s="27"/>
      <c r="I48" s="27"/>
      <c r="J48" s="27"/>
      <c r="K48" s="27"/>
      <c r="L48" s="27"/>
      <c r="M48" s="27"/>
      <c r="N48" s="27"/>
      <c r="O48" s="27"/>
      <c r="P48" s="27"/>
      <c r="Q48" s="27"/>
      <c r="R48" s="27"/>
      <c r="S48" s="28"/>
      <c r="T48" s="28"/>
      <c r="U48" s="28"/>
    </row>
    <row r="49" spans="2:15" ht="21" customHeight="1" x14ac:dyDescent="0.25">
      <c r="B49" s="27"/>
      <c r="C49" s="27"/>
      <c r="D49" s="27"/>
      <c r="E49" s="27"/>
      <c r="F49" s="27"/>
      <c r="G49" s="27"/>
      <c r="H49" s="27"/>
      <c r="I49" s="27"/>
      <c r="J49" s="27"/>
      <c r="K49" s="27"/>
      <c r="L49" s="27"/>
      <c r="M49" s="27"/>
      <c r="N49" s="27"/>
      <c r="O49" s="27"/>
    </row>
    <row r="50" spans="2:15" ht="21" customHeight="1" x14ac:dyDescent="0.25">
      <c r="B50" s="29"/>
    </row>
    <row r="51" spans="2:15" ht="21" customHeight="1" x14ac:dyDescent="0.25">
      <c r="B51" s="29"/>
    </row>
    <row r="52" spans="2:15" ht="21" customHeight="1" x14ac:dyDescent="0.25">
      <c r="B52" s="29"/>
    </row>
    <row r="53" spans="2:15" ht="21" customHeight="1" x14ac:dyDescent="0.25">
      <c r="B53" s="29"/>
    </row>
    <row r="54" spans="2:15" ht="21" customHeight="1" x14ac:dyDescent="0.25">
      <c r="B54" s="29"/>
    </row>
    <row r="55" spans="2:15" ht="21" customHeight="1" x14ac:dyDescent="0.25">
      <c r="B55" s="29"/>
    </row>
    <row r="56" spans="2:15" ht="21" customHeight="1" x14ac:dyDescent="0.25">
      <c r="B56" s="29"/>
    </row>
    <row r="57" spans="2:15" x14ac:dyDescent="0.25">
      <c r="B57" s="29"/>
    </row>
    <row r="58" spans="2:15" x14ac:dyDescent="0.25">
      <c r="B58" s="29"/>
    </row>
    <row r="59" spans="2:15" x14ac:dyDescent="0.25">
      <c r="B59" s="29"/>
    </row>
    <row r="60" spans="2:15" x14ac:dyDescent="0.25">
      <c r="B60" s="29"/>
    </row>
    <row r="61" spans="2:15" x14ac:dyDescent="0.25">
      <c r="B61" s="29"/>
    </row>
    <row r="62" spans="2:15" x14ac:dyDescent="0.25">
      <c r="B62" s="29"/>
    </row>
    <row r="64" spans="2:15" x14ac:dyDescent="0.25">
      <c r="B64" s="33"/>
    </row>
    <row r="65" spans="2:2" x14ac:dyDescent="0.25">
      <c r="B65" s="33"/>
    </row>
    <row r="66" spans="2:2" x14ac:dyDescent="0.25">
      <c r="B66" s="33"/>
    </row>
    <row r="67" spans="2:2" x14ac:dyDescent="0.25">
      <c r="B67" s="33"/>
    </row>
    <row r="68" spans="2:2" x14ac:dyDescent="0.25">
      <c r="B68" s="33"/>
    </row>
    <row r="69" spans="2:2" x14ac:dyDescent="0.25">
      <c r="B69" s="33"/>
    </row>
    <row r="70" spans="2:2" x14ac:dyDescent="0.25">
      <c r="B70" s="33"/>
    </row>
    <row r="71" spans="2:2" x14ac:dyDescent="0.25">
      <c r="B71" s="33"/>
    </row>
    <row r="72" spans="2:2" x14ac:dyDescent="0.25">
      <c r="B72" s="33"/>
    </row>
    <row r="73" spans="2:2" x14ac:dyDescent="0.25">
      <c r="B73" s="33"/>
    </row>
    <row r="74" spans="2:2" x14ac:dyDescent="0.25">
      <c r="B74" s="33"/>
    </row>
    <row r="75" spans="2:2" x14ac:dyDescent="0.25">
      <c r="B75" s="33"/>
    </row>
    <row r="76" spans="2:2" x14ac:dyDescent="0.25">
      <c r="B76" s="33"/>
    </row>
  </sheetData>
  <mergeCells count="1">
    <mergeCell ref="B64:B76"/>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selection activeCell="D9" sqref="D9"/>
    </sheetView>
  </sheetViews>
  <sheetFormatPr defaultRowHeight="15" x14ac:dyDescent="0.25"/>
  <cols>
    <col min="1" max="1" width="21.85546875" customWidth="1"/>
    <col min="2" max="2" width="14.42578125" customWidth="1"/>
    <col min="3" max="3" width="3.28515625" customWidth="1"/>
    <col min="4" max="4" width="22.5703125" customWidth="1"/>
    <col min="5" max="5" width="19.85546875" customWidth="1"/>
  </cols>
  <sheetData>
    <row r="1" spans="1:7" x14ac:dyDescent="0.25">
      <c r="A1" t="s">
        <v>40</v>
      </c>
    </row>
    <row r="2" spans="1:7" x14ac:dyDescent="0.25">
      <c r="A2" s="11" t="s">
        <v>25</v>
      </c>
      <c r="B2" s="11"/>
      <c r="C2" s="11"/>
      <c r="D2" s="11"/>
      <c r="E2" s="11"/>
      <c r="F2" s="11"/>
      <c r="G2" s="11"/>
    </row>
    <row r="3" spans="1:7" ht="18.75" x14ac:dyDescent="0.3">
      <c r="A3" s="19" t="s">
        <v>30</v>
      </c>
      <c r="C3" s="10"/>
    </row>
    <row r="4" spans="1:7" x14ac:dyDescent="0.25">
      <c r="A4" t="s">
        <v>5</v>
      </c>
      <c r="B4" t="s">
        <v>6</v>
      </c>
      <c r="C4" s="10"/>
    </row>
    <row r="5" spans="1:7" x14ac:dyDescent="0.25">
      <c r="A5" t="s">
        <v>7</v>
      </c>
      <c r="B5" t="s">
        <v>8</v>
      </c>
      <c r="C5" s="10"/>
    </row>
    <row r="6" spans="1:7" x14ac:dyDescent="0.25">
      <c r="A6" t="s">
        <v>42</v>
      </c>
      <c r="B6" s="16" t="s">
        <v>44</v>
      </c>
      <c r="C6" s="10"/>
    </row>
    <row r="7" spans="1:7" x14ac:dyDescent="0.25">
      <c r="A7" t="s">
        <v>43</v>
      </c>
      <c r="B7" s="16" t="s">
        <v>44</v>
      </c>
      <c r="C7" s="10"/>
    </row>
    <row r="8" spans="1:7" x14ac:dyDescent="0.25">
      <c r="A8" t="s">
        <v>9</v>
      </c>
      <c r="B8" t="s">
        <v>45</v>
      </c>
      <c r="C8" s="10"/>
      <c r="D8" s="9"/>
      <c r="E8" s="9"/>
    </row>
    <row r="9" spans="1:7" x14ac:dyDescent="0.25">
      <c r="A9" t="s">
        <v>46</v>
      </c>
      <c r="B9" s="1">
        <v>43777</v>
      </c>
      <c r="C9" s="8"/>
    </row>
    <row r="10" spans="1:7" x14ac:dyDescent="0.25">
      <c r="A10" t="s">
        <v>10</v>
      </c>
      <c r="B10">
        <v>200</v>
      </c>
      <c r="C10" s="10"/>
      <c r="D10" s="16" t="s">
        <v>27</v>
      </c>
      <c r="E10">
        <v>250</v>
      </c>
    </row>
    <row r="11" spans="1:7" x14ac:dyDescent="0.25">
      <c r="A11" t="s">
        <v>11</v>
      </c>
      <c r="B11">
        <v>40</v>
      </c>
      <c r="C11" s="10"/>
      <c r="D11" t="s">
        <v>52</v>
      </c>
      <c r="E11" t="s">
        <v>19</v>
      </c>
      <c r="F11" t="s">
        <v>18</v>
      </c>
    </row>
    <row r="12" spans="1:7" x14ac:dyDescent="0.25">
      <c r="A12" t="s">
        <v>12</v>
      </c>
      <c r="B12">
        <v>3</v>
      </c>
      <c r="C12" s="10"/>
      <c r="D12" t="s">
        <v>52</v>
      </c>
      <c r="E12" t="s">
        <v>17</v>
      </c>
      <c r="F12" t="s">
        <v>18</v>
      </c>
    </row>
    <row r="13" spans="1:7" x14ac:dyDescent="0.25">
      <c r="A13" t="s">
        <v>47</v>
      </c>
      <c r="B13" t="s">
        <v>28</v>
      </c>
      <c r="C13" s="10"/>
      <c r="D13" t="s">
        <v>52</v>
      </c>
      <c r="E13" t="s">
        <v>21</v>
      </c>
    </row>
    <row r="14" spans="1:7" x14ac:dyDescent="0.25">
      <c r="A14" t="s">
        <v>48</v>
      </c>
      <c r="B14" t="s">
        <v>28</v>
      </c>
      <c r="C14" s="10"/>
      <c r="D14" t="s">
        <v>52</v>
      </c>
      <c r="E14" t="s">
        <v>20</v>
      </c>
    </row>
    <row r="15" spans="1:7" x14ac:dyDescent="0.25">
      <c r="A15" t="s">
        <v>49</v>
      </c>
      <c r="B15" s="16" t="s">
        <v>28</v>
      </c>
      <c r="C15" s="10"/>
      <c r="D15" t="s">
        <v>52</v>
      </c>
      <c r="E15" t="s">
        <v>56</v>
      </c>
      <c r="F15" t="s">
        <v>55</v>
      </c>
    </row>
    <row r="16" spans="1:7" x14ac:dyDescent="0.25">
      <c r="A16" t="s">
        <v>50</v>
      </c>
      <c r="B16" s="16" t="s">
        <v>51</v>
      </c>
      <c r="C16" s="10"/>
      <c r="D16" t="s">
        <v>52</v>
      </c>
      <c r="E16" t="s">
        <v>56</v>
      </c>
      <c r="F16" t="s">
        <v>55</v>
      </c>
    </row>
    <row r="17" spans="1:6" x14ac:dyDescent="0.25">
      <c r="A17" t="s">
        <v>53</v>
      </c>
      <c r="B17" s="16" t="s">
        <v>29</v>
      </c>
      <c r="C17" s="10"/>
      <c r="D17" t="s">
        <v>52</v>
      </c>
      <c r="E17" t="s">
        <v>58</v>
      </c>
    </row>
    <row r="18" spans="1:6" x14ac:dyDescent="0.25">
      <c r="A18" t="s">
        <v>54</v>
      </c>
      <c r="B18" s="16" t="s">
        <v>29</v>
      </c>
      <c r="C18" s="10"/>
      <c r="D18" t="s">
        <v>52</v>
      </c>
      <c r="E18" t="s">
        <v>56</v>
      </c>
      <c r="F18" t="s">
        <v>55</v>
      </c>
    </row>
    <row r="19" spans="1:6" x14ac:dyDescent="0.25">
      <c r="C19" s="10"/>
    </row>
    <row r="20" spans="1:6" x14ac:dyDescent="0.25">
      <c r="C20" s="10"/>
    </row>
    <row r="24" spans="1:6" x14ac:dyDescent="0.25">
      <c r="A24" t="s">
        <v>22</v>
      </c>
    </row>
    <row r="25" spans="1:6" x14ac:dyDescent="0.25">
      <c r="A25" t="s">
        <v>15</v>
      </c>
      <c r="B25"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HTF - DAILY</vt:lpstr>
      <vt:lpstr>INPUT</vt:lpstr>
      <vt:lpstr>OUTPUT</vt:lpstr>
      <vt:lpstr>INTERPRETATION</vt:lpstr>
      <vt:lpstr>Mynotes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Fakih</dc:creator>
  <cp:lastModifiedBy>Aamir Fakih</cp:lastModifiedBy>
  <dcterms:created xsi:type="dcterms:W3CDTF">2019-11-10T17:46:17Z</dcterms:created>
  <dcterms:modified xsi:type="dcterms:W3CDTF">2020-03-04T19:18:58Z</dcterms:modified>
</cp:coreProperties>
</file>