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/>
  <mc:AlternateContent xmlns:mc="http://schemas.openxmlformats.org/markup-compatibility/2006">
    <mc:Choice Requires="x15">
      <x15ac:absPath xmlns:x15ac="http://schemas.microsoft.com/office/spreadsheetml/2010/11/ac" url="D:\Aulas\PEA\Materiais\Templates alunos\Trabalho\Phase 2 - Elaboration\M2 Risk Management\"/>
    </mc:Choice>
  </mc:AlternateContent>
  <xr:revisionPtr revIDLastSave="0" documentId="8_{F232DDBB-ABE5-4CDE-829D-42DA9DF0E9E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Risk table" sheetId="1" r:id="rId1"/>
    <sheet name="Aux" sheetId="2" r:id="rId2"/>
  </sheets>
  <definedNames>
    <definedName name="Categoria">Aux!$A$11:$A$14</definedName>
    <definedName name="ListaCategorias">Aux!$A$17:$E$17</definedName>
    <definedName name="NíveldeRisco">Aux!$A$17:$E$22</definedName>
    <definedName name="Riscos">'Risk table'!$B$2:$F$31</definedName>
  </definedNames>
  <calcPr calcId="191028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K3" i="1"/>
  <c r="F4" i="1"/>
  <c r="K4" i="1"/>
  <c r="F5" i="1"/>
  <c r="K5" i="1"/>
  <c r="F6" i="1"/>
  <c r="K6" i="1"/>
  <c r="F7" i="1"/>
  <c r="K7" i="1"/>
  <c r="F8" i="1"/>
  <c r="K8" i="1"/>
  <c r="F9" i="1"/>
  <c r="K9" i="1"/>
  <c r="F10" i="1"/>
  <c r="K10" i="1"/>
  <c r="F11" i="1"/>
  <c r="K11" i="1"/>
  <c r="F12" i="1"/>
  <c r="K12" i="1"/>
  <c r="F13" i="1"/>
  <c r="K13" i="1"/>
  <c r="F14" i="1"/>
  <c r="K14" i="1"/>
  <c r="F15" i="1"/>
  <c r="K15" i="1"/>
  <c r="F16" i="1"/>
  <c r="K16" i="1"/>
  <c r="F17" i="1"/>
  <c r="K17" i="1"/>
  <c r="F18" i="1"/>
  <c r="K18" i="1"/>
  <c r="F19" i="1"/>
  <c r="K19" i="1"/>
  <c r="F20" i="1"/>
  <c r="K20" i="1"/>
  <c r="F21" i="1"/>
  <c r="K21" i="1"/>
  <c r="F22" i="1"/>
  <c r="K22" i="1"/>
  <c r="F23" i="1"/>
  <c r="K23" i="1"/>
  <c r="F24" i="1"/>
  <c r="K24" i="1"/>
  <c r="F25" i="1"/>
  <c r="K25" i="1"/>
  <c r="F26" i="1"/>
  <c r="K26" i="1"/>
  <c r="F27" i="1"/>
  <c r="K27" i="1"/>
  <c r="F28" i="1"/>
  <c r="K28" i="1"/>
  <c r="F29" i="1"/>
  <c r="K29" i="1"/>
  <c r="F30" i="1"/>
  <c r="K30" i="1"/>
  <c r="F31" i="1"/>
  <c r="K31" i="1"/>
</calcChain>
</file>

<file path=xl/sharedStrings.xml><?xml version="1.0" encoding="utf-8"?>
<sst xmlns="http://schemas.openxmlformats.org/spreadsheetml/2006/main" count="82" uniqueCount="53">
  <si>
    <t>Initial analysis</t>
  </si>
  <si>
    <t>Residual risk analysis</t>
  </si>
  <si>
    <t>#</t>
  </si>
  <si>
    <t>Risk</t>
  </si>
  <si>
    <t>Consequence</t>
  </si>
  <si>
    <t>Likelihood</t>
  </si>
  <si>
    <t>Severity</t>
  </si>
  <si>
    <t>Level</t>
  </si>
  <si>
    <t>Solution</t>
  </si>
  <si>
    <t>R_Likel.</t>
  </si>
  <si>
    <t>R_Sever.</t>
  </si>
  <si>
    <t>R_Level</t>
  </si>
  <si>
    <t>Insufficient knowledge about the IOT2040</t>
  </si>
  <si>
    <t>Slower progression in the earlier stages of development</t>
  </si>
  <si>
    <t>Likely</t>
  </si>
  <si>
    <t>Marginal</t>
  </si>
  <si>
    <t>If necessary, contact Siemens' support and the project's coordinators for assistance</t>
  </si>
  <si>
    <t>Some time might be lost when contacting Siemens' support</t>
  </si>
  <si>
    <t>Remote</t>
  </si>
  <si>
    <t>Negligible</t>
  </si>
  <si>
    <t xml:space="preserve">Collisions between the "mySql-Lite" Node-RED package and Siemens' image for the IOT </t>
  </si>
  <si>
    <t>Non-functional data recording system</t>
  </si>
  <si>
    <t>Occasional</t>
  </si>
  <si>
    <t>Catastrophic</t>
  </si>
  <si>
    <t>Explore other Node-RED packages that achieve the same goal, such as MySQL or, in case it's necessary, making our own image for the IOT</t>
  </si>
  <si>
    <t>Time investment and restructuring of the project timeline</t>
  </si>
  <si>
    <t>Incompatibility with some types of sensors</t>
  </si>
  <si>
    <t>Diminished applicability of the projected device</t>
  </si>
  <si>
    <t>Critical</t>
  </si>
  <si>
    <t>Developing and testing for the more frequent types of sensors first, lowering the likelihood of a sensor being incompatible with the system in an industrial setting</t>
  </si>
  <si>
    <t>The same risk still stands, although it's likelihood is greatly reduced</t>
  </si>
  <si>
    <t>Unlikely</t>
  </si>
  <si>
    <t>Might not be a true "plug-and-play" system, as some pre-configuration might be needed</t>
  </si>
  <si>
    <t>Slow process of setting up the device for use</t>
  </si>
  <si>
    <t>Development of a user-friendly configuration interface as part of the UI, for a fast and smooth configuration process</t>
  </si>
  <si>
    <t>Frequent</t>
  </si>
  <si>
    <t>More than 1x/year</t>
  </si>
  <si>
    <t>~1x/year</t>
  </si>
  <si>
    <t>a few times during system life</t>
  </si>
  <si>
    <t>Low probability of occurrence</t>
  </si>
  <si>
    <t>Very low probability of occurrence</t>
  </si>
  <si>
    <t>Risk of human life losses</t>
  </si>
  <si>
    <t>Irrecoverable loss of fundamental data; impossibility of performing fundamental functions, becoming inoperative; severe material losses</t>
  </si>
  <si>
    <t>Loss of data readings; limited operationality during a limited amount of time</t>
  </si>
  <si>
    <t>Loss of isolated data readings; small reduction of operationality without affecting fundamental system functions</t>
  </si>
  <si>
    <t>Risk Level</t>
  </si>
  <si>
    <t>Unacceptable</t>
  </si>
  <si>
    <t>Undesirable; tolerable only if risk reduction is infeasible or if costs are disproportionate to gain</t>
  </si>
  <si>
    <t>Tolerable if required costs exceed gains</t>
  </si>
  <si>
    <t>Acceptable as it stands; requires monitoring.</t>
  </si>
  <si>
    <t>Note:</t>
  </si>
  <si>
    <t>Both likelihood and severity levels should be adjusted for the company's business,</t>
  </si>
  <si>
    <t>as well as risk levels.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</si>
</sst>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</font>
    <font>
      <sz val="9"/>
      <color indexed="8"/>
      <name val="Calibri"/>
      <family val="2"/>
    </font>
    <font>
      <b/>
      <sz val="11"/>
      <color indexed="9"/>
      <name val="Calibri"/>
      <family val="2"/>
    </font>
    <font>
      <b/>
      <sz val="9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3"/>
        <bgColor indexed="29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6" fillId="2" borderId="0">
      <alignment horizontal="center"/>
    </xf>
    <xf numFmtId="0" fontId="6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/>
    <xf numFmtId="0" fontId="0" fillId="3" borderId="0" xfId="2" applyFont="1">
      <alignment horizontal="center"/>
    </xf>
    <xf numFmtId="0" fontId="5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wrapText="1"/>
    </xf>
  </cellXfs>
  <cellStyles count="5">
    <cellStyle name="Amarelo" xfId="1" xr:uid="{00000000-0005-0000-0000-000000000000}"/>
    <cellStyle name="Laranja" xfId="2" xr:uid="{00000000-0005-0000-0000-000001000000}"/>
    <cellStyle name="Normal" xfId="0" builtinId="0"/>
    <cellStyle name="Verde" xfId="3" xr:uid="{00000000-0005-0000-0000-000003000000}"/>
    <cellStyle name="Vermelho" xfId="4" xr:uid="{00000000-0005-0000-0000-000004000000}"/>
  </cellStyles>
  <dxfs count="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3DEB3D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"/>
  <sheetViews>
    <sheetView tabSelected="1" topLeftCell="F1" workbookViewId="0">
      <selection activeCell="J6" sqref="J6"/>
    </sheetView>
  </sheetViews>
  <sheetFormatPr defaultColWidth="11.5703125" defaultRowHeight="15" customHeight="1"/>
  <cols>
    <col min="1" max="1" width="5.5703125" customWidth="1"/>
    <col min="2" max="2" width="43.5703125" style="1" customWidth="1"/>
    <col min="3" max="3" width="43.5703125" customWidth="1"/>
    <col min="4" max="4" width="16.28515625" style="2" customWidth="1"/>
    <col min="5" max="5" width="11.5703125" style="2"/>
    <col min="6" max="6" width="10.7109375" style="3" customWidth="1"/>
    <col min="7" max="7" width="43.5703125" customWidth="1"/>
    <col min="8" max="8" width="43.5703125" style="3" customWidth="1"/>
    <col min="9" max="9" width="11.5703125" style="4"/>
    <col min="10" max="10" width="11.5703125" style="5"/>
    <col min="11" max="11" width="10.7109375" style="3" customWidth="1"/>
    <col min="12" max="12" width="14.5703125" customWidth="1"/>
  </cols>
  <sheetData>
    <row r="1" spans="1:11" ht="15" customHeight="1">
      <c r="C1" s="19" t="s">
        <v>0</v>
      </c>
      <c r="D1" s="19"/>
      <c r="E1" s="19"/>
      <c r="F1" s="19"/>
      <c r="G1" s="6"/>
      <c r="H1" s="19" t="s">
        <v>1</v>
      </c>
      <c r="I1" s="19"/>
      <c r="J1" s="19"/>
      <c r="K1" s="19"/>
    </row>
    <row r="2" spans="1:11" s="10" customFormat="1" ht="20.25" customHeight="1">
      <c r="A2" s="7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7" t="s">
        <v>7</v>
      </c>
      <c r="G2" s="7" t="s">
        <v>8</v>
      </c>
      <c r="H2" s="7" t="s">
        <v>4</v>
      </c>
      <c r="I2" s="9" t="s">
        <v>9</v>
      </c>
      <c r="J2" s="9" t="s">
        <v>10</v>
      </c>
      <c r="K2" s="7" t="s">
        <v>11</v>
      </c>
    </row>
    <row r="3" spans="1:11" s="14" customFormat="1" ht="30.75" customHeight="1">
      <c r="A3" s="11">
        <v>1</v>
      </c>
      <c r="B3" s="18" t="s">
        <v>12</v>
      </c>
      <c r="C3" s="11" t="s">
        <v>13</v>
      </c>
      <c r="D3" s="12" t="s">
        <v>14</v>
      </c>
      <c r="E3" s="11" t="s">
        <v>15</v>
      </c>
      <c r="F3" s="13">
        <f>VLOOKUP(D3,NíveldeRisco,MATCH(E3,ListaCategorias,0),0)</f>
        <v>2</v>
      </c>
      <c r="G3" s="11" t="s">
        <v>16</v>
      </c>
      <c r="H3" s="11" t="s">
        <v>17</v>
      </c>
      <c r="I3" s="11" t="s">
        <v>18</v>
      </c>
      <c r="J3" s="11" t="s">
        <v>19</v>
      </c>
      <c r="K3" s="13">
        <f t="shared" ref="K3:K31" si="0">VLOOKUP(I3,NíveldeRisco,MATCH(J3,ListaCategorias,0),0)</f>
        <v>4</v>
      </c>
    </row>
    <row r="4" spans="1:11" s="14" customFormat="1" ht="44.25" customHeight="1">
      <c r="A4" s="11">
        <v>2</v>
      </c>
      <c r="B4" s="11" t="s">
        <v>20</v>
      </c>
      <c r="C4" s="11" t="s">
        <v>21</v>
      </c>
      <c r="D4" s="12" t="s">
        <v>22</v>
      </c>
      <c r="E4" s="11" t="s">
        <v>23</v>
      </c>
      <c r="F4" s="13">
        <f t="shared" ref="F4:F31" si="1">VLOOKUP(D4,NíveldeRisco,MATCH(E4,ListaCategorias,0),0)</f>
        <v>1</v>
      </c>
      <c r="G4" s="11" t="s">
        <v>24</v>
      </c>
      <c r="H4" s="11" t="s">
        <v>25</v>
      </c>
      <c r="I4" s="11" t="s">
        <v>22</v>
      </c>
      <c r="J4" s="11" t="s">
        <v>15</v>
      </c>
      <c r="K4" s="13">
        <f t="shared" si="0"/>
        <v>3</v>
      </c>
    </row>
    <row r="5" spans="1:11" s="14" customFormat="1" ht="51">
      <c r="A5" s="11">
        <v>3</v>
      </c>
      <c r="B5" s="11" t="s">
        <v>26</v>
      </c>
      <c r="C5" s="11" t="s">
        <v>27</v>
      </c>
      <c r="D5" s="12" t="s">
        <v>22</v>
      </c>
      <c r="E5" s="11" t="s">
        <v>28</v>
      </c>
      <c r="F5" s="13">
        <f t="shared" si="1"/>
        <v>2</v>
      </c>
      <c r="G5" s="15" t="s">
        <v>29</v>
      </c>
      <c r="H5" s="11" t="s">
        <v>30</v>
      </c>
      <c r="I5" s="11" t="s">
        <v>31</v>
      </c>
      <c r="J5" s="11" t="s">
        <v>15</v>
      </c>
      <c r="K5" s="13">
        <f t="shared" si="0"/>
        <v>4</v>
      </c>
    </row>
    <row r="6" spans="1:11" s="14" customFormat="1" ht="45.75" customHeight="1">
      <c r="A6" s="11">
        <v>4</v>
      </c>
      <c r="B6" s="11" t="s">
        <v>32</v>
      </c>
      <c r="C6" s="11" t="s">
        <v>33</v>
      </c>
      <c r="D6" s="12" t="s">
        <v>14</v>
      </c>
      <c r="E6" s="11" t="s">
        <v>28</v>
      </c>
      <c r="F6" s="13">
        <f t="shared" si="1"/>
        <v>1</v>
      </c>
      <c r="G6" s="11" t="s">
        <v>34</v>
      </c>
      <c r="H6" s="11" t="s">
        <v>25</v>
      </c>
      <c r="I6" s="11" t="s">
        <v>14</v>
      </c>
      <c r="J6" s="11" t="s">
        <v>19</v>
      </c>
      <c r="K6" s="13">
        <f t="shared" si="0"/>
        <v>3</v>
      </c>
    </row>
    <row r="7" spans="1:11" s="14" customFormat="1" ht="12.75" customHeight="1">
      <c r="A7" s="11"/>
      <c r="B7" s="11"/>
      <c r="C7" s="11"/>
      <c r="D7" s="12"/>
      <c r="E7" s="11"/>
      <c r="F7" s="13" t="e">
        <f t="shared" si="1"/>
        <v>#N/A</v>
      </c>
      <c r="G7" s="15"/>
      <c r="H7" s="11"/>
      <c r="I7" s="11"/>
      <c r="J7" s="11"/>
      <c r="K7" s="13" t="e">
        <f t="shared" si="0"/>
        <v>#N/A</v>
      </c>
    </row>
    <row r="8" spans="1:11" s="14" customFormat="1" ht="15" customHeight="1">
      <c r="A8" s="11"/>
      <c r="B8" s="11"/>
      <c r="C8" s="11"/>
      <c r="D8" s="12"/>
      <c r="E8" s="11"/>
      <c r="F8" s="13" t="e">
        <f t="shared" si="1"/>
        <v>#N/A</v>
      </c>
      <c r="G8" s="15"/>
      <c r="H8" s="11"/>
      <c r="I8" s="11"/>
      <c r="J8" s="11"/>
      <c r="K8" s="13" t="e">
        <f t="shared" si="0"/>
        <v>#N/A</v>
      </c>
    </row>
    <row r="9" spans="1:11" s="14" customFormat="1" ht="12.75" customHeight="1">
      <c r="A9" s="11"/>
      <c r="B9" s="11"/>
      <c r="C9" s="11"/>
      <c r="D9" s="12"/>
      <c r="E9" s="11"/>
      <c r="F9" s="13" t="e">
        <f t="shared" si="1"/>
        <v>#N/A</v>
      </c>
      <c r="G9" s="15"/>
      <c r="H9" s="11"/>
      <c r="I9" s="11"/>
      <c r="J9" s="11"/>
      <c r="K9" s="13" t="e">
        <f t="shared" si="0"/>
        <v>#N/A</v>
      </c>
    </row>
    <row r="10" spans="1:11" s="14" customFormat="1" ht="12.75" customHeight="1">
      <c r="A10" s="11"/>
      <c r="B10" s="11"/>
      <c r="C10" s="11"/>
      <c r="D10" s="12"/>
      <c r="E10" s="11"/>
      <c r="F10" s="13" t="e">
        <f t="shared" si="1"/>
        <v>#N/A</v>
      </c>
      <c r="G10" s="11"/>
      <c r="H10" s="11"/>
      <c r="I10" s="11"/>
      <c r="J10" s="11"/>
      <c r="K10" s="13" t="e">
        <f t="shared" si="0"/>
        <v>#N/A</v>
      </c>
    </row>
    <row r="11" spans="1:11" s="14" customFormat="1" ht="12.75" customHeight="1">
      <c r="A11" s="11"/>
      <c r="B11" s="11"/>
      <c r="C11" s="11"/>
      <c r="D11" s="12"/>
      <c r="E11" s="11"/>
      <c r="F11" s="13" t="e">
        <f t="shared" si="1"/>
        <v>#N/A</v>
      </c>
      <c r="G11" s="15"/>
      <c r="H11" s="11"/>
      <c r="I11" s="11"/>
      <c r="J11" s="11"/>
      <c r="K11" s="13" t="e">
        <f t="shared" si="0"/>
        <v>#N/A</v>
      </c>
    </row>
    <row r="12" spans="1:11" s="14" customFormat="1" ht="15" customHeight="1">
      <c r="A12" s="11"/>
      <c r="B12" s="11"/>
      <c r="C12" s="11"/>
      <c r="D12" s="12"/>
      <c r="E12" s="11"/>
      <c r="F12" s="13" t="e">
        <f t="shared" si="1"/>
        <v>#N/A</v>
      </c>
      <c r="G12" s="11"/>
      <c r="H12" s="11"/>
      <c r="I12" s="11"/>
      <c r="J12" s="11"/>
      <c r="K12" s="13" t="e">
        <f t="shared" si="0"/>
        <v>#N/A</v>
      </c>
    </row>
    <row r="13" spans="1:11" s="14" customFormat="1" ht="15" customHeight="1">
      <c r="A13" s="11"/>
      <c r="B13" s="11"/>
      <c r="C13" s="11"/>
      <c r="D13" s="12"/>
      <c r="E13" s="11"/>
      <c r="F13" s="13" t="e">
        <f t="shared" si="1"/>
        <v>#N/A</v>
      </c>
      <c r="G13" s="15"/>
      <c r="H13" s="11"/>
      <c r="I13" s="11"/>
      <c r="J13" s="11"/>
      <c r="K13" s="13" t="e">
        <f t="shared" si="0"/>
        <v>#N/A</v>
      </c>
    </row>
    <row r="14" spans="1:11" s="14" customFormat="1" ht="15" customHeight="1">
      <c r="A14" s="11"/>
      <c r="B14" s="11"/>
      <c r="C14" s="11"/>
      <c r="D14" s="12"/>
      <c r="E14" s="11"/>
      <c r="F14" s="13" t="e">
        <f t="shared" si="1"/>
        <v>#N/A</v>
      </c>
      <c r="G14" s="15"/>
      <c r="H14" s="11"/>
      <c r="I14" s="11"/>
      <c r="J14" s="11"/>
      <c r="K14" s="13" t="e">
        <f t="shared" si="0"/>
        <v>#N/A</v>
      </c>
    </row>
    <row r="15" spans="1:11" s="14" customFormat="1" ht="15" customHeight="1">
      <c r="A15" s="11"/>
      <c r="B15" s="11"/>
      <c r="C15" s="11"/>
      <c r="D15" s="12"/>
      <c r="E15" s="11"/>
      <c r="F15" s="13" t="e">
        <f t="shared" si="1"/>
        <v>#N/A</v>
      </c>
      <c r="G15" s="15"/>
      <c r="H15" s="11"/>
      <c r="I15" s="11"/>
      <c r="J15" s="11"/>
      <c r="K15" s="13" t="e">
        <f t="shared" si="0"/>
        <v>#N/A</v>
      </c>
    </row>
    <row r="16" spans="1:11" s="14" customFormat="1" ht="15" customHeight="1">
      <c r="A16" s="11"/>
      <c r="B16" s="11"/>
      <c r="C16" s="11"/>
      <c r="D16" s="12"/>
      <c r="E16" s="11"/>
      <c r="F16" s="13" t="e">
        <f t="shared" si="1"/>
        <v>#N/A</v>
      </c>
      <c r="G16" s="15"/>
      <c r="H16" s="11"/>
      <c r="I16" s="11"/>
      <c r="J16" s="11"/>
      <c r="K16" s="13" t="e">
        <f t="shared" si="0"/>
        <v>#N/A</v>
      </c>
    </row>
    <row r="17" spans="1:11" s="14" customFormat="1" ht="15" customHeight="1">
      <c r="A17" s="11"/>
      <c r="B17" s="11"/>
      <c r="C17" s="11"/>
      <c r="D17" s="12"/>
      <c r="E17" s="11"/>
      <c r="F17" s="13" t="e">
        <f t="shared" si="1"/>
        <v>#N/A</v>
      </c>
      <c r="G17" s="15"/>
      <c r="H17" s="11"/>
      <c r="I17" s="11"/>
      <c r="J17" s="11"/>
      <c r="K17" s="13" t="e">
        <f t="shared" si="0"/>
        <v>#N/A</v>
      </c>
    </row>
    <row r="18" spans="1:11" s="14" customFormat="1" ht="15" customHeight="1">
      <c r="A18" s="11"/>
      <c r="B18" s="11"/>
      <c r="C18" s="11"/>
      <c r="D18" s="12"/>
      <c r="E18" s="11"/>
      <c r="F18" s="13" t="e">
        <f t="shared" si="1"/>
        <v>#N/A</v>
      </c>
      <c r="G18" s="15"/>
      <c r="H18" s="11"/>
      <c r="I18" s="11"/>
      <c r="J18" s="11"/>
      <c r="K18" s="13" t="e">
        <f t="shared" si="0"/>
        <v>#N/A</v>
      </c>
    </row>
    <row r="19" spans="1:11" s="14" customFormat="1" ht="15" customHeight="1">
      <c r="A19" s="11"/>
      <c r="B19" s="11"/>
      <c r="C19" s="11"/>
      <c r="D19" s="12"/>
      <c r="E19" s="11"/>
      <c r="F19" s="13" t="e">
        <f t="shared" si="1"/>
        <v>#N/A</v>
      </c>
      <c r="G19" s="15"/>
      <c r="H19" s="11"/>
      <c r="I19" s="11"/>
      <c r="J19" s="11"/>
      <c r="K19" s="13" t="e">
        <f t="shared" si="0"/>
        <v>#N/A</v>
      </c>
    </row>
    <row r="20" spans="1:11" s="14" customFormat="1" ht="15" customHeight="1">
      <c r="A20" s="11"/>
      <c r="B20" s="11"/>
      <c r="C20" s="11"/>
      <c r="D20" s="12"/>
      <c r="E20" s="11"/>
      <c r="F20" s="13" t="e">
        <f t="shared" si="1"/>
        <v>#N/A</v>
      </c>
      <c r="G20" s="15"/>
      <c r="H20" s="11"/>
      <c r="I20" s="11"/>
      <c r="J20" s="11"/>
      <c r="K20" s="13" t="e">
        <f t="shared" si="0"/>
        <v>#N/A</v>
      </c>
    </row>
    <row r="21" spans="1:11" s="14" customFormat="1" ht="15" customHeight="1">
      <c r="A21" s="11"/>
      <c r="B21" s="11"/>
      <c r="C21" s="11"/>
      <c r="D21" s="12"/>
      <c r="E21" s="11"/>
      <c r="F21" s="13" t="e">
        <f t="shared" si="1"/>
        <v>#N/A</v>
      </c>
      <c r="G21" s="15"/>
      <c r="H21" s="11"/>
      <c r="I21" s="11"/>
      <c r="J21" s="11"/>
      <c r="K21" s="13" t="e">
        <f t="shared" si="0"/>
        <v>#N/A</v>
      </c>
    </row>
    <row r="22" spans="1:11" s="14" customFormat="1" ht="15" customHeight="1">
      <c r="A22" s="11"/>
      <c r="B22" s="11"/>
      <c r="C22" s="11"/>
      <c r="D22" s="12"/>
      <c r="E22" s="11"/>
      <c r="F22" s="13" t="e">
        <f t="shared" si="1"/>
        <v>#N/A</v>
      </c>
      <c r="G22" s="15"/>
      <c r="H22" s="11"/>
      <c r="I22" s="11"/>
      <c r="J22" s="11"/>
      <c r="K22" s="13" t="e">
        <f t="shared" si="0"/>
        <v>#N/A</v>
      </c>
    </row>
    <row r="23" spans="1:11" s="14" customFormat="1" ht="15" customHeight="1">
      <c r="A23" s="11"/>
      <c r="B23" s="11"/>
      <c r="C23" s="11"/>
      <c r="D23" s="12"/>
      <c r="E23" s="11"/>
      <c r="F23" s="13" t="e">
        <f t="shared" si="1"/>
        <v>#N/A</v>
      </c>
      <c r="G23" s="15"/>
      <c r="H23" s="11"/>
      <c r="I23" s="11"/>
      <c r="J23" s="11"/>
      <c r="K23" s="13" t="e">
        <f t="shared" si="0"/>
        <v>#N/A</v>
      </c>
    </row>
    <row r="24" spans="1:11" s="14" customFormat="1" ht="15" customHeight="1">
      <c r="A24" s="11"/>
      <c r="B24" s="11"/>
      <c r="C24" s="11"/>
      <c r="D24" s="12"/>
      <c r="E24" s="11"/>
      <c r="F24" s="13" t="e">
        <f t="shared" si="1"/>
        <v>#N/A</v>
      </c>
      <c r="G24" s="15"/>
      <c r="H24" s="11"/>
      <c r="I24" s="11"/>
      <c r="J24" s="11"/>
      <c r="K24" s="13" t="e">
        <f t="shared" si="0"/>
        <v>#N/A</v>
      </c>
    </row>
    <row r="25" spans="1:11" s="14" customFormat="1" ht="15" customHeight="1">
      <c r="A25" s="11"/>
      <c r="B25" s="11"/>
      <c r="C25" s="11"/>
      <c r="D25" s="12"/>
      <c r="E25" s="11"/>
      <c r="F25" s="13" t="e">
        <f t="shared" si="1"/>
        <v>#N/A</v>
      </c>
      <c r="G25" s="15"/>
      <c r="H25" s="11"/>
      <c r="I25" s="11"/>
      <c r="J25" s="11"/>
      <c r="K25" s="13" t="e">
        <f t="shared" si="0"/>
        <v>#N/A</v>
      </c>
    </row>
    <row r="26" spans="1:11" s="14" customFormat="1" ht="15" customHeight="1">
      <c r="A26" s="11"/>
      <c r="B26" s="11"/>
      <c r="C26" s="11"/>
      <c r="D26" s="12"/>
      <c r="E26" s="11"/>
      <c r="F26" s="13" t="e">
        <f t="shared" si="1"/>
        <v>#N/A</v>
      </c>
      <c r="G26" s="15"/>
      <c r="H26" s="11"/>
      <c r="I26" s="11"/>
      <c r="J26" s="11"/>
      <c r="K26" s="13" t="e">
        <f t="shared" si="0"/>
        <v>#N/A</v>
      </c>
    </row>
    <row r="27" spans="1:11" s="14" customFormat="1" ht="15" customHeight="1">
      <c r="A27" s="11"/>
      <c r="B27" s="11"/>
      <c r="C27" s="11"/>
      <c r="D27" s="12"/>
      <c r="E27" s="11"/>
      <c r="F27" s="13" t="e">
        <f t="shared" si="1"/>
        <v>#N/A</v>
      </c>
      <c r="G27" s="15"/>
      <c r="H27" s="11"/>
      <c r="I27" s="11"/>
      <c r="J27" s="11"/>
      <c r="K27" s="13" t="e">
        <f t="shared" si="0"/>
        <v>#N/A</v>
      </c>
    </row>
    <row r="28" spans="1:11" s="14" customFormat="1" ht="15" customHeight="1">
      <c r="A28" s="11"/>
      <c r="B28" s="11"/>
      <c r="C28" s="11"/>
      <c r="D28" s="12"/>
      <c r="E28" s="11"/>
      <c r="F28" s="13" t="e">
        <f t="shared" si="1"/>
        <v>#N/A</v>
      </c>
      <c r="G28" s="15"/>
      <c r="H28" s="11"/>
      <c r="I28" s="11"/>
      <c r="J28" s="11"/>
      <c r="K28" s="13" t="e">
        <f t="shared" si="0"/>
        <v>#N/A</v>
      </c>
    </row>
    <row r="29" spans="1:11" s="14" customFormat="1" ht="15" customHeight="1">
      <c r="A29" s="11"/>
      <c r="B29" s="11"/>
      <c r="C29" s="11"/>
      <c r="D29" s="12"/>
      <c r="E29" s="11"/>
      <c r="F29" s="13" t="e">
        <f t="shared" si="1"/>
        <v>#N/A</v>
      </c>
      <c r="G29" s="15"/>
      <c r="H29" s="11"/>
      <c r="I29" s="11"/>
      <c r="J29" s="11"/>
      <c r="K29" s="13" t="e">
        <f t="shared" si="0"/>
        <v>#N/A</v>
      </c>
    </row>
    <row r="30" spans="1:11" s="14" customFormat="1" ht="15" customHeight="1">
      <c r="A30" s="11"/>
      <c r="B30" s="11"/>
      <c r="C30" s="11"/>
      <c r="D30" s="12"/>
      <c r="E30" s="11"/>
      <c r="F30" s="13" t="e">
        <f t="shared" si="1"/>
        <v>#N/A</v>
      </c>
      <c r="G30" s="15"/>
      <c r="H30" s="11"/>
      <c r="I30" s="11"/>
      <c r="J30" s="11"/>
      <c r="K30" s="13" t="e">
        <f t="shared" si="0"/>
        <v>#N/A</v>
      </c>
    </row>
    <row r="31" spans="1:11" s="14" customFormat="1" ht="15.75" customHeight="1">
      <c r="A31" s="11"/>
      <c r="B31" s="11"/>
      <c r="C31" s="11"/>
      <c r="D31" s="12"/>
      <c r="E31" s="11"/>
      <c r="F31" s="13" t="e">
        <f t="shared" si="1"/>
        <v>#N/A</v>
      </c>
      <c r="G31" s="15"/>
      <c r="H31" s="11"/>
      <c r="I31" s="11"/>
      <c r="J31" s="11"/>
      <c r="K31" s="13" t="e">
        <f t="shared" si="0"/>
        <v>#N/A</v>
      </c>
    </row>
  </sheetData>
  <sheetProtection selectLockedCells="1" selectUnlockedCells="1"/>
  <mergeCells count="2">
    <mergeCell ref="C1:F1"/>
    <mergeCell ref="H1:K1"/>
  </mergeCells>
  <conditionalFormatting sqref="F3:F31">
    <cfRule type="cellIs" dxfId="7" priority="1" stopIfTrue="1" operator="equal">
      <formula>4</formula>
    </cfRule>
    <cfRule type="cellIs" dxfId="6" priority="2" stopIfTrue="1" operator="equal">
      <formula>3</formula>
    </cfRule>
    <cfRule type="cellIs" dxfId="5" priority="3" stopIfTrue="1" operator="equal">
      <formula>2</formula>
    </cfRule>
    <cfRule type="cellIs" dxfId="4" priority="4" stopIfTrue="1" operator="equal">
      <formula>1</formula>
    </cfRule>
  </conditionalFormatting>
  <dataValidations count="1">
    <dataValidation type="list" operator="equal" allowBlank="1" showErrorMessage="1" sqref="E3:E31 J3:J31 F32:F159 K32:K159" xr:uid="{00000000-0002-0000-0000-000000000000}">
      <formula1>Categoria</formula1>
      <formula2>0</formula2>
    </dataValidation>
  </dataValidations>
  <pageMargins left="0.70833333333333337" right="0.70833333333333337" top="0.74791666666666667" bottom="0.74791666666666667" header="0.51180555555555551" footer="0.51180555555555551"/>
  <pageSetup paperSize="75" firstPageNumber="0" orientation="landscape" horizontalDpi="300" verticalDpi="300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000-000001000000}">
          <x14:formula1>
            <xm:f>Aux!$A$2:$A$7</xm:f>
          </x14:formula1>
          <x14:formula2>
            <xm:f>0</xm:f>
          </x14:formula2>
          <xm:sqref>D3:D31 I3:I31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D31" sqref="D31"/>
    </sheetView>
  </sheetViews>
  <sheetFormatPr defaultColWidth="10.7109375" defaultRowHeight="15" customHeight="1"/>
  <cols>
    <col min="1" max="1" width="18" customWidth="1"/>
    <col min="2" max="2" width="18.7109375" customWidth="1"/>
    <col min="3" max="3" width="13.85546875" customWidth="1"/>
    <col min="4" max="6" width="16" customWidth="1"/>
    <col min="7" max="7" width="18" customWidth="1"/>
  </cols>
  <sheetData>
    <row r="1" spans="1:2" ht="15" customHeight="1">
      <c r="A1" s="16" t="s">
        <v>5</v>
      </c>
    </row>
    <row r="2" spans="1:2" ht="15" customHeight="1">
      <c r="A2" t="s">
        <v>35</v>
      </c>
      <c r="B2" t="s">
        <v>36</v>
      </c>
    </row>
    <row r="3" spans="1:2" ht="15" customHeight="1">
      <c r="A3" t="s">
        <v>14</v>
      </c>
      <c r="B3" t="s">
        <v>37</v>
      </c>
    </row>
    <row r="4" spans="1:2" ht="15" customHeight="1">
      <c r="A4" t="s">
        <v>22</v>
      </c>
      <c r="B4" t="s">
        <v>38</v>
      </c>
    </row>
    <row r="5" spans="1:2" ht="15" customHeight="1">
      <c r="A5" t="s">
        <v>18</v>
      </c>
      <c r="B5" t="s">
        <v>39</v>
      </c>
    </row>
    <row r="6" spans="1:2" ht="15" customHeight="1">
      <c r="A6" t="s">
        <v>31</v>
      </c>
      <c r="B6" t="s">
        <v>40</v>
      </c>
    </row>
    <row r="10" spans="1:2" ht="15" customHeight="1">
      <c r="A10" s="16" t="s">
        <v>6</v>
      </c>
    </row>
    <row r="11" spans="1:2" ht="15" customHeight="1">
      <c r="A11" t="s">
        <v>23</v>
      </c>
      <c r="B11" t="s">
        <v>41</v>
      </c>
    </row>
    <row r="12" spans="1:2" ht="15" customHeight="1">
      <c r="A12" t="s">
        <v>28</v>
      </c>
      <c r="B12" t="s">
        <v>42</v>
      </c>
    </row>
    <row r="13" spans="1:2" ht="15" customHeight="1">
      <c r="A13" t="s">
        <v>15</v>
      </c>
      <c r="B13" t="s">
        <v>43</v>
      </c>
    </row>
    <row r="14" spans="1:2" ht="15" customHeight="1">
      <c r="A14" t="s">
        <v>19</v>
      </c>
      <c r="B14" t="s">
        <v>44</v>
      </c>
    </row>
    <row r="16" spans="1:2" ht="15" customHeight="1">
      <c r="A16" s="16" t="s">
        <v>45</v>
      </c>
    </row>
    <row r="17" spans="1:5" ht="15" customHeight="1">
      <c r="B17" s="3" t="s">
        <v>23</v>
      </c>
      <c r="C17" s="3" t="s">
        <v>28</v>
      </c>
      <c r="D17" s="3" t="s">
        <v>15</v>
      </c>
      <c r="E17" s="3" t="s">
        <v>19</v>
      </c>
    </row>
    <row r="18" spans="1:5" ht="15" customHeight="1">
      <c r="A18" t="s">
        <v>35</v>
      </c>
      <c r="B18" s="17">
        <v>1</v>
      </c>
      <c r="C18" s="17">
        <v>1</v>
      </c>
      <c r="D18" s="17">
        <v>2</v>
      </c>
      <c r="E18" s="17">
        <v>2</v>
      </c>
    </row>
    <row r="19" spans="1:5" ht="15" customHeight="1">
      <c r="A19" t="s">
        <v>14</v>
      </c>
      <c r="B19" s="17">
        <v>1</v>
      </c>
      <c r="C19" s="17">
        <v>1</v>
      </c>
      <c r="D19" s="17">
        <v>2</v>
      </c>
      <c r="E19" s="17">
        <v>3</v>
      </c>
    </row>
    <row r="20" spans="1:5" ht="15" customHeight="1">
      <c r="A20" t="s">
        <v>22</v>
      </c>
      <c r="B20" s="17">
        <v>1</v>
      </c>
      <c r="C20" s="17">
        <v>2</v>
      </c>
      <c r="D20" s="17">
        <v>3</v>
      </c>
      <c r="E20" s="17">
        <v>3</v>
      </c>
    </row>
    <row r="21" spans="1:5" ht="15" customHeight="1">
      <c r="A21" t="s">
        <v>18</v>
      </c>
      <c r="B21" s="17">
        <v>1</v>
      </c>
      <c r="C21" s="17">
        <v>2</v>
      </c>
      <c r="D21" s="17">
        <v>3</v>
      </c>
      <c r="E21" s="17">
        <v>4</v>
      </c>
    </row>
    <row r="22" spans="1:5" ht="15" customHeight="1">
      <c r="A22" t="s">
        <v>31</v>
      </c>
      <c r="B22" s="17">
        <v>2</v>
      </c>
      <c r="C22" s="17">
        <v>3</v>
      </c>
      <c r="D22" s="17">
        <v>4</v>
      </c>
      <c r="E22" s="17">
        <v>4</v>
      </c>
    </row>
    <row r="24" spans="1:5" ht="15" customHeight="1">
      <c r="A24">
        <v>1</v>
      </c>
      <c r="B24" t="s">
        <v>46</v>
      </c>
    </row>
    <row r="25" spans="1:5" ht="15" customHeight="1">
      <c r="A25">
        <v>2</v>
      </c>
      <c r="B25" t="s">
        <v>47</v>
      </c>
    </row>
    <row r="26" spans="1:5" ht="15" customHeight="1">
      <c r="A26">
        <v>3</v>
      </c>
      <c r="B26" t="s">
        <v>48</v>
      </c>
    </row>
    <row r="27" spans="1:5" ht="15" customHeight="1">
      <c r="A27">
        <v>4</v>
      </c>
      <c r="B27" t="s">
        <v>49</v>
      </c>
    </row>
    <row r="31" spans="1:5" ht="15" customHeight="1">
      <c r="A31" s="16" t="s">
        <v>50</v>
      </c>
    </row>
    <row r="32" spans="1:5" ht="15" customHeight="1">
      <c r="A32" t="s">
        <v>51</v>
      </c>
    </row>
    <row r="33" spans="1:1" ht="15" customHeight="1">
      <c r="A33" t="s">
        <v>52</v>
      </c>
    </row>
  </sheetData>
  <sheetProtection selectLockedCells="1" selectUnlockedCells="1"/>
  <conditionalFormatting sqref="B18:E22">
    <cfRule type="cellIs" dxfId="3" priority="1" stopIfTrue="1" operator="equal">
      <formula>4</formula>
    </cfRule>
    <cfRule type="cellIs" dxfId="2" priority="2" stopIfTrue="1" operator="equal">
      <formula>3</formula>
    </cfRule>
    <cfRule type="cellIs" dxfId="1" priority="3" stopIfTrue="1" operator="equal">
      <formula>1</formula>
    </cfRule>
    <cfRule type="cellIs" dxfId="0" priority="4" stopIfTrue="1" operator="equal">
      <formula>2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</cp:revision>
  <dcterms:created xsi:type="dcterms:W3CDTF">2015-12-12T08:07:51Z</dcterms:created>
  <dcterms:modified xsi:type="dcterms:W3CDTF">2022-04-19T10:43:17Z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