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4628FDD5-9660-4A9E-87CA-1DD81CDCA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5" i="1"/>
  <c r="F8" i="1" s="1"/>
  <c r="F10" i="1"/>
  <c r="B20" i="1"/>
  <c r="C20" i="1"/>
  <c r="F7" i="1" l="1"/>
  <c r="F6" i="1"/>
  <c r="F9" i="1"/>
</calcChain>
</file>

<file path=xl/sharedStrings.xml><?xml version="1.0" encoding="utf-8"?>
<sst xmlns="http://schemas.openxmlformats.org/spreadsheetml/2006/main" count="36" uniqueCount="34">
  <si>
    <t>Task</t>
  </si>
  <si>
    <r>
      <t>1.1.1.1.1.1.1.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Requirement specification</t>
    </r>
  </si>
  <si>
    <r>
      <t>1.1.1.1.1.1.2.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Business analysis</t>
    </r>
  </si>
  <si>
    <r>
      <t>1.1.1.1.1.1.3.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Feasibility study</t>
    </r>
  </si>
  <si>
    <r>
      <t>1.1.1.2.1.1.1.1.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Sensor design</t>
    </r>
  </si>
  <si>
    <r>
      <t>1.1.1.2.1.1.2.1.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Use case diagram</t>
    </r>
  </si>
  <si>
    <r>
      <t>1.1.1.2.1.1.2.2.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Class diagram</t>
    </r>
  </si>
  <si>
    <r>
      <t>1.1.1.2.1.1.2.3.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Activity diagram</t>
    </r>
  </si>
  <si>
    <r>
      <t>1.1.1.2.1.1.2.4.</t>
    </r>
    <r>
      <rPr>
        <sz val="7"/>
        <color theme="1"/>
        <rFont val="Times New Roman"/>
        <family val="1"/>
      </rPr>
      <t xml:space="preserve">             </t>
    </r>
    <r>
      <rPr>
        <sz val="11"/>
        <color theme="1"/>
        <rFont val="Calibri"/>
        <family val="2"/>
        <scheme val="minor"/>
      </rPr>
      <t>Sequence diagram</t>
    </r>
  </si>
  <si>
    <r>
      <t>1.1.1.2.1.1.3.1.1.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Login form</t>
    </r>
  </si>
  <si>
    <r>
      <t>1.1.1.2.1.1.3.1.2.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Signup form</t>
    </r>
  </si>
  <si>
    <r>
      <t>1.1.1.2.1.1.3.1.3.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Main menu form</t>
    </r>
  </si>
  <si>
    <r>
      <t>1.1.1.2.1.1.3.1.4.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Profile form</t>
    </r>
  </si>
  <si>
    <r>
      <t>1.1.1.2.1.1.3.1.5.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Edit profile form</t>
    </r>
  </si>
  <si>
    <r>
      <t>1.1.1.2.1.1.3.1.6.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Change Password form</t>
    </r>
  </si>
  <si>
    <r>
      <t>1.1.1.2.1.1.3.1.7.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Subscription form</t>
    </r>
  </si>
  <si>
    <r>
      <t>1.1.1.2.1.1.3.1.8.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Transaction backlog form</t>
    </r>
  </si>
  <si>
    <r>
      <t>1.1.1.2.1.1.3.1.9.</t>
    </r>
    <r>
      <rPr>
        <sz val="7"/>
        <color theme="1"/>
        <rFont val="Times New Roman"/>
        <family val="1"/>
      </rPr>
      <t xml:space="preserve">                  </t>
    </r>
    <r>
      <rPr>
        <sz val="11"/>
        <color theme="1"/>
        <rFont val="Calibri"/>
        <family val="2"/>
        <scheme val="minor"/>
      </rPr>
      <t>Add Sensor form</t>
    </r>
  </si>
  <si>
    <r>
      <t>1.1.1.2.1.1.3.1.10.</t>
    </r>
    <r>
      <rPr>
        <sz val="7"/>
        <color theme="1"/>
        <rFont val="Times New Roman"/>
        <family val="1"/>
      </rPr>
      <t xml:space="preserve">               </t>
    </r>
    <r>
      <rPr>
        <sz val="11"/>
        <color theme="1"/>
        <rFont val="Calibri"/>
        <family val="2"/>
        <scheme val="minor"/>
      </rPr>
      <t>Sync Data form</t>
    </r>
  </si>
  <si>
    <t>Actual Effort</t>
  </si>
  <si>
    <t>Planned Effort</t>
  </si>
  <si>
    <t>Given Total Task = 34    Effort Estimation = 320 Person days</t>
  </si>
  <si>
    <t>BAC =</t>
  </si>
  <si>
    <t>ACWP</t>
  </si>
  <si>
    <t>BCWS</t>
  </si>
  <si>
    <t>BCWP =</t>
  </si>
  <si>
    <t>SPI = BCWP/ BCWS =</t>
  </si>
  <si>
    <t>SV = BCWP - BCWS =</t>
  </si>
  <si>
    <t xml:space="preserve">CPI = BCWP/ ACWP </t>
  </si>
  <si>
    <t xml:space="preserve">CV = BCWP – ACWP = </t>
  </si>
  <si>
    <t xml:space="preserve">% schedule for completion = BCWS/ BAC = </t>
  </si>
  <si>
    <t xml:space="preserve">% complete = BCWP/ BAC = </t>
  </si>
  <si>
    <t>%</t>
  </si>
  <si>
    <t>person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</si>
</sst>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left"/>
    </xf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K9" sqref="K9"/>
    </sheetView>
  </sheetViews>
  <sheetFormatPr defaultRowHeight="14.4" x14ac:dyDescent="0.3"/>
  <cols>
    <col min="1" max="1" width="49.33203125" customWidth="1"/>
    <col min="2" max="2" width="17.33203125" style="1" customWidth="1"/>
    <col min="3" max="3" width="16.77734375" style="1" customWidth="1"/>
    <col min="5" max="5" width="38.44140625" customWidth="1"/>
    <col min="6" max="6" width="14.5546875" customWidth="1"/>
    <col min="7" max="7" width="13.33203125" customWidth="1"/>
  </cols>
  <sheetData>
    <row r="1" spans="1:7" ht="15.6" x14ac:dyDescent="0.3">
      <c r="A1" s="2" t="s">
        <v>0</v>
      </c>
      <c r="B1" s="2" t="s">
        <v>20</v>
      </c>
      <c r="C1" s="2" t="s">
        <v>19</v>
      </c>
    </row>
    <row r="2" spans="1:7" x14ac:dyDescent="0.3">
      <c r="A2" s="3" t="s">
        <v>1</v>
      </c>
      <c r="B2" s="4">
        <v>10</v>
      </c>
      <c r="C2" s="4">
        <v>8</v>
      </c>
    </row>
    <row r="3" spans="1:7" x14ac:dyDescent="0.3">
      <c r="A3" s="3" t="s">
        <v>2</v>
      </c>
      <c r="B3" s="4">
        <v>5</v>
      </c>
      <c r="C3" s="4">
        <v>6</v>
      </c>
    </row>
    <row r="4" spans="1:7" x14ac:dyDescent="0.3">
      <c r="A4" s="3" t="s">
        <v>3</v>
      </c>
      <c r="B4" s="4">
        <v>5</v>
      </c>
      <c r="C4" s="4">
        <v>5</v>
      </c>
      <c r="E4" s="7" t="s">
        <v>22</v>
      </c>
      <c r="F4" s="9">
        <v>320</v>
      </c>
      <c r="G4" s="10"/>
    </row>
    <row r="5" spans="1:7" x14ac:dyDescent="0.3">
      <c r="A5" s="3" t="s">
        <v>4</v>
      </c>
      <c r="B5" s="4">
        <v>20</v>
      </c>
      <c r="C5" s="4">
        <v>22</v>
      </c>
      <c r="E5" s="8" t="s">
        <v>25</v>
      </c>
      <c r="F5" s="11">
        <f>SUM(B2:B17)</f>
        <v>90</v>
      </c>
      <c r="G5" s="12"/>
    </row>
    <row r="6" spans="1:7" x14ac:dyDescent="0.3">
      <c r="A6" s="3" t="s">
        <v>5</v>
      </c>
      <c r="B6" s="4">
        <v>3</v>
      </c>
      <c r="C6" s="4">
        <v>2</v>
      </c>
      <c r="E6" s="8" t="s">
        <v>26</v>
      </c>
      <c r="F6" s="13">
        <f>F5/B20</f>
        <v>0.81818181818181823</v>
      </c>
      <c r="G6" s="12"/>
    </row>
    <row r="7" spans="1:7" x14ac:dyDescent="0.3">
      <c r="A7" s="3" t="s">
        <v>6</v>
      </c>
      <c r="B7" s="4">
        <v>4</v>
      </c>
      <c r="C7" s="4">
        <v>5</v>
      </c>
      <c r="E7" s="8" t="s">
        <v>27</v>
      </c>
      <c r="F7" s="13">
        <f>F5-B20</f>
        <v>-20</v>
      </c>
      <c r="G7" s="12" t="s">
        <v>33</v>
      </c>
    </row>
    <row r="8" spans="1:7" x14ac:dyDescent="0.3">
      <c r="A8" s="3" t="s">
        <v>7</v>
      </c>
      <c r="B8" s="4">
        <v>4</v>
      </c>
      <c r="C8" s="4">
        <v>4</v>
      </c>
      <c r="E8" s="8" t="s">
        <v>28</v>
      </c>
      <c r="F8" s="13">
        <f>F5/C20</f>
        <v>1.0227272727272727</v>
      </c>
      <c r="G8" s="12"/>
    </row>
    <row r="9" spans="1:7" x14ac:dyDescent="0.3">
      <c r="A9" s="3" t="s">
        <v>8</v>
      </c>
      <c r="B9" s="4">
        <v>4</v>
      </c>
      <c r="C9" s="4">
        <v>5</v>
      </c>
      <c r="E9" s="8" t="s">
        <v>29</v>
      </c>
      <c r="F9" s="13">
        <f>F5-C20</f>
        <v>2</v>
      </c>
      <c r="G9" s="12" t="s">
        <v>33</v>
      </c>
    </row>
    <row r="10" spans="1:7" x14ac:dyDescent="0.3">
      <c r="A10" s="3" t="s">
        <v>9</v>
      </c>
      <c r="B10" s="4">
        <v>3</v>
      </c>
      <c r="C10" s="4">
        <v>2</v>
      </c>
      <c r="E10" s="8" t="s">
        <v>30</v>
      </c>
      <c r="F10" s="13">
        <f>B20/F4*100</f>
        <v>34.375</v>
      </c>
      <c r="G10" s="12" t="s">
        <v>32</v>
      </c>
    </row>
    <row r="11" spans="1:7" x14ac:dyDescent="0.3">
      <c r="A11" s="3" t="s">
        <v>10</v>
      </c>
      <c r="B11" s="4">
        <v>2</v>
      </c>
      <c r="C11" s="4">
        <v>2</v>
      </c>
      <c r="E11" s="14" t="s">
        <v>31</v>
      </c>
      <c r="F11" s="15">
        <f>(F5/F4)*100</f>
        <v>28.125</v>
      </c>
      <c r="G11" s="16" t="s">
        <v>32</v>
      </c>
    </row>
    <row r="12" spans="1:7" x14ac:dyDescent="0.3">
      <c r="A12" s="3" t="s">
        <v>11</v>
      </c>
      <c r="B12" s="4">
        <v>5</v>
      </c>
      <c r="C12" s="4">
        <v>5</v>
      </c>
    </row>
    <row r="13" spans="1:7" x14ac:dyDescent="0.3">
      <c r="A13" s="3" t="s">
        <v>12</v>
      </c>
      <c r="B13" s="4">
        <v>5</v>
      </c>
      <c r="C13" s="4">
        <v>4</v>
      </c>
    </row>
    <row r="14" spans="1:7" x14ac:dyDescent="0.3">
      <c r="A14" s="3" t="s">
        <v>13</v>
      </c>
      <c r="B14" s="4">
        <v>5</v>
      </c>
      <c r="C14" s="4">
        <v>3</v>
      </c>
    </row>
    <row r="15" spans="1:7" x14ac:dyDescent="0.3">
      <c r="A15" s="3" t="s">
        <v>14</v>
      </c>
      <c r="B15" s="4">
        <v>5</v>
      </c>
      <c r="C15" s="4">
        <v>5</v>
      </c>
    </row>
    <row r="16" spans="1:7" x14ac:dyDescent="0.3">
      <c r="A16" s="3" t="s">
        <v>15</v>
      </c>
      <c r="B16" s="4">
        <v>5</v>
      </c>
      <c r="C16" s="4">
        <v>6</v>
      </c>
    </row>
    <row r="17" spans="1:3" x14ac:dyDescent="0.3">
      <c r="A17" s="3" t="s">
        <v>16</v>
      </c>
      <c r="B17" s="4">
        <v>5</v>
      </c>
      <c r="C17" s="4">
        <v>4</v>
      </c>
    </row>
    <row r="18" spans="1:3" x14ac:dyDescent="0.3">
      <c r="A18" s="3" t="s">
        <v>17</v>
      </c>
      <c r="B18" s="4">
        <v>10</v>
      </c>
      <c r="C18" s="4"/>
    </row>
    <row r="19" spans="1:3" ht="15" thickBot="1" x14ac:dyDescent="0.35">
      <c r="A19" s="3" t="s">
        <v>18</v>
      </c>
      <c r="B19" s="4">
        <v>10</v>
      </c>
      <c r="C19" s="4"/>
    </row>
    <row r="20" spans="1:3" ht="15" thickBot="1" x14ac:dyDescent="0.35">
      <c r="A20" s="5" t="s">
        <v>21</v>
      </c>
      <c r="B20" s="1">
        <f xml:space="preserve"> SUM(B2:B19)</f>
        <v>110</v>
      </c>
      <c r="C20" s="1">
        <f>SUM(C2:C19)</f>
        <v>88</v>
      </c>
    </row>
    <row r="21" spans="1:3" x14ac:dyDescent="0.3">
      <c r="B21" s="6" t="s">
        <v>24</v>
      </c>
      <c r="C21" s="6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2021-11-28T10:55:38Z</dcterms:modified>
</cp:coreProperties>
</file>