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uomenų tyrimas\Lab 3\"/>
    </mc:Choice>
  </mc:AlternateContent>
  <xr:revisionPtr revIDLastSave="0" documentId="13_ncr:1_{B421F936-A11D-41BD-B143-CC17074F2ABC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B2023-Bio4" sheetId="15" r:id="rId1"/>
    <sheet name="DM23B-3" sheetId="26" r:id="rId2"/>
    <sheet name="Sheet1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8" i="27" l="1"/>
  <c r="F58" i="27"/>
  <c r="K58" i="27"/>
  <c r="I58" i="27"/>
  <c r="H58" i="27"/>
  <c r="G58" i="27"/>
  <c r="E58" i="27" l="1"/>
  <c r="M58" i="27"/>
  <c r="L58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1FBE1-92AA-4E2E-8FD7-92A504F99527}" keepAlive="1" name="Query - emails_detailed" description="Connection to the 'emails_detailed' query in the workbook." type="5" refreshedVersion="8" background="1" saveData="1">
    <dbPr connection="Provider=Microsoft.Mashup.OleDb.1;Data Source=$Workbook$;Location=emails_detailed;Extended Properties=&quot;&quot;" command="SELECT * FROM [emails_detailed]"/>
  </connection>
  <connection id="2" xr16:uid="{590831ED-30D0-4663-8983-ECCFCECF05DF}" keepAlive="1" name="Query - processed_emails" description="Connection to the 'processed_emails' query in the workbook." type="5" refreshedVersion="0" background="1">
    <dbPr connection="Provider=Microsoft.Mashup.OleDb.1;Data Source=$Workbook$;Location=processed_emails;Extended Properties=&quot;&quot;" command="SELECT * FROM [processed_emails]"/>
  </connection>
</connections>
</file>

<file path=xl/sharedStrings.xml><?xml version="1.0" encoding="utf-8"?>
<sst xmlns="http://schemas.openxmlformats.org/spreadsheetml/2006/main" count="189" uniqueCount="165">
  <si>
    <t>1.</t>
  </si>
  <si>
    <t>2.</t>
  </si>
  <si>
    <t>3.</t>
  </si>
  <si>
    <t>Komentarai.</t>
  </si>
  <si>
    <t>Įrašų (e- laiškų )  skaičius ≥200 .</t>
  </si>
  <si>
    <t>Pagal Jūsų gautus ar gaunamus e-laiškus suformuota imtis turėtų tenkinti tokias sąlygas:</t>
  </si>
  <si>
    <t>Elektroninių laiškų klasifikatoriaus ('spam' filtro) konstravimas.</t>
  </si>
  <si>
    <t>E-laišką charakterizuojančių atributų skaičius ≥ 25.</t>
  </si>
  <si>
    <r>
      <t>Klasifikavimo modeliai</t>
    </r>
    <r>
      <rPr>
        <sz val="10"/>
        <rFont val="Arial"/>
        <family val="2"/>
        <charset val="186"/>
      </rPr>
      <t>: sprendimų medis, klasifikavimo taisyklės.</t>
    </r>
  </si>
  <si>
    <r>
      <t>Naudojami metodai</t>
    </r>
    <r>
      <rPr>
        <sz val="10"/>
        <rFont val="Arial"/>
        <family val="2"/>
        <charset val="186"/>
      </rPr>
      <t>: Weka algoritmai</t>
    </r>
    <r>
      <rPr>
        <i/>
        <sz val="10"/>
        <rFont val="Arial"/>
        <family val="2"/>
        <charset val="186"/>
      </rPr>
      <t xml:space="preserve"> J48, RandomTree, REPTree, ZeroR, OneR, JRip.</t>
    </r>
  </si>
  <si>
    <r>
      <t>Modelio įverčiai</t>
    </r>
    <r>
      <rPr>
        <sz val="10"/>
        <rFont val="Arial"/>
        <family val="2"/>
        <charset val="186"/>
      </rPr>
      <t>: kontrolinė imtis ir kryžminis patikrinimas</t>
    </r>
  </si>
  <si>
    <r>
      <t xml:space="preserve">Kiekvienas e-laiškas priskiriamas vienai iš bent dviejų klasių (pvz. </t>
    </r>
    <r>
      <rPr>
        <i/>
        <sz val="10"/>
        <rFont val="Arial"/>
        <family val="2"/>
        <charset val="186"/>
      </rPr>
      <t>Geras, Blogas</t>
    </r>
    <r>
      <rPr>
        <sz val="10"/>
        <rFont val="Arial"/>
        <family val="2"/>
        <charset val="186"/>
      </rPr>
      <t xml:space="preserve"> ).</t>
    </r>
  </si>
  <si>
    <t>Skergelza Darius</t>
  </si>
  <si>
    <t>Bioinformatika 4kursas -2023</t>
  </si>
  <si>
    <t>Bio4-2023</t>
  </si>
  <si>
    <t>Drublionytė Gabrielė</t>
  </si>
  <si>
    <t>Jasaitis Kazimieras</t>
  </si>
  <si>
    <t>Jasinski Adam</t>
  </si>
  <si>
    <t>Klepikovaitė Veronika</t>
  </si>
  <si>
    <t>Papachina Aleksandra</t>
  </si>
  <si>
    <t>Stripeikytė Goda</t>
  </si>
  <si>
    <t>Šimkūnas Marius</t>
  </si>
  <si>
    <t>Žitkutė Gabrielė</t>
  </si>
  <si>
    <t>Krinickis Karolis (GMC)</t>
  </si>
  <si>
    <t>Tomaševičius Arminas</t>
  </si>
  <si>
    <r>
      <t xml:space="preserve">3 užduotis </t>
    </r>
    <r>
      <rPr>
        <sz val="12"/>
        <rFont val="Arial"/>
        <family val="2"/>
        <charset val="186"/>
      </rPr>
      <t xml:space="preserve"> ( atsiskaityti iki 2023-12-14)</t>
    </r>
    <r>
      <rPr>
        <b/>
        <sz val="12"/>
        <rFont val="Arial"/>
        <family val="2"/>
        <charset val="186"/>
      </rPr>
      <t xml:space="preserve"> </t>
    </r>
  </si>
  <si>
    <t>bus daugiau nei sprendimu medziai</t>
  </si>
  <si>
    <t>uzduotis realiai kaip ir antroj: issirinkt tiksliausia ir paprasciausia klasifikatoriu</t>
  </si>
  <si>
    <t>spam - glai but bet kas, kad ir megstami nemegstami laiskai</t>
  </si>
  <si>
    <t>kuo daugiau atributu tuo geriau</t>
  </si>
  <si>
    <t>laisvai galima det atributus kuriem nebutinai turim pagrindimo, kad jie reikalingi, algoritmas pats atsoirinks tuos kurie nesa daugiausiai informacijos</t>
  </si>
  <si>
    <t>imtis turetu but mazdaug tolygiai abieju, bent arti to, nes kitaip nevertingas tas klasifikatorius, nes nei jis riekalingas, nei jis providina didesni tiksluma nei siaip sakyt, kad visi geri</t>
  </si>
  <si>
    <t>Atributai gali but skaitiniai ir nominalus tpoi povz ar yra diddziuju raidziu ir kiek yra didzoiuju raidziu</t>
  </si>
  <si>
    <t>Ar laiske yra zodziu is sito rinkinio bianrinis atributas gaunasi</t>
  </si>
  <si>
    <t>Class</t>
  </si>
  <si>
    <t>header length</t>
  </si>
  <si>
    <t xml:space="preserve">header uppercase-length ratio </t>
  </si>
  <si>
    <t>header contains . before e-mail adress</t>
  </si>
  <si>
    <t>header contains ".com"</t>
  </si>
  <si>
    <t>header contains ".lt"</t>
  </si>
  <si>
    <t>cc exists</t>
  </si>
  <si>
    <t>subject length</t>
  </si>
  <si>
    <t xml:space="preserve">subject uppercase-length ratio </t>
  </si>
  <si>
    <t>subject contains emoji</t>
  </si>
  <si>
    <t>subject contains lithuanian charachters</t>
  </si>
  <si>
    <t>subject contains '%'</t>
  </si>
  <si>
    <t>subject contains '$'</t>
  </si>
  <si>
    <t>subject contains '€'</t>
  </si>
  <si>
    <t>subject contains '!'</t>
  </si>
  <si>
    <t>subject contains '.'</t>
  </si>
  <si>
    <t>subject contains bold unicode characters</t>
  </si>
  <si>
    <t>subject count of '"'</t>
  </si>
  <si>
    <t>subject count of '.'</t>
  </si>
  <si>
    <t>subject count of '-'</t>
  </si>
  <si>
    <t>subject count of '!'</t>
  </si>
  <si>
    <t>time from closes hour (in minutes)</t>
  </si>
  <si>
    <t>body length</t>
  </si>
  <si>
    <t>body uppercase-length ratio</t>
  </si>
  <si>
    <t>body contains emoji</t>
  </si>
  <si>
    <t>body contains lithuanian charachters</t>
  </si>
  <si>
    <t>body contains '%'</t>
  </si>
  <si>
    <t>body contains '$'</t>
  </si>
  <si>
    <t>body contains '€'</t>
  </si>
  <si>
    <t>body contains '!'</t>
  </si>
  <si>
    <t>body contains '.'</t>
  </si>
  <si>
    <t>body contains bold unicode characters</t>
  </si>
  <si>
    <t>body count of '"'</t>
  </si>
  <si>
    <t>body count of '.'</t>
  </si>
  <si>
    <t>body count of '-'</t>
  </si>
  <si>
    <t>body count of '!'</t>
  </si>
  <si>
    <t>body contains "subscribe"</t>
  </si>
  <si>
    <t>body contains "https://"</t>
  </si>
  <si>
    <t>body contains "&lt;html&gt;" or "!DOCTYPE"</t>
  </si>
  <si>
    <t>body '&lt;&gt;'-length ratio</t>
  </si>
  <si>
    <t>H_len</t>
  </si>
  <si>
    <t>H_upp_len</t>
  </si>
  <si>
    <t>H_dot</t>
  </si>
  <si>
    <t>H_com</t>
  </si>
  <si>
    <t>H_lt</t>
  </si>
  <si>
    <t>CC_exists</t>
  </si>
  <si>
    <t>S_len</t>
  </si>
  <si>
    <t>S_upp_len</t>
  </si>
  <si>
    <t>S_quote_count</t>
  </si>
  <si>
    <t>S_dot_count</t>
  </si>
  <si>
    <t>S_emoji_has</t>
  </si>
  <si>
    <t>S_lit_has</t>
  </si>
  <si>
    <t>S_percent_has</t>
  </si>
  <si>
    <t>S_dollar_has</t>
  </si>
  <si>
    <t>S_euro_has</t>
  </si>
  <si>
    <t>S_excl_has</t>
  </si>
  <si>
    <t>S_dot_has</t>
  </si>
  <si>
    <t>S_bold_has</t>
  </si>
  <si>
    <t>S_dash_count</t>
  </si>
  <si>
    <t>S_excl_count</t>
  </si>
  <si>
    <t>Time_minutes_past</t>
  </si>
  <si>
    <t>B_len</t>
  </si>
  <si>
    <t>B_upp_len</t>
  </si>
  <si>
    <t>B_emoji_has</t>
  </si>
  <si>
    <t>B_lit_has</t>
  </si>
  <si>
    <t>B_percent_has</t>
  </si>
  <si>
    <t>B_dollar_has</t>
  </si>
  <si>
    <t>B_euro_has</t>
  </si>
  <si>
    <t>B_excl_has</t>
  </si>
  <si>
    <t>B_dot_has</t>
  </si>
  <si>
    <t>B_bold_has</t>
  </si>
  <si>
    <t>B_quote_count</t>
  </si>
  <si>
    <t>B_dot_count</t>
  </si>
  <si>
    <t>B_dash_count</t>
  </si>
  <si>
    <t>B_excl_count</t>
  </si>
  <si>
    <t>B_subscribe_has</t>
  </si>
  <si>
    <t>B_https_has</t>
  </si>
  <si>
    <t>B_html_has</t>
  </si>
  <si>
    <t>B_tag_len</t>
  </si>
  <si>
    <t>Discretized</t>
  </si>
  <si>
    <t>j48</t>
  </si>
  <si>
    <t>REPTree</t>
  </si>
  <si>
    <t>RandomTree</t>
  </si>
  <si>
    <t>j48 MinNumObj: 10; NumFolds: 20</t>
  </si>
  <si>
    <t>Percentage split 66%</t>
  </si>
  <si>
    <t>Percentage split 80%</t>
  </si>
  <si>
    <t>Cross-Validation 10 Folds</t>
  </si>
  <si>
    <t>Cross-Validation 5 Folds</t>
  </si>
  <si>
    <t>Use training set</t>
  </si>
  <si>
    <t>Supplied test set 66%</t>
  </si>
  <si>
    <t>Average Error:</t>
  </si>
  <si>
    <t>Attribute name</t>
  </si>
  <si>
    <t>Description</t>
  </si>
  <si>
    <t>ZeroR</t>
  </si>
  <si>
    <t>OneR</t>
  </si>
  <si>
    <t>JRip</t>
  </si>
  <si>
    <t>JRip olds 10; minNo 20</t>
  </si>
  <si>
    <t>Tree size/number of rules:</t>
  </si>
  <si>
    <t>(B_dot_count &gt;= 0.47) and (B_html_has = 0) =&gt; Class=0 (143.0/9.0)</t>
  </si>
  <si>
    <t>(B_subscribe_has = 0) and (S_len &lt;= 35) and (H_com = 0) =&gt; Class=0 (67.0/5.0)</t>
  </si>
  <si>
    <t>(H_com = 1) and (B_dash_count &lt;= 1.86) and (B_len &gt;= 16043) =&gt; Class=0 (100.0/12.0)</t>
  </si>
  <si>
    <t>(B_excl_count &lt;= 0.11) and (B_quote_count &lt;= 2.32) and (B_dash_count &gt;= 2.62) =&gt; Class=0 (43.0/2.0)</t>
  </si>
  <si>
    <t>(H_com = 1) and (B_len &lt;= 23245) and (H_len &lt;= 34) =&gt; Class=0 (61.0/8.0)</t>
  </si>
  <si>
    <t>(H_len &gt;= 42) and (B_tag_len &gt;= 1.24) =&gt; Class=0 (52.0/9.0)</t>
  </si>
  <si>
    <t xml:space="preserve"> =&gt; Class=1 (534.0/79.0)</t>
  </si>
  <si>
    <t>&lt; 19.5</t>
  </si>
  <si>
    <t>-&gt; 1</t>
  </si>
  <si>
    <t>&lt; 24.5</t>
  </si>
  <si>
    <t>-&gt; 0</t>
  </si>
  <si>
    <t>&lt; 26.5</t>
  </si>
  <si>
    <t>&lt; 28.5</t>
  </si>
  <si>
    <t>&lt; 29.5</t>
  </si>
  <si>
    <t>&lt; 31.5</t>
  </si>
  <si>
    <t>&lt; 32.5</t>
  </si>
  <si>
    <t>&lt; 33.5</t>
  </si>
  <si>
    <t>&lt; 34.5</t>
  </si>
  <si>
    <t>&lt; 36.5</t>
  </si>
  <si>
    <t>&lt; 40.5</t>
  </si>
  <si>
    <t>&lt; 43.5</t>
  </si>
  <si>
    <t>&lt; 44.5</t>
  </si>
  <si>
    <t>&lt; 48.5</t>
  </si>
  <si>
    <t>&lt; 50.5</t>
  </si>
  <si>
    <t>&gt;= 50.5</t>
  </si>
  <si>
    <t>'(-inf-0.005]'</t>
  </si>
  <si>
    <t>'(0.005-0.115]'</t>
  </si>
  <si>
    <t>'(0.115-0.265]'</t>
  </si>
  <si>
    <t>'(0.265-0.315]'</t>
  </si>
  <si>
    <t>'(0.315-0.575]'</t>
  </si>
  <si>
    <t>'(0.575-inf)'</t>
  </si>
  <si>
    <t>1 = emailas123456789@gmail.com</t>
  </si>
  <si>
    <t>0 = kazimieras.jasaitis@gmail.com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</si>
</sst>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0"/>
      <name val="Arial"/>
      <charset val="186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u/>
      <sz val="10"/>
      <name val="Arial"/>
      <family val="2"/>
      <charset val="186"/>
    </font>
    <font>
      <i/>
      <sz val="10"/>
      <name val="Arial"/>
      <family val="2"/>
      <charset val="186"/>
    </font>
    <font>
      <u/>
      <sz val="10"/>
      <color indexed="12"/>
      <name val="Arial"/>
      <family val="2"/>
      <charset val="186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2" borderId="3" applyNumberFormat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2" xfId="0" applyBorder="1" applyAlignment="1">
      <alignment wrapText="1"/>
    </xf>
    <xf numFmtId="0" fontId="6" fillId="0" borderId="0" xfId="2" applyFont="1"/>
    <xf numFmtId="0" fontId="1" fillId="0" borderId="0" xfId="2"/>
    <xf numFmtId="0" fontId="2" fillId="0" borderId="0" xfId="2" applyFont="1"/>
    <xf numFmtId="0" fontId="3" fillId="0" borderId="0" xfId="2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164" fontId="0" fillId="0" borderId="10" xfId="0" applyNumberFormat="1" applyBorder="1"/>
    <xf numFmtId="164" fontId="0" fillId="0" borderId="11" xfId="0" applyNumberFormat="1" applyBorder="1"/>
    <xf numFmtId="164" fontId="0" fillId="3" borderId="12" xfId="0" applyNumberFormat="1" applyFill="1" applyBorder="1"/>
    <xf numFmtId="0" fontId="0" fillId="3" borderId="11" xfId="0" applyFill="1" applyBorder="1"/>
    <xf numFmtId="0" fontId="1" fillId="0" borderId="4" xfId="0" applyFont="1" applyBorder="1" applyAlignment="1">
      <alignment vertical="center"/>
    </xf>
    <xf numFmtId="164" fontId="0" fillId="3" borderId="11" xfId="0" applyNumberFormat="1" applyFill="1" applyBorder="1"/>
    <xf numFmtId="0" fontId="0" fillId="0" borderId="4" xfId="0" applyBorder="1"/>
    <xf numFmtId="0" fontId="1" fillId="0" borderId="4" xfId="0" applyFont="1" applyBorder="1"/>
    <xf numFmtId="0" fontId="2" fillId="0" borderId="0" xfId="0" applyFont="1"/>
    <xf numFmtId="164" fontId="2" fillId="4" borderId="13" xfId="0" applyNumberFormat="1" applyFont="1" applyFill="1" applyBorder="1"/>
    <xf numFmtId="164" fontId="2" fillId="4" borderId="14" xfId="0" applyNumberFormat="1" applyFont="1" applyFill="1" applyBorder="1"/>
    <xf numFmtId="3" fontId="2" fillId="4" borderId="15" xfId="0" applyNumberFormat="1" applyFont="1" applyFill="1" applyBorder="1"/>
    <xf numFmtId="0" fontId="2" fillId="4" borderId="16" xfId="0" applyFont="1" applyFill="1" applyBorder="1"/>
    <xf numFmtId="0" fontId="8" fillId="2" borderId="1" xfId="3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8" xfId="0" applyBorder="1"/>
    <xf numFmtId="0" fontId="2" fillId="4" borderId="19" xfId="0" applyFont="1" applyFill="1" applyBorder="1"/>
    <xf numFmtId="0" fontId="1" fillId="4" borderId="20" xfId="0" applyFont="1" applyFill="1" applyBorder="1"/>
    <xf numFmtId="164" fontId="0" fillId="0" borderId="21" xfId="0" applyNumberFormat="1" applyBorder="1"/>
    <xf numFmtId="0" fontId="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5" borderId="14" xfId="0" applyFont="1" applyFill="1" applyBorder="1"/>
    <xf numFmtId="0" fontId="0" fillId="5" borderId="16" xfId="0" applyFill="1" applyBorder="1"/>
  </cellXfs>
  <cellStyles count="4">
    <cellStyle name="Check Cell" xfId="3" builtinId="23"/>
    <cellStyle name="Hyperlink 2" xfId="1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workbookViewId="0">
      <selection activeCell="H18" sqref="H18"/>
    </sheetView>
  </sheetViews>
  <sheetFormatPr defaultRowHeight="12.3" x14ac:dyDescent="0.4"/>
  <cols>
    <col min="1" max="1" width="3.71875" customWidth="1"/>
    <col min="2" max="2" width="4.5546875" customWidth="1"/>
    <col min="3" max="3" width="22" customWidth="1"/>
    <col min="4" max="5" width="5.71875" customWidth="1"/>
  </cols>
  <sheetData>
    <row r="2" spans="2:5" x14ac:dyDescent="0.4">
      <c r="C2" t="s">
        <v>13</v>
      </c>
    </row>
    <row r="4" spans="2:5" ht="15" customHeight="1" x14ac:dyDescent="0.4">
      <c r="B4" s="1"/>
      <c r="C4" s="4" t="s">
        <v>14</v>
      </c>
      <c r="D4" s="1"/>
      <c r="E4" s="1"/>
    </row>
    <row r="5" spans="2:5" ht="15" customHeight="1" x14ac:dyDescent="0.4">
      <c r="B5" s="2">
        <v>1</v>
      </c>
      <c r="C5" s="5" t="s">
        <v>15</v>
      </c>
      <c r="D5" s="3"/>
      <c r="E5" s="3"/>
    </row>
    <row r="6" spans="2:5" ht="15" customHeight="1" x14ac:dyDescent="0.4">
      <c r="B6" s="2">
        <v>2</v>
      </c>
      <c r="C6" s="5" t="s">
        <v>16</v>
      </c>
      <c r="D6" s="3"/>
      <c r="E6" s="3"/>
    </row>
    <row r="7" spans="2:5" ht="15" customHeight="1" x14ac:dyDescent="0.4">
      <c r="B7" s="2">
        <v>3</v>
      </c>
      <c r="C7" s="5" t="s">
        <v>17</v>
      </c>
      <c r="D7" s="3"/>
      <c r="E7" s="3"/>
    </row>
    <row r="8" spans="2:5" ht="15" customHeight="1" x14ac:dyDescent="0.4">
      <c r="B8" s="2">
        <v>4</v>
      </c>
      <c r="C8" s="5" t="s">
        <v>18</v>
      </c>
      <c r="D8" s="3"/>
      <c r="E8" s="3"/>
    </row>
    <row r="9" spans="2:5" ht="15" customHeight="1" x14ac:dyDescent="0.4">
      <c r="B9" s="2">
        <v>5</v>
      </c>
      <c r="C9" s="5" t="s">
        <v>23</v>
      </c>
      <c r="D9" s="3"/>
      <c r="E9" s="3"/>
    </row>
    <row r="10" spans="2:5" ht="15" customHeight="1" x14ac:dyDescent="0.4">
      <c r="B10" s="2">
        <v>6</v>
      </c>
      <c r="C10" s="5" t="s">
        <v>19</v>
      </c>
      <c r="D10" s="3"/>
      <c r="E10" s="3"/>
    </row>
    <row r="11" spans="2:5" ht="15" customHeight="1" x14ac:dyDescent="0.4">
      <c r="B11" s="2">
        <v>7</v>
      </c>
      <c r="C11" s="5" t="s">
        <v>12</v>
      </c>
      <c r="D11" s="3"/>
      <c r="E11" s="3"/>
    </row>
    <row r="12" spans="2:5" ht="15" customHeight="1" x14ac:dyDescent="0.4">
      <c r="B12" s="2">
        <v>8</v>
      </c>
      <c r="C12" s="5" t="s">
        <v>20</v>
      </c>
      <c r="D12" s="3"/>
      <c r="E12" s="3"/>
    </row>
    <row r="13" spans="2:5" ht="15" customHeight="1" x14ac:dyDescent="0.4">
      <c r="B13" s="2">
        <v>9</v>
      </c>
      <c r="C13" s="5" t="s">
        <v>21</v>
      </c>
      <c r="D13" s="3"/>
      <c r="E13" s="3"/>
    </row>
    <row r="14" spans="2:5" ht="15" customHeight="1" x14ac:dyDescent="0.4">
      <c r="B14" s="2">
        <v>10</v>
      </c>
      <c r="C14" s="5" t="s">
        <v>24</v>
      </c>
      <c r="D14" s="3"/>
      <c r="E14" s="3"/>
    </row>
    <row r="15" spans="2:5" ht="15" customHeight="1" x14ac:dyDescent="0.4">
      <c r="B15" s="2">
        <v>11</v>
      </c>
      <c r="C15" s="5" t="s">
        <v>22</v>
      </c>
      <c r="D15" s="3"/>
      <c r="E15" s="3"/>
    </row>
    <row r="16" spans="2:5" ht="15" customHeight="1" x14ac:dyDescent="0.4">
      <c r="B16" s="2">
        <v>12</v>
      </c>
      <c r="C16" s="5"/>
      <c r="D16" s="3"/>
      <c r="E16" s="3"/>
    </row>
    <row r="17" spans="2:5" ht="15" customHeight="1" x14ac:dyDescent="0.4">
      <c r="B17" s="2"/>
      <c r="C17" s="5"/>
      <c r="D17" s="3"/>
      <c r="E17" s="3"/>
    </row>
    <row r="18" spans="2:5" ht="15" customHeight="1" x14ac:dyDescent="0.4">
      <c r="B18" s="2"/>
      <c r="C18" s="5"/>
      <c r="D18" s="3"/>
      <c r="E18" s="3"/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T19"/>
  <sheetViews>
    <sheetView topLeftCell="B1" workbookViewId="0">
      <selection activeCell="L7" sqref="L7"/>
    </sheetView>
  </sheetViews>
  <sheetFormatPr defaultColWidth="9.1640625" defaultRowHeight="12.3" x14ac:dyDescent="0.4"/>
  <cols>
    <col min="1" max="1" width="2.44140625" style="7" customWidth="1"/>
    <col min="2" max="7" width="4.27734375" style="7" customWidth="1"/>
    <col min="8" max="8" width="2.83203125" style="7" customWidth="1"/>
    <col min="9" max="13" width="4.27734375" style="7" customWidth="1"/>
    <col min="14" max="14" width="5.27734375" style="7" customWidth="1"/>
    <col min="15" max="15" width="4.71875" style="7" customWidth="1"/>
    <col min="16" max="16384" width="9.1640625" style="7"/>
  </cols>
  <sheetData>
    <row r="2" spans="3:20" ht="15" x14ac:dyDescent="0.5">
      <c r="C2" s="6" t="s">
        <v>25</v>
      </c>
    </row>
    <row r="3" spans="3:20" x14ac:dyDescent="0.4">
      <c r="C3" s="8"/>
    </row>
    <row r="4" spans="3:20" x14ac:dyDescent="0.4">
      <c r="C4" s="7" t="s">
        <v>6</v>
      </c>
      <c r="T4" s="7" t="s">
        <v>26</v>
      </c>
    </row>
    <row r="5" spans="3:20" x14ac:dyDescent="0.4">
      <c r="T5" s="7" t="s">
        <v>27</v>
      </c>
    </row>
    <row r="6" spans="3:20" x14ac:dyDescent="0.4">
      <c r="C6" s="9" t="s">
        <v>8</v>
      </c>
    </row>
    <row r="7" spans="3:20" ht="12.6" x14ac:dyDescent="0.45">
      <c r="C7" s="9" t="s">
        <v>9</v>
      </c>
      <c r="T7" s="7" t="s">
        <v>28</v>
      </c>
    </row>
    <row r="8" spans="3:20" x14ac:dyDescent="0.4">
      <c r="C8" s="9" t="s">
        <v>10</v>
      </c>
      <c r="T8" s="7" t="s">
        <v>29</v>
      </c>
    </row>
    <row r="9" spans="3:20" x14ac:dyDescent="0.4">
      <c r="T9" s="7" t="s">
        <v>30</v>
      </c>
    </row>
    <row r="10" spans="3:20" x14ac:dyDescent="0.4">
      <c r="C10" s="9" t="s">
        <v>3</v>
      </c>
    </row>
    <row r="11" spans="3:20" x14ac:dyDescent="0.4">
      <c r="C11" s="7" t="s">
        <v>5</v>
      </c>
    </row>
    <row r="12" spans="3:20" x14ac:dyDescent="0.4">
      <c r="C12" s="7" t="s">
        <v>0</v>
      </c>
      <c r="D12" s="7" t="s">
        <v>7</v>
      </c>
      <c r="T12" s="7" t="s">
        <v>31</v>
      </c>
    </row>
    <row r="13" spans="3:20" ht="12.6" x14ac:dyDescent="0.45">
      <c r="C13" s="7" t="s">
        <v>1</v>
      </c>
      <c r="D13" s="7" t="s">
        <v>11</v>
      </c>
    </row>
    <row r="14" spans="3:20" x14ac:dyDescent="0.4">
      <c r="C14" s="7" t="s">
        <v>2</v>
      </c>
      <c r="D14" s="7" t="s">
        <v>4</v>
      </c>
    </row>
    <row r="16" spans="3:20" x14ac:dyDescent="0.4">
      <c r="T16" s="7" t="s">
        <v>32</v>
      </c>
    </row>
    <row r="19" spans="20:20" x14ac:dyDescent="0.4">
      <c r="T19" s="7" t="s">
        <v>33</v>
      </c>
    </row>
  </sheetData>
  <pageMargins left="0.75" right="0.75" top="1" bottom="1" header="0.5" footer="0.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27BA-76C8-45B3-B732-D4CE605C11D7}">
  <dimension ref="B1:AR77"/>
  <sheetViews>
    <sheetView tabSelected="1" topLeftCell="E44" zoomScale="115" zoomScaleNormal="115" workbookViewId="0">
      <selection activeCell="J65" sqref="J65"/>
    </sheetView>
  </sheetViews>
  <sheetFormatPr defaultRowHeight="12.3" x14ac:dyDescent="0.4"/>
  <cols>
    <col min="3" max="3" width="8.88671875" customWidth="1"/>
    <col min="4" max="4" width="23.21875" customWidth="1"/>
    <col min="6" max="6" width="20.5546875" customWidth="1"/>
    <col min="7" max="10" width="18" customWidth="1"/>
    <col min="11" max="11" width="16" customWidth="1"/>
    <col min="12" max="12" width="18.77734375" customWidth="1"/>
    <col min="13" max="13" width="16.109375" customWidth="1"/>
    <col min="16" max="16" width="16.5546875" customWidth="1"/>
    <col min="17" max="17" width="29.44140625" customWidth="1"/>
    <col min="18" max="18" width="39.88671875" customWidth="1"/>
  </cols>
  <sheetData>
    <row r="1" spans="2:44" ht="14.4" x14ac:dyDescent="0.55000000000000004">
      <c r="P1" s="31" t="s">
        <v>125</v>
      </c>
      <c r="Q1" s="31" t="s">
        <v>126</v>
      </c>
      <c r="R1" t="s">
        <v>163</v>
      </c>
    </row>
    <row r="2" spans="2:44" s="10" customFormat="1" x14ac:dyDescent="0.4">
      <c r="G2" s="11"/>
      <c r="H2" s="11"/>
      <c r="I2" s="11"/>
      <c r="J2" s="11"/>
      <c r="K2" s="11"/>
      <c r="L2" s="11"/>
      <c r="M2" s="11"/>
      <c r="N2" s="11"/>
      <c r="O2" s="10">
        <v>1</v>
      </c>
      <c r="P2" s="32" t="s">
        <v>34</v>
      </c>
      <c r="Q2" s="3" t="s">
        <v>34</v>
      </c>
      <c r="R2" s="11" t="s">
        <v>164</v>
      </c>
      <c r="S2" s="11"/>
      <c r="U2" s="11"/>
      <c r="V2" s="11"/>
      <c r="X2" s="11"/>
      <c r="Y2" s="11"/>
      <c r="Z2" s="11"/>
      <c r="AA2" s="11"/>
      <c r="AC2" s="11"/>
      <c r="AM2" s="11"/>
      <c r="AN2" s="11"/>
      <c r="AO2" s="11"/>
    </row>
    <row r="3" spans="2:44" x14ac:dyDescent="0.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>
        <v>2</v>
      </c>
      <c r="P3" s="32" t="s">
        <v>74</v>
      </c>
      <c r="Q3" s="3" t="s">
        <v>35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2:44" x14ac:dyDescent="0.4">
      <c r="O4" s="10">
        <v>3</v>
      </c>
      <c r="P4" s="32" t="s">
        <v>75</v>
      </c>
      <c r="Q4" s="3" t="s">
        <v>36</v>
      </c>
    </row>
    <row r="5" spans="2:44" ht="24.6" x14ac:dyDescent="0.4">
      <c r="O5">
        <v>4</v>
      </c>
      <c r="P5" s="32" t="s">
        <v>76</v>
      </c>
      <c r="Q5" s="3" t="s">
        <v>37</v>
      </c>
    </row>
    <row r="6" spans="2:44" x14ac:dyDescent="0.4">
      <c r="O6" s="10">
        <v>5</v>
      </c>
      <c r="P6" s="32" t="s">
        <v>77</v>
      </c>
      <c r="Q6" s="3" t="s">
        <v>38</v>
      </c>
    </row>
    <row r="7" spans="2:44" x14ac:dyDescent="0.4">
      <c r="O7">
        <v>6</v>
      </c>
      <c r="P7" s="32" t="s">
        <v>78</v>
      </c>
      <c r="Q7" s="33" t="s">
        <v>39</v>
      </c>
    </row>
    <row r="8" spans="2:44" x14ac:dyDescent="0.4">
      <c r="O8" s="10">
        <v>7</v>
      </c>
      <c r="P8" s="32" t="s">
        <v>79</v>
      </c>
      <c r="Q8" s="33" t="s">
        <v>40</v>
      </c>
    </row>
    <row r="9" spans="2:44" x14ac:dyDescent="0.4">
      <c r="O9">
        <v>8</v>
      </c>
      <c r="P9" s="32" t="s">
        <v>80</v>
      </c>
      <c r="Q9" s="33" t="s">
        <v>41</v>
      </c>
    </row>
    <row r="10" spans="2:44" x14ac:dyDescent="0.4">
      <c r="O10" s="10">
        <v>9</v>
      </c>
      <c r="P10" s="32" t="s">
        <v>81</v>
      </c>
      <c r="Q10" s="33" t="s">
        <v>42</v>
      </c>
    </row>
    <row r="11" spans="2:44" x14ac:dyDescent="0.4">
      <c r="O11">
        <v>10</v>
      </c>
      <c r="P11" s="32" t="s">
        <v>84</v>
      </c>
      <c r="Q11" s="33" t="s">
        <v>43</v>
      </c>
    </row>
    <row r="12" spans="2:44" ht="24.6" x14ac:dyDescent="0.4">
      <c r="O12" s="10">
        <v>11</v>
      </c>
      <c r="P12" s="32" t="s">
        <v>85</v>
      </c>
      <c r="Q12" s="33" t="s">
        <v>44</v>
      </c>
    </row>
    <row r="13" spans="2:44" x14ac:dyDescent="0.4">
      <c r="O13">
        <v>12</v>
      </c>
      <c r="P13" s="32" t="s">
        <v>86</v>
      </c>
      <c r="Q13" s="33" t="s">
        <v>45</v>
      </c>
    </row>
    <row r="14" spans="2:44" x14ac:dyDescent="0.4">
      <c r="O14" s="10">
        <v>13</v>
      </c>
      <c r="P14" s="32" t="s">
        <v>87</v>
      </c>
      <c r="Q14" s="33" t="s">
        <v>46</v>
      </c>
    </row>
    <row r="15" spans="2:44" x14ac:dyDescent="0.4">
      <c r="O15">
        <v>14</v>
      </c>
      <c r="P15" s="32" t="s">
        <v>88</v>
      </c>
      <c r="Q15" s="3" t="s">
        <v>47</v>
      </c>
    </row>
    <row r="16" spans="2:44" x14ac:dyDescent="0.4">
      <c r="O16" s="10">
        <v>15</v>
      </c>
      <c r="P16" s="32" t="s">
        <v>89</v>
      </c>
      <c r="Q16" s="33" t="s">
        <v>48</v>
      </c>
    </row>
    <row r="17" spans="15:17" x14ac:dyDescent="0.4">
      <c r="O17">
        <v>16</v>
      </c>
      <c r="P17" s="32" t="s">
        <v>90</v>
      </c>
      <c r="Q17" s="3" t="s">
        <v>49</v>
      </c>
    </row>
    <row r="18" spans="15:17" ht="24.6" x14ac:dyDescent="0.4">
      <c r="O18" s="10">
        <v>17</v>
      </c>
      <c r="P18" s="32" t="s">
        <v>91</v>
      </c>
      <c r="Q18" s="33" t="s">
        <v>50</v>
      </c>
    </row>
    <row r="19" spans="15:17" x14ac:dyDescent="0.4">
      <c r="O19">
        <v>18</v>
      </c>
      <c r="P19" s="32" t="s">
        <v>82</v>
      </c>
      <c r="Q19" s="33" t="s">
        <v>51</v>
      </c>
    </row>
    <row r="20" spans="15:17" x14ac:dyDescent="0.4">
      <c r="O20" s="10">
        <v>19</v>
      </c>
      <c r="P20" s="32" t="s">
        <v>83</v>
      </c>
      <c r="Q20" s="3" t="s">
        <v>52</v>
      </c>
    </row>
    <row r="21" spans="15:17" x14ac:dyDescent="0.4">
      <c r="O21">
        <v>20</v>
      </c>
      <c r="P21" s="32" t="s">
        <v>92</v>
      </c>
      <c r="Q21" s="33" t="s">
        <v>53</v>
      </c>
    </row>
    <row r="22" spans="15:17" x14ac:dyDescent="0.4">
      <c r="O22" s="10">
        <v>21</v>
      </c>
      <c r="P22" s="32" t="s">
        <v>93</v>
      </c>
      <c r="Q22" s="33" t="s">
        <v>54</v>
      </c>
    </row>
    <row r="23" spans="15:17" x14ac:dyDescent="0.4">
      <c r="O23">
        <v>22</v>
      </c>
      <c r="P23" s="32" t="s">
        <v>94</v>
      </c>
      <c r="Q23" s="33" t="s">
        <v>55</v>
      </c>
    </row>
    <row r="24" spans="15:17" x14ac:dyDescent="0.4">
      <c r="O24" s="10">
        <v>23</v>
      </c>
      <c r="P24" s="32" t="s">
        <v>95</v>
      </c>
      <c r="Q24" s="33" t="s">
        <v>56</v>
      </c>
    </row>
    <row r="25" spans="15:17" x14ac:dyDescent="0.4">
      <c r="O25">
        <v>24</v>
      </c>
      <c r="P25" s="32" t="s">
        <v>96</v>
      </c>
      <c r="Q25" s="3" t="s">
        <v>57</v>
      </c>
    </row>
    <row r="26" spans="15:17" x14ac:dyDescent="0.4">
      <c r="O26" s="10">
        <v>25</v>
      </c>
      <c r="P26" s="32" t="s">
        <v>97</v>
      </c>
      <c r="Q26" s="33" t="s">
        <v>58</v>
      </c>
    </row>
    <row r="27" spans="15:17" ht="24.6" x14ac:dyDescent="0.4">
      <c r="O27">
        <v>26</v>
      </c>
      <c r="P27" s="32" t="s">
        <v>98</v>
      </c>
      <c r="Q27" s="3" t="s">
        <v>59</v>
      </c>
    </row>
    <row r="28" spans="15:17" x14ac:dyDescent="0.4">
      <c r="O28" s="10">
        <v>27</v>
      </c>
      <c r="P28" s="32" t="s">
        <v>99</v>
      </c>
      <c r="Q28" s="3" t="s">
        <v>60</v>
      </c>
    </row>
    <row r="29" spans="15:17" x14ac:dyDescent="0.4">
      <c r="O29">
        <v>28</v>
      </c>
      <c r="P29" s="32" t="s">
        <v>100</v>
      </c>
      <c r="Q29" s="3" t="s">
        <v>61</v>
      </c>
    </row>
    <row r="30" spans="15:17" x14ac:dyDescent="0.4">
      <c r="O30" s="10">
        <v>29</v>
      </c>
      <c r="P30" s="32" t="s">
        <v>101</v>
      </c>
      <c r="Q30" s="3" t="s">
        <v>62</v>
      </c>
    </row>
    <row r="31" spans="15:17" x14ac:dyDescent="0.4">
      <c r="O31">
        <v>30</v>
      </c>
      <c r="P31" s="32" t="s">
        <v>102</v>
      </c>
      <c r="Q31" s="3" t="s">
        <v>63</v>
      </c>
    </row>
    <row r="32" spans="15:17" x14ac:dyDescent="0.4">
      <c r="O32" s="10">
        <v>31</v>
      </c>
      <c r="P32" s="32" t="s">
        <v>103</v>
      </c>
      <c r="Q32" s="3" t="s">
        <v>64</v>
      </c>
    </row>
    <row r="33" spans="15:17" ht="24.6" x14ac:dyDescent="0.4">
      <c r="O33">
        <v>32</v>
      </c>
      <c r="P33" s="32" t="s">
        <v>104</v>
      </c>
      <c r="Q33" s="3" t="s">
        <v>65</v>
      </c>
    </row>
    <row r="34" spans="15:17" x14ac:dyDescent="0.4">
      <c r="O34" s="10">
        <v>33</v>
      </c>
      <c r="P34" s="32" t="s">
        <v>105</v>
      </c>
      <c r="Q34" s="3" t="s">
        <v>66</v>
      </c>
    </row>
    <row r="35" spans="15:17" x14ac:dyDescent="0.4">
      <c r="O35">
        <v>34</v>
      </c>
      <c r="P35" s="32" t="s">
        <v>106</v>
      </c>
      <c r="Q35" s="3" t="s">
        <v>67</v>
      </c>
    </row>
    <row r="36" spans="15:17" x14ac:dyDescent="0.4">
      <c r="O36" s="10">
        <v>35</v>
      </c>
      <c r="P36" s="32" t="s">
        <v>107</v>
      </c>
      <c r="Q36" s="33" t="s">
        <v>68</v>
      </c>
    </row>
    <row r="37" spans="15:17" x14ac:dyDescent="0.4">
      <c r="O37">
        <v>36</v>
      </c>
      <c r="P37" s="32" t="s">
        <v>108</v>
      </c>
      <c r="Q37" s="33" t="s">
        <v>69</v>
      </c>
    </row>
    <row r="38" spans="15:17" x14ac:dyDescent="0.4">
      <c r="O38" s="10">
        <v>37</v>
      </c>
      <c r="P38" s="32" t="s">
        <v>109</v>
      </c>
      <c r="Q38" s="33" t="s">
        <v>70</v>
      </c>
    </row>
    <row r="39" spans="15:17" x14ac:dyDescent="0.4">
      <c r="O39">
        <v>38</v>
      </c>
      <c r="P39" s="32" t="s">
        <v>110</v>
      </c>
      <c r="Q39" s="3" t="s">
        <v>71</v>
      </c>
    </row>
    <row r="40" spans="15:17" ht="24.6" x14ac:dyDescent="0.4">
      <c r="O40" s="10">
        <v>39</v>
      </c>
      <c r="P40" s="32" t="s">
        <v>111</v>
      </c>
      <c r="Q40" s="3" t="s">
        <v>72</v>
      </c>
    </row>
    <row r="41" spans="15:17" x14ac:dyDescent="0.4">
      <c r="O41">
        <v>40</v>
      </c>
      <c r="P41" s="32" t="s">
        <v>112</v>
      </c>
      <c r="Q41" s="3" t="s">
        <v>73</v>
      </c>
    </row>
    <row r="49" spans="4:14" ht="12.6" thickBot="1" x14ac:dyDescent="0.45"/>
    <row r="50" spans="4:14" ht="12.6" thickBot="1" x14ac:dyDescent="0.45">
      <c r="E50" s="39" t="s">
        <v>113</v>
      </c>
      <c r="F50" s="40"/>
      <c r="G50" s="40"/>
      <c r="H50" s="40"/>
      <c r="I50" s="40"/>
      <c r="J50" s="40"/>
      <c r="K50" s="41"/>
    </row>
    <row r="51" spans="4:14" ht="24.9" thickBot="1" x14ac:dyDescent="0.45">
      <c r="E51" s="13" t="s">
        <v>114</v>
      </c>
      <c r="F51" s="14" t="s">
        <v>115</v>
      </c>
      <c r="G51" s="15" t="s">
        <v>116</v>
      </c>
      <c r="H51" s="15" t="s">
        <v>127</v>
      </c>
      <c r="I51" s="15" t="s">
        <v>128</v>
      </c>
      <c r="J51" s="15" t="s">
        <v>129</v>
      </c>
      <c r="K51" s="16" t="s">
        <v>117</v>
      </c>
      <c r="L51" s="38" t="s">
        <v>130</v>
      </c>
      <c r="M51" s="38" t="s">
        <v>128</v>
      </c>
    </row>
    <row r="52" spans="4:14" ht="12.6" thickBot="1" x14ac:dyDescent="0.45">
      <c r="D52" s="17" t="s">
        <v>118</v>
      </c>
      <c r="E52" s="18">
        <v>14.706</v>
      </c>
      <c r="F52" s="19">
        <v>15.882</v>
      </c>
      <c r="G52" s="18">
        <v>11.765000000000001</v>
      </c>
      <c r="H52" s="37">
        <v>53.823999999999998</v>
      </c>
      <c r="I52" s="37">
        <v>31.675000000000001</v>
      </c>
      <c r="J52" s="37">
        <v>12.353</v>
      </c>
      <c r="K52" s="20">
        <v>18.234999999999999</v>
      </c>
      <c r="L52" s="34">
        <v>17.353000000000002</v>
      </c>
      <c r="M52" s="34">
        <v>25</v>
      </c>
    </row>
    <row r="53" spans="4:14" ht="12.6" thickBot="1" x14ac:dyDescent="0.45">
      <c r="D53" s="17" t="s">
        <v>119</v>
      </c>
      <c r="E53" s="18">
        <v>13.5</v>
      </c>
      <c r="F53" s="19">
        <v>19</v>
      </c>
      <c r="G53" s="18">
        <v>12</v>
      </c>
      <c r="H53" s="18">
        <v>55.5</v>
      </c>
      <c r="I53" s="18">
        <v>25.5</v>
      </c>
      <c r="J53" s="18">
        <v>9.5</v>
      </c>
      <c r="K53" s="21">
        <v>17.5</v>
      </c>
      <c r="L53" s="34">
        <v>14</v>
      </c>
      <c r="M53" s="34">
        <v>33.5</v>
      </c>
    </row>
    <row r="54" spans="4:14" ht="12.6" thickBot="1" x14ac:dyDescent="0.45">
      <c r="D54" s="22" t="s">
        <v>120</v>
      </c>
      <c r="E54" s="18">
        <v>12.3</v>
      </c>
      <c r="F54" s="19">
        <v>13.8</v>
      </c>
      <c r="G54" s="18">
        <v>10.8</v>
      </c>
      <c r="H54" s="18">
        <v>50</v>
      </c>
      <c r="I54" s="18">
        <v>29.2</v>
      </c>
      <c r="J54" s="18">
        <v>11.3</v>
      </c>
      <c r="K54" s="23">
        <v>15.7</v>
      </c>
      <c r="L54" s="34">
        <v>15.2</v>
      </c>
      <c r="M54" s="34">
        <v>26.3</v>
      </c>
    </row>
    <row r="55" spans="4:14" ht="12.6" thickBot="1" x14ac:dyDescent="0.45">
      <c r="D55" s="22" t="s">
        <v>121</v>
      </c>
      <c r="E55" s="18">
        <v>12</v>
      </c>
      <c r="F55" s="19">
        <v>15.5</v>
      </c>
      <c r="G55" s="18">
        <v>12.7</v>
      </c>
      <c r="H55" s="18">
        <v>50</v>
      </c>
      <c r="I55" s="18">
        <v>29.2</v>
      </c>
      <c r="J55" s="18">
        <v>10.7</v>
      </c>
      <c r="K55" s="21">
        <v>16.3</v>
      </c>
      <c r="L55" s="34">
        <v>16</v>
      </c>
      <c r="M55" s="34">
        <v>30</v>
      </c>
    </row>
    <row r="56" spans="4:14" ht="12.6" thickBot="1" x14ac:dyDescent="0.45">
      <c r="D56" s="24" t="s">
        <v>122</v>
      </c>
      <c r="E56" s="18">
        <v>5</v>
      </c>
      <c r="F56" s="19">
        <v>9.9</v>
      </c>
      <c r="G56" s="18">
        <v>1.2</v>
      </c>
      <c r="H56" s="18">
        <v>50</v>
      </c>
      <c r="I56" s="18">
        <v>27.9</v>
      </c>
      <c r="J56" s="18">
        <v>7.9</v>
      </c>
      <c r="K56" s="23">
        <v>9.6999999999999993</v>
      </c>
      <c r="L56" s="34">
        <v>12.4</v>
      </c>
      <c r="M56" s="34">
        <v>22.9</v>
      </c>
    </row>
    <row r="57" spans="4:14" ht="12.6" thickBot="1" x14ac:dyDescent="0.45">
      <c r="D57" s="25" t="s">
        <v>123</v>
      </c>
      <c r="E57" s="18">
        <v>14.852</v>
      </c>
      <c r="F57" s="19">
        <v>16.201000000000001</v>
      </c>
      <c r="G57" s="18">
        <v>14.706</v>
      </c>
      <c r="H57" s="18">
        <v>52.734999999999999</v>
      </c>
      <c r="I57" s="18">
        <v>32.424999999999997</v>
      </c>
      <c r="J57" s="18">
        <v>11.846</v>
      </c>
      <c r="K57" s="23">
        <v>17.552</v>
      </c>
      <c r="L57" s="34">
        <v>16.594000000000001</v>
      </c>
      <c r="M57" s="34"/>
    </row>
    <row r="58" spans="4:14" x14ac:dyDescent="0.4">
      <c r="D58" s="26" t="s">
        <v>124</v>
      </c>
      <c r="E58" s="27">
        <f>AVERAGE(E52:E57)</f>
        <v>12.059666666666667</v>
      </c>
      <c r="F58" s="28">
        <f>AVERAGE(F52:F57)</f>
        <v>15.047166666666669</v>
      </c>
      <c r="G58" s="28">
        <f>AVERAGE(G52:G57)</f>
        <v>10.528500000000001</v>
      </c>
      <c r="H58" s="28">
        <f>AVERAGE(H52:H57)</f>
        <v>52.00983333333334</v>
      </c>
      <c r="I58" s="28">
        <f>AVERAGE(I52:I57)</f>
        <v>29.316666666666663</v>
      </c>
      <c r="J58" s="28">
        <f>AVERAGE(J52:J57)</f>
        <v>10.599833333333335</v>
      </c>
      <c r="K58" s="28">
        <f>AVERAGE(K52:K57)</f>
        <v>15.831166666666666</v>
      </c>
      <c r="L58" s="42">
        <f>AVERAGE(L52:L57)</f>
        <v>15.257833333333332</v>
      </c>
      <c r="M58" s="35">
        <f>AVERAGE(M52:M57)</f>
        <v>27.54</v>
      </c>
    </row>
    <row r="59" spans="4:14" ht="12.6" thickBot="1" x14ac:dyDescent="0.45">
      <c r="D59" s="26" t="s">
        <v>131</v>
      </c>
      <c r="E59" s="29">
        <v>130</v>
      </c>
      <c r="F59" s="30">
        <v>100</v>
      </c>
      <c r="G59" s="30">
        <v>612</v>
      </c>
      <c r="H59" s="30">
        <v>1</v>
      </c>
      <c r="I59" s="30">
        <v>1</v>
      </c>
      <c r="J59" s="30">
        <v>19</v>
      </c>
      <c r="K59" s="30">
        <v>73</v>
      </c>
      <c r="L59" s="43">
        <v>7</v>
      </c>
      <c r="M59" s="36">
        <v>1</v>
      </c>
    </row>
    <row r="60" spans="4:14" x14ac:dyDescent="0.4">
      <c r="I60" s="12" t="s">
        <v>108</v>
      </c>
      <c r="M60" s="12" t="s">
        <v>74</v>
      </c>
    </row>
    <row r="62" spans="4:14" x14ac:dyDescent="0.4">
      <c r="I62" t="s">
        <v>157</v>
      </c>
      <c r="J62" t="s">
        <v>142</v>
      </c>
      <c r="L62" t="s">
        <v>132</v>
      </c>
      <c r="M62" t="s">
        <v>139</v>
      </c>
      <c r="N62" t="s">
        <v>140</v>
      </c>
    </row>
    <row r="63" spans="4:14" x14ac:dyDescent="0.4">
      <c r="I63" t="s">
        <v>158</v>
      </c>
      <c r="J63" t="s">
        <v>142</v>
      </c>
      <c r="L63" t="s">
        <v>133</v>
      </c>
      <c r="M63" t="s">
        <v>141</v>
      </c>
      <c r="N63" t="s">
        <v>142</v>
      </c>
    </row>
    <row r="64" spans="4:14" x14ac:dyDescent="0.4">
      <c r="I64" t="s">
        <v>159</v>
      </c>
      <c r="J64" t="s">
        <v>140</v>
      </c>
      <c r="L64" t="s">
        <v>134</v>
      </c>
      <c r="M64" t="s">
        <v>143</v>
      </c>
      <c r="N64" t="s">
        <v>140</v>
      </c>
    </row>
    <row r="65" spans="9:14" x14ac:dyDescent="0.4">
      <c r="I65" t="s">
        <v>160</v>
      </c>
      <c r="J65" t="s">
        <v>142</v>
      </c>
      <c r="L65" t="s">
        <v>135</v>
      </c>
      <c r="M65" t="s">
        <v>144</v>
      </c>
      <c r="N65" t="s">
        <v>142</v>
      </c>
    </row>
    <row r="66" spans="9:14" x14ac:dyDescent="0.4">
      <c r="I66" t="s">
        <v>161</v>
      </c>
      <c r="J66" t="s">
        <v>140</v>
      </c>
      <c r="L66" t="s">
        <v>136</v>
      </c>
      <c r="M66" t="s">
        <v>145</v>
      </c>
      <c r="N66" t="s">
        <v>140</v>
      </c>
    </row>
    <row r="67" spans="9:14" x14ac:dyDescent="0.4">
      <c r="I67" t="s">
        <v>162</v>
      </c>
      <c r="J67" t="s">
        <v>142</v>
      </c>
      <c r="L67" t="s">
        <v>137</v>
      </c>
      <c r="M67" t="s">
        <v>146</v>
      </c>
      <c r="N67" t="s">
        <v>142</v>
      </c>
    </row>
    <row r="68" spans="9:14" x14ac:dyDescent="0.4">
      <c r="L68" t="s">
        <v>138</v>
      </c>
      <c r="M68" t="s">
        <v>147</v>
      </c>
      <c r="N68" t="s">
        <v>140</v>
      </c>
    </row>
    <row r="69" spans="9:14" x14ac:dyDescent="0.4">
      <c r="M69" t="s">
        <v>148</v>
      </c>
      <c r="N69" t="s">
        <v>142</v>
      </c>
    </row>
    <row r="70" spans="9:14" x14ac:dyDescent="0.4">
      <c r="M70" t="s">
        <v>149</v>
      </c>
      <c r="N70" t="s">
        <v>140</v>
      </c>
    </row>
    <row r="71" spans="9:14" x14ac:dyDescent="0.4">
      <c r="M71" t="s">
        <v>150</v>
      </c>
      <c r="N71" t="s">
        <v>142</v>
      </c>
    </row>
    <row r="72" spans="9:14" x14ac:dyDescent="0.4">
      <c r="M72" t="s">
        <v>151</v>
      </c>
      <c r="N72" t="s">
        <v>140</v>
      </c>
    </row>
    <row r="73" spans="9:14" x14ac:dyDescent="0.4">
      <c r="M73" t="s">
        <v>152</v>
      </c>
      <c r="N73" t="s">
        <v>142</v>
      </c>
    </row>
    <row r="74" spans="9:14" x14ac:dyDescent="0.4">
      <c r="M74" t="s">
        <v>153</v>
      </c>
      <c r="N74" t="s">
        <v>140</v>
      </c>
    </row>
    <row r="75" spans="9:14" x14ac:dyDescent="0.4">
      <c r="M75" t="s">
        <v>154</v>
      </c>
      <c r="N75" t="s">
        <v>142</v>
      </c>
    </row>
    <row r="76" spans="9:14" x14ac:dyDescent="0.4">
      <c r="M76" t="s">
        <v>155</v>
      </c>
      <c r="N76" t="s">
        <v>140</v>
      </c>
    </row>
    <row r="77" spans="9:14" x14ac:dyDescent="0.4">
      <c r="M77" t="s">
        <v>156</v>
      </c>
      <c r="N77" t="s">
        <v>142</v>
      </c>
    </row>
  </sheetData>
  <mergeCells count="1">
    <mergeCell ref="E50:K5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D1C09-F006-4B50-A888-15B9D5D50F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B2023-Bio4</vt:lpstr>
      <vt:lpstr>DM23B-3</vt:lpstr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Algis</dc:creator>
  <cp:lastModifiedBy>Kazimieras Jasaitis</cp:lastModifiedBy>
  <cp:lastPrinted>2019-11-18T09:33:24Z</cp:lastPrinted>
  <dcterms:created xsi:type="dcterms:W3CDTF">2007-09-13T06:35:43Z</dcterms:created>
  <dcterms:modified xsi:type="dcterms:W3CDTF">2023-12-08T15:49:46Z</dcterms:modified>
</cp:coreProperties>
</file>