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\pleiades\workspace\PlanisphereTestByMobileEmulation\Documents\"/>
    </mc:Choice>
  </mc:AlternateContent>
  <xr:revisionPtr revIDLastSave="0" documentId="13_ncr:1_{9867B3C8-F5C3-4A9A-BC0B-070C984C458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4" i="1" l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C78" i="1"/>
  <c r="AE78" i="1" s="1"/>
  <c r="AC159" i="1"/>
  <c r="AE159" i="1" s="1"/>
  <c r="AC10" i="1"/>
  <c r="AE10" i="1" s="1"/>
  <c r="AC81" i="1"/>
  <c r="AE81" i="1" s="1"/>
  <c r="AC42" i="1"/>
  <c r="AE42" i="1" s="1"/>
  <c r="AC190" i="1"/>
  <c r="AE190" i="1" s="1"/>
  <c r="AC215" i="1"/>
  <c r="AE215" i="1" s="1"/>
  <c r="AC138" i="1"/>
  <c r="AE138" i="1" s="1"/>
  <c r="AC73" i="1"/>
  <c r="AE73" i="1" s="1"/>
  <c r="AC144" i="1"/>
  <c r="AE144" i="1" s="1"/>
  <c r="AC39" i="1"/>
  <c r="AE39" i="1" s="1"/>
  <c r="AC177" i="1"/>
  <c r="AE177" i="1" s="1"/>
  <c r="AC183" i="1"/>
  <c r="AE183" i="1" s="1"/>
  <c r="AC91" i="1"/>
  <c r="AE91" i="1" s="1"/>
  <c r="AC211" i="1"/>
  <c r="AE211" i="1" s="1"/>
  <c r="AC37" i="1"/>
  <c r="AE37" i="1" s="1"/>
  <c r="AC60" i="1"/>
  <c r="AE60" i="1" s="1"/>
  <c r="AC65" i="1"/>
  <c r="AE65" i="1" s="1"/>
  <c r="AC157" i="1"/>
  <c r="AE157" i="1" s="1"/>
  <c r="AC239" i="1"/>
  <c r="AE239" i="1" s="1"/>
  <c r="AC46" i="1"/>
  <c r="AE46" i="1" s="1"/>
  <c r="AC102" i="1"/>
  <c r="AE102" i="1" s="1"/>
  <c r="AC13" i="1"/>
  <c r="AE13" i="1" s="1"/>
  <c r="AC110" i="1"/>
  <c r="AE110" i="1" s="1"/>
  <c r="AC29" i="1"/>
  <c r="AE29" i="1" s="1"/>
  <c r="AC90" i="1"/>
  <c r="AE90" i="1" s="1"/>
  <c r="AC52" i="1"/>
  <c r="AE52" i="1" s="1"/>
  <c r="AC248" i="1"/>
  <c r="AE248" i="1" s="1"/>
  <c r="AC223" i="1"/>
  <c r="AE223" i="1" s="1"/>
  <c r="AC24" i="1"/>
  <c r="AE24" i="1" s="1"/>
  <c r="AC93" i="1"/>
  <c r="AE93" i="1" s="1"/>
  <c r="AC71" i="1"/>
  <c r="AE71" i="1" s="1"/>
  <c r="AC116" i="1"/>
  <c r="AE116" i="1" s="1"/>
  <c r="AC34" i="1"/>
  <c r="AE34" i="1" s="1"/>
  <c r="AC98" i="1"/>
  <c r="AE98" i="1" s="1"/>
  <c r="AC153" i="1"/>
  <c r="AE153" i="1" s="1"/>
  <c r="AC230" i="1"/>
  <c r="AE230" i="1" s="1"/>
  <c r="AC14" i="1"/>
  <c r="AE14" i="1" s="1"/>
  <c r="AC17" i="1"/>
  <c r="AE17" i="1" s="1"/>
  <c r="AC125" i="1"/>
  <c r="AE125" i="1" s="1"/>
  <c r="AC4" i="1"/>
  <c r="AE4" i="1" s="1"/>
  <c r="AC235" i="1"/>
  <c r="AE235" i="1" s="1"/>
  <c r="AC142" i="1"/>
  <c r="AE142" i="1" s="1"/>
  <c r="AC85" i="1"/>
  <c r="AE85" i="1" s="1"/>
  <c r="AC120" i="1"/>
  <c r="AE120" i="1" s="1"/>
  <c r="AC49" i="1"/>
  <c r="AE49" i="1" s="1"/>
  <c r="AC44" i="1"/>
  <c r="AE44" i="1" s="1"/>
  <c r="AC56" i="1"/>
  <c r="AE56" i="1" s="1"/>
  <c r="AC21" i="1"/>
  <c r="AE21" i="1" s="1"/>
  <c r="AC126" i="1"/>
  <c r="AE126" i="1" s="1"/>
  <c r="AC163" i="1"/>
  <c r="AE163" i="1" s="1"/>
  <c r="AC84" i="1"/>
  <c r="AE84" i="1" s="1"/>
  <c r="AC186" i="1"/>
  <c r="AE186" i="1" s="1"/>
  <c r="AC141" i="1"/>
  <c r="AE141" i="1" s="1"/>
  <c r="AC131" i="1"/>
  <c r="AE131" i="1" s="1"/>
  <c r="AC32" i="1"/>
  <c r="AE32" i="1" s="1"/>
  <c r="AC88" i="1"/>
  <c r="AE88" i="1" s="1"/>
  <c r="AC204" i="1"/>
  <c r="AE204" i="1" s="1"/>
  <c r="AC9" i="1"/>
  <c r="AE9" i="1" s="1"/>
  <c r="AC38" i="1"/>
  <c r="AE38" i="1" s="1"/>
  <c r="AC137" i="1"/>
  <c r="AE137" i="1" s="1"/>
  <c r="AC54" i="1"/>
  <c r="AE54" i="1" s="1"/>
  <c r="AC18" i="1"/>
  <c r="AE18" i="1" s="1"/>
  <c r="AC35" i="1"/>
  <c r="AE35" i="1" s="1"/>
  <c r="AC236" i="1"/>
  <c r="AE236" i="1" s="1"/>
  <c r="AC169" i="1"/>
  <c r="AE169" i="1" s="1"/>
  <c r="AC15" i="1"/>
  <c r="AE15" i="1" s="1"/>
  <c r="AC224" i="1"/>
  <c r="AE224" i="1" s="1"/>
  <c r="AC25" i="1"/>
  <c r="AE25" i="1" s="1"/>
  <c r="AC45" i="1"/>
  <c r="AE45" i="1" s="1"/>
  <c r="AC70" i="1"/>
  <c r="AE70" i="1" s="1"/>
  <c r="AC80" i="1"/>
  <c r="AE80" i="1" s="1"/>
  <c r="AC22" i="1"/>
  <c r="AE22" i="1" s="1"/>
  <c r="AC147" i="1"/>
  <c r="AE147" i="1" s="1"/>
  <c r="AC245" i="1"/>
  <c r="AE245" i="1" s="1"/>
  <c r="AC229" i="1"/>
  <c r="AE229" i="1" s="1"/>
  <c r="AC208" i="1"/>
  <c r="AE208" i="1" s="1"/>
  <c r="AC220" i="1"/>
  <c r="AE220" i="1" s="1"/>
  <c r="AC218" i="1"/>
  <c r="AE218" i="1" s="1"/>
  <c r="AC210" i="1"/>
  <c r="AE210" i="1" s="1"/>
  <c r="AC241" i="1"/>
  <c r="AE241" i="1" s="1"/>
  <c r="AC168" i="1"/>
  <c r="AE168" i="1" s="1"/>
  <c r="AC250" i="1"/>
  <c r="AE250" i="1" s="1"/>
  <c r="AC170" i="1"/>
  <c r="AE170" i="1" s="1"/>
  <c r="AC212" i="1"/>
  <c r="AE212" i="1" s="1"/>
  <c r="AC193" i="1"/>
  <c r="AE193" i="1" s="1"/>
  <c r="AC246" i="1"/>
  <c r="AE246" i="1" s="1"/>
  <c r="AC173" i="1"/>
  <c r="AE173" i="1" s="1"/>
  <c r="AC199" i="1"/>
  <c r="AE199" i="1" s="1"/>
  <c r="AC227" i="1"/>
  <c r="AE227" i="1" s="1"/>
  <c r="AC184" i="1"/>
  <c r="AE184" i="1" s="1"/>
  <c r="AC237" i="1"/>
  <c r="AE237" i="1" s="1"/>
  <c r="AC252" i="1"/>
  <c r="AE252" i="1" s="1"/>
  <c r="AC197" i="1"/>
  <c r="AE197" i="1" s="1"/>
  <c r="AC232" i="1"/>
  <c r="AE232" i="1" s="1"/>
  <c r="AC161" i="1"/>
  <c r="AE161" i="1" s="1"/>
  <c r="AC178" i="1"/>
  <c r="AE178" i="1" s="1"/>
  <c r="AC188" i="1"/>
  <c r="AE188" i="1" s="1"/>
  <c r="AC164" i="1"/>
  <c r="AE164" i="1" s="1"/>
  <c r="AC181" i="1"/>
  <c r="AE181" i="1" s="1"/>
  <c r="AC104" i="1"/>
  <c r="AE104" i="1" s="1"/>
  <c r="AC40" i="1"/>
  <c r="AE40" i="1" s="1"/>
  <c r="AC145" i="1"/>
  <c r="AE145" i="1" s="1"/>
  <c r="AC100" i="1"/>
  <c r="AE100" i="1" s="1"/>
  <c r="AC82" i="1"/>
  <c r="AE82" i="1" s="1"/>
  <c r="AC47" i="1"/>
  <c r="AE47" i="1" s="1"/>
  <c r="AC221" i="1"/>
  <c r="AE221" i="1" s="1"/>
  <c r="AC27" i="1"/>
  <c r="AE27" i="1" s="1"/>
  <c r="AC152" i="1"/>
  <c r="AE152" i="1" s="1"/>
  <c r="AC2" i="1"/>
  <c r="AE2" i="1" s="1"/>
  <c r="AC166" i="1"/>
  <c r="AE166" i="1" s="1"/>
  <c r="AC33" i="1"/>
  <c r="AE33" i="1" s="1"/>
  <c r="AC194" i="1"/>
  <c r="AE194" i="1" s="1"/>
  <c r="AC41" i="1"/>
  <c r="AE41" i="1" s="1"/>
  <c r="AC68" i="1"/>
  <c r="AE68" i="1" s="1"/>
  <c r="AC12" i="1"/>
  <c r="AE12" i="1" s="1"/>
  <c r="AC214" i="1"/>
  <c r="AE214" i="1" s="1"/>
  <c r="AC30" i="1"/>
  <c r="AE30" i="1" s="1"/>
  <c r="AC222" i="1"/>
  <c r="AE222" i="1" s="1"/>
  <c r="AC64" i="1"/>
  <c r="AE64" i="1" s="1"/>
  <c r="AC105" i="1"/>
  <c r="AE105" i="1" s="1"/>
  <c r="AC111" i="1"/>
  <c r="AE111" i="1" s="1"/>
  <c r="AC83" i="1"/>
  <c r="AE83" i="1" s="1"/>
  <c r="AC216" i="1"/>
  <c r="AE216" i="1" s="1"/>
  <c r="AC75" i="1"/>
  <c r="AE75" i="1" s="1"/>
  <c r="AC151" i="1"/>
  <c r="AE151" i="1" s="1"/>
  <c r="AC206" i="1"/>
  <c r="AE206" i="1" s="1"/>
  <c r="AC107" i="1"/>
  <c r="AE107" i="1" s="1"/>
  <c r="AC158" i="1"/>
  <c r="AE158" i="1" s="1"/>
  <c r="AC191" i="1"/>
  <c r="AE191" i="1" s="1"/>
  <c r="AC122" i="1"/>
  <c r="AE122" i="1" s="1"/>
  <c r="AC200" i="1"/>
  <c r="AE200" i="1" s="1"/>
  <c r="AC143" i="1"/>
  <c r="AE143" i="1" s="1"/>
  <c r="AC247" i="1"/>
  <c r="AE247" i="1" s="1"/>
  <c r="AC99" i="1"/>
  <c r="AE99" i="1" s="1"/>
  <c r="AC165" i="1"/>
  <c r="AE165" i="1" s="1"/>
  <c r="AC242" i="1"/>
  <c r="AE242" i="1" s="1"/>
  <c r="AC94" i="1"/>
  <c r="AE94" i="1" s="1"/>
  <c r="AC233" i="1"/>
  <c r="AE233" i="1" s="1"/>
  <c r="AC160" i="1"/>
  <c r="AE160" i="1" s="1"/>
  <c r="AC128" i="1"/>
  <c r="AE128" i="1" s="1"/>
  <c r="AC132" i="1"/>
  <c r="AE132" i="1" s="1"/>
  <c r="AC238" i="1"/>
  <c r="AE238" i="1" s="1"/>
  <c r="AC174" i="1"/>
  <c r="AE174" i="1" s="1"/>
  <c r="AC117" i="1"/>
  <c r="AE117" i="1" s="1"/>
  <c r="AC217" i="1"/>
  <c r="AE217" i="1" s="1"/>
  <c r="AC219" i="1"/>
  <c r="AE219" i="1" s="1"/>
  <c r="AC114" i="1"/>
  <c r="AE114" i="1" s="1"/>
  <c r="AC156" i="1"/>
  <c r="AE156" i="1" s="1"/>
  <c r="AC109" i="1"/>
  <c r="AE109" i="1" s="1"/>
  <c r="AC140" i="1"/>
  <c r="AE140" i="1" s="1"/>
  <c r="AC119" i="1"/>
  <c r="AE119" i="1" s="1"/>
  <c r="AC58" i="1"/>
  <c r="AE58" i="1" s="1"/>
  <c r="AC31" i="1"/>
  <c r="AE31" i="1" s="1"/>
  <c r="AC8" i="1"/>
  <c r="AE8" i="1" s="1"/>
  <c r="AC72" i="1"/>
  <c r="AE72" i="1" s="1"/>
  <c r="AC167" i="1"/>
  <c r="AE167" i="1" s="1"/>
  <c r="AC3" i="1"/>
  <c r="AE3" i="1" s="1"/>
  <c r="AC182" i="1"/>
  <c r="AE182" i="1" s="1"/>
  <c r="AC113" i="1"/>
  <c r="AE113" i="1" s="1"/>
  <c r="AC127" i="1"/>
  <c r="AE127" i="1" s="1"/>
  <c r="AC155" i="1"/>
  <c r="AE155" i="1" s="1"/>
  <c r="AC50" i="1"/>
  <c r="AE50" i="1" s="1"/>
  <c r="AC171" i="1"/>
  <c r="AE171" i="1" s="1"/>
  <c r="AC150" i="1"/>
  <c r="AE150" i="1" s="1"/>
  <c r="AC253" i="1"/>
  <c r="AE253" i="1" s="1"/>
  <c r="AC53" i="1"/>
  <c r="AE53" i="1" s="1"/>
  <c r="AC187" i="1"/>
  <c r="AE187" i="1" s="1"/>
  <c r="AC106" i="1"/>
  <c r="AE106" i="1" s="1"/>
  <c r="AC103" i="1"/>
  <c r="AE103" i="1" s="1"/>
  <c r="AC76" i="1"/>
  <c r="AE76" i="1" s="1"/>
  <c r="AC148" i="1"/>
  <c r="AE148" i="1" s="1"/>
  <c r="AC205" i="1"/>
  <c r="AE205" i="1" s="1"/>
  <c r="AC61" i="1"/>
  <c r="AE61" i="1" s="1"/>
  <c r="AC57" i="1"/>
  <c r="AE57" i="1" s="1"/>
  <c r="AC36" i="1"/>
  <c r="AE36" i="1" s="1"/>
  <c r="AC124" i="1"/>
  <c r="AE124" i="1" s="1"/>
  <c r="AC67" i="1"/>
  <c r="AE67" i="1" s="1"/>
  <c r="AC74" i="1"/>
  <c r="AE74" i="1" s="1"/>
  <c r="AC48" i="1"/>
  <c r="AE48" i="1" s="1"/>
  <c r="AC195" i="1"/>
  <c r="AE195" i="1" s="1"/>
  <c r="AC115" i="1"/>
  <c r="AE115" i="1" s="1"/>
  <c r="AC226" i="1"/>
  <c r="AE226" i="1" s="1"/>
  <c r="AC87" i="1"/>
  <c r="AE87" i="1" s="1"/>
  <c r="AC112" i="1"/>
  <c r="AE112" i="1" s="1"/>
  <c r="AC198" i="1"/>
  <c r="AE198" i="1" s="1"/>
  <c r="AC97" i="1"/>
  <c r="AE97" i="1" s="1"/>
  <c r="AC135" i="1"/>
  <c r="AE135" i="1" s="1"/>
  <c r="AC43" i="1"/>
  <c r="AE43" i="1" s="1"/>
  <c r="AC228" i="1"/>
  <c r="AE228" i="1" s="1"/>
  <c r="AC6" i="1"/>
  <c r="AE6" i="1" s="1"/>
  <c r="AC180" i="1"/>
  <c r="AE180" i="1" s="1"/>
  <c r="AC79" i="1"/>
  <c r="AE79" i="1" s="1"/>
  <c r="AC66" i="1"/>
  <c r="AE66" i="1" s="1"/>
  <c r="AC121" i="1"/>
  <c r="AE121" i="1" s="1"/>
  <c r="AC20" i="1"/>
  <c r="AE20" i="1" s="1"/>
  <c r="AC11" i="1"/>
  <c r="AE11" i="1" s="1"/>
  <c r="AC209" i="1"/>
  <c r="AE209" i="1" s="1"/>
  <c r="AC244" i="1"/>
  <c r="AE244" i="1" s="1"/>
  <c r="AC234" i="1"/>
  <c r="AE234" i="1" s="1"/>
  <c r="AC16" i="1"/>
  <c r="AE16" i="1" s="1"/>
  <c r="AC136" i="1"/>
  <c r="AE136" i="1" s="1"/>
  <c r="AC7" i="1"/>
  <c r="AE7" i="1" s="1"/>
  <c r="AC185" i="1"/>
  <c r="AE185" i="1" s="1"/>
  <c r="AC179" i="1"/>
  <c r="AE179" i="1" s="1"/>
  <c r="AC146" i="1"/>
  <c r="AE146" i="1" s="1"/>
  <c r="AC123" i="1"/>
  <c r="AE123" i="1" s="1"/>
  <c r="AC139" i="1"/>
  <c r="AE139" i="1" s="1"/>
  <c r="AC108" i="1"/>
  <c r="AE108" i="1" s="1"/>
  <c r="AC149" i="1"/>
  <c r="AE149" i="1" s="1"/>
  <c r="AC251" i="1"/>
  <c r="AE251" i="1" s="1"/>
  <c r="AC101" i="1"/>
  <c r="AE101" i="1" s="1"/>
  <c r="AC133" i="1"/>
  <c r="AE133" i="1" s="1"/>
  <c r="AC162" i="1"/>
  <c r="AE162" i="1" s="1"/>
  <c r="AC118" i="1"/>
  <c r="AE118" i="1" s="1"/>
  <c r="AC96" i="1"/>
  <c r="AE96" i="1" s="1"/>
  <c r="AC130" i="1"/>
  <c r="AE130" i="1" s="1"/>
  <c r="AC202" i="1"/>
  <c r="AE202" i="1" s="1"/>
  <c r="AC213" i="1"/>
  <c r="AE213" i="1" s="1"/>
  <c r="AC89" i="1"/>
  <c r="AE89" i="1" s="1"/>
  <c r="AC231" i="1"/>
  <c r="AE231" i="1" s="1"/>
  <c r="AC176" i="1"/>
  <c r="AE176" i="1" s="1"/>
  <c r="AC225" i="1"/>
  <c r="AE225" i="1" s="1"/>
  <c r="AC203" i="1"/>
  <c r="AE203" i="1" s="1"/>
  <c r="AC243" i="1"/>
  <c r="AE243" i="1" s="1"/>
  <c r="AC154" i="1"/>
  <c r="AE154" i="1" s="1"/>
  <c r="AC254" i="1"/>
  <c r="AE254" i="1" s="1"/>
  <c r="AC189" i="1"/>
  <c r="AE189" i="1" s="1"/>
  <c r="AC240" i="1"/>
  <c r="AE240" i="1" s="1"/>
  <c r="AC129" i="1"/>
  <c r="AE129" i="1" s="1"/>
  <c r="AC175" i="1"/>
  <c r="AE175" i="1" s="1"/>
  <c r="AC63" i="1"/>
  <c r="AE63" i="1" s="1"/>
  <c r="AC55" i="1"/>
  <c r="AE55" i="1" s="1"/>
  <c r="AC86" i="1"/>
  <c r="AE86" i="1" s="1"/>
  <c r="AC5" i="1"/>
  <c r="AE5" i="1" s="1"/>
  <c r="AC207" i="1"/>
  <c r="AE207" i="1" s="1"/>
  <c r="AC192" i="1"/>
  <c r="AE192" i="1" s="1"/>
  <c r="AC249" i="1"/>
  <c r="AE249" i="1" s="1"/>
  <c r="AC77" i="1"/>
  <c r="AE77" i="1" s="1"/>
  <c r="AC28" i="1"/>
  <c r="AE28" i="1" s="1"/>
  <c r="AC201" i="1"/>
  <c r="AE201" i="1" s="1"/>
  <c r="AC62" i="1"/>
  <c r="AE62" i="1" s="1"/>
  <c r="AC196" i="1"/>
  <c r="AE196" i="1" s="1"/>
  <c r="AC69" i="1"/>
  <c r="AE69" i="1" s="1"/>
  <c r="AC26" i="1"/>
  <c r="AE26" i="1" s="1"/>
  <c r="AC92" i="1"/>
  <c r="AE92" i="1" s="1"/>
  <c r="AC19" i="1"/>
  <c r="AE19" i="1" s="1"/>
  <c r="AC51" i="1"/>
  <c r="AE51" i="1" s="1"/>
  <c r="AC23" i="1"/>
  <c r="AE23" i="1" s="1"/>
  <c r="AC134" i="1"/>
  <c r="AE134" i="1" s="1"/>
  <c r="AC95" i="1"/>
  <c r="AE95" i="1" s="1"/>
  <c r="AC172" i="1"/>
  <c r="AE172" i="1" s="1"/>
  <c r="AC59" i="1"/>
  <c r="AE59" i="1" s="1"/>
  <c r="T251" i="1"/>
  <c r="AD251" i="1" s="1"/>
  <c r="T243" i="1"/>
  <c r="AD243" i="1" s="1"/>
  <c r="T241" i="1"/>
  <c r="AD241" i="1" s="1"/>
  <c r="T240" i="1"/>
  <c r="AD240" i="1" s="1"/>
  <c r="T203" i="1"/>
  <c r="AD203" i="1" s="1"/>
  <c r="T188" i="1"/>
  <c r="AD188" i="1" s="1"/>
  <c r="T180" i="1"/>
  <c r="AD180" i="1" s="1"/>
  <c r="T163" i="1"/>
  <c r="AD163" i="1" s="1"/>
  <c r="T146" i="1"/>
  <c r="AD146" i="1" s="1"/>
  <c r="T142" i="1"/>
  <c r="AD142" i="1" s="1"/>
  <c r="T134" i="1"/>
  <c r="AD134" i="1" s="1"/>
  <c r="T121" i="1"/>
  <c r="AD121" i="1" s="1"/>
  <c r="T54" i="1"/>
  <c r="AD54" i="1" s="1"/>
  <c r="T48" i="1"/>
  <c r="AD48" i="1" s="1"/>
  <c r="T44" i="1"/>
  <c r="AD44" i="1" s="1"/>
  <c r="T38" i="1"/>
  <c r="AD38" i="1" s="1"/>
  <c r="T26" i="1"/>
  <c r="AD26" i="1" s="1"/>
  <c r="T18" i="1"/>
  <c r="AD18" i="1" s="1"/>
  <c r="T11" i="1"/>
  <c r="AD11" i="1" s="1"/>
  <c r="T166" i="1"/>
  <c r="AD166" i="1" s="1"/>
  <c r="T104" i="1"/>
  <c r="AD104" i="1" s="1"/>
  <c r="T83" i="1"/>
  <c r="AD83" i="1" s="1"/>
  <c r="T82" i="1"/>
  <c r="AD82" i="1" s="1"/>
  <c r="T40" i="1"/>
  <c r="AD40" i="1" s="1"/>
  <c r="T233" i="1"/>
  <c r="AD233" i="1" s="1"/>
  <c r="T206" i="1"/>
  <c r="AD206" i="1" s="1"/>
  <c r="T160" i="1"/>
  <c r="AD160" i="1" s="1"/>
  <c r="T159" i="1"/>
  <c r="AD159" i="1" s="1"/>
  <c r="T157" i="1"/>
  <c r="AD157" i="1" s="1"/>
  <c r="T138" i="1"/>
  <c r="AD138" i="1" s="1"/>
  <c r="T58" i="1"/>
  <c r="AD58" i="1" s="1"/>
  <c r="T244" i="1"/>
  <c r="AD244" i="1" s="1"/>
  <c r="T197" i="1"/>
  <c r="AD197" i="1" s="1"/>
  <c r="T191" i="1"/>
  <c r="AD191" i="1" s="1"/>
  <c r="T168" i="1"/>
  <c r="AD168" i="1" s="1"/>
  <c r="T99" i="1"/>
  <c r="AD99" i="1" s="1"/>
  <c r="T24" i="1"/>
  <c r="AD24" i="1" s="1"/>
  <c r="T21" i="1"/>
  <c r="AD21" i="1" s="1"/>
  <c r="T201" i="1"/>
  <c r="AD201" i="1" s="1"/>
  <c r="T161" i="1"/>
  <c r="AD161" i="1" s="1"/>
  <c r="T154" i="1"/>
  <c r="AD154" i="1" s="1"/>
  <c r="T135" i="1"/>
  <c r="AD135" i="1" s="1"/>
  <c r="T92" i="1"/>
  <c r="AD92" i="1" s="1"/>
  <c r="T90" i="1"/>
  <c r="AD90" i="1" s="1"/>
  <c r="T86" i="1"/>
  <c r="AD86" i="1" s="1"/>
  <c r="T80" i="1"/>
  <c r="AD80" i="1" s="1"/>
  <c r="T19" i="1"/>
  <c r="AD19" i="1" s="1"/>
  <c r="T15" i="1"/>
  <c r="AD15" i="1" s="1"/>
  <c r="T222" i="1"/>
  <c r="AD222" i="1" s="1"/>
  <c r="T214" i="1"/>
  <c r="AD214" i="1" s="1"/>
  <c r="T152" i="1"/>
  <c r="AD152" i="1" s="1"/>
  <c r="T145" i="1"/>
  <c r="AD145" i="1" s="1"/>
  <c r="T100" i="1"/>
  <c r="AD100" i="1" s="1"/>
  <c r="T68" i="1"/>
  <c r="AD68" i="1" s="1"/>
  <c r="T64" i="1"/>
  <c r="AD64" i="1" s="1"/>
  <c r="T190" i="1"/>
  <c r="AD190" i="1" s="1"/>
  <c r="T183" i="1"/>
  <c r="AD183" i="1" s="1"/>
  <c r="T156" i="1"/>
  <c r="AD156" i="1" s="1"/>
  <c r="T128" i="1"/>
  <c r="AD128" i="1" s="1"/>
  <c r="T94" i="1"/>
  <c r="AD94" i="1" s="1"/>
  <c r="T205" i="1"/>
  <c r="AD205" i="1" s="1"/>
  <c r="T187" i="1"/>
  <c r="AD187" i="1" s="1"/>
  <c r="T31" i="1"/>
  <c r="AD31" i="1" s="1"/>
  <c r="T250" i="1"/>
  <c r="AD250" i="1" s="1"/>
  <c r="T219" i="1"/>
  <c r="AD219" i="1" s="1"/>
  <c r="T208" i="1"/>
  <c r="AD208" i="1" s="1"/>
  <c r="T179" i="1"/>
  <c r="AD179" i="1" s="1"/>
  <c r="T177" i="1"/>
  <c r="AD177" i="1" s="1"/>
  <c r="T122" i="1"/>
  <c r="AD122" i="1" s="1"/>
  <c r="T70" i="1"/>
  <c r="AD70" i="1" s="1"/>
  <c r="T6" i="1"/>
  <c r="AD6" i="1" s="1"/>
  <c r="T231" i="1"/>
  <c r="AD231" i="1" s="1"/>
  <c r="T227" i="1"/>
  <c r="AD227" i="1" s="1"/>
  <c r="T224" i="1"/>
  <c r="AD224" i="1" s="1"/>
  <c r="T198" i="1"/>
  <c r="AD198" i="1" s="1"/>
  <c r="T184" i="1"/>
  <c r="AD184" i="1" s="1"/>
  <c r="T176" i="1"/>
  <c r="AD176" i="1" s="1"/>
  <c r="T147" i="1"/>
  <c r="AD147" i="1" s="1"/>
  <c r="T141" i="1"/>
  <c r="AD141" i="1" s="1"/>
  <c r="T130" i="1"/>
  <c r="AD130" i="1" s="1"/>
  <c r="T101" i="1"/>
  <c r="AD101" i="1" s="1"/>
  <c r="T95" i="1"/>
  <c r="AD95" i="1" s="1"/>
  <c r="T32" i="1"/>
  <c r="AD32" i="1" s="1"/>
  <c r="T25" i="1"/>
  <c r="AD25" i="1" s="1"/>
  <c r="T194" i="1"/>
  <c r="AD194" i="1" s="1"/>
  <c r="T41" i="1"/>
  <c r="AD41" i="1" s="1"/>
  <c r="T2" i="1"/>
  <c r="AD2" i="1" s="1"/>
  <c r="T239" i="1"/>
  <c r="AD239" i="1" s="1"/>
  <c r="T215" i="1"/>
  <c r="AD215" i="1" s="1"/>
  <c r="T174" i="1"/>
  <c r="AD174" i="1" s="1"/>
  <c r="T117" i="1"/>
  <c r="AD117" i="1" s="1"/>
  <c r="T109" i="1"/>
  <c r="AD109" i="1" s="1"/>
  <c r="T107" i="1"/>
  <c r="AD107" i="1" s="1"/>
  <c r="T73" i="1"/>
  <c r="AD73" i="1" s="1"/>
  <c r="T46" i="1"/>
  <c r="AD46" i="1" s="1"/>
  <c r="T76" i="1"/>
  <c r="AD76" i="1" s="1"/>
  <c r="T61" i="1"/>
  <c r="AD61" i="1" s="1"/>
  <c r="T50" i="1"/>
  <c r="AD50" i="1" s="1"/>
  <c r="T8" i="1"/>
  <c r="AD8" i="1" s="1"/>
  <c r="T254" i="1"/>
  <c r="AD254" i="1" s="1"/>
  <c r="T249" i="1"/>
  <c r="AD249" i="1" s="1"/>
  <c r="T235" i="1"/>
  <c r="AD235" i="1" s="1"/>
  <c r="T139" i="1"/>
  <c r="AD139" i="1" s="1"/>
  <c r="T137" i="1"/>
  <c r="AD137" i="1" s="1"/>
  <c r="T120" i="1"/>
  <c r="AD120" i="1" s="1"/>
  <c r="T77" i="1"/>
  <c r="AD77" i="1" s="1"/>
  <c r="T71" i="1"/>
  <c r="AD71" i="1" s="1"/>
  <c r="T52" i="1"/>
  <c r="AD52" i="1" s="1"/>
  <c r="T49" i="1"/>
  <c r="AD49" i="1" s="1"/>
  <c r="T35" i="1"/>
  <c r="AD35" i="1" s="1"/>
  <c r="T246" i="1"/>
  <c r="AD246" i="1" s="1"/>
  <c r="T237" i="1"/>
  <c r="AD237" i="1" s="1"/>
  <c r="AG237" i="1" s="1"/>
  <c r="T234" i="1"/>
  <c r="AD234" i="1" s="1"/>
  <c r="T223" i="1"/>
  <c r="AD223" i="1" s="1"/>
  <c r="T207" i="1"/>
  <c r="AD207" i="1" s="1"/>
  <c r="T125" i="1"/>
  <c r="AD125" i="1" s="1"/>
  <c r="T88" i="1"/>
  <c r="AD88" i="1" s="1"/>
  <c r="T85" i="1"/>
  <c r="AD85" i="1" s="1"/>
  <c r="T84" i="1"/>
  <c r="AD84" i="1" s="1"/>
  <c r="T69" i="1"/>
  <c r="AD69" i="1" s="1"/>
  <c r="T51" i="1"/>
  <c r="AD51" i="1" s="1"/>
  <c r="T43" i="1"/>
  <c r="AD43" i="1" s="1"/>
  <c r="T216" i="1"/>
  <c r="AD216" i="1" s="1"/>
  <c r="T47" i="1"/>
  <c r="AD47" i="1" s="1"/>
  <c r="T211" i="1"/>
  <c r="AD211" i="1" s="1"/>
  <c r="T165" i="1"/>
  <c r="AD165" i="1" s="1"/>
  <c r="T144" i="1"/>
  <c r="AD144" i="1" s="1"/>
  <c r="T119" i="1"/>
  <c r="AD119" i="1" s="1"/>
  <c r="T81" i="1"/>
  <c r="AD81" i="1" s="1"/>
  <c r="T37" i="1"/>
  <c r="AD37" i="1" s="1"/>
  <c r="T13" i="1"/>
  <c r="AD13" i="1" s="1"/>
  <c r="AG13" i="1" s="1"/>
  <c r="T10" i="1"/>
  <c r="AD10" i="1" s="1"/>
  <c r="T182" i="1"/>
  <c r="AD182" i="1" s="1"/>
  <c r="T150" i="1"/>
  <c r="AD150" i="1" s="1"/>
  <c r="T113" i="1"/>
  <c r="AD113" i="1" s="1"/>
  <c r="T106" i="1"/>
  <c r="AD106" i="1" s="1"/>
  <c r="T72" i="1"/>
  <c r="AD72" i="1" s="1"/>
  <c r="T220" i="1"/>
  <c r="AD220" i="1" s="1"/>
  <c r="T202" i="1"/>
  <c r="AD202" i="1" s="1"/>
  <c r="T186" i="1"/>
  <c r="AD186" i="1" s="1"/>
  <c r="T175" i="1"/>
  <c r="AD175" i="1" s="1"/>
  <c r="T172" i="1"/>
  <c r="AD172" i="1" s="1"/>
  <c r="T170" i="1"/>
  <c r="AD170" i="1" s="1"/>
  <c r="T153" i="1"/>
  <c r="AD153" i="1" s="1"/>
  <c r="T98" i="1"/>
  <c r="AD98" i="1" s="1"/>
  <c r="T20" i="1"/>
  <c r="AD20" i="1" s="1"/>
  <c r="T245" i="1"/>
  <c r="AD245" i="1" s="1"/>
  <c r="T232" i="1"/>
  <c r="AD232" i="1" s="1"/>
  <c r="T229" i="1"/>
  <c r="AD229" i="1" s="1"/>
  <c r="T209" i="1"/>
  <c r="AD209" i="1" s="1"/>
  <c r="T164" i="1"/>
  <c r="AD164" i="1" s="1"/>
  <c r="T133" i="1"/>
  <c r="AD133" i="1" s="1"/>
  <c r="T118" i="1"/>
  <c r="AD118" i="1" s="1"/>
  <c r="T93" i="1"/>
  <c r="AD93" i="1" s="1"/>
  <c r="T62" i="1"/>
  <c r="AD62" i="1" s="1"/>
  <c r="T45" i="1"/>
  <c r="AD45" i="1" s="1"/>
  <c r="T4" i="1"/>
  <c r="AD4" i="1" s="1"/>
  <c r="T111" i="1"/>
  <c r="AD111" i="1" s="1"/>
  <c r="T105" i="1"/>
  <c r="AD105" i="1" s="1"/>
  <c r="T132" i="1"/>
  <c r="AD132" i="1" s="1"/>
  <c r="T42" i="1"/>
  <c r="AD42" i="1" s="1"/>
  <c r="T39" i="1"/>
  <c r="AD39" i="1" s="1"/>
  <c r="T253" i="1"/>
  <c r="AD253" i="1" s="1"/>
  <c r="T148" i="1"/>
  <c r="AD148" i="1" s="1"/>
  <c r="T103" i="1"/>
  <c r="AD103" i="1" s="1"/>
  <c r="T57" i="1"/>
  <c r="AD57" i="1" s="1"/>
  <c r="T36" i="1"/>
  <c r="AD36" i="1" s="1"/>
  <c r="T252" i="1"/>
  <c r="AD252" i="1" s="1"/>
  <c r="T248" i="1"/>
  <c r="AD248" i="1" s="1"/>
  <c r="T247" i="1"/>
  <c r="AD247" i="1" s="1"/>
  <c r="T242" i="1"/>
  <c r="AD242" i="1" s="1"/>
  <c r="T225" i="1"/>
  <c r="AD225" i="1" s="1"/>
  <c r="T196" i="1"/>
  <c r="AD196" i="1" s="1"/>
  <c r="T193" i="1"/>
  <c r="AD193" i="1" s="1"/>
  <c r="T189" i="1"/>
  <c r="AD189" i="1" s="1"/>
  <c r="T181" i="1"/>
  <c r="AD181" i="1" s="1"/>
  <c r="T114" i="1"/>
  <c r="AD114" i="1" s="1"/>
  <c r="T110" i="1"/>
  <c r="AD110" i="1" s="1"/>
  <c r="T97" i="1"/>
  <c r="AD97" i="1" s="1"/>
  <c r="T67" i="1"/>
  <c r="AD67" i="1" s="1"/>
  <c r="T59" i="1"/>
  <c r="AD59" i="1" s="1"/>
  <c r="T29" i="1"/>
  <c r="AD29" i="1" s="1"/>
  <c r="T28" i="1"/>
  <c r="AD28" i="1" s="1"/>
  <c r="T16" i="1"/>
  <c r="AD16" i="1" s="1"/>
  <c r="T9" i="1"/>
  <c r="AD9" i="1" s="1"/>
  <c r="T236" i="1"/>
  <c r="AD236" i="1" s="1"/>
  <c r="T226" i="1"/>
  <c r="AD226" i="1" s="1"/>
  <c r="T169" i="1"/>
  <c r="AD169" i="1" s="1"/>
  <c r="T123" i="1"/>
  <c r="AD123" i="1" s="1"/>
  <c r="T79" i="1"/>
  <c r="AD79" i="1" s="1"/>
  <c r="T74" i="1"/>
  <c r="AD74" i="1" s="1"/>
  <c r="T66" i="1"/>
  <c r="AD66" i="1" s="1"/>
  <c r="T221" i="1"/>
  <c r="AD221" i="1" s="1"/>
  <c r="T75" i="1"/>
  <c r="AD75" i="1" s="1"/>
  <c r="T33" i="1"/>
  <c r="AD33" i="1" s="1"/>
  <c r="T30" i="1"/>
  <c r="AD30" i="1" s="1"/>
  <c r="T27" i="1"/>
  <c r="AD27" i="1" s="1"/>
  <c r="T238" i="1"/>
  <c r="AD238" i="1" s="1"/>
  <c r="T200" i="1"/>
  <c r="AD200" i="1" s="1"/>
  <c r="T158" i="1"/>
  <c r="AD158" i="1" s="1"/>
  <c r="T102" i="1"/>
  <c r="AD102" i="1" s="1"/>
  <c r="T60" i="1"/>
  <c r="AD60" i="1" s="1"/>
  <c r="T167" i="1"/>
  <c r="AD167" i="1" s="1"/>
  <c r="T127" i="1"/>
  <c r="AD127" i="1" s="1"/>
  <c r="T53" i="1"/>
  <c r="AD53" i="1" s="1"/>
  <c r="T230" i="1"/>
  <c r="AD230" i="1" s="1"/>
  <c r="T228" i="1"/>
  <c r="AD228" i="1" s="1"/>
  <c r="T212" i="1"/>
  <c r="AD212" i="1" s="1"/>
  <c r="T178" i="1"/>
  <c r="AD178" i="1" s="1"/>
  <c r="T162" i="1"/>
  <c r="AD162" i="1" s="1"/>
  <c r="T136" i="1"/>
  <c r="AD136" i="1" s="1"/>
  <c r="T131" i="1"/>
  <c r="AD131" i="1" s="1"/>
  <c r="T126" i="1"/>
  <c r="AD126" i="1" s="1"/>
  <c r="T108" i="1"/>
  <c r="AD108" i="1" s="1"/>
  <c r="T63" i="1"/>
  <c r="AD63" i="1" s="1"/>
  <c r="T55" i="1"/>
  <c r="AD55" i="1" s="1"/>
  <c r="T23" i="1"/>
  <c r="AD23" i="1" s="1"/>
  <c r="T7" i="1"/>
  <c r="AD7" i="1" s="1"/>
  <c r="T5" i="1"/>
  <c r="AD5" i="1" s="1"/>
  <c r="T199" i="1"/>
  <c r="AD199" i="1" s="1"/>
  <c r="T195" i="1"/>
  <c r="AD195" i="1" s="1"/>
  <c r="T192" i="1"/>
  <c r="AD192" i="1" s="1"/>
  <c r="T185" i="1"/>
  <c r="AD185" i="1" s="1"/>
  <c r="T173" i="1"/>
  <c r="AD173" i="1" s="1"/>
  <c r="T149" i="1"/>
  <c r="AD149" i="1" s="1"/>
  <c r="T116" i="1"/>
  <c r="AD116" i="1" s="1"/>
  <c r="T96" i="1"/>
  <c r="AD96" i="1" s="1"/>
  <c r="T87" i="1"/>
  <c r="AD87" i="1" s="1"/>
  <c r="T56" i="1"/>
  <c r="AD56" i="1" s="1"/>
  <c r="T34" i="1"/>
  <c r="AD34" i="1" s="1"/>
  <c r="T22" i="1"/>
  <c r="AD22" i="1" s="1"/>
  <c r="T12" i="1"/>
  <c r="AD12" i="1" s="1"/>
  <c r="T217" i="1"/>
  <c r="AD217" i="1" s="1"/>
  <c r="T143" i="1"/>
  <c r="AD143" i="1" s="1"/>
  <c r="T140" i="1"/>
  <c r="AD140" i="1" s="1"/>
  <c r="T91" i="1"/>
  <c r="AD91" i="1" s="1"/>
  <c r="T78" i="1"/>
  <c r="AD78" i="1" s="1"/>
  <c r="T171" i="1"/>
  <c r="AD171" i="1" s="1"/>
  <c r="T155" i="1"/>
  <c r="AD155" i="1" s="1"/>
  <c r="T124" i="1"/>
  <c r="AD124" i="1" s="1"/>
  <c r="T3" i="1"/>
  <c r="AD3" i="1" s="1"/>
  <c r="T218" i="1"/>
  <c r="AD218" i="1" s="1"/>
  <c r="T213" i="1"/>
  <c r="AD213" i="1" s="1"/>
  <c r="T210" i="1"/>
  <c r="AD210" i="1" s="1"/>
  <c r="T204" i="1"/>
  <c r="AD204" i="1" s="1"/>
  <c r="T151" i="1"/>
  <c r="AD151" i="1" s="1"/>
  <c r="T129" i="1"/>
  <c r="AD129" i="1" s="1"/>
  <c r="T115" i="1"/>
  <c r="AD115" i="1" s="1"/>
  <c r="T112" i="1"/>
  <c r="AD112" i="1" s="1"/>
  <c r="T89" i="1"/>
  <c r="AD89" i="1" s="1"/>
  <c r="T65" i="1"/>
  <c r="AD65" i="1" s="1"/>
  <c r="T17" i="1"/>
  <c r="AD17" i="1" s="1"/>
  <c r="T14" i="1"/>
  <c r="AD14" i="1" s="1"/>
  <c r="AG141" i="1" l="1"/>
  <c r="AG14" i="1"/>
  <c r="AG157" i="1"/>
  <c r="AG206" i="1"/>
  <c r="AG12" i="1"/>
  <c r="AG151" i="1"/>
  <c r="AG207" i="1"/>
  <c r="AG179" i="1"/>
  <c r="AG218" i="1"/>
  <c r="AG38" i="1"/>
  <c r="AG199" i="1"/>
  <c r="AG102" i="1"/>
  <c r="AG69" i="1"/>
  <c r="AG163" i="1"/>
  <c r="AG216" i="1"/>
  <c r="AG84" i="1"/>
  <c r="AG160" i="1"/>
  <c r="AG89" i="1"/>
  <c r="AG122" i="1"/>
  <c r="AG250" i="1"/>
  <c r="AG244" i="1"/>
  <c r="AG78" i="1"/>
  <c r="AG175" i="1"/>
  <c r="AG49" i="1"/>
  <c r="AG205" i="1"/>
  <c r="AG17" i="1"/>
  <c r="AG146" i="1"/>
  <c r="AG158" i="1"/>
  <c r="AG233" i="1"/>
  <c r="AG83" i="1"/>
  <c r="AG245" i="1"/>
  <c r="AG39" i="1"/>
  <c r="AG98" i="1"/>
  <c r="AG15" i="1"/>
  <c r="AG144" i="1"/>
  <c r="AG246" i="1"/>
  <c r="AG31" i="1"/>
  <c r="AG58" i="1"/>
  <c r="AG193" i="1"/>
  <c r="AG111" i="1"/>
  <c r="AG172" i="1"/>
  <c r="AG147" i="1"/>
  <c r="AG187" i="1"/>
  <c r="AG138" i="1"/>
  <c r="AG23" i="1"/>
  <c r="AG90" i="1"/>
  <c r="AG9" i="1"/>
  <c r="AG217" i="1"/>
  <c r="AG22" i="1"/>
  <c r="AG63" i="1"/>
  <c r="AG200" i="1"/>
  <c r="AG164" i="1"/>
  <c r="AG113" i="1"/>
  <c r="AG139" i="1"/>
  <c r="AG64" i="1"/>
  <c r="AG202" i="1"/>
  <c r="AG106" i="1"/>
  <c r="AG29" i="1"/>
  <c r="AG57" i="1"/>
  <c r="AG70" i="1"/>
  <c r="AG55" i="1"/>
  <c r="AG161" i="1"/>
  <c r="AG59" i="1"/>
  <c r="AG100" i="1"/>
  <c r="AG203" i="1"/>
  <c r="AG71" i="1"/>
  <c r="AG112" i="1"/>
  <c r="AG51" i="1"/>
  <c r="AG252" i="1"/>
  <c r="AG137" i="1"/>
  <c r="AG238" i="1"/>
  <c r="AG103" i="1"/>
  <c r="AG182" i="1"/>
  <c r="AG210" i="1"/>
  <c r="AG87" i="1"/>
  <c r="AG131" i="1"/>
  <c r="AG232" i="1"/>
  <c r="AG125" i="1"/>
  <c r="AG254" i="1"/>
  <c r="AG177" i="1"/>
  <c r="AG145" i="1"/>
  <c r="AG99" i="1"/>
  <c r="AG166" i="1"/>
  <c r="AG167" i="1"/>
  <c r="AG136" i="1"/>
  <c r="AG73" i="1"/>
  <c r="AG198" i="1"/>
  <c r="AG18" i="1"/>
  <c r="AG75" i="1"/>
  <c r="AG110" i="1"/>
  <c r="AG50" i="1"/>
  <c r="AG95" i="1"/>
  <c r="AG208" i="1"/>
  <c r="AG61" i="1"/>
  <c r="AG173" i="1"/>
  <c r="AG119" i="1"/>
  <c r="AG19" i="1"/>
  <c r="AG248" i="1"/>
  <c r="AG28" i="1"/>
  <c r="AG36" i="1"/>
  <c r="AG2" i="1"/>
  <c r="AG201" i="1"/>
  <c r="AG82" i="1"/>
  <c r="AG180" i="1"/>
  <c r="AG48" i="1"/>
  <c r="AG72" i="1"/>
  <c r="AG209" i="1"/>
  <c r="AG85" i="1"/>
  <c r="AG68" i="1"/>
  <c r="AG219" i="1"/>
  <c r="AG27" i="1"/>
  <c r="AG229" i="1"/>
  <c r="AG88" i="1"/>
  <c r="AG249" i="1"/>
  <c r="AG168" i="1"/>
  <c r="AG8" i="1"/>
  <c r="AG56" i="1"/>
  <c r="AG243" i="1"/>
  <c r="AG129" i="1"/>
  <c r="AG30" i="1"/>
  <c r="AG148" i="1"/>
  <c r="AG10" i="1"/>
  <c r="AG253" i="1"/>
  <c r="AG115" i="1"/>
  <c r="AG204" i="1"/>
  <c r="AG162" i="1"/>
  <c r="AG37" i="1"/>
  <c r="AG44" i="1"/>
  <c r="AG40" i="1"/>
  <c r="AG132" i="1"/>
  <c r="AG76" i="1"/>
  <c r="AG152" i="1"/>
  <c r="AG109" i="1"/>
  <c r="AG190" i="1"/>
  <c r="AG228" i="1"/>
  <c r="AG16" i="1"/>
  <c r="AG33" i="1"/>
  <c r="AG35" i="1"/>
  <c r="AG24" i="1"/>
  <c r="AG91" i="1"/>
  <c r="AG47" i="1"/>
  <c r="AG52" i="1"/>
  <c r="AG184" i="1"/>
  <c r="AG4" i="1"/>
  <c r="AG133" i="1"/>
  <c r="AG3" i="1"/>
  <c r="AG5" i="1"/>
  <c r="AG226" i="1"/>
  <c r="AG92" i="1"/>
  <c r="AG134" i="1"/>
  <c r="AG96" i="1"/>
  <c r="AG234" i="1"/>
  <c r="AG80" i="1"/>
  <c r="AG32" i="1"/>
  <c r="AG221" i="1"/>
  <c r="AG140" i="1"/>
  <c r="AG242" i="1"/>
  <c r="AG7" i="1"/>
  <c r="AG220" i="1"/>
  <c r="AG239" i="1"/>
  <c r="AG170" i="1"/>
  <c r="AG181" i="1"/>
  <c r="AG230" i="1"/>
  <c r="AG34" i="1"/>
  <c r="AG108" i="1"/>
  <c r="AG150" i="1"/>
  <c r="AG41" i="1"/>
  <c r="AG21" i="1"/>
  <c r="AG188" i="1"/>
  <c r="AG241" i="1"/>
  <c r="AG101" i="1"/>
  <c r="AG149" i="1"/>
  <c r="AG67" i="1"/>
  <c r="AG191" i="1"/>
  <c r="AG81" i="1"/>
  <c r="AG114" i="1"/>
  <c r="AG126" i="1"/>
  <c r="AG116" i="1"/>
  <c r="AG214" i="1"/>
  <c r="AG174" i="1"/>
  <c r="AG222" i="1"/>
  <c r="AG11" i="1"/>
  <c r="AG231" i="1"/>
  <c r="AG223" i="1"/>
  <c r="AG42" i="1"/>
  <c r="AG93" i="1"/>
  <c r="AG185" i="1"/>
  <c r="AG197" i="1"/>
  <c r="AG155" i="1"/>
  <c r="AG212" i="1"/>
  <c r="AG171" i="1"/>
  <c r="AG192" i="1"/>
  <c r="AG79" i="1"/>
  <c r="AG74" i="1"/>
  <c r="AG94" i="1"/>
  <c r="AG165" i="1"/>
  <c r="AG240" i="1"/>
  <c r="AG20" i="1"/>
  <c r="AG195" i="1"/>
  <c r="AG123" i="1"/>
  <c r="AG196" i="1"/>
  <c r="AG211" i="1"/>
  <c r="AG107" i="1"/>
  <c r="AG176" i="1"/>
  <c r="AG227" i="1"/>
  <c r="AG53" i="1"/>
  <c r="AG105" i="1"/>
  <c r="AG118" i="1"/>
  <c r="AG130" i="1"/>
  <c r="AG142" i="1"/>
  <c r="AG153" i="1"/>
  <c r="AG213" i="1"/>
  <c r="AG104" i="1"/>
  <c r="AG25" i="1"/>
  <c r="AG194" i="1"/>
  <c r="AG127" i="1"/>
  <c r="AG169" i="1"/>
  <c r="AG225" i="1"/>
  <c r="AG186" i="1"/>
  <c r="AG159" i="1"/>
  <c r="AG178" i="1"/>
  <c r="AG65" i="1"/>
  <c r="AG62" i="1"/>
  <c r="AG117" i="1"/>
  <c r="AG128" i="1"/>
  <c r="AG26" i="1"/>
  <c r="AG45" i="1"/>
  <c r="AG54" i="1"/>
  <c r="AG86" i="1"/>
  <c r="AG154" i="1"/>
  <c r="AG189" i="1"/>
  <c r="AG143" i="1"/>
  <c r="AG60" i="1"/>
  <c r="AG236" i="1"/>
  <c r="AG43" i="1"/>
  <c r="AG224" i="1"/>
  <c r="AG156" i="1"/>
  <c r="AG135" i="1"/>
  <c r="AG215" i="1"/>
  <c r="AG6" i="1"/>
  <c r="AG66" i="1"/>
  <c r="AG124" i="1"/>
  <c r="AG120" i="1"/>
  <c r="AG183" i="1"/>
  <c r="AG247" i="1"/>
  <c r="AG46" i="1"/>
  <c r="AG77" i="1"/>
  <c r="AG97" i="1"/>
  <c r="AG121" i="1"/>
  <c r="AG251" i="1"/>
  <c r="AG235" i="1"/>
</calcChain>
</file>

<file path=xl/sharedStrings.xml><?xml version="1.0" encoding="utf-8"?>
<sst xmlns="http://schemas.openxmlformats.org/spreadsheetml/2006/main" count="3053" uniqueCount="199">
  <si>
    <t>UserType</t>
  </si>
  <si>
    <t>ReserveType</t>
  </si>
  <si>
    <t>Term</t>
  </si>
  <si>
    <t>HeadCount</t>
  </si>
  <si>
    <t>Device</t>
  </si>
  <si>
    <t>Guest</t>
  </si>
  <si>
    <t>お得な特典付きプラン</t>
  </si>
  <si>
    <t>BlackBerryZ30</t>
  </si>
  <si>
    <t>Normal</t>
  </si>
  <si>
    <t>素泊まり</t>
  </si>
  <si>
    <t>144文字</t>
  </si>
  <si>
    <t>Premium</t>
  </si>
  <si>
    <t>ディナー付きプラン</t>
  </si>
  <si>
    <t>4名</t>
  </si>
  <si>
    <t>BlackBerryPlayBook</t>
  </si>
  <si>
    <t>テーマパーク優待プラン</t>
  </si>
  <si>
    <t>KindleFireHDX</t>
  </si>
  <si>
    <t>カップル限定プラン</t>
  </si>
  <si>
    <t>LaptopHiDPI</t>
  </si>
  <si>
    <t>貸し切り露天風呂プラン</t>
  </si>
  <si>
    <t>Laptoptouch</t>
  </si>
  <si>
    <t>プレミアムプラン</t>
  </si>
  <si>
    <t>MicrosoftLumia950</t>
  </si>
  <si>
    <t>エステ・マッサージプラン</t>
  </si>
  <si>
    <t>MotoG4</t>
  </si>
  <si>
    <t>お得なプラン</t>
  </si>
  <si>
    <t>NokiaN9</t>
  </si>
  <si>
    <t>GalaxyS5</t>
  </si>
  <si>
    <t>iPad</t>
  </si>
  <si>
    <t>iPad_PRO</t>
  </si>
  <si>
    <t>出張ビジネスプラン</t>
  </si>
  <si>
    <t>iPad_Mini</t>
  </si>
  <si>
    <t>iPhone_5</t>
  </si>
  <si>
    <t>iPhone_678</t>
  </si>
  <si>
    <t>iPhone_678_PLUS</t>
  </si>
  <si>
    <t>iPhone_X</t>
  </si>
  <si>
    <t>Pixel2</t>
  </si>
  <si>
    <t>Pixel2_XL</t>
  </si>
  <si>
    <t>Nexus4</t>
  </si>
  <si>
    <t>Nexus5</t>
  </si>
  <si>
    <t>Nexus5X</t>
  </si>
  <si>
    <t>Nexus6</t>
  </si>
  <si>
    <t>Nexus6P</t>
  </si>
  <si>
    <t>Nexus7</t>
  </si>
  <si>
    <t>Nexus10</t>
  </si>
  <si>
    <t>WeekEnd</t>
    <phoneticPr fontId="18"/>
  </si>
  <si>
    <t>Breakfast</t>
    <phoneticPr fontId="18"/>
  </si>
  <si>
    <t>Early</t>
    <phoneticPr fontId="18"/>
  </si>
  <si>
    <t>Sight</t>
    <phoneticPr fontId="18"/>
  </si>
  <si>
    <t>bill</t>
    <phoneticPr fontId="18"/>
  </si>
  <si>
    <t>bill25</t>
    <phoneticPr fontId="18"/>
  </si>
  <si>
    <t>WeekEndBill</t>
    <phoneticPr fontId="18"/>
  </si>
  <si>
    <t>OptionBill</t>
    <phoneticPr fontId="18"/>
  </si>
  <si>
    <t>StayFromWeekday</t>
  </si>
  <si>
    <t>Weekday</t>
  </si>
  <si>
    <t>WeekdayBill</t>
  </si>
  <si>
    <t>Thursday</t>
  </si>
  <si>
    <t>Friday</t>
  </si>
  <si>
    <t>Saturday</t>
  </si>
  <si>
    <t>Monday</t>
  </si>
  <si>
    <t>Tuesday</t>
  </si>
  <si>
    <t>Sunday</t>
  </si>
  <si>
    <t>Wednesday</t>
  </si>
  <si>
    <t>RoomType</t>
    <phoneticPr fontId="18"/>
  </si>
  <si>
    <t>部屋指定なし</t>
    <phoneticPr fontId="18"/>
  </si>
  <si>
    <t>スタンダードツイン</t>
    <phoneticPr fontId="18"/>
  </si>
  <si>
    <t>プレミアムツイン</t>
    <phoneticPr fontId="18"/>
  </si>
  <si>
    <t>シングル</t>
    <phoneticPr fontId="18"/>
  </si>
  <si>
    <t>TotalBill</t>
    <phoneticPr fontId="18"/>
  </si>
  <si>
    <t>TC001</t>
    <phoneticPr fontId="18"/>
  </si>
  <si>
    <t>TC002</t>
    <phoneticPr fontId="18"/>
  </si>
  <si>
    <t>TC003</t>
    <phoneticPr fontId="18"/>
  </si>
  <si>
    <t>TC004</t>
    <phoneticPr fontId="18"/>
  </si>
  <si>
    <t>TC005</t>
    <phoneticPr fontId="18"/>
  </si>
  <si>
    <t>TC006</t>
    <phoneticPr fontId="18"/>
  </si>
  <si>
    <t>TC007</t>
    <phoneticPr fontId="18"/>
  </si>
  <si>
    <t>TC008</t>
    <phoneticPr fontId="18"/>
  </si>
  <si>
    <t>TC009</t>
    <phoneticPr fontId="18"/>
  </si>
  <si>
    <t>TC010</t>
    <phoneticPr fontId="18"/>
  </si>
  <si>
    <t>TC011</t>
    <phoneticPr fontId="18"/>
  </si>
  <si>
    <t>TC012</t>
    <phoneticPr fontId="18"/>
  </si>
  <si>
    <t>TC013</t>
    <phoneticPr fontId="18"/>
  </si>
  <si>
    <t>TC014</t>
    <phoneticPr fontId="18"/>
  </si>
  <si>
    <t>TC015</t>
    <phoneticPr fontId="18"/>
  </si>
  <si>
    <t>TC016</t>
    <phoneticPr fontId="18"/>
  </si>
  <si>
    <t>TC017</t>
    <phoneticPr fontId="18"/>
  </si>
  <si>
    <t>TC018</t>
    <phoneticPr fontId="18"/>
  </si>
  <si>
    <t>TC019</t>
    <phoneticPr fontId="18"/>
  </si>
  <si>
    <t>TC020</t>
    <phoneticPr fontId="18"/>
  </si>
  <si>
    <t>TC021</t>
    <phoneticPr fontId="18"/>
  </si>
  <si>
    <t>TC022</t>
    <phoneticPr fontId="18"/>
  </si>
  <si>
    <t>TC023</t>
    <phoneticPr fontId="18"/>
  </si>
  <si>
    <t>TC024</t>
    <phoneticPr fontId="18"/>
  </si>
  <si>
    <t>TC025</t>
    <phoneticPr fontId="18"/>
  </si>
  <si>
    <t>TC026</t>
    <phoneticPr fontId="18"/>
  </si>
  <si>
    <t>TC027</t>
    <phoneticPr fontId="18"/>
  </si>
  <si>
    <t>TC028</t>
    <phoneticPr fontId="18"/>
  </si>
  <si>
    <t>TC029</t>
    <phoneticPr fontId="18"/>
  </si>
  <si>
    <t>TC030</t>
    <phoneticPr fontId="18"/>
  </si>
  <si>
    <t>TC031</t>
    <phoneticPr fontId="18"/>
  </si>
  <si>
    <t>TC032</t>
    <phoneticPr fontId="18"/>
  </si>
  <si>
    <t>TC033</t>
    <phoneticPr fontId="18"/>
  </si>
  <si>
    <t>TC034</t>
    <phoneticPr fontId="18"/>
  </si>
  <si>
    <t>TC035</t>
    <phoneticPr fontId="18"/>
  </si>
  <si>
    <t>TC036</t>
    <phoneticPr fontId="18"/>
  </si>
  <si>
    <t>TC037</t>
    <phoneticPr fontId="18"/>
  </si>
  <si>
    <t>TC038</t>
    <phoneticPr fontId="18"/>
  </si>
  <si>
    <t>TC039</t>
    <phoneticPr fontId="18"/>
  </si>
  <si>
    <t>TC040</t>
    <phoneticPr fontId="18"/>
  </si>
  <si>
    <t>TC041</t>
    <phoneticPr fontId="18"/>
  </si>
  <si>
    <t>TC042</t>
    <phoneticPr fontId="18"/>
  </si>
  <si>
    <t>TC043</t>
    <phoneticPr fontId="18"/>
  </si>
  <si>
    <t>TC044</t>
    <phoneticPr fontId="18"/>
  </si>
  <si>
    <t>TC045</t>
    <phoneticPr fontId="18"/>
  </si>
  <si>
    <t>TC046</t>
    <phoneticPr fontId="18"/>
  </si>
  <si>
    <t>TC047</t>
    <phoneticPr fontId="18"/>
  </si>
  <si>
    <t>TC048</t>
    <phoneticPr fontId="18"/>
  </si>
  <si>
    <t>TC049</t>
    <phoneticPr fontId="18"/>
  </si>
  <si>
    <t>TC050</t>
    <phoneticPr fontId="18"/>
  </si>
  <si>
    <t>TC051</t>
    <phoneticPr fontId="18"/>
  </si>
  <si>
    <t>TC052</t>
    <phoneticPr fontId="18"/>
  </si>
  <si>
    <t>TC053</t>
    <phoneticPr fontId="18"/>
  </si>
  <si>
    <t>TC054</t>
    <phoneticPr fontId="18"/>
  </si>
  <si>
    <t>TC055</t>
    <phoneticPr fontId="18"/>
  </si>
  <si>
    <t>TC056</t>
    <phoneticPr fontId="18"/>
  </si>
  <si>
    <t>TC057</t>
    <phoneticPr fontId="18"/>
  </si>
  <si>
    <t>TC058</t>
    <phoneticPr fontId="18"/>
  </si>
  <si>
    <t>TC059</t>
    <phoneticPr fontId="18"/>
  </si>
  <si>
    <t>TC060</t>
    <phoneticPr fontId="18"/>
  </si>
  <si>
    <t>TC061</t>
    <phoneticPr fontId="18"/>
  </si>
  <si>
    <t>TC062</t>
    <phoneticPr fontId="18"/>
  </si>
  <si>
    <t>TC063</t>
    <phoneticPr fontId="18"/>
  </si>
  <si>
    <t>TC064</t>
    <phoneticPr fontId="18"/>
  </si>
  <si>
    <t>TC065</t>
    <phoneticPr fontId="18"/>
  </si>
  <si>
    <t>TC066</t>
    <phoneticPr fontId="18"/>
  </si>
  <si>
    <t>TC067</t>
    <phoneticPr fontId="18"/>
  </si>
  <si>
    <t>TC068</t>
    <phoneticPr fontId="18"/>
  </si>
  <si>
    <t>TC069</t>
    <phoneticPr fontId="18"/>
  </si>
  <si>
    <t>TC070</t>
    <phoneticPr fontId="18"/>
  </si>
  <si>
    <t>TC071</t>
    <phoneticPr fontId="18"/>
  </si>
  <si>
    <t>TC072</t>
    <phoneticPr fontId="18"/>
  </si>
  <si>
    <t>TC073</t>
    <phoneticPr fontId="18"/>
  </si>
  <si>
    <t>朝食</t>
    <rPh sb="0" eb="2">
      <t>チョウショク</t>
    </rPh>
    <phoneticPr fontId="18"/>
  </si>
  <si>
    <t>朝からチェックインプラン</t>
    <rPh sb="0" eb="1">
      <t>アサ</t>
    </rPh>
    <phoneticPr fontId="18"/>
  </si>
  <si>
    <t>お得な観光プラン</t>
    <rPh sb="1" eb="2">
      <t>トク</t>
    </rPh>
    <rPh sb="3" eb="5">
      <t>カンコウ</t>
    </rPh>
    <phoneticPr fontId="18"/>
  </si>
  <si>
    <t>氏名</t>
    <rPh sb="0" eb="2">
      <t>シメイ</t>
    </rPh>
    <phoneticPr fontId="18"/>
  </si>
  <si>
    <t>武田晴信</t>
  </si>
  <si>
    <t>武田晴信</t>
    <phoneticPr fontId="18"/>
  </si>
  <si>
    <t>真田昌虎</t>
  </si>
  <si>
    <t>真田昌虎</t>
    <phoneticPr fontId="18"/>
  </si>
  <si>
    <t>山本寛太</t>
  </si>
  <si>
    <t>山本寛太</t>
    <phoneticPr fontId="18"/>
  </si>
  <si>
    <t>武田信子</t>
  </si>
  <si>
    <t>武田信子</t>
    <phoneticPr fontId="18"/>
  </si>
  <si>
    <t>長尾景虎</t>
  </si>
  <si>
    <t>長尾景虎</t>
    <phoneticPr fontId="18"/>
  </si>
  <si>
    <t>宇佐美一昌</t>
  </si>
  <si>
    <t>宇佐美一昌</t>
    <phoneticPr fontId="18"/>
  </si>
  <si>
    <t>直江愛子</t>
  </si>
  <si>
    <t>直江愛子</t>
    <phoneticPr fontId="18"/>
  </si>
  <si>
    <t>柿崎家時</t>
  </si>
  <si>
    <t>柿崎家時</t>
    <phoneticPr fontId="18"/>
  </si>
  <si>
    <t>連絡手段</t>
    <rPh sb="0" eb="4">
      <t>レンラクシュダン</t>
    </rPh>
    <phoneticPr fontId="18"/>
  </si>
  <si>
    <t>電話番号</t>
    <rPh sb="0" eb="4">
      <t>デンワバンゴウ</t>
    </rPh>
    <phoneticPr fontId="18"/>
  </si>
  <si>
    <t>メルアド</t>
    <phoneticPr fontId="18"/>
  </si>
  <si>
    <t>電話でのご連絡</t>
  </si>
  <si>
    <t>メールでのご連絡</t>
  </si>
  <si>
    <t>希望しない</t>
  </si>
  <si>
    <t>希望しない</t>
    <phoneticPr fontId="18"/>
  </si>
  <si>
    <t>連絡事項</t>
    <rPh sb="0" eb="4">
      <t>レンラクジコウ</t>
    </rPh>
    <phoneticPr fontId="18"/>
  </si>
  <si>
    <t>部屋タイプ</t>
    <rPh sb="0" eb="2">
      <t>ヘヤ</t>
    </rPh>
    <phoneticPr fontId="18"/>
  </si>
  <si>
    <t>合計金額</t>
    <rPh sb="0" eb="4">
      <t>ゴウケイキンガク</t>
    </rPh>
    <phoneticPr fontId="18"/>
  </si>
  <si>
    <t>12345678901</t>
    <phoneticPr fontId="18"/>
  </si>
  <si>
    <t>23456789012</t>
    <phoneticPr fontId="18"/>
  </si>
  <si>
    <t>kanta@example.com</t>
    <phoneticPr fontId="18"/>
  </si>
  <si>
    <t>34567890123</t>
    <phoneticPr fontId="18"/>
  </si>
  <si>
    <t>aiko@example.com</t>
    <phoneticPr fontId="18"/>
  </si>
  <si>
    <t>45678901234</t>
    <phoneticPr fontId="18"/>
  </si>
  <si>
    <t>56789012345</t>
    <phoneticPr fontId="18"/>
  </si>
  <si>
    <t>67890123456</t>
    <phoneticPr fontId="18"/>
  </si>
  <si>
    <t>78901234567</t>
    <phoneticPr fontId="18"/>
  </si>
  <si>
    <t>ietoki@example.com</t>
    <phoneticPr fontId="18"/>
  </si>
  <si>
    <t>masatora@example.com</t>
    <phoneticPr fontId="18"/>
  </si>
  <si>
    <t>89012345678</t>
    <phoneticPr fontId="18"/>
  </si>
  <si>
    <t>90123456789</t>
    <phoneticPr fontId="18"/>
  </si>
  <si>
    <t>01234567890</t>
    <phoneticPr fontId="18"/>
  </si>
  <si>
    <t>kazumasa@example.com</t>
    <phoneticPr fontId="18"/>
  </si>
  <si>
    <t>kagetora@example.com</t>
    <phoneticPr fontId="18"/>
  </si>
  <si>
    <t>off</t>
  </si>
  <si>
    <t>offbuko@example.com</t>
  </si>
  <si>
    <t>haruoffbu@example.com</t>
  </si>
  <si>
    <t>on</t>
  </si>
  <si>
    <t>連数</t>
    <phoneticPr fontId="18"/>
  </si>
  <si>
    <t>宿人数</t>
    <phoneticPr fontId="18"/>
  </si>
  <si>
    <t>部屋指定なし</t>
  </si>
  <si>
    <t>プレミアムツイン</t>
  </si>
  <si>
    <t>シングル</t>
  </si>
  <si>
    <t>スタンダードツイン</t>
  </si>
  <si>
    <t>BlackBerryPlayBook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</si>
</sst>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0" xfId="0" applyFill="1" applyBorder="1">
      <alignment vertical="center"/>
    </xf>
    <xf numFmtId="0" fontId="0" fillId="0" borderId="11" xfId="0" quotePrefix="1" applyBorder="1">
      <alignment vertical="center"/>
    </xf>
    <xf numFmtId="0" fontId="0" fillId="0" borderId="0" xfId="0" quotePrefix="1" applyFill="1" applyBorder="1">
      <alignment vertical="center"/>
    </xf>
    <xf numFmtId="0" fontId="19" fillId="0" borderId="0" xfId="42" applyFill="1" applyBorder="1">
      <alignment vertical="center"/>
    </xf>
    <xf numFmtId="0" fontId="0" fillId="0" borderId="16" xfId="0" quotePrefix="1" applyBorder="1">
      <alignment vertical="center"/>
    </xf>
    <xf numFmtId="0" fontId="19" fillId="0" borderId="16" xfId="42" applyBorder="1">
      <alignment vertical="center"/>
    </xf>
    <xf numFmtId="0" fontId="19" fillId="0" borderId="19" xfId="42" applyBorder="1">
      <alignment vertical="center"/>
    </xf>
    <xf numFmtId="0" fontId="19" fillId="0" borderId="11" xfId="42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nta@example.com" TargetMode="External"/><Relationship Id="rId13" Type="http://schemas.openxmlformats.org/officeDocument/2006/relationships/hyperlink" Target="mailto:harunobu@example.com" TargetMode="External"/><Relationship Id="rId18" Type="http://schemas.openxmlformats.org/officeDocument/2006/relationships/hyperlink" Target="mailto:masatora@example.com" TargetMode="External"/><Relationship Id="rId26" Type="http://schemas.openxmlformats.org/officeDocument/2006/relationships/hyperlink" Target="mailto:nobuko@example.com" TargetMode="External"/><Relationship Id="rId3" Type="http://schemas.openxmlformats.org/officeDocument/2006/relationships/hyperlink" Target="mailto:aiko@example.com" TargetMode="External"/><Relationship Id="rId21" Type="http://schemas.openxmlformats.org/officeDocument/2006/relationships/hyperlink" Target="mailto:masatora@example.com" TargetMode="External"/><Relationship Id="rId7" Type="http://schemas.openxmlformats.org/officeDocument/2006/relationships/hyperlink" Target="mailto:masatora@example.com" TargetMode="External"/><Relationship Id="rId12" Type="http://schemas.openxmlformats.org/officeDocument/2006/relationships/hyperlink" Target="mailto:nobuko@example.com" TargetMode="External"/><Relationship Id="rId17" Type="http://schemas.openxmlformats.org/officeDocument/2006/relationships/hyperlink" Target="mailto:harunobu@example.com" TargetMode="External"/><Relationship Id="rId25" Type="http://schemas.openxmlformats.org/officeDocument/2006/relationships/hyperlink" Target="mailto:masatora@example.com" TargetMode="External"/><Relationship Id="rId2" Type="http://schemas.openxmlformats.org/officeDocument/2006/relationships/hyperlink" Target="mailto:nobuko@example.com" TargetMode="External"/><Relationship Id="rId16" Type="http://schemas.openxmlformats.org/officeDocument/2006/relationships/hyperlink" Target="mailto:kazumasa@example.com" TargetMode="External"/><Relationship Id="rId20" Type="http://schemas.openxmlformats.org/officeDocument/2006/relationships/hyperlink" Target="mailto:aiko@example.com" TargetMode="External"/><Relationship Id="rId1" Type="http://schemas.openxmlformats.org/officeDocument/2006/relationships/hyperlink" Target="mailto:kanta@example.com" TargetMode="External"/><Relationship Id="rId6" Type="http://schemas.openxmlformats.org/officeDocument/2006/relationships/hyperlink" Target="mailto:ietoki@example.com" TargetMode="External"/><Relationship Id="rId11" Type="http://schemas.openxmlformats.org/officeDocument/2006/relationships/hyperlink" Target="mailto:ietoki@example.com" TargetMode="External"/><Relationship Id="rId24" Type="http://schemas.openxmlformats.org/officeDocument/2006/relationships/hyperlink" Target="mailto:harunobu@example.com" TargetMode="External"/><Relationship Id="rId5" Type="http://schemas.openxmlformats.org/officeDocument/2006/relationships/hyperlink" Target="mailto:nobuko@example.com" TargetMode="External"/><Relationship Id="rId15" Type="http://schemas.openxmlformats.org/officeDocument/2006/relationships/hyperlink" Target="mailto:nobuko@example.com" TargetMode="External"/><Relationship Id="rId23" Type="http://schemas.openxmlformats.org/officeDocument/2006/relationships/hyperlink" Target="mailto:kazumasa@example.com" TargetMode="External"/><Relationship Id="rId10" Type="http://schemas.openxmlformats.org/officeDocument/2006/relationships/hyperlink" Target="mailto:masatora@example.com" TargetMode="External"/><Relationship Id="rId19" Type="http://schemas.openxmlformats.org/officeDocument/2006/relationships/hyperlink" Target="mailto:kagetora@example.com" TargetMode="External"/><Relationship Id="rId4" Type="http://schemas.openxmlformats.org/officeDocument/2006/relationships/hyperlink" Target="mailto:kanta@example.com" TargetMode="External"/><Relationship Id="rId9" Type="http://schemas.openxmlformats.org/officeDocument/2006/relationships/hyperlink" Target="mailto:ietoki@example.com" TargetMode="External"/><Relationship Id="rId14" Type="http://schemas.openxmlformats.org/officeDocument/2006/relationships/hyperlink" Target="mailto:masatora@example.com" TargetMode="External"/><Relationship Id="rId22" Type="http://schemas.openxmlformats.org/officeDocument/2006/relationships/hyperlink" Target="mailto:nobuko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4"/>
  <sheetViews>
    <sheetView tabSelected="1" zoomScale="70" zoomScaleNormal="70" workbookViewId="0">
      <selection activeCell="S16" sqref="S16"/>
    </sheetView>
  </sheetViews>
  <sheetFormatPr defaultRowHeight="18" x14ac:dyDescent="0.45"/>
  <cols>
    <col min="3" max="3" width="9.296875" bestFit="1" customWidth="1"/>
    <col min="4" max="4" width="24.09765625" bestFit="1" customWidth="1"/>
    <col min="5" max="5" width="17.8984375" bestFit="1" customWidth="1"/>
    <col min="6" max="6" width="5.796875" bestFit="1" customWidth="1"/>
    <col min="7" max="7" width="10.5" bestFit="1" customWidth="1"/>
    <col min="8" max="8" width="9.3984375" bestFit="1" customWidth="1"/>
    <col min="9" max="9" width="12.3984375" bestFit="1" customWidth="1"/>
    <col min="10" max="10" width="11.296875" bestFit="1" customWidth="1"/>
    <col min="11" max="11" width="11.296875" customWidth="1"/>
    <col min="12" max="12" width="17.3984375" bestFit="1" customWidth="1"/>
    <col min="13" max="13" width="13" bestFit="1" customWidth="1"/>
    <col min="14" max="14" width="24.3984375" bestFit="1" customWidth="1"/>
    <col min="15" max="15" width="9.3984375" bestFit="1" customWidth="1"/>
    <col min="16" max="16" width="19.3984375" bestFit="1" customWidth="1"/>
    <col min="17" max="17" width="9.3984375" customWidth="1"/>
    <col min="18" max="18" width="19" bestFit="1" customWidth="1"/>
    <col min="25" max="25" width="5.59765625" bestFit="1" customWidth="1"/>
    <col min="26" max="26" width="5.8984375" bestFit="1" customWidth="1"/>
    <col min="27" max="27" width="19.19921875" bestFit="1" customWidth="1"/>
    <col min="30" max="30" width="12.19921875" bestFit="1" customWidth="1"/>
  </cols>
  <sheetData>
    <row r="1" spans="1:33" ht="18.600000000000001" thickBot="1" x14ac:dyDescent="0.5">
      <c r="C1" t="s">
        <v>0</v>
      </c>
      <c r="D1" t="s">
        <v>1</v>
      </c>
      <c r="E1" t="s">
        <v>53</v>
      </c>
      <c r="F1" t="s">
        <v>2</v>
      </c>
      <c r="G1" t="s">
        <v>3</v>
      </c>
      <c r="H1" t="s">
        <v>142</v>
      </c>
      <c r="I1" t="s">
        <v>143</v>
      </c>
      <c r="J1" t="s">
        <v>144</v>
      </c>
      <c r="K1" t="s">
        <v>145</v>
      </c>
      <c r="L1" t="s">
        <v>162</v>
      </c>
      <c r="M1" t="s">
        <v>163</v>
      </c>
      <c r="N1" t="s">
        <v>164</v>
      </c>
      <c r="O1" t="s">
        <v>169</v>
      </c>
      <c r="P1" t="s">
        <v>170</v>
      </c>
      <c r="Q1" t="s">
        <v>171</v>
      </c>
      <c r="R1" t="s">
        <v>4</v>
      </c>
      <c r="T1" t="s">
        <v>54</v>
      </c>
      <c r="U1" t="s">
        <v>45</v>
      </c>
      <c r="V1" t="s">
        <v>192</v>
      </c>
      <c r="W1" t="s">
        <v>193</v>
      </c>
      <c r="X1" t="s">
        <v>46</v>
      </c>
      <c r="Y1" t="s">
        <v>47</v>
      </c>
      <c r="Z1" t="s">
        <v>48</v>
      </c>
      <c r="AA1" t="s">
        <v>63</v>
      </c>
      <c r="AB1" t="s">
        <v>49</v>
      </c>
      <c r="AC1" t="s">
        <v>50</v>
      </c>
      <c r="AD1" t="s">
        <v>55</v>
      </c>
      <c r="AE1" t="s">
        <v>51</v>
      </c>
      <c r="AF1" t="s">
        <v>52</v>
      </c>
      <c r="AG1" t="s">
        <v>68</v>
      </c>
    </row>
    <row r="2" spans="1:33" x14ac:dyDescent="0.45">
      <c r="A2">
        <v>1</v>
      </c>
      <c r="B2" t="s">
        <v>69</v>
      </c>
      <c r="C2" s="1" t="s">
        <v>5</v>
      </c>
      <c r="D2" s="2" t="s">
        <v>15</v>
      </c>
      <c r="E2" s="2" t="s">
        <v>56</v>
      </c>
      <c r="F2" s="2">
        <v>5</v>
      </c>
      <c r="G2" s="2">
        <v>1</v>
      </c>
      <c r="H2" s="2" t="s">
        <v>188</v>
      </c>
      <c r="I2" s="2" t="s">
        <v>191</v>
      </c>
      <c r="J2" s="2" t="s">
        <v>191</v>
      </c>
      <c r="K2" s="2" t="s">
        <v>147</v>
      </c>
      <c r="L2" s="2" t="s">
        <v>165</v>
      </c>
      <c r="M2" s="14" t="s">
        <v>172</v>
      </c>
      <c r="N2" s="2"/>
      <c r="O2" s="2" t="s">
        <v>188</v>
      </c>
      <c r="P2" s="2" t="s">
        <v>194</v>
      </c>
      <c r="Q2" s="2">
        <f>AG2</f>
        <v>57000</v>
      </c>
      <c r="R2" s="3" t="s">
        <v>198</v>
      </c>
      <c r="T2">
        <f t="shared" ref="T2:T65" si="0">V2-U2</f>
        <v>3</v>
      </c>
      <c r="U2">
        <v>2</v>
      </c>
      <c r="V2">
        <v>5</v>
      </c>
      <c r="W2">
        <v>1</v>
      </c>
      <c r="X2">
        <v>0</v>
      </c>
      <c r="Y2">
        <v>1</v>
      </c>
      <c r="Z2">
        <v>1</v>
      </c>
      <c r="AA2" t="s">
        <v>64</v>
      </c>
      <c r="AB2">
        <v>10000</v>
      </c>
      <c r="AC2">
        <f t="shared" ref="AC2:AC65" si="1">AB2*1.25</f>
        <v>12500</v>
      </c>
      <c r="AD2">
        <f>AB2*T2*W2</f>
        <v>30000</v>
      </c>
      <c r="AE2">
        <f>AC2*U2*W2</f>
        <v>25000</v>
      </c>
      <c r="AF2">
        <f>1000*V2*W2*X2+1000*W2*Y2+1000*W2*Z2</f>
        <v>2000</v>
      </c>
      <c r="AG2">
        <f>AD2+AE2+AF2</f>
        <v>57000</v>
      </c>
    </row>
    <row r="3" spans="1:33" x14ac:dyDescent="0.45">
      <c r="A3">
        <v>2</v>
      </c>
      <c r="C3" s="4" t="s">
        <v>5</v>
      </c>
      <c r="D3" s="5" t="s">
        <v>17</v>
      </c>
      <c r="E3" s="5" t="s">
        <v>57</v>
      </c>
      <c r="F3" s="5">
        <v>2</v>
      </c>
      <c r="G3" s="5">
        <v>2</v>
      </c>
      <c r="H3" s="5" t="s">
        <v>191</v>
      </c>
      <c r="I3" s="5" t="s">
        <v>191</v>
      </c>
      <c r="J3" s="5" t="s">
        <v>191</v>
      </c>
      <c r="K3" s="13" t="s">
        <v>149</v>
      </c>
      <c r="L3" s="5" t="s">
        <v>165</v>
      </c>
      <c r="M3" s="15" t="s">
        <v>173</v>
      </c>
      <c r="N3" s="5"/>
      <c r="O3" s="5" t="s">
        <v>10</v>
      </c>
      <c r="P3" s="5" t="s">
        <v>195</v>
      </c>
      <c r="Q3" s="5">
        <f t="shared" ref="Q3:Q66" si="2">AG3</f>
        <v>40000</v>
      </c>
      <c r="R3" s="6" t="s">
        <v>14</v>
      </c>
      <c r="T3">
        <f t="shared" si="0"/>
        <v>2</v>
      </c>
      <c r="U3">
        <v>0</v>
      </c>
      <c r="V3">
        <v>2</v>
      </c>
      <c r="W3">
        <v>2</v>
      </c>
      <c r="X3">
        <v>1</v>
      </c>
      <c r="Y3">
        <v>1</v>
      </c>
      <c r="Z3">
        <v>1</v>
      </c>
      <c r="AA3" t="s">
        <v>66</v>
      </c>
      <c r="AB3">
        <v>8000</v>
      </c>
      <c r="AC3">
        <f t="shared" si="1"/>
        <v>10000</v>
      </c>
      <c r="AD3">
        <f t="shared" ref="AD3:AD66" si="3">AB3*T3*W3</f>
        <v>32000</v>
      </c>
      <c r="AE3">
        <f t="shared" ref="AE3:AE66" si="4">AC3*U3*W3</f>
        <v>0</v>
      </c>
      <c r="AF3">
        <f t="shared" ref="AF3:AF66" si="5">1000*V3*W3*X3+1000*W3*Y3+1000*W3*Z3</f>
        <v>8000</v>
      </c>
      <c r="AG3">
        <f t="shared" ref="AG3:AG66" si="6">AD3+AE3+AF3</f>
        <v>40000</v>
      </c>
    </row>
    <row r="4" spans="1:33" x14ac:dyDescent="0.45">
      <c r="A4">
        <v>3</v>
      </c>
      <c r="C4" s="4" t="s">
        <v>5</v>
      </c>
      <c r="D4" s="5" t="s">
        <v>9</v>
      </c>
      <c r="E4" s="5" t="s">
        <v>58</v>
      </c>
      <c r="F4" s="5">
        <v>9</v>
      </c>
      <c r="G4" s="5">
        <v>2</v>
      </c>
      <c r="H4" s="5" t="s">
        <v>191</v>
      </c>
      <c r="I4" s="5" t="s">
        <v>188</v>
      </c>
      <c r="J4" s="5" t="s">
        <v>188</v>
      </c>
      <c r="K4" s="13" t="s">
        <v>151</v>
      </c>
      <c r="L4" s="5" t="s">
        <v>166</v>
      </c>
      <c r="M4" s="5"/>
      <c r="N4" s="16" t="s">
        <v>174</v>
      </c>
      <c r="O4" s="5" t="s">
        <v>10</v>
      </c>
      <c r="P4" s="5" t="s">
        <v>196</v>
      </c>
      <c r="Q4" s="5">
        <f t="shared" si="2"/>
        <v>128000</v>
      </c>
      <c r="R4" s="6" t="s">
        <v>14</v>
      </c>
      <c r="T4">
        <f t="shared" si="0"/>
        <v>5</v>
      </c>
      <c r="U4">
        <v>4</v>
      </c>
      <c r="V4">
        <v>9</v>
      </c>
      <c r="W4">
        <v>2</v>
      </c>
      <c r="X4">
        <v>1</v>
      </c>
      <c r="Y4">
        <v>0</v>
      </c>
      <c r="Z4">
        <v>0</v>
      </c>
      <c r="AA4" t="s">
        <v>67</v>
      </c>
      <c r="AB4">
        <v>5500</v>
      </c>
      <c r="AC4">
        <f t="shared" si="1"/>
        <v>6875</v>
      </c>
      <c r="AD4">
        <f t="shared" si="3"/>
        <v>55000</v>
      </c>
      <c r="AE4">
        <f t="shared" si="4"/>
        <v>55000</v>
      </c>
      <c r="AF4">
        <f t="shared" si="5"/>
        <v>18000</v>
      </c>
      <c r="AG4">
        <f t="shared" si="6"/>
        <v>128000</v>
      </c>
    </row>
    <row r="5" spans="1:33" x14ac:dyDescent="0.45">
      <c r="A5">
        <v>4</v>
      </c>
      <c r="C5" s="4" t="s">
        <v>5</v>
      </c>
      <c r="D5" s="5" t="s">
        <v>23</v>
      </c>
      <c r="E5" s="5" t="s">
        <v>59</v>
      </c>
      <c r="F5" s="5">
        <v>1</v>
      </c>
      <c r="G5" s="5">
        <v>6</v>
      </c>
      <c r="H5" s="5" t="s">
        <v>191</v>
      </c>
      <c r="I5" s="5" t="s">
        <v>188</v>
      </c>
      <c r="J5" s="5" t="s">
        <v>191</v>
      </c>
      <c r="K5" s="13" t="s">
        <v>153</v>
      </c>
      <c r="L5" s="5" t="s">
        <v>166</v>
      </c>
      <c r="M5" s="5"/>
      <c r="N5" s="16" t="s">
        <v>189</v>
      </c>
      <c r="O5" s="5" t="s">
        <v>188</v>
      </c>
      <c r="P5" s="5" t="s">
        <v>194</v>
      </c>
      <c r="Q5" s="5">
        <f t="shared" si="2"/>
        <v>66000</v>
      </c>
      <c r="R5" s="6" t="s">
        <v>14</v>
      </c>
      <c r="T5">
        <f t="shared" si="0"/>
        <v>1</v>
      </c>
      <c r="U5">
        <v>0</v>
      </c>
      <c r="V5">
        <v>1</v>
      </c>
      <c r="W5">
        <v>6</v>
      </c>
      <c r="X5">
        <v>1</v>
      </c>
      <c r="Y5">
        <v>0</v>
      </c>
      <c r="Z5">
        <v>1</v>
      </c>
      <c r="AA5" t="s">
        <v>64</v>
      </c>
      <c r="AB5">
        <v>9000</v>
      </c>
      <c r="AC5">
        <f t="shared" si="1"/>
        <v>11250</v>
      </c>
      <c r="AD5">
        <f t="shared" si="3"/>
        <v>54000</v>
      </c>
      <c r="AE5">
        <f t="shared" si="4"/>
        <v>0</v>
      </c>
      <c r="AF5">
        <f t="shared" si="5"/>
        <v>12000</v>
      </c>
      <c r="AG5">
        <f t="shared" si="6"/>
        <v>66000</v>
      </c>
    </row>
    <row r="6" spans="1:33" ht="18.600000000000001" thickBot="1" x14ac:dyDescent="0.5">
      <c r="A6">
        <v>5</v>
      </c>
      <c r="C6" s="7" t="s">
        <v>5</v>
      </c>
      <c r="D6" s="8" t="s">
        <v>6</v>
      </c>
      <c r="E6" s="8" t="s">
        <v>60</v>
      </c>
      <c r="F6" s="8">
        <v>1</v>
      </c>
      <c r="G6" s="8">
        <v>9</v>
      </c>
      <c r="H6" s="8" t="s">
        <v>191</v>
      </c>
      <c r="I6" s="8" t="s">
        <v>191</v>
      </c>
      <c r="J6" s="8" t="s">
        <v>188</v>
      </c>
      <c r="K6" s="8" t="s">
        <v>155</v>
      </c>
      <c r="L6" s="8" t="s">
        <v>165</v>
      </c>
      <c r="M6" s="17" t="s">
        <v>175</v>
      </c>
      <c r="N6" s="8"/>
      <c r="O6" s="8" t="s">
        <v>188</v>
      </c>
      <c r="P6" s="8" t="s">
        <v>197</v>
      </c>
      <c r="Q6" s="8">
        <f t="shared" si="2"/>
        <v>81000</v>
      </c>
      <c r="R6" s="9" t="s">
        <v>14</v>
      </c>
      <c r="T6">
        <f t="shared" si="0"/>
        <v>1</v>
      </c>
      <c r="U6">
        <v>0</v>
      </c>
      <c r="V6">
        <v>1</v>
      </c>
      <c r="W6">
        <v>9</v>
      </c>
      <c r="X6">
        <v>1</v>
      </c>
      <c r="Y6">
        <v>1</v>
      </c>
      <c r="Z6">
        <v>0</v>
      </c>
      <c r="AA6" t="s">
        <v>65</v>
      </c>
      <c r="AB6">
        <v>7000</v>
      </c>
      <c r="AC6">
        <f t="shared" si="1"/>
        <v>8750</v>
      </c>
      <c r="AD6">
        <f t="shared" si="3"/>
        <v>63000</v>
      </c>
      <c r="AE6">
        <f t="shared" si="4"/>
        <v>0</v>
      </c>
      <c r="AF6">
        <f t="shared" si="5"/>
        <v>18000</v>
      </c>
      <c r="AG6">
        <f t="shared" si="6"/>
        <v>81000</v>
      </c>
    </row>
    <row r="7" spans="1:33" x14ac:dyDescent="0.45">
      <c r="A7">
        <v>6</v>
      </c>
      <c r="B7" t="s">
        <v>70</v>
      </c>
      <c r="C7" s="1" t="s">
        <v>5</v>
      </c>
      <c r="D7" s="2" t="s">
        <v>6</v>
      </c>
      <c r="E7" s="2" t="s">
        <v>59</v>
      </c>
      <c r="F7" s="2">
        <v>1</v>
      </c>
      <c r="G7" s="2">
        <v>1</v>
      </c>
      <c r="H7" s="2" t="s">
        <v>188</v>
      </c>
      <c r="I7" s="2" t="s">
        <v>188</v>
      </c>
      <c r="J7" s="2" t="s">
        <v>188</v>
      </c>
      <c r="K7" s="2" t="s">
        <v>157</v>
      </c>
      <c r="L7" s="2" t="s">
        <v>168</v>
      </c>
      <c r="M7" s="2"/>
      <c r="N7" s="2"/>
      <c r="O7" s="2" t="s">
        <v>188</v>
      </c>
      <c r="P7" s="2" t="s">
        <v>197</v>
      </c>
      <c r="Q7" s="2">
        <f t="shared" si="2"/>
        <v>7000</v>
      </c>
      <c r="R7" s="3" t="s">
        <v>7</v>
      </c>
      <c r="T7">
        <f t="shared" si="0"/>
        <v>1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 t="s">
        <v>65</v>
      </c>
      <c r="AB7">
        <v>7000</v>
      </c>
      <c r="AC7">
        <f t="shared" si="1"/>
        <v>8750</v>
      </c>
      <c r="AD7">
        <f t="shared" si="3"/>
        <v>7000</v>
      </c>
      <c r="AE7">
        <f t="shared" si="4"/>
        <v>0</v>
      </c>
      <c r="AF7">
        <f t="shared" si="5"/>
        <v>0</v>
      </c>
      <c r="AG7">
        <f t="shared" si="6"/>
        <v>7000</v>
      </c>
    </row>
    <row r="8" spans="1:33" ht="18.600000000000001" thickBot="1" x14ac:dyDescent="0.5">
      <c r="A8">
        <v>7</v>
      </c>
      <c r="C8" s="7" t="s">
        <v>5</v>
      </c>
      <c r="D8" s="8" t="s">
        <v>17</v>
      </c>
      <c r="E8" s="8" t="s">
        <v>56</v>
      </c>
      <c r="F8" s="8">
        <v>2</v>
      </c>
      <c r="G8" s="8">
        <v>2</v>
      </c>
      <c r="H8" s="8" t="s">
        <v>191</v>
      </c>
      <c r="I8" s="8" t="s">
        <v>191</v>
      </c>
      <c r="J8" s="8" t="s">
        <v>191</v>
      </c>
      <c r="K8" s="8" t="s">
        <v>159</v>
      </c>
      <c r="L8" s="8" t="s">
        <v>166</v>
      </c>
      <c r="M8" s="8"/>
      <c r="N8" s="18" t="s">
        <v>176</v>
      </c>
      <c r="O8" s="8" t="s">
        <v>10</v>
      </c>
      <c r="P8" s="8" t="s">
        <v>195</v>
      </c>
      <c r="Q8" s="8">
        <f t="shared" si="2"/>
        <v>40000</v>
      </c>
      <c r="R8" s="9" t="s">
        <v>7</v>
      </c>
      <c r="T8">
        <f t="shared" si="0"/>
        <v>2</v>
      </c>
      <c r="U8">
        <v>0</v>
      </c>
      <c r="V8">
        <v>2</v>
      </c>
      <c r="W8">
        <v>2</v>
      </c>
      <c r="X8">
        <v>1</v>
      </c>
      <c r="Y8">
        <v>1</v>
      </c>
      <c r="Z8">
        <v>1</v>
      </c>
      <c r="AA8" t="s">
        <v>66</v>
      </c>
      <c r="AB8">
        <v>8000</v>
      </c>
      <c r="AC8">
        <f t="shared" si="1"/>
        <v>10000</v>
      </c>
      <c r="AD8">
        <f t="shared" si="3"/>
        <v>32000</v>
      </c>
      <c r="AE8">
        <f t="shared" si="4"/>
        <v>0</v>
      </c>
      <c r="AF8">
        <f t="shared" si="5"/>
        <v>8000</v>
      </c>
      <c r="AG8">
        <f t="shared" si="6"/>
        <v>40000</v>
      </c>
    </row>
    <row r="9" spans="1:33" x14ac:dyDescent="0.45">
      <c r="A9">
        <v>8</v>
      </c>
      <c r="B9" t="s">
        <v>71</v>
      </c>
      <c r="C9" s="1" t="s">
        <v>5</v>
      </c>
      <c r="D9" s="2" t="s">
        <v>30</v>
      </c>
      <c r="E9" s="2" t="s">
        <v>58</v>
      </c>
      <c r="F9" s="2">
        <v>1</v>
      </c>
      <c r="G9" s="2">
        <v>1</v>
      </c>
      <c r="H9" s="2" t="s">
        <v>188</v>
      </c>
      <c r="I9" s="2" t="s">
        <v>188</v>
      </c>
      <c r="J9" s="2" t="s">
        <v>191</v>
      </c>
      <c r="K9" s="2" t="s">
        <v>161</v>
      </c>
      <c r="L9" s="2" t="s">
        <v>165</v>
      </c>
      <c r="M9" s="14" t="s">
        <v>177</v>
      </c>
      <c r="N9" s="2"/>
      <c r="O9" s="2" t="s">
        <v>10</v>
      </c>
      <c r="P9" s="2" t="s">
        <v>196</v>
      </c>
      <c r="Q9" s="2">
        <f t="shared" si="2"/>
        <v>10375</v>
      </c>
      <c r="R9" s="3" t="s">
        <v>27</v>
      </c>
      <c r="T9">
        <f t="shared" si="0"/>
        <v>0</v>
      </c>
      <c r="U9">
        <v>1</v>
      </c>
      <c r="V9">
        <v>1</v>
      </c>
      <c r="W9">
        <v>1</v>
      </c>
      <c r="X9">
        <v>0</v>
      </c>
      <c r="Y9">
        <v>0</v>
      </c>
      <c r="Z9">
        <v>1</v>
      </c>
      <c r="AA9" t="s">
        <v>67</v>
      </c>
      <c r="AB9">
        <v>7500</v>
      </c>
      <c r="AC9">
        <f t="shared" si="1"/>
        <v>9375</v>
      </c>
      <c r="AD9">
        <f t="shared" si="3"/>
        <v>0</v>
      </c>
      <c r="AE9">
        <f t="shared" si="4"/>
        <v>9375</v>
      </c>
      <c r="AF9">
        <f t="shared" si="5"/>
        <v>1000</v>
      </c>
      <c r="AG9">
        <f t="shared" si="6"/>
        <v>10375</v>
      </c>
    </row>
    <row r="10" spans="1:33" x14ac:dyDescent="0.45">
      <c r="A10">
        <v>9</v>
      </c>
      <c r="C10" s="4" t="s">
        <v>5</v>
      </c>
      <c r="D10" s="5" t="s">
        <v>19</v>
      </c>
      <c r="E10" s="5" t="s">
        <v>61</v>
      </c>
      <c r="F10" s="5">
        <v>3</v>
      </c>
      <c r="G10" s="5">
        <v>1</v>
      </c>
      <c r="H10" s="5" t="s">
        <v>191</v>
      </c>
      <c r="I10" s="5" t="s">
        <v>191</v>
      </c>
      <c r="J10" s="5" t="s">
        <v>191</v>
      </c>
      <c r="K10" s="5" t="s">
        <v>146</v>
      </c>
      <c r="L10" s="5" t="s">
        <v>165</v>
      </c>
      <c r="M10" s="15" t="s">
        <v>178</v>
      </c>
      <c r="N10" s="5"/>
      <c r="O10" s="5" t="s">
        <v>188</v>
      </c>
      <c r="P10" s="5" t="s">
        <v>194</v>
      </c>
      <c r="Q10" s="5">
        <f t="shared" si="2"/>
        <v>34250</v>
      </c>
      <c r="R10" s="6" t="s">
        <v>27</v>
      </c>
      <c r="T10">
        <f t="shared" si="0"/>
        <v>2</v>
      </c>
      <c r="U10">
        <v>1</v>
      </c>
      <c r="V10">
        <v>3</v>
      </c>
      <c r="W10">
        <v>1</v>
      </c>
      <c r="X10">
        <v>1</v>
      </c>
      <c r="Y10">
        <v>1</v>
      </c>
      <c r="Z10">
        <v>1</v>
      </c>
      <c r="AA10" t="s">
        <v>64</v>
      </c>
      <c r="AB10">
        <v>9000</v>
      </c>
      <c r="AC10">
        <f t="shared" si="1"/>
        <v>11250</v>
      </c>
      <c r="AD10">
        <f t="shared" si="3"/>
        <v>18000</v>
      </c>
      <c r="AE10">
        <f t="shared" si="4"/>
        <v>11250</v>
      </c>
      <c r="AF10">
        <f t="shared" si="5"/>
        <v>5000</v>
      </c>
      <c r="AG10">
        <f t="shared" si="6"/>
        <v>34250</v>
      </c>
    </row>
    <row r="11" spans="1:33" x14ac:dyDescent="0.45">
      <c r="A11">
        <v>10</v>
      </c>
      <c r="C11" s="4" t="s">
        <v>5</v>
      </c>
      <c r="D11" s="5" t="s">
        <v>6</v>
      </c>
      <c r="E11" s="5" t="s">
        <v>62</v>
      </c>
      <c r="F11" s="5">
        <v>9</v>
      </c>
      <c r="G11" s="5">
        <v>1</v>
      </c>
      <c r="H11" s="5" t="s">
        <v>188</v>
      </c>
      <c r="I11" s="5" t="s">
        <v>191</v>
      </c>
      <c r="J11" s="5" t="s">
        <v>188</v>
      </c>
      <c r="K11" s="5" t="s">
        <v>148</v>
      </c>
      <c r="L11" s="5" t="s">
        <v>167</v>
      </c>
      <c r="M11" s="5"/>
      <c r="N11" s="5"/>
      <c r="O11" s="5" t="s">
        <v>188</v>
      </c>
      <c r="P11" s="5" t="s">
        <v>197</v>
      </c>
      <c r="Q11" s="5">
        <f t="shared" si="2"/>
        <v>67500</v>
      </c>
      <c r="R11" s="6" t="s">
        <v>27</v>
      </c>
      <c r="T11">
        <f t="shared" si="0"/>
        <v>7</v>
      </c>
      <c r="U11">
        <v>2</v>
      </c>
      <c r="V11">
        <v>9</v>
      </c>
      <c r="W11">
        <v>1</v>
      </c>
      <c r="X11">
        <v>0</v>
      </c>
      <c r="Y11">
        <v>1</v>
      </c>
      <c r="Z11">
        <v>0</v>
      </c>
      <c r="AA11" t="s">
        <v>65</v>
      </c>
      <c r="AB11">
        <v>7000</v>
      </c>
      <c r="AC11">
        <f t="shared" si="1"/>
        <v>8750</v>
      </c>
      <c r="AD11">
        <f t="shared" si="3"/>
        <v>49000</v>
      </c>
      <c r="AE11">
        <f t="shared" si="4"/>
        <v>17500</v>
      </c>
      <c r="AF11">
        <f t="shared" si="5"/>
        <v>1000</v>
      </c>
      <c r="AG11">
        <f t="shared" si="6"/>
        <v>67500</v>
      </c>
    </row>
    <row r="12" spans="1:33" ht="18.600000000000001" thickBot="1" x14ac:dyDescent="0.5">
      <c r="A12">
        <v>11</v>
      </c>
      <c r="C12" s="7" t="s">
        <v>5</v>
      </c>
      <c r="D12" s="8" t="s">
        <v>15</v>
      </c>
      <c r="E12" s="8" t="s">
        <v>57</v>
      </c>
      <c r="F12" s="8">
        <v>5</v>
      </c>
      <c r="G12" s="8">
        <v>9</v>
      </c>
      <c r="H12" s="8" t="s">
        <v>191</v>
      </c>
      <c r="I12" s="8" t="s">
        <v>191</v>
      </c>
      <c r="J12" s="8" t="s">
        <v>188</v>
      </c>
      <c r="K12" s="8" t="s">
        <v>150</v>
      </c>
      <c r="L12" s="8" t="s">
        <v>166</v>
      </c>
      <c r="M12" s="8"/>
      <c r="N12" s="18" t="s">
        <v>174</v>
      </c>
      <c r="O12" s="8" t="s">
        <v>10</v>
      </c>
      <c r="P12" s="8" t="s">
        <v>194</v>
      </c>
      <c r="Q12" s="8">
        <f t="shared" si="2"/>
        <v>549000</v>
      </c>
      <c r="R12" s="9" t="s">
        <v>27</v>
      </c>
      <c r="T12">
        <f t="shared" si="0"/>
        <v>3</v>
      </c>
      <c r="U12">
        <v>2</v>
      </c>
      <c r="V12">
        <v>5</v>
      </c>
      <c r="W12">
        <v>9</v>
      </c>
      <c r="X12">
        <v>1</v>
      </c>
      <c r="Y12">
        <v>1</v>
      </c>
      <c r="Z12">
        <v>0</v>
      </c>
      <c r="AA12" t="s">
        <v>64</v>
      </c>
      <c r="AB12">
        <v>10000</v>
      </c>
      <c r="AC12">
        <f t="shared" si="1"/>
        <v>12500</v>
      </c>
      <c r="AD12">
        <f t="shared" si="3"/>
        <v>270000</v>
      </c>
      <c r="AE12">
        <f t="shared" si="4"/>
        <v>225000</v>
      </c>
      <c r="AF12">
        <f t="shared" si="5"/>
        <v>54000</v>
      </c>
      <c r="AG12">
        <f t="shared" si="6"/>
        <v>549000</v>
      </c>
    </row>
    <row r="13" spans="1:33" ht="18.600000000000001" thickBot="1" x14ac:dyDescent="0.5">
      <c r="A13">
        <v>12</v>
      </c>
      <c r="B13" t="s">
        <v>72</v>
      </c>
      <c r="C13" s="10" t="s">
        <v>5</v>
      </c>
      <c r="D13" s="11" t="s">
        <v>19</v>
      </c>
      <c r="E13" s="11" t="s">
        <v>61</v>
      </c>
      <c r="F13" s="11">
        <v>3</v>
      </c>
      <c r="G13" s="11">
        <v>6</v>
      </c>
      <c r="H13" s="11" t="s">
        <v>188</v>
      </c>
      <c r="I13" s="11" t="s">
        <v>188</v>
      </c>
      <c r="J13" s="11" t="s">
        <v>188</v>
      </c>
      <c r="K13" s="11" t="s">
        <v>152</v>
      </c>
      <c r="L13" s="11" t="s">
        <v>166</v>
      </c>
      <c r="M13" s="11"/>
      <c r="N13" s="19" t="s">
        <v>189</v>
      </c>
      <c r="O13" s="11" t="s">
        <v>188</v>
      </c>
      <c r="P13" s="11" t="s">
        <v>194</v>
      </c>
      <c r="Q13" s="11">
        <f t="shared" si="2"/>
        <v>175500</v>
      </c>
      <c r="R13" s="12" t="s">
        <v>28</v>
      </c>
      <c r="T13">
        <f t="shared" si="0"/>
        <v>2</v>
      </c>
      <c r="U13">
        <v>1</v>
      </c>
      <c r="V13">
        <v>3</v>
      </c>
      <c r="W13">
        <v>6</v>
      </c>
      <c r="X13">
        <v>0</v>
      </c>
      <c r="Y13">
        <v>0</v>
      </c>
      <c r="Z13">
        <v>0</v>
      </c>
      <c r="AA13" t="s">
        <v>64</v>
      </c>
      <c r="AB13">
        <v>9000</v>
      </c>
      <c r="AC13">
        <f t="shared" si="1"/>
        <v>11250</v>
      </c>
      <c r="AD13">
        <f t="shared" si="3"/>
        <v>108000</v>
      </c>
      <c r="AE13">
        <f t="shared" si="4"/>
        <v>67500</v>
      </c>
      <c r="AF13">
        <f t="shared" si="5"/>
        <v>0</v>
      </c>
      <c r="AG13">
        <f t="shared" si="6"/>
        <v>175500</v>
      </c>
    </row>
    <row r="14" spans="1:33" x14ac:dyDescent="0.45">
      <c r="A14">
        <v>13</v>
      </c>
      <c r="B14" t="s">
        <v>73</v>
      </c>
      <c r="C14" s="1" t="s">
        <v>5</v>
      </c>
      <c r="D14" s="2" t="s">
        <v>9</v>
      </c>
      <c r="E14" s="2" t="s">
        <v>57</v>
      </c>
      <c r="F14" s="2">
        <v>1</v>
      </c>
      <c r="G14" s="2">
        <v>1</v>
      </c>
      <c r="H14" s="2" t="s">
        <v>191</v>
      </c>
      <c r="I14" s="2" t="s">
        <v>191</v>
      </c>
      <c r="J14" s="2" t="s">
        <v>188</v>
      </c>
      <c r="K14" s="2" t="s">
        <v>154</v>
      </c>
      <c r="L14" s="2" t="s">
        <v>165</v>
      </c>
      <c r="M14" s="14" t="s">
        <v>179</v>
      </c>
      <c r="N14" s="2"/>
      <c r="O14" s="2" t="s">
        <v>188</v>
      </c>
      <c r="P14" s="2" t="s">
        <v>196</v>
      </c>
      <c r="Q14" s="2">
        <f t="shared" si="2"/>
        <v>7500</v>
      </c>
      <c r="R14" s="3" t="s">
        <v>31</v>
      </c>
      <c r="T14">
        <f t="shared" si="0"/>
        <v>1</v>
      </c>
      <c r="U14">
        <v>0</v>
      </c>
      <c r="V14">
        <v>1</v>
      </c>
      <c r="W14">
        <v>1</v>
      </c>
      <c r="X14">
        <v>1</v>
      </c>
      <c r="Y14">
        <v>1</v>
      </c>
      <c r="Z14">
        <v>0</v>
      </c>
      <c r="AA14" t="s">
        <v>67</v>
      </c>
      <c r="AB14">
        <v>5500</v>
      </c>
      <c r="AC14">
        <f t="shared" si="1"/>
        <v>6875</v>
      </c>
      <c r="AD14">
        <f t="shared" si="3"/>
        <v>5500</v>
      </c>
      <c r="AE14">
        <f t="shared" si="4"/>
        <v>0</v>
      </c>
      <c r="AF14">
        <f t="shared" si="5"/>
        <v>2000</v>
      </c>
      <c r="AG14">
        <f t="shared" si="6"/>
        <v>7500</v>
      </c>
    </row>
    <row r="15" spans="1:33" x14ac:dyDescent="0.45">
      <c r="A15">
        <v>14</v>
      </c>
      <c r="C15" s="4" t="s">
        <v>5</v>
      </c>
      <c r="D15" s="5" t="s">
        <v>30</v>
      </c>
      <c r="E15" s="5" t="s">
        <v>60</v>
      </c>
      <c r="F15" s="5">
        <v>9</v>
      </c>
      <c r="G15" s="5">
        <v>2</v>
      </c>
      <c r="H15" s="5" t="s">
        <v>191</v>
      </c>
      <c r="I15" s="5" t="s">
        <v>188</v>
      </c>
      <c r="J15" s="5" t="s">
        <v>188</v>
      </c>
      <c r="K15" s="5" t="s">
        <v>156</v>
      </c>
      <c r="L15" s="5" t="s">
        <v>167</v>
      </c>
      <c r="M15" s="5"/>
      <c r="N15" s="5"/>
      <c r="O15" s="5" t="s">
        <v>10</v>
      </c>
      <c r="P15" s="5" t="s">
        <v>196</v>
      </c>
      <c r="Q15" s="5">
        <f t="shared" si="2"/>
        <v>160500</v>
      </c>
      <c r="R15" s="6" t="s">
        <v>31</v>
      </c>
      <c r="T15">
        <f t="shared" si="0"/>
        <v>7</v>
      </c>
      <c r="U15">
        <v>2</v>
      </c>
      <c r="V15">
        <v>9</v>
      </c>
      <c r="W15">
        <v>2</v>
      </c>
      <c r="X15">
        <v>1</v>
      </c>
      <c r="Y15">
        <v>0</v>
      </c>
      <c r="Z15">
        <v>0</v>
      </c>
      <c r="AA15" t="s">
        <v>67</v>
      </c>
      <c r="AB15">
        <v>7500</v>
      </c>
      <c r="AC15">
        <f t="shared" si="1"/>
        <v>9375</v>
      </c>
      <c r="AD15">
        <f t="shared" si="3"/>
        <v>105000</v>
      </c>
      <c r="AE15">
        <f t="shared" si="4"/>
        <v>37500</v>
      </c>
      <c r="AF15">
        <f t="shared" si="5"/>
        <v>18000</v>
      </c>
      <c r="AG15">
        <f t="shared" si="6"/>
        <v>160500</v>
      </c>
    </row>
    <row r="16" spans="1:33" ht="18.600000000000001" thickBot="1" x14ac:dyDescent="0.5">
      <c r="A16">
        <v>15</v>
      </c>
      <c r="C16" s="7" t="s">
        <v>5</v>
      </c>
      <c r="D16" s="8" t="s">
        <v>6</v>
      </c>
      <c r="E16" s="8" t="s">
        <v>58</v>
      </c>
      <c r="F16" s="8">
        <v>1</v>
      </c>
      <c r="G16" s="8">
        <v>9</v>
      </c>
      <c r="H16" s="8" t="s">
        <v>188</v>
      </c>
      <c r="I16" s="8" t="s">
        <v>188</v>
      </c>
      <c r="J16" s="8" t="s">
        <v>188</v>
      </c>
      <c r="K16" s="8" t="s">
        <v>158</v>
      </c>
      <c r="L16" s="8" t="s">
        <v>165</v>
      </c>
      <c r="M16" s="17" t="s">
        <v>180</v>
      </c>
      <c r="N16" s="8"/>
      <c r="O16" s="8" t="s">
        <v>188</v>
      </c>
      <c r="P16" s="8" t="s">
        <v>197</v>
      </c>
      <c r="Q16" s="8">
        <f t="shared" si="2"/>
        <v>78750</v>
      </c>
      <c r="R16" s="9" t="s">
        <v>31</v>
      </c>
      <c r="T16">
        <f t="shared" si="0"/>
        <v>0</v>
      </c>
      <c r="U16">
        <v>1</v>
      </c>
      <c r="V16">
        <v>1</v>
      </c>
      <c r="W16">
        <v>9</v>
      </c>
      <c r="X16">
        <v>0</v>
      </c>
      <c r="Y16">
        <v>0</v>
      </c>
      <c r="Z16">
        <v>0</v>
      </c>
      <c r="AA16" t="s">
        <v>65</v>
      </c>
      <c r="AB16">
        <v>7000</v>
      </c>
      <c r="AC16">
        <f t="shared" si="1"/>
        <v>8750</v>
      </c>
      <c r="AD16">
        <f t="shared" si="3"/>
        <v>0</v>
      </c>
      <c r="AE16">
        <f t="shared" si="4"/>
        <v>78750</v>
      </c>
      <c r="AF16">
        <f t="shared" si="5"/>
        <v>0</v>
      </c>
      <c r="AG16">
        <f t="shared" si="6"/>
        <v>78750</v>
      </c>
    </row>
    <row r="17" spans="1:33" x14ac:dyDescent="0.45">
      <c r="A17">
        <v>16</v>
      </c>
      <c r="B17" t="s">
        <v>74</v>
      </c>
      <c r="C17" s="1" t="s">
        <v>5</v>
      </c>
      <c r="D17" s="2" t="s">
        <v>9</v>
      </c>
      <c r="E17" s="2" t="s">
        <v>57</v>
      </c>
      <c r="F17" s="2">
        <v>1</v>
      </c>
      <c r="G17" s="2">
        <v>2</v>
      </c>
      <c r="H17" s="2" t="s">
        <v>188</v>
      </c>
      <c r="I17" s="2" t="s">
        <v>191</v>
      </c>
      <c r="J17" s="2" t="s">
        <v>188</v>
      </c>
      <c r="K17" s="2" t="s">
        <v>160</v>
      </c>
      <c r="L17" s="2" t="s">
        <v>166</v>
      </c>
      <c r="M17" s="2"/>
      <c r="N17" s="20" t="s">
        <v>181</v>
      </c>
      <c r="O17" s="2" t="s">
        <v>10</v>
      </c>
      <c r="P17" s="2" t="s">
        <v>196</v>
      </c>
      <c r="Q17" s="2">
        <f t="shared" si="2"/>
        <v>13000</v>
      </c>
      <c r="R17" s="3" t="s">
        <v>29</v>
      </c>
      <c r="T17">
        <f t="shared" si="0"/>
        <v>1</v>
      </c>
      <c r="U17">
        <v>0</v>
      </c>
      <c r="V17">
        <v>1</v>
      </c>
      <c r="W17">
        <v>2</v>
      </c>
      <c r="X17">
        <v>0</v>
      </c>
      <c r="Y17">
        <v>1</v>
      </c>
      <c r="Z17">
        <v>0</v>
      </c>
      <c r="AA17" t="s">
        <v>67</v>
      </c>
      <c r="AB17">
        <v>5500</v>
      </c>
      <c r="AC17">
        <f t="shared" si="1"/>
        <v>6875</v>
      </c>
      <c r="AD17">
        <f t="shared" si="3"/>
        <v>11000</v>
      </c>
      <c r="AE17">
        <f t="shared" si="4"/>
        <v>0</v>
      </c>
      <c r="AF17">
        <f t="shared" si="5"/>
        <v>2000</v>
      </c>
      <c r="AG17">
        <f t="shared" si="6"/>
        <v>13000</v>
      </c>
    </row>
    <row r="18" spans="1:33" x14ac:dyDescent="0.45">
      <c r="A18">
        <v>17</v>
      </c>
      <c r="C18" s="4" t="s">
        <v>5</v>
      </c>
      <c r="D18" s="5" t="s">
        <v>30</v>
      </c>
      <c r="E18" s="5" t="s">
        <v>62</v>
      </c>
      <c r="F18" s="5">
        <v>9</v>
      </c>
      <c r="G18" s="5">
        <v>2</v>
      </c>
      <c r="H18" s="5" t="s">
        <v>188</v>
      </c>
      <c r="I18" s="5" t="s">
        <v>191</v>
      </c>
      <c r="J18" s="5" t="s">
        <v>188</v>
      </c>
      <c r="K18" s="5" t="s">
        <v>146</v>
      </c>
      <c r="L18" s="5" t="s">
        <v>167</v>
      </c>
      <c r="M18" s="5"/>
      <c r="N18" s="5"/>
      <c r="O18" s="5" t="s">
        <v>188</v>
      </c>
      <c r="P18" s="5" t="s">
        <v>196</v>
      </c>
      <c r="Q18" s="5">
        <f t="shared" si="2"/>
        <v>144500</v>
      </c>
      <c r="R18" s="6" t="s">
        <v>29</v>
      </c>
      <c r="T18">
        <f t="shared" si="0"/>
        <v>7</v>
      </c>
      <c r="U18">
        <v>2</v>
      </c>
      <c r="V18">
        <v>9</v>
      </c>
      <c r="W18">
        <v>2</v>
      </c>
      <c r="X18">
        <v>0</v>
      </c>
      <c r="Y18">
        <v>1</v>
      </c>
      <c r="Z18">
        <v>0</v>
      </c>
      <c r="AA18" t="s">
        <v>67</v>
      </c>
      <c r="AB18">
        <v>7500</v>
      </c>
      <c r="AC18">
        <f t="shared" si="1"/>
        <v>9375</v>
      </c>
      <c r="AD18">
        <f t="shared" si="3"/>
        <v>105000</v>
      </c>
      <c r="AE18">
        <f t="shared" si="4"/>
        <v>37500</v>
      </c>
      <c r="AF18">
        <f t="shared" si="5"/>
        <v>2000</v>
      </c>
      <c r="AG18">
        <f t="shared" si="6"/>
        <v>144500</v>
      </c>
    </row>
    <row r="19" spans="1:33" x14ac:dyDescent="0.45">
      <c r="A19">
        <v>18</v>
      </c>
      <c r="C19" s="4" t="s">
        <v>5</v>
      </c>
      <c r="D19" s="5" t="s">
        <v>23</v>
      </c>
      <c r="E19" s="5" t="s">
        <v>60</v>
      </c>
      <c r="F19" s="5">
        <v>9</v>
      </c>
      <c r="G19" s="5">
        <v>6</v>
      </c>
      <c r="H19" s="5" t="s">
        <v>188</v>
      </c>
      <c r="I19" s="5" t="s">
        <v>191</v>
      </c>
      <c r="J19" s="5" t="s">
        <v>188</v>
      </c>
      <c r="K19" s="5" t="s">
        <v>148</v>
      </c>
      <c r="L19" s="5" t="s">
        <v>166</v>
      </c>
      <c r="M19" s="5"/>
      <c r="N19" s="16" t="s">
        <v>182</v>
      </c>
      <c r="O19" s="5" t="s">
        <v>10</v>
      </c>
      <c r="P19" s="5" t="s">
        <v>194</v>
      </c>
      <c r="Q19" s="5">
        <f t="shared" si="2"/>
        <v>519000</v>
      </c>
      <c r="R19" s="6" t="s">
        <v>29</v>
      </c>
      <c r="T19">
        <f t="shared" si="0"/>
        <v>7</v>
      </c>
      <c r="U19">
        <v>2</v>
      </c>
      <c r="V19">
        <v>9</v>
      </c>
      <c r="W19">
        <v>6</v>
      </c>
      <c r="X19">
        <v>0</v>
      </c>
      <c r="Y19">
        <v>1</v>
      </c>
      <c r="Z19">
        <v>0</v>
      </c>
      <c r="AA19" t="s">
        <v>64</v>
      </c>
      <c r="AB19">
        <v>9000</v>
      </c>
      <c r="AC19">
        <f t="shared" si="1"/>
        <v>11250</v>
      </c>
      <c r="AD19">
        <f t="shared" si="3"/>
        <v>378000</v>
      </c>
      <c r="AE19">
        <f t="shared" si="4"/>
        <v>135000</v>
      </c>
      <c r="AF19">
        <f t="shared" si="5"/>
        <v>6000</v>
      </c>
      <c r="AG19">
        <f t="shared" si="6"/>
        <v>519000</v>
      </c>
    </row>
    <row r="20" spans="1:33" ht="18.600000000000001" thickBot="1" x14ac:dyDescent="0.5">
      <c r="A20">
        <v>19</v>
      </c>
      <c r="C20" s="7" t="s">
        <v>5</v>
      </c>
      <c r="D20" s="8" t="s">
        <v>6</v>
      </c>
      <c r="E20" s="8" t="s">
        <v>61</v>
      </c>
      <c r="F20" s="8">
        <v>1</v>
      </c>
      <c r="G20" s="8">
        <v>9</v>
      </c>
      <c r="H20" s="8" t="s">
        <v>188</v>
      </c>
      <c r="I20" s="8" t="s">
        <v>191</v>
      </c>
      <c r="J20" s="8" t="s">
        <v>188</v>
      </c>
      <c r="K20" s="8" t="s">
        <v>150</v>
      </c>
      <c r="L20" s="8" t="s">
        <v>166</v>
      </c>
      <c r="M20" s="8"/>
      <c r="N20" s="18" t="s">
        <v>174</v>
      </c>
      <c r="O20" s="8" t="s">
        <v>188</v>
      </c>
      <c r="P20" s="8" t="s">
        <v>197</v>
      </c>
      <c r="Q20" s="8">
        <f t="shared" si="2"/>
        <v>87750</v>
      </c>
      <c r="R20" s="9" t="s">
        <v>29</v>
      </c>
      <c r="T20">
        <f t="shared" si="0"/>
        <v>0</v>
      </c>
      <c r="U20">
        <v>1</v>
      </c>
      <c r="V20">
        <v>1</v>
      </c>
      <c r="W20">
        <v>9</v>
      </c>
      <c r="X20">
        <v>0</v>
      </c>
      <c r="Y20">
        <v>1</v>
      </c>
      <c r="Z20">
        <v>0</v>
      </c>
      <c r="AA20" t="s">
        <v>65</v>
      </c>
      <c r="AB20">
        <v>7000</v>
      </c>
      <c r="AC20">
        <f t="shared" si="1"/>
        <v>8750</v>
      </c>
      <c r="AD20">
        <f t="shared" si="3"/>
        <v>0</v>
      </c>
      <c r="AE20">
        <f t="shared" si="4"/>
        <v>78750</v>
      </c>
      <c r="AF20">
        <f t="shared" si="5"/>
        <v>9000</v>
      </c>
      <c r="AG20">
        <f t="shared" si="6"/>
        <v>87750</v>
      </c>
    </row>
    <row r="21" spans="1:33" x14ac:dyDescent="0.45">
      <c r="A21">
        <v>20</v>
      </c>
      <c r="B21" t="s">
        <v>75</v>
      </c>
      <c r="C21" s="1" t="s">
        <v>5</v>
      </c>
      <c r="D21" s="2" t="s">
        <v>9</v>
      </c>
      <c r="E21" s="2" t="s">
        <v>62</v>
      </c>
      <c r="F21" s="2">
        <v>1</v>
      </c>
      <c r="G21" s="2">
        <v>1</v>
      </c>
      <c r="H21" s="2" t="s">
        <v>188</v>
      </c>
      <c r="I21" s="2" t="s">
        <v>188</v>
      </c>
      <c r="J21" s="2" t="s">
        <v>188</v>
      </c>
      <c r="K21" s="2" t="s">
        <v>152</v>
      </c>
      <c r="L21" s="2" t="s">
        <v>165</v>
      </c>
      <c r="M21" s="14" t="s">
        <v>183</v>
      </c>
      <c r="N21" s="2"/>
      <c r="O21" s="2" t="s">
        <v>10</v>
      </c>
      <c r="P21" s="2" t="s">
        <v>196</v>
      </c>
      <c r="Q21" s="2">
        <f t="shared" si="2"/>
        <v>5500</v>
      </c>
      <c r="R21" s="3" t="s">
        <v>32</v>
      </c>
      <c r="T21">
        <f t="shared" si="0"/>
        <v>1</v>
      </c>
      <c r="U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 t="s">
        <v>67</v>
      </c>
      <c r="AB21">
        <v>5500</v>
      </c>
      <c r="AC21">
        <f t="shared" si="1"/>
        <v>6875</v>
      </c>
      <c r="AD21">
        <f t="shared" si="3"/>
        <v>5500</v>
      </c>
      <c r="AE21">
        <f t="shared" si="4"/>
        <v>0</v>
      </c>
      <c r="AF21">
        <f t="shared" si="5"/>
        <v>0</v>
      </c>
      <c r="AG21">
        <f t="shared" si="6"/>
        <v>5500</v>
      </c>
    </row>
    <row r="22" spans="1:33" x14ac:dyDescent="0.45">
      <c r="A22">
        <v>21</v>
      </c>
      <c r="C22" s="4" t="s">
        <v>5</v>
      </c>
      <c r="D22" s="5" t="s">
        <v>30</v>
      </c>
      <c r="E22" s="5" t="s">
        <v>57</v>
      </c>
      <c r="F22" s="5">
        <v>9</v>
      </c>
      <c r="G22" s="5">
        <v>2</v>
      </c>
      <c r="H22" s="5" t="s">
        <v>188</v>
      </c>
      <c r="I22" s="5" t="s">
        <v>188</v>
      </c>
      <c r="J22" s="5" t="s">
        <v>188</v>
      </c>
      <c r="K22" s="5" t="s">
        <v>154</v>
      </c>
      <c r="L22" s="5" t="s">
        <v>165</v>
      </c>
      <c r="M22" s="15" t="s">
        <v>184</v>
      </c>
      <c r="N22" s="5"/>
      <c r="O22" s="5" t="s">
        <v>188</v>
      </c>
      <c r="P22" s="5" t="s">
        <v>196</v>
      </c>
      <c r="Q22" s="5">
        <f t="shared" si="2"/>
        <v>146250</v>
      </c>
      <c r="R22" s="6" t="s">
        <v>32</v>
      </c>
      <c r="T22">
        <f t="shared" si="0"/>
        <v>6</v>
      </c>
      <c r="U22">
        <v>3</v>
      </c>
      <c r="V22">
        <v>9</v>
      </c>
      <c r="W22">
        <v>2</v>
      </c>
      <c r="X22">
        <v>0</v>
      </c>
      <c r="Y22">
        <v>0</v>
      </c>
      <c r="Z22">
        <v>0</v>
      </c>
      <c r="AA22" t="s">
        <v>67</v>
      </c>
      <c r="AB22">
        <v>7500</v>
      </c>
      <c r="AC22">
        <f t="shared" si="1"/>
        <v>9375</v>
      </c>
      <c r="AD22">
        <f t="shared" si="3"/>
        <v>90000</v>
      </c>
      <c r="AE22">
        <f t="shared" si="4"/>
        <v>56250</v>
      </c>
      <c r="AF22">
        <f t="shared" si="5"/>
        <v>0</v>
      </c>
      <c r="AG22">
        <f t="shared" si="6"/>
        <v>146250</v>
      </c>
    </row>
    <row r="23" spans="1:33" ht="18.600000000000001" thickBot="1" x14ac:dyDescent="0.5">
      <c r="A23">
        <v>22</v>
      </c>
      <c r="C23" s="7" t="s">
        <v>5</v>
      </c>
      <c r="D23" s="8" t="s">
        <v>23</v>
      </c>
      <c r="E23" s="8" t="s">
        <v>59</v>
      </c>
      <c r="F23" s="8">
        <v>1</v>
      </c>
      <c r="G23" s="8">
        <v>6</v>
      </c>
      <c r="H23" s="8" t="s">
        <v>191</v>
      </c>
      <c r="I23" s="8" t="s">
        <v>188</v>
      </c>
      <c r="J23" s="8" t="s">
        <v>188</v>
      </c>
      <c r="K23" s="8" t="s">
        <v>156</v>
      </c>
      <c r="L23" s="8" t="s">
        <v>167</v>
      </c>
      <c r="M23" s="8"/>
      <c r="N23" s="8"/>
      <c r="O23" s="8" t="s">
        <v>10</v>
      </c>
      <c r="P23" s="8" t="s">
        <v>194</v>
      </c>
      <c r="Q23" s="8">
        <f t="shared" si="2"/>
        <v>60000</v>
      </c>
      <c r="R23" s="9" t="s">
        <v>32</v>
      </c>
      <c r="T23">
        <f t="shared" si="0"/>
        <v>1</v>
      </c>
      <c r="U23">
        <v>0</v>
      </c>
      <c r="V23">
        <v>1</v>
      </c>
      <c r="W23">
        <v>6</v>
      </c>
      <c r="X23">
        <v>1</v>
      </c>
      <c r="Y23">
        <v>0</v>
      </c>
      <c r="Z23">
        <v>0</v>
      </c>
      <c r="AA23" t="s">
        <v>64</v>
      </c>
      <c r="AB23">
        <v>9000</v>
      </c>
      <c r="AC23">
        <f t="shared" si="1"/>
        <v>11250</v>
      </c>
      <c r="AD23">
        <f t="shared" si="3"/>
        <v>54000</v>
      </c>
      <c r="AE23">
        <f t="shared" si="4"/>
        <v>0</v>
      </c>
      <c r="AF23">
        <f t="shared" si="5"/>
        <v>6000</v>
      </c>
      <c r="AG23">
        <f t="shared" si="6"/>
        <v>60000</v>
      </c>
    </row>
    <row r="24" spans="1:33" x14ac:dyDescent="0.45">
      <c r="A24">
        <v>23</v>
      </c>
      <c r="B24" t="s">
        <v>76</v>
      </c>
      <c r="C24" s="1" t="s">
        <v>5</v>
      </c>
      <c r="D24" s="2" t="s">
        <v>9</v>
      </c>
      <c r="E24" s="2" t="s">
        <v>62</v>
      </c>
      <c r="F24" s="2">
        <v>1</v>
      </c>
      <c r="G24" s="2">
        <v>1</v>
      </c>
      <c r="H24" s="2" t="s">
        <v>188</v>
      </c>
      <c r="I24" s="2" t="s">
        <v>191</v>
      </c>
      <c r="J24" s="2" t="s">
        <v>191</v>
      </c>
      <c r="K24" s="2" t="s">
        <v>158</v>
      </c>
      <c r="L24" s="2" t="s">
        <v>165</v>
      </c>
      <c r="M24" s="14" t="s">
        <v>185</v>
      </c>
      <c r="N24" s="2"/>
      <c r="O24" s="2" t="s">
        <v>10</v>
      </c>
      <c r="P24" s="2" t="s">
        <v>196</v>
      </c>
      <c r="Q24" s="2">
        <f t="shared" si="2"/>
        <v>7500</v>
      </c>
      <c r="R24" s="3" t="s">
        <v>33</v>
      </c>
      <c r="T24">
        <f t="shared" si="0"/>
        <v>1</v>
      </c>
      <c r="U24">
        <v>0</v>
      </c>
      <c r="V24">
        <v>1</v>
      </c>
      <c r="W24">
        <v>1</v>
      </c>
      <c r="X24">
        <v>0</v>
      </c>
      <c r="Y24">
        <v>1</v>
      </c>
      <c r="Z24">
        <v>1</v>
      </c>
      <c r="AA24" t="s">
        <v>67</v>
      </c>
      <c r="AB24">
        <v>5500</v>
      </c>
      <c r="AC24">
        <f t="shared" si="1"/>
        <v>6875</v>
      </c>
      <c r="AD24">
        <f t="shared" si="3"/>
        <v>5500</v>
      </c>
      <c r="AE24">
        <f t="shared" si="4"/>
        <v>0</v>
      </c>
      <c r="AF24">
        <f t="shared" si="5"/>
        <v>2000</v>
      </c>
      <c r="AG24">
        <f t="shared" si="6"/>
        <v>7500</v>
      </c>
    </row>
    <row r="25" spans="1:33" x14ac:dyDescent="0.45">
      <c r="A25">
        <v>24</v>
      </c>
      <c r="C25" s="4" t="s">
        <v>5</v>
      </c>
      <c r="D25" s="5" t="s">
        <v>30</v>
      </c>
      <c r="E25" s="5" t="s">
        <v>56</v>
      </c>
      <c r="F25" s="5">
        <v>9</v>
      </c>
      <c r="G25" s="5">
        <v>2</v>
      </c>
      <c r="H25" s="5" t="s">
        <v>191</v>
      </c>
      <c r="I25" s="5" t="s">
        <v>188</v>
      </c>
      <c r="J25" s="5" t="s">
        <v>188</v>
      </c>
      <c r="K25" s="5" t="s">
        <v>160</v>
      </c>
      <c r="L25" s="5" t="s">
        <v>167</v>
      </c>
      <c r="M25" s="5"/>
      <c r="N25" s="5"/>
      <c r="O25" s="5" t="s">
        <v>188</v>
      </c>
      <c r="P25" s="5" t="s">
        <v>196</v>
      </c>
      <c r="Q25" s="5">
        <f t="shared" si="2"/>
        <v>160500</v>
      </c>
      <c r="R25" s="6" t="s">
        <v>33</v>
      </c>
      <c r="T25">
        <f t="shared" si="0"/>
        <v>7</v>
      </c>
      <c r="U25">
        <v>2</v>
      </c>
      <c r="V25">
        <v>9</v>
      </c>
      <c r="W25">
        <v>2</v>
      </c>
      <c r="X25">
        <v>1</v>
      </c>
      <c r="Y25">
        <v>0</v>
      </c>
      <c r="Z25">
        <v>0</v>
      </c>
      <c r="AA25" t="s">
        <v>67</v>
      </c>
      <c r="AB25">
        <v>7500</v>
      </c>
      <c r="AC25">
        <f t="shared" si="1"/>
        <v>9375</v>
      </c>
      <c r="AD25">
        <f t="shared" si="3"/>
        <v>105000</v>
      </c>
      <c r="AE25">
        <f t="shared" si="4"/>
        <v>37500</v>
      </c>
      <c r="AF25">
        <f t="shared" si="5"/>
        <v>18000</v>
      </c>
      <c r="AG25">
        <f t="shared" si="6"/>
        <v>160500</v>
      </c>
    </row>
    <row r="26" spans="1:33" x14ac:dyDescent="0.45">
      <c r="A26">
        <v>25</v>
      </c>
      <c r="C26" s="4" t="s">
        <v>5</v>
      </c>
      <c r="D26" s="5" t="s">
        <v>23</v>
      </c>
      <c r="E26" s="5" t="s">
        <v>62</v>
      </c>
      <c r="F26" s="5">
        <v>9</v>
      </c>
      <c r="G26" s="5">
        <v>6</v>
      </c>
      <c r="H26" s="5" t="s">
        <v>188</v>
      </c>
      <c r="I26" s="5" t="s">
        <v>191</v>
      </c>
      <c r="J26" s="5" t="s">
        <v>188</v>
      </c>
      <c r="K26" s="5" t="s">
        <v>146</v>
      </c>
      <c r="L26" s="5" t="s">
        <v>165</v>
      </c>
      <c r="M26" s="15" t="s">
        <v>172</v>
      </c>
      <c r="N26" s="5"/>
      <c r="O26" s="5" t="s">
        <v>10</v>
      </c>
      <c r="P26" s="5" t="s">
        <v>194</v>
      </c>
      <c r="Q26" s="5">
        <f t="shared" si="2"/>
        <v>519000</v>
      </c>
      <c r="R26" s="6" t="s">
        <v>33</v>
      </c>
      <c r="T26">
        <f t="shared" si="0"/>
        <v>7</v>
      </c>
      <c r="U26">
        <v>2</v>
      </c>
      <c r="V26">
        <v>9</v>
      </c>
      <c r="W26">
        <v>6</v>
      </c>
      <c r="X26">
        <v>0</v>
      </c>
      <c r="Y26">
        <v>1</v>
      </c>
      <c r="Z26">
        <v>0</v>
      </c>
      <c r="AA26" t="s">
        <v>64</v>
      </c>
      <c r="AB26">
        <v>9000</v>
      </c>
      <c r="AC26">
        <f t="shared" si="1"/>
        <v>11250</v>
      </c>
      <c r="AD26">
        <f t="shared" si="3"/>
        <v>378000</v>
      </c>
      <c r="AE26">
        <f t="shared" si="4"/>
        <v>135000</v>
      </c>
      <c r="AF26">
        <f t="shared" si="5"/>
        <v>6000</v>
      </c>
      <c r="AG26">
        <f t="shared" si="6"/>
        <v>519000</v>
      </c>
    </row>
    <row r="27" spans="1:33" ht="18.600000000000001" thickBot="1" x14ac:dyDescent="0.5">
      <c r="A27">
        <v>26</v>
      </c>
      <c r="C27" s="7" t="s">
        <v>5</v>
      </c>
      <c r="D27" s="8" t="s">
        <v>15</v>
      </c>
      <c r="E27" s="8" t="s">
        <v>59</v>
      </c>
      <c r="F27" s="8">
        <v>5</v>
      </c>
      <c r="G27" s="8">
        <v>9</v>
      </c>
      <c r="H27" s="8" t="s">
        <v>188</v>
      </c>
      <c r="I27" s="8" t="s">
        <v>191</v>
      </c>
      <c r="J27" s="8" t="s">
        <v>191</v>
      </c>
      <c r="K27" s="8" t="s">
        <v>148</v>
      </c>
      <c r="L27" s="8" t="s">
        <v>167</v>
      </c>
      <c r="M27" s="8"/>
      <c r="N27" s="8"/>
      <c r="O27" s="8" t="s">
        <v>188</v>
      </c>
      <c r="P27" s="8" t="s">
        <v>194</v>
      </c>
      <c r="Q27" s="8">
        <f t="shared" si="2"/>
        <v>468000</v>
      </c>
      <c r="R27" s="9" t="s">
        <v>33</v>
      </c>
      <c r="T27">
        <f t="shared" si="0"/>
        <v>5</v>
      </c>
      <c r="U27">
        <v>0</v>
      </c>
      <c r="V27">
        <v>5</v>
      </c>
      <c r="W27">
        <v>9</v>
      </c>
      <c r="X27">
        <v>0</v>
      </c>
      <c r="Y27">
        <v>1</v>
      </c>
      <c r="Z27">
        <v>1</v>
      </c>
      <c r="AA27" t="s">
        <v>64</v>
      </c>
      <c r="AB27">
        <v>10000</v>
      </c>
      <c r="AC27">
        <f t="shared" si="1"/>
        <v>12500</v>
      </c>
      <c r="AD27">
        <f t="shared" si="3"/>
        <v>450000</v>
      </c>
      <c r="AE27">
        <f t="shared" si="4"/>
        <v>0</v>
      </c>
      <c r="AF27">
        <f t="shared" si="5"/>
        <v>18000</v>
      </c>
      <c r="AG27">
        <f t="shared" si="6"/>
        <v>468000</v>
      </c>
    </row>
    <row r="28" spans="1:33" x14ac:dyDescent="0.45">
      <c r="A28">
        <v>27</v>
      </c>
      <c r="B28" t="s">
        <v>77</v>
      </c>
      <c r="C28" s="1" t="s">
        <v>5</v>
      </c>
      <c r="D28" s="2" t="s">
        <v>23</v>
      </c>
      <c r="E28" s="2" t="s">
        <v>58</v>
      </c>
      <c r="F28" s="2">
        <v>1</v>
      </c>
      <c r="G28" s="2">
        <v>6</v>
      </c>
      <c r="H28" s="2" t="s">
        <v>188</v>
      </c>
      <c r="I28" s="2" t="s">
        <v>188</v>
      </c>
      <c r="J28" s="2" t="s">
        <v>191</v>
      </c>
      <c r="K28" s="2" t="s">
        <v>150</v>
      </c>
      <c r="L28" s="2" t="s">
        <v>165</v>
      </c>
      <c r="M28" s="14" t="s">
        <v>173</v>
      </c>
      <c r="N28" s="2"/>
      <c r="O28" s="2" t="s">
        <v>188</v>
      </c>
      <c r="P28" s="2" t="s">
        <v>194</v>
      </c>
      <c r="Q28" s="2">
        <f t="shared" si="2"/>
        <v>73500</v>
      </c>
      <c r="R28" s="3" t="s">
        <v>34</v>
      </c>
      <c r="T28">
        <f t="shared" si="0"/>
        <v>0</v>
      </c>
      <c r="U28">
        <v>1</v>
      </c>
      <c r="V28">
        <v>1</v>
      </c>
      <c r="W28">
        <v>6</v>
      </c>
      <c r="X28">
        <v>0</v>
      </c>
      <c r="Y28">
        <v>0</v>
      </c>
      <c r="Z28">
        <v>1</v>
      </c>
      <c r="AA28" t="s">
        <v>64</v>
      </c>
      <c r="AB28">
        <v>9000</v>
      </c>
      <c r="AC28">
        <f t="shared" si="1"/>
        <v>11250</v>
      </c>
      <c r="AD28">
        <f t="shared" si="3"/>
        <v>0</v>
      </c>
      <c r="AE28">
        <f t="shared" si="4"/>
        <v>67500</v>
      </c>
      <c r="AF28">
        <f t="shared" si="5"/>
        <v>6000</v>
      </c>
      <c r="AG28">
        <f t="shared" si="6"/>
        <v>73500</v>
      </c>
    </row>
    <row r="29" spans="1:33" x14ac:dyDescent="0.45">
      <c r="A29">
        <v>28</v>
      </c>
      <c r="C29" s="4" t="s">
        <v>5</v>
      </c>
      <c r="D29" s="5" t="s">
        <v>19</v>
      </c>
      <c r="E29" s="5" t="s">
        <v>58</v>
      </c>
      <c r="F29" s="5">
        <v>1</v>
      </c>
      <c r="G29" s="5">
        <v>6</v>
      </c>
      <c r="H29" s="5" t="s">
        <v>188</v>
      </c>
      <c r="I29" s="5" t="s">
        <v>188</v>
      </c>
      <c r="J29" s="5" t="s">
        <v>188</v>
      </c>
      <c r="K29" s="5" t="s">
        <v>152</v>
      </c>
      <c r="L29" s="5" t="s">
        <v>167</v>
      </c>
      <c r="M29" s="5"/>
      <c r="N29" s="5"/>
      <c r="O29" s="5" t="s">
        <v>188</v>
      </c>
      <c r="P29" s="5" t="s">
        <v>194</v>
      </c>
      <c r="Q29" s="5">
        <f t="shared" si="2"/>
        <v>67500</v>
      </c>
      <c r="R29" s="6" t="s">
        <v>34</v>
      </c>
      <c r="T29">
        <f t="shared" si="0"/>
        <v>0</v>
      </c>
      <c r="U29">
        <v>1</v>
      </c>
      <c r="V29">
        <v>1</v>
      </c>
      <c r="W29">
        <v>6</v>
      </c>
      <c r="X29">
        <v>0</v>
      </c>
      <c r="Y29">
        <v>0</v>
      </c>
      <c r="Z29">
        <v>0</v>
      </c>
      <c r="AA29" t="s">
        <v>64</v>
      </c>
      <c r="AB29">
        <v>9000</v>
      </c>
      <c r="AC29">
        <f t="shared" si="1"/>
        <v>11250</v>
      </c>
      <c r="AD29">
        <f t="shared" si="3"/>
        <v>0</v>
      </c>
      <c r="AE29">
        <f t="shared" si="4"/>
        <v>67500</v>
      </c>
      <c r="AF29">
        <f t="shared" si="5"/>
        <v>0</v>
      </c>
      <c r="AG29">
        <f t="shared" si="6"/>
        <v>67500</v>
      </c>
    </row>
    <row r="30" spans="1:33" ht="18.600000000000001" thickBot="1" x14ac:dyDescent="0.5">
      <c r="A30">
        <v>29</v>
      </c>
      <c r="C30" s="7" t="s">
        <v>5</v>
      </c>
      <c r="D30" s="8" t="s">
        <v>15</v>
      </c>
      <c r="E30" s="8" t="s">
        <v>59</v>
      </c>
      <c r="F30" s="8">
        <v>5</v>
      </c>
      <c r="G30" s="8">
        <v>9</v>
      </c>
      <c r="H30" s="8" t="s">
        <v>188</v>
      </c>
      <c r="I30" s="8" t="s">
        <v>191</v>
      </c>
      <c r="J30" s="8" t="s">
        <v>188</v>
      </c>
      <c r="K30" s="8" t="s">
        <v>154</v>
      </c>
      <c r="L30" s="8" t="s">
        <v>167</v>
      </c>
      <c r="M30" s="8"/>
      <c r="N30" s="8"/>
      <c r="O30" s="8" t="s">
        <v>188</v>
      </c>
      <c r="P30" s="8" t="s">
        <v>194</v>
      </c>
      <c r="Q30" s="8">
        <f t="shared" si="2"/>
        <v>459000</v>
      </c>
      <c r="R30" s="9" t="s">
        <v>34</v>
      </c>
      <c r="T30">
        <f t="shared" si="0"/>
        <v>5</v>
      </c>
      <c r="U30">
        <v>0</v>
      </c>
      <c r="V30">
        <v>5</v>
      </c>
      <c r="W30">
        <v>9</v>
      </c>
      <c r="X30">
        <v>0</v>
      </c>
      <c r="Y30">
        <v>1</v>
      </c>
      <c r="Z30">
        <v>0</v>
      </c>
      <c r="AA30" t="s">
        <v>64</v>
      </c>
      <c r="AB30">
        <v>10000</v>
      </c>
      <c r="AC30">
        <f t="shared" si="1"/>
        <v>12500</v>
      </c>
      <c r="AD30">
        <f t="shared" si="3"/>
        <v>450000</v>
      </c>
      <c r="AE30">
        <f t="shared" si="4"/>
        <v>0</v>
      </c>
      <c r="AF30">
        <f t="shared" si="5"/>
        <v>9000</v>
      </c>
      <c r="AG30">
        <f t="shared" si="6"/>
        <v>459000</v>
      </c>
    </row>
    <row r="31" spans="1:33" x14ac:dyDescent="0.45">
      <c r="A31">
        <v>30</v>
      </c>
      <c r="B31" t="s">
        <v>78</v>
      </c>
      <c r="C31" s="1" t="s">
        <v>5</v>
      </c>
      <c r="D31" s="2" t="s">
        <v>17</v>
      </c>
      <c r="E31" s="2" t="s">
        <v>60</v>
      </c>
      <c r="F31" s="2">
        <v>2</v>
      </c>
      <c r="G31" s="2">
        <v>2</v>
      </c>
      <c r="H31" s="2" t="s">
        <v>191</v>
      </c>
      <c r="I31" s="2" t="s">
        <v>191</v>
      </c>
      <c r="J31" s="2" t="s">
        <v>191</v>
      </c>
      <c r="K31" s="2" t="s">
        <v>156</v>
      </c>
      <c r="L31" s="2" t="s">
        <v>167</v>
      </c>
      <c r="M31" s="2"/>
      <c r="N31" s="2"/>
      <c r="O31" s="2" t="s">
        <v>10</v>
      </c>
      <c r="P31" s="2" t="s">
        <v>195</v>
      </c>
      <c r="Q31" s="2">
        <f t="shared" si="2"/>
        <v>40000</v>
      </c>
      <c r="R31" s="3" t="s">
        <v>35</v>
      </c>
      <c r="T31">
        <f t="shared" si="0"/>
        <v>2</v>
      </c>
      <c r="U31">
        <v>0</v>
      </c>
      <c r="V31">
        <v>2</v>
      </c>
      <c r="W31">
        <v>2</v>
      </c>
      <c r="X31">
        <v>1</v>
      </c>
      <c r="Y31">
        <v>1</v>
      </c>
      <c r="Z31">
        <v>1</v>
      </c>
      <c r="AA31" t="s">
        <v>66</v>
      </c>
      <c r="AB31">
        <v>8000</v>
      </c>
      <c r="AC31">
        <f t="shared" si="1"/>
        <v>10000</v>
      </c>
      <c r="AD31">
        <f t="shared" si="3"/>
        <v>32000</v>
      </c>
      <c r="AE31">
        <f t="shared" si="4"/>
        <v>0</v>
      </c>
      <c r="AF31">
        <f t="shared" si="5"/>
        <v>8000</v>
      </c>
      <c r="AG31">
        <f t="shared" si="6"/>
        <v>40000</v>
      </c>
    </row>
    <row r="32" spans="1:33" x14ac:dyDescent="0.45">
      <c r="A32">
        <v>31</v>
      </c>
      <c r="C32" s="4" t="s">
        <v>5</v>
      </c>
      <c r="D32" s="5" t="s">
        <v>30</v>
      </c>
      <c r="E32" s="5" t="s">
        <v>56</v>
      </c>
      <c r="F32" s="5">
        <v>9</v>
      </c>
      <c r="G32" s="5">
        <v>2</v>
      </c>
      <c r="H32" s="5" t="s">
        <v>191</v>
      </c>
      <c r="I32" s="5" t="s">
        <v>188</v>
      </c>
      <c r="J32" s="5" t="s">
        <v>191</v>
      </c>
      <c r="K32" s="5" t="s">
        <v>158</v>
      </c>
      <c r="L32" s="5" t="s">
        <v>165</v>
      </c>
      <c r="M32" s="15" t="s">
        <v>175</v>
      </c>
      <c r="N32" s="5"/>
      <c r="O32" s="5" t="s">
        <v>188</v>
      </c>
      <c r="P32" s="5" t="s">
        <v>196</v>
      </c>
      <c r="Q32" s="5">
        <f t="shared" si="2"/>
        <v>162500</v>
      </c>
      <c r="R32" s="6" t="s">
        <v>35</v>
      </c>
      <c r="T32">
        <f t="shared" si="0"/>
        <v>7</v>
      </c>
      <c r="U32">
        <v>2</v>
      </c>
      <c r="V32">
        <v>9</v>
      </c>
      <c r="W32">
        <v>2</v>
      </c>
      <c r="X32">
        <v>1</v>
      </c>
      <c r="Y32">
        <v>0</v>
      </c>
      <c r="Z32">
        <v>1</v>
      </c>
      <c r="AA32" t="s">
        <v>67</v>
      </c>
      <c r="AB32">
        <v>7500</v>
      </c>
      <c r="AC32">
        <f t="shared" si="1"/>
        <v>9375</v>
      </c>
      <c r="AD32">
        <f t="shared" si="3"/>
        <v>105000</v>
      </c>
      <c r="AE32">
        <f t="shared" si="4"/>
        <v>37500</v>
      </c>
      <c r="AF32">
        <f t="shared" si="5"/>
        <v>20000</v>
      </c>
      <c r="AG32">
        <f t="shared" si="6"/>
        <v>162500</v>
      </c>
    </row>
    <row r="33" spans="1:33" ht="18.600000000000001" thickBot="1" x14ac:dyDescent="0.5">
      <c r="A33">
        <v>32</v>
      </c>
      <c r="C33" s="7" t="s">
        <v>5</v>
      </c>
      <c r="D33" s="8" t="s">
        <v>15</v>
      </c>
      <c r="E33" s="8" t="s">
        <v>59</v>
      </c>
      <c r="F33" s="8">
        <v>5</v>
      </c>
      <c r="G33" s="8">
        <v>9</v>
      </c>
      <c r="H33" s="8" t="s">
        <v>191</v>
      </c>
      <c r="I33" s="8" t="s">
        <v>188</v>
      </c>
      <c r="J33" s="8" t="s">
        <v>191</v>
      </c>
      <c r="K33" s="8" t="s">
        <v>160</v>
      </c>
      <c r="L33" s="8" t="s">
        <v>166</v>
      </c>
      <c r="M33" s="8"/>
      <c r="N33" s="18" t="s">
        <v>181</v>
      </c>
      <c r="O33" s="8" t="s">
        <v>188</v>
      </c>
      <c r="P33" s="8" t="s">
        <v>194</v>
      </c>
      <c r="Q33" s="8">
        <f t="shared" si="2"/>
        <v>504000</v>
      </c>
      <c r="R33" s="9" t="s">
        <v>35</v>
      </c>
      <c r="T33">
        <f t="shared" si="0"/>
        <v>5</v>
      </c>
      <c r="U33">
        <v>0</v>
      </c>
      <c r="V33">
        <v>5</v>
      </c>
      <c r="W33">
        <v>9</v>
      </c>
      <c r="X33">
        <v>1</v>
      </c>
      <c r="Y33">
        <v>0</v>
      </c>
      <c r="Z33">
        <v>1</v>
      </c>
      <c r="AA33" t="s">
        <v>64</v>
      </c>
      <c r="AB33">
        <v>10000</v>
      </c>
      <c r="AC33">
        <f t="shared" si="1"/>
        <v>12500</v>
      </c>
      <c r="AD33">
        <f t="shared" si="3"/>
        <v>450000</v>
      </c>
      <c r="AE33">
        <f t="shared" si="4"/>
        <v>0</v>
      </c>
      <c r="AF33">
        <f t="shared" si="5"/>
        <v>54000</v>
      </c>
      <c r="AG33">
        <f t="shared" si="6"/>
        <v>504000</v>
      </c>
    </row>
    <row r="34" spans="1:33" x14ac:dyDescent="0.45">
      <c r="A34">
        <v>33</v>
      </c>
      <c r="B34" t="s">
        <v>79</v>
      </c>
      <c r="C34" s="1" t="s">
        <v>5</v>
      </c>
      <c r="D34" s="2" t="s">
        <v>9</v>
      </c>
      <c r="E34" s="2" t="s">
        <v>57</v>
      </c>
      <c r="F34" s="2">
        <v>9</v>
      </c>
      <c r="G34" s="2">
        <v>1</v>
      </c>
      <c r="H34" s="2" t="s">
        <v>188</v>
      </c>
      <c r="I34" s="2" t="s">
        <v>188</v>
      </c>
      <c r="J34" s="2" t="s">
        <v>191</v>
      </c>
      <c r="K34" s="2" t="s">
        <v>146</v>
      </c>
      <c r="L34" s="2" t="s">
        <v>165</v>
      </c>
      <c r="M34" s="14" t="s">
        <v>177</v>
      </c>
      <c r="N34" s="2"/>
      <c r="O34" s="2" t="s">
        <v>188</v>
      </c>
      <c r="P34" s="2" t="s">
        <v>196</v>
      </c>
      <c r="Q34" s="2">
        <f t="shared" si="2"/>
        <v>54625</v>
      </c>
      <c r="R34" s="3" t="s">
        <v>16</v>
      </c>
      <c r="T34">
        <f t="shared" si="0"/>
        <v>6</v>
      </c>
      <c r="U34">
        <v>3</v>
      </c>
      <c r="V34">
        <v>9</v>
      </c>
      <c r="W34">
        <v>1</v>
      </c>
      <c r="X34">
        <v>0</v>
      </c>
      <c r="Y34">
        <v>0</v>
      </c>
      <c r="Z34">
        <v>1</v>
      </c>
      <c r="AA34" t="s">
        <v>67</v>
      </c>
      <c r="AB34">
        <v>5500</v>
      </c>
      <c r="AC34">
        <f t="shared" si="1"/>
        <v>6875</v>
      </c>
      <c r="AD34">
        <f t="shared" si="3"/>
        <v>33000</v>
      </c>
      <c r="AE34">
        <f t="shared" si="4"/>
        <v>20625</v>
      </c>
      <c r="AF34">
        <f t="shared" si="5"/>
        <v>1000</v>
      </c>
      <c r="AG34">
        <f t="shared" si="6"/>
        <v>54625</v>
      </c>
    </row>
    <row r="35" spans="1:33" x14ac:dyDescent="0.45">
      <c r="A35">
        <v>34</v>
      </c>
      <c r="C35" s="4" t="s">
        <v>5</v>
      </c>
      <c r="D35" s="5" t="s">
        <v>30</v>
      </c>
      <c r="E35" s="5" t="s">
        <v>56</v>
      </c>
      <c r="F35" s="5">
        <v>1</v>
      </c>
      <c r="G35" s="5">
        <v>2</v>
      </c>
      <c r="H35" s="5" t="s">
        <v>188</v>
      </c>
      <c r="I35" s="5" t="s">
        <v>191</v>
      </c>
      <c r="J35" s="5" t="s">
        <v>188</v>
      </c>
      <c r="K35" s="5" t="s">
        <v>148</v>
      </c>
      <c r="L35" s="5" t="s">
        <v>166</v>
      </c>
      <c r="M35" s="5"/>
      <c r="N35" s="16" t="s">
        <v>182</v>
      </c>
      <c r="O35" s="5" t="s">
        <v>10</v>
      </c>
      <c r="P35" s="5" t="s">
        <v>196</v>
      </c>
      <c r="Q35" s="5">
        <f t="shared" si="2"/>
        <v>17000</v>
      </c>
      <c r="R35" s="6" t="s">
        <v>16</v>
      </c>
      <c r="T35">
        <f t="shared" si="0"/>
        <v>1</v>
      </c>
      <c r="U35">
        <v>0</v>
      </c>
      <c r="V35">
        <v>1</v>
      </c>
      <c r="W35">
        <v>2</v>
      </c>
      <c r="X35">
        <v>0</v>
      </c>
      <c r="Y35">
        <v>1</v>
      </c>
      <c r="Z35">
        <v>0</v>
      </c>
      <c r="AA35" t="s">
        <v>67</v>
      </c>
      <c r="AB35">
        <v>7500</v>
      </c>
      <c r="AC35">
        <f t="shared" si="1"/>
        <v>9375</v>
      </c>
      <c r="AD35">
        <f t="shared" si="3"/>
        <v>15000</v>
      </c>
      <c r="AE35">
        <f t="shared" si="4"/>
        <v>0</v>
      </c>
      <c r="AF35">
        <f t="shared" si="5"/>
        <v>2000</v>
      </c>
      <c r="AG35">
        <f t="shared" si="6"/>
        <v>17000</v>
      </c>
    </row>
    <row r="36" spans="1:33" x14ac:dyDescent="0.45">
      <c r="A36">
        <v>35</v>
      </c>
      <c r="C36" s="4" t="s">
        <v>5</v>
      </c>
      <c r="D36" s="5" t="s">
        <v>17</v>
      </c>
      <c r="E36" s="5" t="s">
        <v>58</v>
      </c>
      <c r="F36" s="5">
        <v>2</v>
      </c>
      <c r="G36" s="5">
        <v>2</v>
      </c>
      <c r="H36" s="5" t="s">
        <v>188</v>
      </c>
      <c r="I36" s="5" t="s">
        <v>188</v>
      </c>
      <c r="J36" s="5" t="s">
        <v>188</v>
      </c>
      <c r="K36" s="5" t="s">
        <v>150</v>
      </c>
      <c r="L36" s="5" t="s">
        <v>165</v>
      </c>
      <c r="M36" s="15" t="s">
        <v>178</v>
      </c>
      <c r="N36" s="5"/>
      <c r="O36" s="5" t="s">
        <v>10</v>
      </c>
      <c r="P36" s="5" t="s">
        <v>195</v>
      </c>
      <c r="Q36" s="5">
        <f t="shared" si="2"/>
        <v>40000</v>
      </c>
      <c r="R36" s="6" t="s">
        <v>16</v>
      </c>
      <c r="T36">
        <f t="shared" si="0"/>
        <v>0</v>
      </c>
      <c r="U36">
        <v>2</v>
      </c>
      <c r="V36">
        <v>2</v>
      </c>
      <c r="W36">
        <v>2</v>
      </c>
      <c r="X36">
        <v>0</v>
      </c>
      <c r="Y36">
        <v>0</v>
      </c>
      <c r="Z36">
        <v>0</v>
      </c>
      <c r="AA36" t="s">
        <v>66</v>
      </c>
      <c r="AB36">
        <v>8000</v>
      </c>
      <c r="AC36">
        <f t="shared" si="1"/>
        <v>10000</v>
      </c>
      <c r="AD36">
        <f t="shared" si="3"/>
        <v>0</v>
      </c>
      <c r="AE36">
        <f t="shared" si="4"/>
        <v>40000</v>
      </c>
      <c r="AF36">
        <f t="shared" si="5"/>
        <v>0</v>
      </c>
      <c r="AG36">
        <f t="shared" si="6"/>
        <v>40000</v>
      </c>
    </row>
    <row r="37" spans="1:33" ht="18.600000000000001" thickBot="1" x14ac:dyDescent="0.5">
      <c r="A37">
        <v>36</v>
      </c>
      <c r="C37" s="7" t="s">
        <v>5</v>
      </c>
      <c r="D37" s="8" t="s">
        <v>19</v>
      </c>
      <c r="E37" s="8" t="s">
        <v>61</v>
      </c>
      <c r="F37" s="8">
        <v>3</v>
      </c>
      <c r="G37" s="8">
        <v>6</v>
      </c>
      <c r="H37" s="8" t="s">
        <v>188</v>
      </c>
      <c r="I37" s="8" t="s">
        <v>191</v>
      </c>
      <c r="J37" s="8" t="s">
        <v>188</v>
      </c>
      <c r="K37" s="8" t="s">
        <v>152</v>
      </c>
      <c r="L37" s="8" t="s">
        <v>167</v>
      </c>
      <c r="M37" s="8"/>
      <c r="N37" s="8"/>
      <c r="O37" s="8" t="s">
        <v>10</v>
      </c>
      <c r="P37" s="8" t="s">
        <v>194</v>
      </c>
      <c r="Q37" s="8">
        <f t="shared" si="2"/>
        <v>181500</v>
      </c>
      <c r="R37" s="9" t="s">
        <v>16</v>
      </c>
      <c r="T37">
        <f t="shared" si="0"/>
        <v>2</v>
      </c>
      <c r="U37">
        <v>1</v>
      </c>
      <c r="V37">
        <v>3</v>
      </c>
      <c r="W37">
        <v>6</v>
      </c>
      <c r="X37">
        <v>0</v>
      </c>
      <c r="Y37">
        <v>1</v>
      </c>
      <c r="Z37">
        <v>0</v>
      </c>
      <c r="AA37" t="s">
        <v>64</v>
      </c>
      <c r="AB37">
        <v>9000</v>
      </c>
      <c r="AC37">
        <f t="shared" si="1"/>
        <v>11250</v>
      </c>
      <c r="AD37">
        <f t="shared" si="3"/>
        <v>108000</v>
      </c>
      <c r="AE37">
        <f t="shared" si="4"/>
        <v>67500</v>
      </c>
      <c r="AF37">
        <f t="shared" si="5"/>
        <v>6000</v>
      </c>
      <c r="AG37">
        <f t="shared" si="6"/>
        <v>181500</v>
      </c>
    </row>
    <row r="38" spans="1:33" x14ac:dyDescent="0.45">
      <c r="A38">
        <v>37</v>
      </c>
      <c r="B38" t="s">
        <v>80</v>
      </c>
      <c r="C38" s="1" t="s">
        <v>5</v>
      </c>
      <c r="D38" s="2" t="s">
        <v>30</v>
      </c>
      <c r="E38" s="2" t="s">
        <v>62</v>
      </c>
      <c r="F38" s="2">
        <v>9</v>
      </c>
      <c r="G38" s="2">
        <v>1</v>
      </c>
      <c r="H38" s="2" t="s">
        <v>191</v>
      </c>
      <c r="I38" s="2" t="s">
        <v>191</v>
      </c>
      <c r="J38" s="2" t="s">
        <v>188</v>
      </c>
      <c r="K38" s="2" t="s">
        <v>154</v>
      </c>
      <c r="L38" s="2" t="s">
        <v>165</v>
      </c>
      <c r="M38" s="14" t="s">
        <v>179</v>
      </c>
      <c r="N38" s="2"/>
      <c r="O38" s="2" t="s">
        <v>188</v>
      </c>
      <c r="P38" s="2" t="s">
        <v>196</v>
      </c>
      <c r="Q38" s="2">
        <f t="shared" si="2"/>
        <v>81250</v>
      </c>
      <c r="R38" s="3" t="s">
        <v>18</v>
      </c>
      <c r="T38">
        <f t="shared" si="0"/>
        <v>7</v>
      </c>
      <c r="U38">
        <v>2</v>
      </c>
      <c r="V38">
        <v>9</v>
      </c>
      <c r="W38">
        <v>1</v>
      </c>
      <c r="X38">
        <v>1</v>
      </c>
      <c r="Y38">
        <v>1</v>
      </c>
      <c r="Z38">
        <v>0</v>
      </c>
      <c r="AA38" t="s">
        <v>67</v>
      </c>
      <c r="AB38">
        <v>7500</v>
      </c>
      <c r="AC38">
        <f t="shared" si="1"/>
        <v>9375</v>
      </c>
      <c r="AD38">
        <f t="shared" si="3"/>
        <v>52500</v>
      </c>
      <c r="AE38">
        <f t="shared" si="4"/>
        <v>18750</v>
      </c>
      <c r="AF38">
        <f t="shared" si="5"/>
        <v>10000</v>
      </c>
      <c r="AG38">
        <f t="shared" si="6"/>
        <v>81250</v>
      </c>
    </row>
    <row r="39" spans="1:33" x14ac:dyDescent="0.45">
      <c r="A39">
        <v>38</v>
      </c>
      <c r="C39" s="4" t="s">
        <v>5</v>
      </c>
      <c r="D39" s="5" t="s">
        <v>19</v>
      </c>
      <c r="E39" s="5" t="s">
        <v>58</v>
      </c>
      <c r="F39" s="5">
        <v>3</v>
      </c>
      <c r="G39" s="5">
        <v>6</v>
      </c>
      <c r="H39" s="5" t="s">
        <v>191</v>
      </c>
      <c r="I39" s="5" t="s">
        <v>188</v>
      </c>
      <c r="J39" s="5" t="s">
        <v>191</v>
      </c>
      <c r="K39" s="5" t="s">
        <v>156</v>
      </c>
      <c r="L39" s="5" t="s">
        <v>167</v>
      </c>
      <c r="M39" s="5"/>
      <c r="N39" s="5"/>
      <c r="O39" s="5" t="s">
        <v>10</v>
      </c>
      <c r="P39" s="5" t="s">
        <v>194</v>
      </c>
      <c r="Q39" s="5">
        <f t="shared" si="2"/>
        <v>213000</v>
      </c>
      <c r="R39" s="6" t="s">
        <v>18</v>
      </c>
      <c r="T39">
        <f t="shared" si="0"/>
        <v>1</v>
      </c>
      <c r="U39">
        <v>2</v>
      </c>
      <c r="V39">
        <v>3</v>
      </c>
      <c r="W39">
        <v>6</v>
      </c>
      <c r="X39">
        <v>1</v>
      </c>
      <c r="Y39">
        <v>0</v>
      </c>
      <c r="Z39">
        <v>1</v>
      </c>
      <c r="AA39" t="s">
        <v>64</v>
      </c>
      <c r="AB39">
        <v>9000</v>
      </c>
      <c r="AC39">
        <f t="shared" si="1"/>
        <v>11250</v>
      </c>
      <c r="AD39">
        <f t="shared" si="3"/>
        <v>54000</v>
      </c>
      <c r="AE39">
        <f t="shared" si="4"/>
        <v>135000</v>
      </c>
      <c r="AF39">
        <f t="shared" si="5"/>
        <v>24000</v>
      </c>
      <c r="AG39">
        <f t="shared" si="6"/>
        <v>213000</v>
      </c>
    </row>
    <row r="40" spans="1:33" x14ac:dyDescent="0.45">
      <c r="A40">
        <v>39</v>
      </c>
      <c r="C40" s="4" t="s">
        <v>5</v>
      </c>
      <c r="D40" s="5" t="s">
        <v>15</v>
      </c>
      <c r="E40" s="5" t="s">
        <v>62</v>
      </c>
      <c r="F40" s="5">
        <v>5</v>
      </c>
      <c r="G40" s="5">
        <v>9</v>
      </c>
      <c r="H40" s="5" t="s">
        <v>191</v>
      </c>
      <c r="I40" s="5" t="s">
        <v>191</v>
      </c>
      <c r="J40" s="5" t="s">
        <v>191</v>
      </c>
      <c r="K40" s="5" t="s">
        <v>158</v>
      </c>
      <c r="L40" s="5" t="s">
        <v>167</v>
      </c>
      <c r="M40" s="5"/>
      <c r="N40" s="5"/>
      <c r="O40" s="5" t="s">
        <v>10</v>
      </c>
      <c r="P40" s="5" t="s">
        <v>194</v>
      </c>
      <c r="Q40" s="5">
        <f t="shared" si="2"/>
        <v>558000</v>
      </c>
      <c r="R40" s="6" t="s">
        <v>18</v>
      </c>
      <c r="T40">
        <f t="shared" si="0"/>
        <v>3</v>
      </c>
      <c r="U40">
        <v>2</v>
      </c>
      <c r="V40">
        <v>5</v>
      </c>
      <c r="W40">
        <v>9</v>
      </c>
      <c r="X40">
        <v>1</v>
      </c>
      <c r="Y40">
        <v>1</v>
      </c>
      <c r="Z40">
        <v>1</v>
      </c>
      <c r="AA40" t="s">
        <v>64</v>
      </c>
      <c r="AB40">
        <v>10000</v>
      </c>
      <c r="AC40">
        <f t="shared" si="1"/>
        <v>12500</v>
      </c>
      <c r="AD40">
        <f t="shared" si="3"/>
        <v>270000</v>
      </c>
      <c r="AE40">
        <f t="shared" si="4"/>
        <v>225000</v>
      </c>
      <c r="AF40">
        <f t="shared" si="5"/>
        <v>63000</v>
      </c>
      <c r="AG40">
        <f t="shared" si="6"/>
        <v>558000</v>
      </c>
    </row>
    <row r="41" spans="1:33" x14ac:dyDescent="0.45">
      <c r="A41">
        <v>40</v>
      </c>
      <c r="C41" s="4" t="s">
        <v>5</v>
      </c>
      <c r="D41" s="5" t="s">
        <v>15</v>
      </c>
      <c r="E41" s="5" t="s">
        <v>56</v>
      </c>
      <c r="F41" s="5">
        <v>5</v>
      </c>
      <c r="G41" s="5">
        <v>1</v>
      </c>
      <c r="H41" s="5" t="s">
        <v>191</v>
      </c>
      <c r="I41" s="5" t="s">
        <v>188</v>
      </c>
      <c r="J41" s="5" t="s">
        <v>191</v>
      </c>
      <c r="K41" s="5" t="s">
        <v>160</v>
      </c>
      <c r="L41" s="5" t="s">
        <v>166</v>
      </c>
      <c r="M41" s="5"/>
      <c r="N41" s="16" t="s">
        <v>181</v>
      </c>
      <c r="O41" s="5" t="s">
        <v>188</v>
      </c>
      <c r="P41" s="5" t="s">
        <v>194</v>
      </c>
      <c r="Q41" s="5">
        <f t="shared" si="2"/>
        <v>61000</v>
      </c>
      <c r="R41" s="6" t="s">
        <v>20</v>
      </c>
      <c r="T41">
        <f t="shared" si="0"/>
        <v>3</v>
      </c>
      <c r="U41">
        <v>2</v>
      </c>
      <c r="V41">
        <v>5</v>
      </c>
      <c r="W41">
        <v>1</v>
      </c>
      <c r="X41">
        <v>1</v>
      </c>
      <c r="Y41">
        <v>0</v>
      </c>
      <c r="Z41">
        <v>1</v>
      </c>
      <c r="AA41" t="s">
        <v>64</v>
      </c>
      <c r="AB41">
        <v>10000</v>
      </c>
      <c r="AC41">
        <f t="shared" si="1"/>
        <v>12500</v>
      </c>
      <c r="AD41">
        <f t="shared" si="3"/>
        <v>30000</v>
      </c>
      <c r="AE41">
        <f t="shared" si="4"/>
        <v>25000</v>
      </c>
      <c r="AF41">
        <f t="shared" si="5"/>
        <v>6000</v>
      </c>
      <c r="AG41">
        <f t="shared" si="6"/>
        <v>61000</v>
      </c>
    </row>
    <row r="42" spans="1:33" ht="18.600000000000001" thickBot="1" x14ac:dyDescent="0.5">
      <c r="A42">
        <v>41</v>
      </c>
      <c r="C42" s="7" t="s">
        <v>5</v>
      </c>
      <c r="D42" s="8" t="s">
        <v>19</v>
      </c>
      <c r="E42" s="8" t="s">
        <v>58</v>
      </c>
      <c r="F42" s="8">
        <v>3</v>
      </c>
      <c r="G42" s="8">
        <v>6</v>
      </c>
      <c r="H42" s="8" t="s">
        <v>188</v>
      </c>
      <c r="I42" s="8" t="s">
        <v>191</v>
      </c>
      <c r="J42" s="8" t="s">
        <v>191</v>
      </c>
      <c r="K42" s="8" t="s">
        <v>146</v>
      </c>
      <c r="L42" s="8" t="s">
        <v>167</v>
      </c>
      <c r="M42" s="8"/>
      <c r="N42" s="8"/>
      <c r="O42" s="8" t="s">
        <v>188</v>
      </c>
      <c r="P42" s="8" t="s">
        <v>194</v>
      </c>
      <c r="Q42" s="8">
        <f t="shared" si="2"/>
        <v>201000</v>
      </c>
      <c r="R42" s="9" t="s">
        <v>20</v>
      </c>
      <c r="T42">
        <f t="shared" si="0"/>
        <v>1</v>
      </c>
      <c r="U42">
        <v>2</v>
      </c>
      <c r="V42">
        <v>3</v>
      </c>
      <c r="W42">
        <v>6</v>
      </c>
      <c r="X42">
        <v>0</v>
      </c>
      <c r="Y42">
        <v>1</v>
      </c>
      <c r="Z42">
        <v>1</v>
      </c>
      <c r="AA42" t="s">
        <v>64</v>
      </c>
      <c r="AB42">
        <v>9000</v>
      </c>
      <c r="AC42">
        <f t="shared" si="1"/>
        <v>11250</v>
      </c>
      <c r="AD42">
        <f t="shared" si="3"/>
        <v>54000</v>
      </c>
      <c r="AE42">
        <f t="shared" si="4"/>
        <v>135000</v>
      </c>
      <c r="AF42">
        <f t="shared" si="5"/>
        <v>12000</v>
      </c>
      <c r="AG42">
        <f t="shared" si="6"/>
        <v>201000</v>
      </c>
    </row>
    <row r="43" spans="1:33" x14ac:dyDescent="0.45">
      <c r="A43">
        <v>42</v>
      </c>
      <c r="B43" t="s">
        <v>81</v>
      </c>
      <c r="C43" s="1" t="s">
        <v>5</v>
      </c>
      <c r="D43" s="2" t="s">
        <v>6</v>
      </c>
      <c r="E43" s="2" t="s">
        <v>61</v>
      </c>
      <c r="F43" s="2">
        <v>9</v>
      </c>
      <c r="G43" s="2">
        <v>1</v>
      </c>
      <c r="H43" s="2" t="s">
        <v>188</v>
      </c>
      <c r="I43" s="2" t="s">
        <v>188</v>
      </c>
      <c r="J43" s="2" t="s">
        <v>191</v>
      </c>
      <c r="K43" s="2" t="s">
        <v>148</v>
      </c>
      <c r="L43" s="2" t="s">
        <v>165</v>
      </c>
      <c r="M43" s="14" t="s">
        <v>180</v>
      </c>
      <c r="N43" s="2"/>
      <c r="O43" s="2" t="s">
        <v>188</v>
      </c>
      <c r="P43" s="2" t="s">
        <v>197</v>
      </c>
      <c r="Q43" s="2">
        <f t="shared" si="2"/>
        <v>69250</v>
      </c>
      <c r="R43" s="3" t="s">
        <v>22</v>
      </c>
      <c r="T43">
        <f t="shared" si="0"/>
        <v>6</v>
      </c>
      <c r="U43">
        <v>3</v>
      </c>
      <c r="V43">
        <v>9</v>
      </c>
      <c r="W43">
        <v>1</v>
      </c>
      <c r="X43">
        <v>0</v>
      </c>
      <c r="Y43">
        <v>0</v>
      </c>
      <c r="Z43">
        <v>1</v>
      </c>
      <c r="AA43" t="s">
        <v>65</v>
      </c>
      <c r="AB43">
        <v>7000</v>
      </c>
      <c r="AC43">
        <f t="shared" si="1"/>
        <v>8750</v>
      </c>
      <c r="AD43">
        <f t="shared" si="3"/>
        <v>42000</v>
      </c>
      <c r="AE43">
        <f t="shared" si="4"/>
        <v>26250</v>
      </c>
      <c r="AF43">
        <f t="shared" si="5"/>
        <v>1000</v>
      </c>
      <c r="AG43">
        <f t="shared" si="6"/>
        <v>69250</v>
      </c>
    </row>
    <row r="44" spans="1:33" x14ac:dyDescent="0.45">
      <c r="A44">
        <v>43</v>
      </c>
      <c r="C44" s="4" t="s">
        <v>5</v>
      </c>
      <c r="D44" s="5" t="s">
        <v>9</v>
      </c>
      <c r="E44" s="5" t="s">
        <v>62</v>
      </c>
      <c r="F44" s="5">
        <v>9</v>
      </c>
      <c r="G44" s="5">
        <v>1</v>
      </c>
      <c r="H44" s="5" t="s">
        <v>188</v>
      </c>
      <c r="I44" s="5" t="s">
        <v>188</v>
      </c>
      <c r="J44" s="5" t="s">
        <v>188</v>
      </c>
      <c r="K44" s="5" t="s">
        <v>150</v>
      </c>
      <c r="L44" s="5" t="s">
        <v>165</v>
      </c>
      <c r="M44" s="15" t="s">
        <v>183</v>
      </c>
      <c r="N44" s="5"/>
      <c r="O44" s="5" t="s">
        <v>188</v>
      </c>
      <c r="P44" s="5" t="s">
        <v>196</v>
      </c>
      <c r="Q44" s="5">
        <f t="shared" si="2"/>
        <v>52250</v>
      </c>
      <c r="R44" s="6" t="s">
        <v>22</v>
      </c>
      <c r="T44">
        <f t="shared" si="0"/>
        <v>7</v>
      </c>
      <c r="U44">
        <v>2</v>
      </c>
      <c r="V44">
        <v>9</v>
      </c>
      <c r="W44">
        <v>1</v>
      </c>
      <c r="X44">
        <v>0</v>
      </c>
      <c r="Y44">
        <v>0</v>
      </c>
      <c r="Z44">
        <v>0</v>
      </c>
      <c r="AA44" t="s">
        <v>67</v>
      </c>
      <c r="AB44">
        <v>5500</v>
      </c>
      <c r="AC44">
        <f t="shared" si="1"/>
        <v>6875</v>
      </c>
      <c r="AD44">
        <f t="shared" si="3"/>
        <v>38500</v>
      </c>
      <c r="AE44">
        <f t="shared" si="4"/>
        <v>13750</v>
      </c>
      <c r="AF44">
        <f t="shared" si="5"/>
        <v>0</v>
      </c>
      <c r="AG44">
        <f t="shared" si="6"/>
        <v>52250</v>
      </c>
    </row>
    <row r="45" spans="1:33" x14ac:dyDescent="0.45">
      <c r="A45">
        <v>44</v>
      </c>
      <c r="C45" s="4" t="s">
        <v>5</v>
      </c>
      <c r="D45" s="5" t="s">
        <v>30</v>
      </c>
      <c r="E45" s="5" t="s">
        <v>58</v>
      </c>
      <c r="F45" s="5">
        <v>9</v>
      </c>
      <c r="G45" s="5">
        <v>2</v>
      </c>
      <c r="H45" s="5" t="s">
        <v>191</v>
      </c>
      <c r="I45" s="5" t="s">
        <v>188</v>
      </c>
      <c r="J45" s="5" t="s">
        <v>188</v>
      </c>
      <c r="K45" s="5" t="s">
        <v>152</v>
      </c>
      <c r="L45" s="5" t="s">
        <v>166</v>
      </c>
      <c r="M45" s="5"/>
      <c r="N45" s="16" t="s">
        <v>189</v>
      </c>
      <c r="O45" s="5" t="s">
        <v>10</v>
      </c>
      <c r="P45" s="5" t="s">
        <v>196</v>
      </c>
      <c r="Q45" s="5">
        <f t="shared" si="2"/>
        <v>168000</v>
      </c>
      <c r="R45" s="6" t="s">
        <v>22</v>
      </c>
      <c r="T45">
        <f t="shared" si="0"/>
        <v>5</v>
      </c>
      <c r="U45">
        <v>4</v>
      </c>
      <c r="V45">
        <v>9</v>
      </c>
      <c r="W45">
        <v>2</v>
      </c>
      <c r="X45">
        <v>1</v>
      </c>
      <c r="Y45">
        <v>0</v>
      </c>
      <c r="Z45">
        <v>0</v>
      </c>
      <c r="AA45" t="s">
        <v>67</v>
      </c>
      <c r="AB45">
        <v>7500</v>
      </c>
      <c r="AC45">
        <f t="shared" si="1"/>
        <v>9375</v>
      </c>
      <c r="AD45">
        <f t="shared" si="3"/>
        <v>75000</v>
      </c>
      <c r="AE45">
        <f t="shared" si="4"/>
        <v>75000</v>
      </c>
      <c r="AF45">
        <f t="shared" si="5"/>
        <v>18000</v>
      </c>
      <c r="AG45">
        <f t="shared" si="6"/>
        <v>168000</v>
      </c>
    </row>
    <row r="46" spans="1:33" x14ac:dyDescent="0.45">
      <c r="A46">
        <v>45</v>
      </c>
      <c r="C46" s="4" t="s">
        <v>5</v>
      </c>
      <c r="D46" s="5" t="s">
        <v>19</v>
      </c>
      <c r="E46" s="5" t="s">
        <v>56</v>
      </c>
      <c r="F46" s="5">
        <v>3</v>
      </c>
      <c r="G46" s="5">
        <v>6</v>
      </c>
      <c r="H46" s="5" t="s">
        <v>191</v>
      </c>
      <c r="I46" s="5" t="s">
        <v>188</v>
      </c>
      <c r="J46" s="5" t="s">
        <v>188</v>
      </c>
      <c r="K46" s="5" t="s">
        <v>154</v>
      </c>
      <c r="L46" s="5" t="s">
        <v>165</v>
      </c>
      <c r="M46" s="5"/>
      <c r="N46" s="5"/>
      <c r="O46" s="5" t="s">
        <v>188</v>
      </c>
      <c r="P46" s="5" t="s">
        <v>194</v>
      </c>
      <c r="Q46" s="5">
        <f t="shared" si="2"/>
        <v>193500</v>
      </c>
      <c r="R46" s="6" t="s">
        <v>22</v>
      </c>
      <c r="T46">
        <f t="shared" si="0"/>
        <v>2</v>
      </c>
      <c r="U46">
        <v>1</v>
      </c>
      <c r="V46">
        <v>3</v>
      </c>
      <c r="W46">
        <v>6</v>
      </c>
      <c r="X46">
        <v>1</v>
      </c>
      <c r="Y46">
        <v>0</v>
      </c>
      <c r="Z46">
        <v>0</v>
      </c>
      <c r="AA46" t="s">
        <v>64</v>
      </c>
      <c r="AB46">
        <v>9000</v>
      </c>
      <c r="AC46">
        <f t="shared" si="1"/>
        <v>11250</v>
      </c>
      <c r="AD46">
        <f t="shared" si="3"/>
        <v>108000</v>
      </c>
      <c r="AE46">
        <f t="shared" si="4"/>
        <v>67500</v>
      </c>
      <c r="AF46">
        <f t="shared" si="5"/>
        <v>18000</v>
      </c>
      <c r="AG46">
        <f t="shared" si="6"/>
        <v>193500</v>
      </c>
    </row>
    <row r="47" spans="1:33" ht="18.600000000000001" thickBot="1" x14ac:dyDescent="0.5">
      <c r="A47">
        <v>46</v>
      </c>
      <c r="C47" s="7" t="s">
        <v>5</v>
      </c>
      <c r="D47" s="8" t="s">
        <v>15</v>
      </c>
      <c r="E47" s="8" t="s">
        <v>61</v>
      </c>
      <c r="F47" s="8">
        <v>5</v>
      </c>
      <c r="G47" s="8">
        <v>9</v>
      </c>
      <c r="H47" s="8" t="s">
        <v>188</v>
      </c>
      <c r="I47" s="8" t="s">
        <v>191</v>
      </c>
      <c r="J47" s="8" t="s">
        <v>191</v>
      </c>
      <c r="K47" s="8" t="s">
        <v>156</v>
      </c>
      <c r="L47" s="8" t="s">
        <v>167</v>
      </c>
      <c r="M47" s="8"/>
      <c r="N47" s="8"/>
      <c r="O47" s="8" t="s">
        <v>10</v>
      </c>
      <c r="P47" s="8" t="s">
        <v>194</v>
      </c>
      <c r="Q47" s="8">
        <f t="shared" si="2"/>
        <v>490500</v>
      </c>
      <c r="R47" s="9" t="s">
        <v>22</v>
      </c>
      <c r="T47">
        <f t="shared" si="0"/>
        <v>4</v>
      </c>
      <c r="U47">
        <v>1</v>
      </c>
      <c r="V47">
        <v>5</v>
      </c>
      <c r="W47">
        <v>9</v>
      </c>
      <c r="X47">
        <v>0</v>
      </c>
      <c r="Y47">
        <v>1</v>
      </c>
      <c r="Z47">
        <v>1</v>
      </c>
      <c r="AA47" t="s">
        <v>64</v>
      </c>
      <c r="AB47">
        <v>10000</v>
      </c>
      <c r="AC47">
        <f t="shared" si="1"/>
        <v>12500</v>
      </c>
      <c r="AD47">
        <f t="shared" si="3"/>
        <v>360000</v>
      </c>
      <c r="AE47">
        <f t="shared" si="4"/>
        <v>112500</v>
      </c>
      <c r="AF47">
        <f t="shared" si="5"/>
        <v>18000</v>
      </c>
      <c r="AG47">
        <f t="shared" si="6"/>
        <v>490500</v>
      </c>
    </row>
    <row r="48" spans="1:33" x14ac:dyDescent="0.45">
      <c r="A48">
        <v>47</v>
      </c>
      <c r="B48" t="s">
        <v>82</v>
      </c>
      <c r="C48" s="1" t="s">
        <v>5</v>
      </c>
      <c r="D48" s="2" t="s">
        <v>6</v>
      </c>
      <c r="E48" s="2" t="s">
        <v>62</v>
      </c>
      <c r="F48" s="2">
        <v>9</v>
      </c>
      <c r="G48" s="2">
        <v>1</v>
      </c>
      <c r="H48" s="2" t="s">
        <v>191</v>
      </c>
      <c r="I48" s="2" t="s">
        <v>191</v>
      </c>
      <c r="J48" s="2" t="s">
        <v>191</v>
      </c>
      <c r="K48" s="2" t="s">
        <v>158</v>
      </c>
      <c r="L48" s="2" t="s">
        <v>165</v>
      </c>
      <c r="M48" s="14" t="s">
        <v>184</v>
      </c>
      <c r="N48" s="2"/>
      <c r="O48" s="2" t="s">
        <v>10</v>
      </c>
      <c r="P48" s="2" t="s">
        <v>197</v>
      </c>
      <c r="Q48" s="2">
        <f t="shared" si="2"/>
        <v>77500</v>
      </c>
      <c r="R48" s="3" t="s">
        <v>24</v>
      </c>
      <c r="T48">
        <f t="shared" si="0"/>
        <v>7</v>
      </c>
      <c r="U48">
        <v>2</v>
      </c>
      <c r="V48">
        <v>9</v>
      </c>
      <c r="W48">
        <v>1</v>
      </c>
      <c r="X48">
        <v>1</v>
      </c>
      <c r="Y48">
        <v>1</v>
      </c>
      <c r="Z48">
        <v>1</v>
      </c>
      <c r="AA48" t="s">
        <v>65</v>
      </c>
      <c r="AB48">
        <v>7000</v>
      </c>
      <c r="AC48">
        <f t="shared" si="1"/>
        <v>8750</v>
      </c>
      <c r="AD48">
        <f t="shared" si="3"/>
        <v>49000</v>
      </c>
      <c r="AE48">
        <f t="shared" si="4"/>
        <v>17500</v>
      </c>
      <c r="AF48">
        <f t="shared" si="5"/>
        <v>11000</v>
      </c>
      <c r="AG48">
        <f t="shared" si="6"/>
        <v>77500</v>
      </c>
    </row>
    <row r="49" spans="1:33" x14ac:dyDescent="0.45">
      <c r="A49">
        <v>48</v>
      </c>
      <c r="C49" s="4" t="s">
        <v>5</v>
      </c>
      <c r="D49" s="5" t="s">
        <v>9</v>
      </c>
      <c r="E49" s="5" t="s">
        <v>56</v>
      </c>
      <c r="F49" s="5">
        <v>1</v>
      </c>
      <c r="G49" s="5">
        <v>2</v>
      </c>
      <c r="H49" s="5" t="s">
        <v>188</v>
      </c>
      <c r="I49" s="5" t="s">
        <v>188</v>
      </c>
      <c r="J49" s="5" t="s">
        <v>188</v>
      </c>
      <c r="K49" s="5" t="s">
        <v>160</v>
      </c>
      <c r="L49" s="5" t="s">
        <v>167</v>
      </c>
      <c r="M49" s="5"/>
      <c r="N49" s="5"/>
      <c r="O49" s="5" t="s">
        <v>10</v>
      </c>
      <c r="P49" s="5" t="s">
        <v>196</v>
      </c>
      <c r="Q49" s="5">
        <f t="shared" si="2"/>
        <v>11000</v>
      </c>
      <c r="R49" s="6" t="s">
        <v>24</v>
      </c>
      <c r="T49">
        <f t="shared" si="0"/>
        <v>1</v>
      </c>
      <c r="U49">
        <v>0</v>
      </c>
      <c r="V49">
        <v>1</v>
      </c>
      <c r="W49">
        <v>2</v>
      </c>
      <c r="X49">
        <v>0</v>
      </c>
      <c r="Y49">
        <v>0</v>
      </c>
      <c r="Z49">
        <v>0</v>
      </c>
      <c r="AA49" t="s">
        <v>67</v>
      </c>
      <c r="AB49">
        <v>5500</v>
      </c>
      <c r="AC49">
        <f t="shared" si="1"/>
        <v>6875</v>
      </c>
      <c r="AD49">
        <f t="shared" si="3"/>
        <v>11000</v>
      </c>
      <c r="AE49">
        <f t="shared" si="4"/>
        <v>0</v>
      </c>
      <c r="AF49">
        <f t="shared" si="5"/>
        <v>0</v>
      </c>
      <c r="AG49">
        <f t="shared" si="6"/>
        <v>11000</v>
      </c>
    </row>
    <row r="50" spans="1:33" x14ac:dyDescent="0.45">
      <c r="A50">
        <v>49</v>
      </c>
      <c r="C50" s="4" t="s">
        <v>5</v>
      </c>
      <c r="D50" s="5" t="s">
        <v>17</v>
      </c>
      <c r="E50" s="5" t="s">
        <v>56</v>
      </c>
      <c r="F50" s="5">
        <v>2</v>
      </c>
      <c r="G50" s="5">
        <v>2</v>
      </c>
      <c r="H50" s="5" t="s">
        <v>191</v>
      </c>
      <c r="I50" s="5" t="s">
        <v>188</v>
      </c>
      <c r="J50" s="5" t="s">
        <v>191</v>
      </c>
      <c r="K50" s="5" t="s">
        <v>146</v>
      </c>
      <c r="L50" s="5" t="s">
        <v>166</v>
      </c>
      <c r="M50" s="5"/>
      <c r="N50" s="16" t="s">
        <v>190</v>
      </c>
      <c r="O50" s="5" t="s">
        <v>188</v>
      </c>
      <c r="P50" s="5" t="s">
        <v>195</v>
      </c>
      <c r="Q50" s="5">
        <f t="shared" si="2"/>
        <v>38000</v>
      </c>
      <c r="R50" s="6" t="s">
        <v>24</v>
      </c>
      <c r="T50">
        <f t="shared" si="0"/>
        <v>2</v>
      </c>
      <c r="U50">
        <v>0</v>
      </c>
      <c r="V50">
        <v>2</v>
      </c>
      <c r="W50">
        <v>2</v>
      </c>
      <c r="X50">
        <v>1</v>
      </c>
      <c r="Y50">
        <v>0</v>
      </c>
      <c r="Z50">
        <v>1</v>
      </c>
      <c r="AA50" t="s">
        <v>66</v>
      </c>
      <c r="AB50">
        <v>8000</v>
      </c>
      <c r="AC50">
        <f t="shared" si="1"/>
        <v>10000</v>
      </c>
      <c r="AD50">
        <f t="shared" si="3"/>
        <v>32000</v>
      </c>
      <c r="AE50">
        <f t="shared" si="4"/>
        <v>0</v>
      </c>
      <c r="AF50">
        <f t="shared" si="5"/>
        <v>6000</v>
      </c>
      <c r="AG50">
        <f t="shared" si="6"/>
        <v>38000</v>
      </c>
    </row>
    <row r="51" spans="1:33" ht="18.600000000000001" thickBot="1" x14ac:dyDescent="0.5">
      <c r="A51">
        <v>50</v>
      </c>
      <c r="C51" s="7" t="s">
        <v>5</v>
      </c>
      <c r="D51" s="8" t="s">
        <v>23</v>
      </c>
      <c r="E51" s="8" t="s">
        <v>61</v>
      </c>
      <c r="F51" s="8">
        <v>9</v>
      </c>
      <c r="G51" s="8">
        <v>6</v>
      </c>
      <c r="H51" s="8" t="s">
        <v>191</v>
      </c>
      <c r="I51" s="8" t="s">
        <v>188</v>
      </c>
      <c r="J51" s="8" t="s">
        <v>188</v>
      </c>
      <c r="K51" s="8" t="s">
        <v>148</v>
      </c>
      <c r="L51" s="8" t="s">
        <v>166</v>
      </c>
      <c r="M51" s="8"/>
      <c r="N51" s="18" t="s">
        <v>182</v>
      </c>
      <c r="O51" s="8" t="s">
        <v>10</v>
      </c>
      <c r="P51" s="8" t="s">
        <v>194</v>
      </c>
      <c r="Q51" s="8">
        <f t="shared" si="2"/>
        <v>580500</v>
      </c>
      <c r="R51" s="9" t="s">
        <v>24</v>
      </c>
      <c r="T51">
        <f t="shared" si="0"/>
        <v>6</v>
      </c>
      <c r="U51">
        <v>3</v>
      </c>
      <c r="V51">
        <v>9</v>
      </c>
      <c r="W51">
        <v>6</v>
      </c>
      <c r="X51">
        <v>1</v>
      </c>
      <c r="Y51">
        <v>0</v>
      </c>
      <c r="Z51">
        <v>0</v>
      </c>
      <c r="AA51" t="s">
        <v>64</v>
      </c>
      <c r="AB51">
        <v>9000</v>
      </c>
      <c r="AC51">
        <f t="shared" si="1"/>
        <v>11250</v>
      </c>
      <c r="AD51">
        <f t="shared" si="3"/>
        <v>324000</v>
      </c>
      <c r="AE51">
        <f t="shared" si="4"/>
        <v>202500</v>
      </c>
      <c r="AF51">
        <f t="shared" si="5"/>
        <v>54000</v>
      </c>
      <c r="AG51">
        <f t="shared" si="6"/>
        <v>580500</v>
      </c>
    </row>
    <row r="52" spans="1:33" x14ac:dyDescent="0.45">
      <c r="A52">
        <v>51</v>
      </c>
      <c r="B52" t="s">
        <v>83</v>
      </c>
      <c r="C52" s="1" t="s">
        <v>5</v>
      </c>
      <c r="D52" s="2" t="s">
        <v>9</v>
      </c>
      <c r="E52" s="2" t="s">
        <v>56</v>
      </c>
      <c r="F52" s="2">
        <v>1</v>
      </c>
      <c r="G52" s="2">
        <v>2</v>
      </c>
      <c r="H52" s="2" t="s">
        <v>191</v>
      </c>
      <c r="I52" s="2" t="s">
        <v>191</v>
      </c>
      <c r="J52" s="2" t="s">
        <v>191</v>
      </c>
      <c r="K52" s="2" t="s">
        <v>150</v>
      </c>
      <c r="L52" s="2" t="s">
        <v>167</v>
      </c>
      <c r="M52" s="2"/>
      <c r="N52" s="2"/>
      <c r="O52" s="2" t="s">
        <v>10</v>
      </c>
      <c r="P52" s="2" t="s">
        <v>196</v>
      </c>
      <c r="Q52" s="2">
        <f t="shared" si="2"/>
        <v>17000</v>
      </c>
      <c r="R52" s="3" t="s">
        <v>44</v>
      </c>
      <c r="T52">
        <f t="shared" si="0"/>
        <v>1</v>
      </c>
      <c r="U52">
        <v>0</v>
      </c>
      <c r="V52">
        <v>1</v>
      </c>
      <c r="W52">
        <v>2</v>
      </c>
      <c r="X52">
        <v>1</v>
      </c>
      <c r="Y52">
        <v>1</v>
      </c>
      <c r="Z52">
        <v>1</v>
      </c>
      <c r="AA52" t="s">
        <v>67</v>
      </c>
      <c r="AB52">
        <v>5500</v>
      </c>
      <c r="AC52">
        <f t="shared" si="1"/>
        <v>6875</v>
      </c>
      <c r="AD52">
        <f t="shared" si="3"/>
        <v>11000</v>
      </c>
      <c r="AE52">
        <f t="shared" si="4"/>
        <v>0</v>
      </c>
      <c r="AF52">
        <f t="shared" si="5"/>
        <v>6000</v>
      </c>
      <c r="AG52">
        <f t="shared" si="6"/>
        <v>17000</v>
      </c>
    </row>
    <row r="53" spans="1:33" x14ac:dyDescent="0.45">
      <c r="A53">
        <v>52</v>
      </c>
      <c r="C53" s="4" t="s">
        <v>5</v>
      </c>
      <c r="D53" s="5" t="s">
        <v>17</v>
      </c>
      <c r="E53" s="5" t="s">
        <v>59</v>
      </c>
      <c r="F53" s="5">
        <v>2</v>
      </c>
      <c r="G53" s="5">
        <v>2</v>
      </c>
      <c r="H53" s="5" t="s">
        <v>188</v>
      </c>
      <c r="I53" s="5" t="s">
        <v>188</v>
      </c>
      <c r="J53" s="5" t="s">
        <v>191</v>
      </c>
      <c r="K53" s="5" t="s">
        <v>152</v>
      </c>
      <c r="L53" s="5" t="s">
        <v>166</v>
      </c>
      <c r="M53" s="5"/>
      <c r="N53" s="16" t="s">
        <v>189</v>
      </c>
      <c r="O53" s="5" t="s">
        <v>188</v>
      </c>
      <c r="P53" s="5" t="s">
        <v>195</v>
      </c>
      <c r="Q53" s="5">
        <f t="shared" si="2"/>
        <v>34000</v>
      </c>
      <c r="R53" s="6" t="s">
        <v>44</v>
      </c>
      <c r="T53">
        <f t="shared" si="0"/>
        <v>2</v>
      </c>
      <c r="U53">
        <v>0</v>
      </c>
      <c r="V53">
        <v>2</v>
      </c>
      <c r="W53">
        <v>2</v>
      </c>
      <c r="X53">
        <v>0</v>
      </c>
      <c r="Y53">
        <v>0</v>
      </c>
      <c r="Z53">
        <v>1</v>
      </c>
      <c r="AA53" t="s">
        <v>66</v>
      </c>
      <c r="AB53">
        <v>8000</v>
      </c>
      <c r="AC53">
        <f t="shared" si="1"/>
        <v>10000</v>
      </c>
      <c r="AD53">
        <f t="shared" si="3"/>
        <v>32000</v>
      </c>
      <c r="AE53">
        <f t="shared" si="4"/>
        <v>0</v>
      </c>
      <c r="AF53">
        <f t="shared" si="5"/>
        <v>2000</v>
      </c>
      <c r="AG53">
        <f t="shared" si="6"/>
        <v>34000</v>
      </c>
    </row>
    <row r="54" spans="1:33" ht="18.600000000000001" thickBot="1" x14ac:dyDescent="0.5">
      <c r="A54">
        <v>53</v>
      </c>
      <c r="C54" s="7" t="s">
        <v>5</v>
      </c>
      <c r="D54" s="8" t="s">
        <v>30</v>
      </c>
      <c r="E54" s="8" t="s">
        <v>62</v>
      </c>
      <c r="F54" s="8">
        <v>9</v>
      </c>
      <c r="G54" s="8">
        <v>2</v>
      </c>
      <c r="H54" s="8" t="s">
        <v>188</v>
      </c>
      <c r="I54" s="8" t="s">
        <v>191</v>
      </c>
      <c r="J54" s="8" t="s">
        <v>188</v>
      </c>
      <c r="K54" s="8" t="s">
        <v>154</v>
      </c>
      <c r="L54" s="8" t="s">
        <v>167</v>
      </c>
      <c r="M54" s="8"/>
      <c r="N54" s="8"/>
      <c r="O54" s="8" t="s">
        <v>188</v>
      </c>
      <c r="P54" s="8" t="s">
        <v>196</v>
      </c>
      <c r="Q54" s="8">
        <f t="shared" si="2"/>
        <v>144500</v>
      </c>
      <c r="R54" s="9" t="s">
        <v>44</v>
      </c>
      <c r="T54">
        <f t="shared" si="0"/>
        <v>7</v>
      </c>
      <c r="U54">
        <v>2</v>
      </c>
      <c r="V54">
        <v>9</v>
      </c>
      <c r="W54">
        <v>2</v>
      </c>
      <c r="X54">
        <v>0</v>
      </c>
      <c r="Y54">
        <v>1</v>
      </c>
      <c r="Z54">
        <v>0</v>
      </c>
      <c r="AA54" t="s">
        <v>67</v>
      </c>
      <c r="AB54">
        <v>7500</v>
      </c>
      <c r="AC54">
        <f t="shared" si="1"/>
        <v>9375</v>
      </c>
      <c r="AD54">
        <f t="shared" si="3"/>
        <v>105000</v>
      </c>
      <c r="AE54">
        <f t="shared" si="4"/>
        <v>37500</v>
      </c>
      <c r="AF54">
        <f t="shared" si="5"/>
        <v>2000</v>
      </c>
      <c r="AG54">
        <f t="shared" si="6"/>
        <v>144500</v>
      </c>
    </row>
    <row r="55" spans="1:33" x14ac:dyDescent="0.45">
      <c r="A55">
        <v>54</v>
      </c>
      <c r="B55" t="s">
        <v>84</v>
      </c>
      <c r="C55" s="1" t="s">
        <v>5</v>
      </c>
      <c r="D55" s="2" t="s">
        <v>23</v>
      </c>
      <c r="E55" s="2" t="s">
        <v>59</v>
      </c>
      <c r="F55" s="2">
        <v>1</v>
      </c>
      <c r="G55" s="2">
        <v>1</v>
      </c>
      <c r="H55" s="2" t="s">
        <v>188</v>
      </c>
      <c r="I55" s="2" t="s">
        <v>191</v>
      </c>
      <c r="J55" s="2" t="s">
        <v>191</v>
      </c>
      <c r="K55" s="2" t="s">
        <v>156</v>
      </c>
      <c r="L55" s="2" t="s">
        <v>166</v>
      </c>
      <c r="M55" s="2"/>
      <c r="N55" s="20" t="s">
        <v>186</v>
      </c>
      <c r="O55" s="2" t="s">
        <v>10</v>
      </c>
      <c r="P55" s="2" t="s">
        <v>194</v>
      </c>
      <c r="Q55" s="2">
        <f t="shared" si="2"/>
        <v>11000</v>
      </c>
      <c r="R55" s="3" t="s">
        <v>38</v>
      </c>
      <c r="T55">
        <f t="shared" si="0"/>
        <v>1</v>
      </c>
      <c r="U55">
        <v>0</v>
      </c>
      <c r="V55">
        <v>1</v>
      </c>
      <c r="W55">
        <v>1</v>
      </c>
      <c r="X55">
        <v>0</v>
      </c>
      <c r="Y55">
        <v>1</v>
      </c>
      <c r="Z55">
        <v>1</v>
      </c>
      <c r="AA55" t="s">
        <v>64</v>
      </c>
      <c r="AB55">
        <v>9000</v>
      </c>
      <c r="AC55">
        <f t="shared" si="1"/>
        <v>11250</v>
      </c>
      <c r="AD55">
        <f t="shared" si="3"/>
        <v>9000</v>
      </c>
      <c r="AE55">
        <f t="shared" si="4"/>
        <v>0</v>
      </c>
      <c r="AF55">
        <f t="shared" si="5"/>
        <v>2000</v>
      </c>
      <c r="AG55">
        <f t="shared" si="6"/>
        <v>11000</v>
      </c>
    </row>
    <row r="56" spans="1:33" x14ac:dyDescent="0.45">
      <c r="A56">
        <v>55</v>
      </c>
      <c r="C56" s="4" t="s">
        <v>5</v>
      </c>
      <c r="D56" s="5" t="s">
        <v>9</v>
      </c>
      <c r="E56" s="5" t="s">
        <v>57</v>
      </c>
      <c r="F56" s="5">
        <v>9</v>
      </c>
      <c r="G56" s="5">
        <v>1</v>
      </c>
      <c r="H56" s="5" t="s">
        <v>188</v>
      </c>
      <c r="I56" s="5" t="s">
        <v>188</v>
      </c>
      <c r="J56" s="5" t="s">
        <v>188</v>
      </c>
      <c r="K56" s="5" t="s">
        <v>158</v>
      </c>
      <c r="L56" s="5" t="s">
        <v>167</v>
      </c>
      <c r="M56" s="5"/>
      <c r="N56" s="5"/>
      <c r="O56" s="5" t="s">
        <v>188</v>
      </c>
      <c r="P56" s="5" t="s">
        <v>196</v>
      </c>
      <c r="Q56" s="5">
        <f t="shared" si="2"/>
        <v>53625</v>
      </c>
      <c r="R56" s="6" t="s">
        <v>38</v>
      </c>
      <c r="T56">
        <f t="shared" si="0"/>
        <v>6</v>
      </c>
      <c r="U56">
        <v>3</v>
      </c>
      <c r="V56">
        <v>9</v>
      </c>
      <c r="W56">
        <v>1</v>
      </c>
      <c r="X56">
        <v>0</v>
      </c>
      <c r="Y56">
        <v>0</v>
      </c>
      <c r="Z56">
        <v>0</v>
      </c>
      <c r="AA56" t="s">
        <v>67</v>
      </c>
      <c r="AB56">
        <v>5500</v>
      </c>
      <c r="AC56">
        <f t="shared" si="1"/>
        <v>6875</v>
      </c>
      <c r="AD56">
        <f t="shared" si="3"/>
        <v>33000</v>
      </c>
      <c r="AE56">
        <f t="shared" si="4"/>
        <v>20625</v>
      </c>
      <c r="AF56">
        <f t="shared" si="5"/>
        <v>0</v>
      </c>
      <c r="AG56">
        <f t="shared" si="6"/>
        <v>53625</v>
      </c>
    </row>
    <row r="57" spans="1:33" ht="18.600000000000001" thickBot="1" x14ac:dyDescent="0.5">
      <c r="A57">
        <v>56</v>
      </c>
      <c r="C57" s="7" t="s">
        <v>5</v>
      </c>
      <c r="D57" s="8" t="s">
        <v>17</v>
      </c>
      <c r="E57" s="8" t="s">
        <v>58</v>
      </c>
      <c r="F57" s="8">
        <v>2</v>
      </c>
      <c r="G57" s="8">
        <v>2</v>
      </c>
      <c r="H57" s="8" t="s">
        <v>188</v>
      </c>
      <c r="I57" s="8" t="s">
        <v>188</v>
      </c>
      <c r="J57" s="8" t="s">
        <v>188</v>
      </c>
      <c r="K57" s="8" t="s">
        <v>160</v>
      </c>
      <c r="L57" s="8" t="s">
        <v>165</v>
      </c>
      <c r="M57" s="17" t="s">
        <v>185</v>
      </c>
      <c r="N57" s="8"/>
      <c r="O57" s="8" t="s">
        <v>188</v>
      </c>
      <c r="P57" s="8" t="s">
        <v>195</v>
      </c>
      <c r="Q57" s="8">
        <f t="shared" si="2"/>
        <v>40000</v>
      </c>
      <c r="R57" s="9" t="s">
        <v>38</v>
      </c>
      <c r="T57">
        <f t="shared" si="0"/>
        <v>0</v>
      </c>
      <c r="U57">
        <v>2</v>
      </c>
      <c r="V57">
        <v>2</v>
      </c>
      <c r="W57">
        <v>2</v>
      </c>
      <c r="X57">
        <v>0</v>
      </c>
      <c r="Y57">
        <v>0</v>
      </c>
      <c r="Z57">
        <v>0</v>
      </c>
      <c r="AA57" t="s">
        <v>66</v>
      </c>
      <c r="AB57">
        <v>8000</v>
      </c>
      <c r="AC57">
        <f t="shared" si="1"/>
        <v>10000</v>
      </c>
      <c r="AD57">
        <f t="shared" si="3"/>
        <v>0</v>
      </c>
      <c r="AE57">
        <f t="shared" si="4"/>
        <v>40000</v>
      </c>
      <c r="AF57">
        <f t="shared" si="5"/>
        <v>0</v>
      </c>
      <c r="AG57">
        <f t="shared" si="6"/>
        <v>40000</v>
      </c>
    </row>
    <row r="58" spans="1:33" x14ac:dyDescent="0.45">
      <c r="A58">
        <v>57</v>
      </c>
      <c r="B58" t="s">
        <v>85</v>
      </c>
      <c r="C58" s="1" t="s">
        <v>5</v>
      </c>
      <c r="D58" s="2" t="s">
        <v>17</v>
      </c>
      <c r="E58" s="2" t="s">
        <v>62</v>
      </c>
      <c r="F58" s="2">
        <v>2</v>
      </c>
      <c r="G58" s="2">
        <v>2</v>
      </c>
      <c r="H58" s="2" t="s">
        <v>191</v>
      </c>
      <c r="I58" s="2" t="s">
        <v>191</v>
      </c>
      <c r="J58" s="2" t="s">
        <v>191</v>
      </c>
      <c r="K58" s="2" t="s">
        <v>146</v>
      </c>
      <c r="L58" s="2" t="s">
        <v>166</v>
      </c>
      <c r="M58" s="2"/>
      <c r="N58" s="20" t="s">
        <v>190</v>
      </c>
      <c r="O58" s="2" t="s">
        <v>10</v>
      </c>
      <c r="P58" s="2" t="s">
        <v>195</v>
      </c>
      <c r="Q58" s="2">
        <f t="shared" si="2"/>
        <v>40000</v>
      </c>
      <c r="R58" s="3" t="s">
        <v>39</v>
      </c>
      <c r="T58">
        <f t="shared" si="0"/>
        <v>2</v>
      </c>
      <c r="U58">
        <v>0</v>
      </c>
      <c r="V58">
        <v>2</v>
      </c>
      <c r="W58">
        <v>2</v>
      </c>
      <c r="X58">
        <v>1</v>
      </c>
      <c r="Y58">
        <v>1</v>
      </c>
      <c r="Z58">
        <v>1</v>
      </c>
      <c r="AA58" t="s">
        <v>66</v>
      </c>
      <c r="AB58">
        <v>8000</v>
      </c>
      <c r="AC58">
        <f t="shared" si="1"/>
        <v>10000</v>
      </c>
      <c r="AD58">
        <f t="shared" si="3"/>
        <v>32000</v>
      </c>
      <c r="AE58">
        <f t="shared" si="4"/>
        <v>0</v>
      </c>
      <c r="AF58">
        <f t="shared" si="5"/>
        <v>8000</v>
      </c>
      <c r="AG58">
        <f t="shared" si="6"/>
        <v>40000</v>
      </c>
    </row>
    <row r="59" spans="1:33" x14ac:dyDescent="0.45">
      <c r="A59">
        <v>58</v>
      </c>
      <c r="C59" s="4" t="s">
        <v>5</v>
      </c>
      <c r="D59" s="5" t="s">
        <v>23</v>
      </c>
      <c r="E59" s="5" t="s">
        <v>58</v>
      </c>
      <c r="F59" s="5">
        <v>1</v>
      </c>
      <c r="G59" s="5">
        <v>6</v>
      </c>
      <c r="H59" s="5" t="s">
        <v>188</v>
      </c>
      <c r="I59" s="5" t="s">
        <v>188</v>
      </c>
      <c r="J59" s="5" t="s">
        <v>188</v>
      </c>
      <c r="K59" s="5" t="s">
        <v>148</v>
      </c>
      <c r="L59" s="5" t="s">
        <v>166</v>
      </c>
      <c r="M59" s="5"/>
      <c r="N59" s="16" t="s">
        <v>182</v>
      </c>
      <c r="O59" s="5" t="s">
        <v>188</v>
      </c>
      <c r="P59" s="5" t="s">
        <v>194</v>
      </c>
      <c r="Q59" s="5">
        <f t="shared" si="2"/>
        <v>67500</v>
      </c>
      <c r="R59" s="6" t="s">
        <v>39</v>
      </c>
      <c r="T59">
        <f t="shared" si="0"/>
        <v>0</v>
      </c>
      <c r="U59">
        <v>1</v>
      </c>
      <c r="V59">
        <v>1</v>
      </c>
      <c r="W59">
        <v>6</v>
      </c>
      <c r="X59">
        <v>0</v>
      </c>
      <c r="Y59">
        <v>0</v>
      </c>
      <c r="Z59">
        <v>0</v>
      </c>
      <c r="AA59" t="s">
        <v>64</v>
      </c>
      <c r="AB59">
        <v>9000</v>
      </c>
      <c r="AC59">
        <f t="shared" si="1"/>
        <v>11250</v>
      </c>
      <c r="AD59">
        <f t="shared" si="3"/>
        <v>0</v>
      </c>
      <c r="AE59">
        <f t="shared" si="4"/>
        <v>67500</v>
      </c>
      <c r="AF59">
        <f t="shared" si="5"/>
        <v>0</v>
      </c>
      <c r="AG59">
        <f t="shared" si="6"/>
        <v>67500</v>
      </c>
    </row>
    <row r="60" spans="1:33" ht="18.600000000000001" thickBot="1" x14ac:dyDescent="0.5">
      <c r="A60">
        <v>59</v>
      </c>
      <c r="C60" s="7" t="s">
        <v>5</v>
      </c>
      <c r="D60" s="8" t="s">
        <v>19</v>
      </c>
      <c r="E60" s="8" t="s">
        <v>59</v>
      </c>
      <c r="F60" s="8">
        <v>3</v>
      </c>
      <c r="G60" s="8">
        <v>6</v>
      </c>
      <c r="H60" s="8" t="s">
        <v>188</v>
      </c>
      <c r="I60" s="8" t="s">
        <v>191</v>
      </c>
      <c r="J60" s="8" t="s">
        <v>188</v>
      </c>
      <c r="K60" s="8" t="s">
        <v>150</v>
      </c>
      <c r="L60" s="8" t="s">
        <v>165</v>
      </c>
      <c r="M60" s="17" t="s">
        <v>172</v>
      </c>
      <c r="N60" s="8"/>
      <c r="O60" s="8" t="s">
        <v>10</v>
      </c>
      <c r="P60" s="8" t="s">
        <v>194</v>
      </c>
      <c r="Q60" s="8">
        <f t="shared" si="2"/>
        <v>168000</v>
      </c>
      <c r="R60" s="9" t="s">
        <v>39</v>
      </c>
      <c r="T60">
        <f t="shared" si="0"/>
        <v>3</v>
      </c>
      <c r="U60">
        <v>0</v>
      </c>
      <c r="V60">
        <v>3</v>
      </c>
      <c r="W60">
        <v>6</v>
      </c>
      <c r="X60">
        <v>0</v>
      </c>
      <c r="Y60">
        <v>1</v>
      </c>
      <c r="Z60">
        <v>0</v>
      </c>
      <c r="AA60" t="s">
        <v>64</v>
      </c>
      <c r="AB60">
        <v>9000</v>
      </c>
      <c r="AC60">
        <f t="shared" si="1"/>
        <v>11250</v>
      </c>
      <c r="AD60">
        <f t="shared" si="3"/>
        <v>162000</v>
      </c>
      <c r="AE60">
        <f t="shared" si="4"/>
        <v>0</v>
      </c>
      <c r="AF60">
        <f t="shared" si="5"/>
        <v>6000</v>
      </c>
      <c r="AG60">
        <f t="shared" si="6"/>
        <v>168000</v>
      </c>
    </row>
    <row r="61" spans="1:33" x14ac:dyDescent="0.45">
      <c r="A61">
        <v>60</v>
      </c>
      <c r="B61" t="s">
        <v>86</v>
      </c>
      <c r="C61" s="1" t="s">
        <v>5</v>
      </c>
      <c r="D61" s="2" t="s">
        <v>17</v>
      </c>
      <c r="E61" s="2" t="s">
        <v>56</v>
      </c>
      <c r="F61" s="2">
        <v>2</v>
      </c>
      <c r="G61" s="2">
        <v>2</v>
      </c>
      <c r="H61" s="2" t="s">
        <v>188</v>
      </c>
      <c r="I61" s="2" t="s">
        <v>188</v>
      </c>
      <c r="J61" s="2" t="s">
        <v>188</v>
      </c>
      <c r="K61" s="2" t="s">
        <v>152</v>
      </c>
      <c r="L61" s="2" t="s">
        <v>165</v>
      </c>
      <c r="M61" s="14" t="s">
        <v>173</v>
      </c>
      <c r="N61" s="2"/>
      <c r="O61" s="2" t="s">
        <v>188</v>
      </c>
      <c r="P61" s="2" t="s">
        <v>195</v>
      </c>
      <c r="Q61" s="2">
        <f t="shared" si="2"/>
        <v>32000</v>
      </c>
      <c r="R61" s="3" t="s">
        <v>40</v>
      </c>
      <c r="T61">
        <f t="shared" si="0"/>
        <v>2</v>
      </c>
      <c r="U61">
        <v>0</v>
      </c>
      <c r="V61">
        <v>2</v>
      </c>
      <c r="W61">
        <v>2</v>
      </c>
      <c r="X61">
        <v>0</v>
      </c>
      <c r="Y61">
        <v>0</v>
      </c>
      <c r="Z61">
        <v>0</v>
      </c>
      <c r="AA61" t="s">
        <v>66</v>
      </c>
      <c r="AB61">
        <v>8000</v>
      </c>
      <c r="AC61">
        <f t="shared" si="1"/>
        <v>10000</v>
      </c>
      <c r="AD61">
        <f t="shared" si="3"/>
        <v>32000</v>
      </c>
      <c r="AE61">
        <f t="shared" si="4"/>
        <v>0</v>
      </c>
      <c r="AF61">
        <f t="shared" si="5"/>
        <v>0</v>
      </c>
      <c r="AG61">
        <f t="shared" si="6"/>
        <v>32000</v>
      </c>
    </row>
    <row r="62" spans="1:33" ht="18.600000000000001" thickBot="1" x14ac:dyDescent="0.5">
      <c r="A62">
        <v>61</v>
      </c>
      <c r="C62" s="7" t="s">
        <v>5</v>
      </c>
      <c r="D62" s="8" t="s">
        <v>23</v>
      </c>
      <c r="E62" s="8" t="s">
        <v>58</v>
      </c>
      <c r="F62" s="8">
        <v>9</v>
      </c>
      <c r="G62" s="8">
        <v>6</v>
      </c>
      <c r="H62" s="8" t="s">
        <v>191</v>
      </c>
      <c r="I62" s="8" t="s">
        <v>191</v>
      </c>
      <c r="J62" s="8" t="s">
        <v>188</v>
      </c>
      <c r="K62" s="8" t="s">
        <v>154</v>
      </c>
      <c r="L62" s="8" t="s">
        <v>166</v>
      </c>
      <c r="M62" s="8"/>
      <c r="N62" s="18" t="s">
        <v>187</v>
      </c>
      <c r="O62" s="8" t="s">
        <v>10</v>
      </c>
      <c r="P62" s="8" t="s">
        <v>194</v>
      </c>
      <c r="Q62" s="8">
        <f t="shared" si="2"/>
        <v>600000</v>
      </c>
      <c r="R62" s="9" t="s">
        <v>40</v>
      </c>
      <c r="T62">
        <f t="shared" si="0"/>
        <v>5</v>
      </c>
      <c r="U62">
        <v>4</v>
      </c>
      <c r="V62">
        <v>9</v>
      </c>
      <c r="W62">
        <v>6</v>
      </c>
      <c r="X62">
        <v>1</v>
      </c>
      <c r="Y62">
        <v>1</v>
      </c>
      <c r="Z62">
        <v>0</v>
      </c>
      <c r="AA62" t="s">
        <v>64</v>
      </c>
      <c r="AB62">
        <v>9000</v>
      </c>
      <c r="AC62">
        <f t="shared" si="1"/>
        <v>11250</v>
      </c>
      <c r="AD62">
        <f t="shared" si="3"/>
        <v>270000</v>
      </c>
      <c r="AE62">
        <f t="shared" si="4"/>
        <v>270000</v>
      </c>
      <c r="AF62">
        <f t="shared" si="5"/>
        <v>60000</v>
      </c>
      <c r="AG62">
        <f t="shared" si="6"/>
        <v>600000</v>
      </c>
    </row>
    <row r="63" spans="1:33" x14ac:dyDescent="0.45">
      <c r="A63">
        <v>62</v>
      </c>
      <c r="B63" t="s">
        <v>87</v>
      </c>
      <c r="C63" s="1" t="s">
        <v>5</v>
      </c>
      <c r="D63" s="2" t="s">
        <v>23</v>
      </c>
      <c r="E63" s="2" t="s">
        <v>59</v>
      </c>
      <c r="F63" s="2">
        <v>1</v>
      </c>
      <c r="G63" s="2">
        <v>1</v>
      </c>
      <c r="H63" s="2" t="s">
        <v>188</v>
      </c>
      <c r="I63" s="2" t="s">
        <v>191</v>
      </c>
      <c r="J63" s="2" t="s">
        <v>191</v>
      </c>
      <c r="K63" s="2" t="s">
        <v>156</v>
      </c>
      <c r="L63" s="2" t="s">
        <v>167</v>
      </c>
      <c r="M63" s="2"/>
      <c r="N63" s="2"/>
      <c r="O63" s="2" t="s">
        <v>188</v>
      </c>
      <c r="P63" s="2" t="s">
        <v>194</v>
      </c>
      <c r="Q63" s="2">
        <f t="shared" si="2"/>
        <v>11000</v>
      </c>
      <c r="R63" s="3" t="s">
        <v>41</v>
      </c>
      <c r="T63">
        <f t="shared" si="0"/>
        <v>1</v>
      </c>
      <c r="U63">
        <v>0</v>
      </c>
      <c r="V63">
        <v>1</v>
      </c>
      <c r="W63">
        <v>1</v>
      </c>
      <c r="X63">
        <v>0</v>
      </c>
      <c r="Y63">
        <v>1</v>
      </c>
      <c r="Z63">
        <v>1</v>
      </c>
      <c r="AA63" t="s">
        <v>64</v>
      </c>
      <c r="AB63">
        <v>9000</v>
      </c>
      <c r="AC63">
        <f t="shared" si="1"/>
        <v>11250</v>
      </c>
      <c r="AD63">
        <f t="shared" si="3"/>
        <v>9000</v>
      </c>
      <c r="AE63">
        <f t="shared" si="4"/>
        <v>0</v>
      </c>
      <c r="AF63">
        <f t="shared" si="5"/>
        <v>2000</v>
      </c>
      <c r="AG63">
        <f t="shared" si="6"/>
        <v>11000</v>
      </c>
    </row>
    <row r="64" spans="1:33" x14ac:dyDescent="0.45">
      <c r="A64">
        <v>63</v>
      </c>
      <c r="C64" s="4" t="s">
        <v>5</v>
      </c>
      <c r="D64" s="5" t="s">
        <v>15</v>
      </c>
      <c r="E64" s="5" t="s">
        <v>60</v>
      </c>
      <c r="F64" s="5">
        <v>5</v>
      </c>
      <c r="G64" s="5">
        <v>1</v>
      </c>
      <c r="H64" s="5" t="s">
        <v>188</v>
      </c>
      <c r="I64" s="5" t="s">
        <v>191</v>
      </c>
      <c r="J64" s="5" t="s">
        <v>188</v>
      </c>
      <c r="K64" s="5" t="s">
        <v>158</v>
      </c>
      <c r="L64" s="5" t="s">
        <v>165</v>
      </c>
      <c r="M64" s="15" t="s">
        <v>175</v>
      </c>
      <c r="N64" s="5"/>
      <c r="O64" s="5" t="s">
        <v>10</v>
      </c>
      <c r="P64" s="5" t="s">
        <v>194</v>
      </c>
      <c r="Q64" s="5">
        <f t="shared" si="2"/>
        <v>53500</v>
      </c>
      <c r="R64" s="6" t="s">
        <v>41</v>
      </c>
      <c r="T64">
        <f t="shared" si="0"/>
        <v>4</v>
      </c>
      <c r="U64">
        <v>1</v>
      </c>
      <c r="V64">
        <v>5</v>
      </c>
      <c r="W64">
        <v>1</v>
      </c>
      <c r="X64">
        <v>0</v>
      </c>
      <c r="Y64">
        <v>1</v>
      </c>
      <c r="Z64">
        <v>0</v>
      </c>
      <c r="AA64" t="s">
        <v>64</v>
      </c>
      <c r="AB64">
        <v>10000</v>
      </c>
      <c r="AC64">
        <f t="shared" si="1"/>
        <v>12500</v>
      </c>
      <c r="AD64">
        <f t="shared" si="3"/>
        <v>40000</v>
      </c>
      <c r="AE64">
        <f t="shared" si="4"/>
        <v>12500</v>
      </c>
      <c r="AF64">
        <f t="shared" si="5"/>
        <v>1000</v>
      </c>
      <c r="AG64">
        <f t="shared" si="6"/>
        <v>53500</v>
      </c>
    </row>
    <row r="65" spans="1:33" ht="18.600000000000001" thickBot="1" x14ac:dyDescent="0.5">
      <c r="A65">
        <v>64</v>
      </c>
      <c r="C65" s="7" t="s">
        <v>5</v>
      </c>
      <c r="D65" s="8" t="s">
        <v>19</v>
      </c>
      <c r="E65" s="8" t="s">
        <v>57</v>
      </c>
      <c r="F65" s="8">
        <v>1</v>
      </c>
      <c r="G65" s="8">
        <v>6</v>
      </c>
      <c r="H65" s="8" t="s">
        <v>188</v>
      </c>
      <c r="I65" s="8" t="s">
        <v>191</v>
      </c>
      <c r="J65" s="8" t="s">
        <v>188</v>
      </c>
      <c r="K65" s="8" t="s">
        <v>160</v>
      </c>
      <c r="L65" s="8" t="s">
        <v>167</v>
      </c>
      <c r="M65" s="8"/>
      <c r="N65" s="8"/>
      <c r="O65" s="8" t="s">
        <v>188</v>
      </c>
      <c r="P65" s="8" t="s">
        <v>194</v>
      </c>
      <c r="Q65" s="8">
        <f t="shared" si="2"/>
        <v>60000</v>
      </c>
      <c r="R65" s="9" t="s">
        <v>41</v>
      </c>
      <c r="T65">
        <f t="shared" si="0"/>
        <v>1</v>
      </c>
      <c r="U65">
        <v>0</v>
      </c>
      <c r="V65">
        <v>1</v>
      </c>
      <c r="W65">
        <v>6</v>
      </c>
      <c r="X65">
        <v>0</v>
      </c>
      <c r="Y65">
        <v>1</v>
      </c>
      <c r="Z65">
        <v>0</v>
      </c>
      <c r="AA65" t="s">
        <v>64</v>
      </c>
      <c r="AB65">
        <v>9000</v>
      </c>
      <c r="AC65">
        <f t="shared" si="1"/>
        <v>11250</v>
      </c>
      <c r="AD65">
        <f t="shared" si="3"/>
        <v>54000</v>
      </c>
      <c r="AE65">
        <f t="shared" si="4"/>
        <v>0</v>
      </c>
      <c r="AF65">
        <f t="shared" si="5"/>
        <v>6000</v>
      </c>
      <c r="AG65">
        <f t="shared" si="6"/>
        <v>60000</v>
      </c>
    </row>
    <row r="66" spans="1:33" x14ac:dyDescent="0.45">
      <c r="A66">
        <v>65</v>
      </c>
      <c r="B66" t="s">
        <v>88</v>
      </c>
      <c r="C66" s="1" t="s">
        <v>5</v>
      </c>
      <c r="D66" s="2" t="s">
        <v>6</v>
      </c>
      <c r="E66" s="2" t="s">
        <v>59</v>
      </c>
      <c r="F66" s="2">
        <v>9</v>
      </c>
      <c r="G66" s="2">
        <v>1</v>
      </c>
      <c r="H66" s="2" t="s">
        <v>191</v>
      </c>
      <c r="I66" s="2" t="s">
        <v>191</v>
      </c>
      <c r="J66" s="2" t="s">
        <v>188</v>
      </c>
      <c r="K66" s="2" t="s">
        <v>146</v>
      </c>
      <c r="L66" s="2" t="s">
        <v>167</v>
      </c>
      <c r="M66" s="2"/>
      <c r="N66" s="2"/>
      <c r="O66" s="2" t="s">
        <v>188</v>
      </c>
      <c r="P66" s="2" t="s">
        <v>197</v>
      </c>
      <c r="Q66" s="2">
        <f t="shared" si="2"/>
        <v>76500</v>
      </c>
      <c r="R66" s="3" t="s">
        <v>42</v>
      </c>
      <c r="T66">
        <f t="shared" ref="T66:T129" si="7">V66-U66</f>
        <v>7</v>
      </c>
      <c r="U66">
        <v>2</v>
      </c>
      <c r="V66">
        <v>9</v>
      </c>
      <c r="W66">
        <v>1</v>
      </c>
      <c r="X66">
        <v>1</v>
      </c>
      <c r="Y66">
        <v>1</v>
      </c>
      <c r="Z66">
        <v>0</v>
      </c>
      <c r="AA66" t="s">
        <v>65</v>
      </c>
      <c r="AB66">
        <v>7000</v>
      </c>
      <c r="AC66">
        <f t="shared" ref="AC66:AC129" si="8">AB66*1.25</f>
        <v>8750</v>
      </c>
      <c r="AD66">
        <f t="shared" si="3"/>
        <v>49000</v>
      </c>
      <c r="AE66">
        <f t="shared" si="4"/>
        <v>17500</v>
      </c>
      <c r="AF66">
        <f t="shared" si="5"/>
        <v>10000</v>
      </c>
      <c r="AG66">
        <f t="shared" si="6"/>
        <v>76500</v>
      </c>
    </row>
    <row r="67" spans="1:33" x14ac:dyDescent="0.45">
      <c r="A67">
        <v>66</v>
      </c>
      <c r="C67" s="4" t="s">
        <v>5</v>
      </c>
      <c r="D67" s="5" t="s">
        <v>17</v>
      </c>
      <c r="E67" s="5" t="s">
        <v>58</v>
      </c>
      <c r="F67" s="5">
        <v>1</v>
      </c>
      <c r="G67" s="5">
        <v>2</v>
      </c>
      <c r="H67" s="5" t="s">
        <v>188</v>
      </c>
      <c r="I67" s="5" t="s">
        <v>188</v>
      </c>
      <c r="J67" s="5" t="s">
        <v>188</v>
      </c>
      <c r="K67" s="5" t="s">
        <v>148</v>
      </c>
      <c r="L67" s="5" t="s">
        <v>167</v>
      </c>
      <c r="M67" s="5"/>
      <c r="N67" s="5"/>
      <c r="O67" s="5" t="s">
        <v>188</v>
      </c>
      <c r="P67" s="5" t="s">
        <v>195</v>
      </c>
      <c r="Q67" s="5">
        <f t="shared" ref="Q67:Q130" si="9">AG67</f>
        <v>20000</v>
      </c>
      <c r="R67" s="6" t="s">
        <v>42</v>
      </c>
      <c r="T67">
        <f t="shared" si="7"/>
        <v>0</v>
      </c>
      <c r="U67">
        <v>1</v>
      </c>
      <c r="V67">
        <v>1</v>
      </c>
      <c r="W67">
        <v>2</v>
      </c>
      <c r="X67">
        <v>0</v>
      </c>
      <c r="Y67">
        <v>0</v>
      </c>
      <c r="Z67">
        <v>0</v>
      </c>
      <c r="AA67" t="s">
        <v>66</v>
      </c>
      <c r="AB67">
        <v>8000</v>
      </c>
      <c r="AC67">
        <f t="shared" si="8"/>
        <v>10000</v>
      </c>
      <c r="AD67">
        <f t="shared" ref="AD67:AD130" si="10">AB67*T67*W67</f>
        <v>0</v>
      </c>
      <c r="AE67">
        <f t="shared" ref="AE67:AE130" si="11">AC67*U67*W67</f>
        <v>20000</v>
      </c>
      <c r="AF67">
        <f t="shared" ref="AF67:AF130" si="12">1000*V67*W67*X67+1000*W67*Y67+1000*W67*Z67</f>
        <v>0</v>
      </c>
      <c r="AG67">
        <f t="shared" ref="AG67:AG130" si="13">AD67+AE67+AF67</f>
        <v>20000</v>
      </c>
    </row>
    <row r="68" spans="1:33" ht="18.600000000000001" thickBot="1" x14ac:dyDescent="0.5">
      <c r="A68">
        <v>67</v>
      </c>
      <c r="C68" s="7" t="s">
        <v>5</v>
      </c>
      <c r="D68" s="8" t="s">
        <v>15</v>
      </c>
      <c r="E68" s="8" t="s">
        <v>60</v>
      </c>
      <c r="F68" s="8">
        <v>5</v>
      </c>
      <c r="G68" s="8">
        <v>9</v>
      </c>
      <c r="H68" s="8" t="s">
        <v>191</v>
      </c>
      <c r="I68" s="8" t="s">
        <v>191</v>
      </c>
      <c r="J68" s="8" t="s">
        <v>188</v>
      </c>
      <c r="K68" s="8" t="s">
        <v>150</v>
      </c>
      <c r="L68" s="8" t="s">
        <v>165</v>
      </c>
      <c r="M68" s="17" t="s">
        <v>177</v>
      </c>
      <c r="N68" s="8"/>
      <c r="O68" s="8" t="s">
        <v>188</v>
      </c>
      <c r="P68" s="8" t="s">
        <v>194</v>
      </c>
      <c r="Q68" s="8">
        <f t="shared" si="9"/>
        <v>526500</v>
      </c>
      <c r="R68" s="9" t="s">
        <v>42</v>
      </c>
      <c r="T68">
        <f t="shared" si="7"/>
        <v>4</v>
      </c>
      <c r="U68">
        <v>1</v>
      </c>
      <c r="V68">
        <v>5</v>
      </c>
      <c r="W68">
        <v>9</v>
      </c>
      <c r="X68">
        <v>1</v>
      </c>
      <c r="Y68">
        <v>1</v>
      </c>
      <c r="Z68">
        <v>0</v>
      </c>
      <c r="AA68" t="s">
        <v>64</v>
      </c>
      <c r="AB68">
        <v>10000</v>
      </c>
      <c r="AC68">
        <f t="shared" si="8"/>
        <v>12500</v>
      </c>
      <c r="AD68">
        <f t="shared" si="10"/>
        <v>360000</v>
      </c>
      <c r="AE68">
        <f t="shared" si="11"/>
        <v>112500</v>
      </c>
      <c r="AF68">
        <f t="shared" si="12"/>
        <v>54000</v>
      </c>
      <c r="AG68">
        <f t="shared" si="13"/>
        <v>526500</v>
      </c>
    </row>
    <row r="69" spans="1:33" x14ac:dyDescent="0.45">
      <c r="A69">
        <v>68</v>
      </c>
      <c r="B69" t="s">
        <v>89</v>
      </c>
      <c r="C69" s="1" t="s">
        <v>5</v>
      </c>
      <c r="D69" s="2" t="s">
        <v>23</v>
      </c>
      <c r="E69" s="2" t="s">
        <v>61</v>
      </c>
      <c r="F69" s="2">
        <v>9</v>
      </c>
      <c r="G69" s="2">
        <v>1</v>
      </c>
      <c r="H69" s="2" t="s">
        <v>191</v>
      </c>
      <c r="I69" s="2" t="s">
        <v>191</v>
      </c>
      <c r="J69" s="2" t="s">
        <v>188</v>
      </c>
      <c r="K69" s="2" t="s">
        <v>152</v>
      </c>
      <c r="L69" s="2" t="s">
        <v>165</v>
      </c>
      <c r="M69" s="14" t="s">
        <v>178</v>
      </c>
      <c r="N69" s="2"/>
      <c r="O69" s="2" t="s">
        <v>188</v>
      </c>
      <c r="P69" s="2" t="s">
        <v>194</v>
      </c>
      <c r="Q69" s="2">
        <f t="shared" si="9"/>
        <v>97750</v>
      </c>
      <c r="R69" s="3" t="s">
        <v>43</v>
      </c>
      <c r="T69">
        <f t="shared" si="7"/>
        <v>6</v>
      </c>
      <c r="U69">
        <v>3</v>
      </c>
      <c r="V69">
        <v>9</v>
      </c>
      <c r="W69">
        <v>1</v>
      </c>
      <c r="X69">
        <v>1</v>
      </c>
      <c r="Y69">
        <v>1</v>
      </c>
      <c r="Z69">
        <v>0</v>
      </c>
      <c r="AA69" t="s">
        <v>64</v>
      </c>
      <c r="AB69">
        <v>9000</v>
      </c>
      <c r="AC69">
        <f t="shared" si="8"/>
        <v>11250</v>
      </c>
      <c r="AD69">
        <f t="shared" si="10"/>
        <v>54000</v>
      </c>
      <c r="AE69">
        <f t="shared" si="11"/>
        <v>33750</v>
      </c>
      <c r="AF69">
        <f t="shared" si="12"/>
        <v>10000</v>
      </c>
      <c r="AG69">
        <f t="shared" si="13"/>
        <v>97750</v>
      </c>
    </row>
    <row r="70" spans="1:33" x14ac:dyDescent="0.45">
      <c r="A70">
        <v>69</v>
      </c>
      <c r="C70" s="4" t="s">
        <v>5</v>
      </c>
      <c r="D70" s="5" t="s">
        <v>30</v>
      </c>
      <c r="E70" s="5" t="s">
        <v>60</v>
      </c>
      <c r="F70" s="5">
        <v>1</v>
      </c>
      <c r="G70" s="5">
        <v>2</v>
      </c>
      <c r="H70" s="5" t="s">
        <v>191</v>
      </c>
      <c r="I70" s="5" t="s">
        <v>188</v>
      </c>
      <c r="J70" s="5" t="s">
        <v>188</v>
      </c>
      <c r="K70" s="5" t="s">
        <v>154</v>
      </c>
      <c r="L70" s="5" t="s">
        <v>165</v>
      </c>
      <c r="M70" s="15" t="s">
        <v>179</v>
      </c>
      <c r="N70" s="5"/>
      <c r="O70" s="5" t="s">
        <v>188</v>
      </c>
      <c r="P70" s="5" t="s">
        <v>196</v>
      </c>
      <c r="Q70" s="5">
        <f t="shared" si="9"/>
        <v>17000</v>
      </c>
      <c r="R70" s="6" t="s">
        <v>43</v>
      </c>
      <c r="T70">
        <f t="shared" si="7"/>
        <v>1</v>
      </c>
      <c r="U70">
        <v>0</v>
      </c>
      <c r="V70">
        <v>1</v>
      </c>
      <c r="W70">
        <v>2</v>
      </c>
      <c r="X70">
        <v>1</v>
      </c>
      <c r="Y70">
        <v>0</v>
      </c>
      <c r="Z70">
        <v>0</v>
      </c>
      <c r="AA70" t="s">
        <v>67</v>
      </c>
      <c r="AB70">
        <v>7500</v>
      </c>
      <c r="AC70">
        <f t="shared" si="8"/>
        <v>9375</v>
      </c>
      <c r="AD70">
        <f t="shared" si="10"/>
        <v>15000</v>
      </c>
      <c r="AE70">
        <f t="shared" si="11"/>
        <v>0</v>
      </c>
      <c r="AF70">
        <f t="shared" si="12"/>
        <v>2000</v>
      </c>
      <c r="AG70">
        <f t="shared" si="13"/>
        <v>17000</v>
      </c>
    </row>
    <row r="71" spans="1:33" x14ac:dyDescent="0.45">
      <c r="A71">
        <v>70</v>
      </c>
      <c r="C71" s="4" t="s">
        <v>5</v>
      </c>
      <c r="D71" s="5" t="s">
        <v>9</v>
      </c>
      <c r="E71" s="5" t="s">
        <v>56</v>
      </c>
      <c r="F71" s="5">
        <v>1</v>
      </c>
      <c r="G71" s="5">
        <v>2</v>
      </c>
      <c r="H71" s="5" t="s">
        <v>191</v>
      </c>
      <c r="I71" s="5" t="s">
        <v>188</v>
      </c>
      <c r="J71" s="5" t="s">
        <v>191</v>
      </c>
      <c r="K71" s="5" t="s">
        <v>156</v>
      </c>
      <c r="L71" s="5" t="s">
        <v>167</v>
      </c>
      <c r="M71" s="5"/>
      <c r="N71" s="5"/>
      <c r="O71" s="5" t="s">
        <v>10</v>
      </c>
      <c r="P71" s="5" t="s">
        <v>196</v>
      </c>
      <c r="Q71" s="5">
        <f t="shared" si="9"/>
        <v>15000</v>
      </c>
      <c r="R71" s="6" t="s">
        <v>43</v>
      </c>
      <c r="T71">
        <f t="shared" si="7"/>
        <v>1</v>
      </c>
      <c r="U71">
        <v>0</v>
      </c>
      <c r="V71">
        <v>1</v>
      </c>
      <c r="W71">
        <v>2</v>
      </c>
      <c r="X71">
        <v>1</v>
      </c>
      <c r="Y71">
        <v>0</v>
      </c>
      <c r="Z71">
        <v>1</v>
      </c>
      <c r="AA71" t="s">
        <v>67</v>
      </c>
      <c r="AB71">
        <v>5500</v>
      </c>
      <c r="AC71">
        <f t="shared" si="8"/>
        <v>6875</v>
      </c>
      <c r="AD71">
        <f t="shared" si="10"/>
        <v>11000</v>
      </c>
      <c r="AE71">
        <f t="shared" si="11"/>
        <v>0</v>
      </c>
      <c r="AF71">
        <f t="shared" si="12"/>
        <v>4000</v>
      </c>
      <c r="AG71">
        <f t="shared" si="13"/>
        <v>15000</v>
      </c>
    </row>
    <row r="72" spans="1:33" x14ac:dyDescent="0.45">
      <c r="A72">
        <v>71</v>
      </c>
      <c r="C72" s="4" t="s">
        <v>5</v>
      </c>
      <c r="D72" s="5" t="s">
        <v>17</v>
      </c>
      <c r="E72" s="5" t="s">
        <v>61</v>
      </c>
      <c r="F72" s="5">
        <v>2</v>
      </c>
      <c r="G72" s="5">
        <v>2</v>
      </c>
      <c r="H72" s="5" t="s">
        <v>191</v>
      </c>
      <c r="I72" s="5" t="s">
        <v>191</v>
      </c>
      <c r="J72" s="5" t="s">
        <v>191</v>
      </c>
      <c r="K72" s="5" t="s">
        <v>158</v>
      </c>
      <c r="L72" s="5" t="s">
        <v>166</v>
      </c>
      <c r="M72" s="5"/>
      <c r="N72" s="16" t="s">
        <v>176</v>
      </c>
      <c r="O72" s="5" t="s">
        <v>10</v>
      </c>
      <c r="P72" s="5" t="s">
        <v>195</v>
      </c>
      <c r="Q72" s="5">
        <f t="shared" si="9"/>
        <v>44000</v>
      </c>
      <c r="R72" s="6" t="s">
        <v>43</v>
      </c>
      <c r="T72">
        <f t="shared" si="7"/>
        <v>1</v>
      </c>
      <c r="U72">
        <v>1</v>
      </c>
      <c r="V72">
        <v>2</v>
      </c>
      <c r="W72">
        <v>2</v>
      </c>
      <c r="X72">
        <v>1</v>
      </c>
      <c r="Y72">
        <v>1</v>
      </c>
      <c r="Z72">
        <v>1</v>
      </c>
      <c r="AA72" t="s">
        <v>66</v>
      </c>
      <c r="AB72">
        <v>8000</v>
      </c>
      <c r="AC72">
        <f t="shared" si="8"/>
        <v>10000</v>
      </c>
      <c r="AD72">
        <f t="shared" si="10"/>
        <v>16000</v>
      </c>
      <c r="AE72">
        <f t="shared" si="11"/>
        <v>20000</v>
      </c>
      <c r="AF72">
        <f t="shared" si="12"/>
        <v>8000</v>
      </c>
      <c r="AG72">
        <f t="shared" si="13"/>
        <v>44000</v>
      </c>
    </row>
    <row r="73" spans="1:33" x14ac:dyDescent="0.45">
      <c r="A73">
        <v>72</v>
      </c>
      <c r="C73" s="4" t="s">
        <v>5</v>
      </c>
      <c r="D73" s="5" t="s">
        <v>19</v>
      </c>
      <c r="E73" s="5" t="s">
        <v>56</v>
      </c>
      <c r="F73" s="5">
        <v>3</v>
      </c>
      <c r="G73" s="5">
        <v>6</v>
      </c>
      <c r="H73" s="5" t="s">
        <v>191</v>
      </c>
      <c r="I73" s="5" t="s">
        <v>188</v>
      </c>
      <c r="J73" s="5" t="s">
        <v>191</v>
      </c>
      <c r="K73" s="5" t="s">
        <v>160</v>
      </c>
      <c r="L73" s="5" t="s">
        <v>165</v>
      </c>
      <c r="M73" s="15" t="s">
        <v>180</v>
      </c>
      <c r="N73" s="5"/>
      <c r="O73" s="5" t="s">
        <v>10</v>
      </c>
      <c r="P73" s="5" t="s">
        <v>194</v>
      </c>
      <c r="Q73" s="5">
        <f t="shared" si="9"/>
        <v>199500</v>
      </c>
      <c r="R73" s="6" t="s">
        <v>43</v>
      </c>
      <c r="T73">
        <f t="shared" si="7"/>
        <v>2</v>
      </c>
      <c r="U73">
        <v>1</v>
      </c>
      <c r="V73">
        <v>3</v>
      </c>
      <c r="W73">
        <v>6</v>
      </c>
      <c r="X73">
        <v>1</v>
      </c>
      <c r="Y73">
        <v>0</v>
      </c>
      <c r="Z73">
        <v>1</v>
      </c>
      <c r="AA73" t="s">
        <v>64</v>
      </c>
      <c r="AB73">
        <v>9000</v>
      </c>
      <c r="AC73">
        <f t="shared" si="8"/>
        <v>11250</v>
      </c>
      <c r="AD73">
        <f t="shared" si="10"/>
        <v>108000</v>
      </c>
      <c r="AE73">
        <f t="shared" si="11"/>
        <v>67500</v>
      </c>
      <c r="AF73">
        <f t="shared" si="12"/>
        <v>24000</v>
      </c>
      <c r="AG73">
        <f t="shared" si="13"/>
        <v>199500</v>
      </c>
    </row>
    <row r="74" spans="1:33" ht="18.600000000000001" thickBot="1" x14ac:dyDescent="0.5">
      <c r="A74">
        <v>73</v>
      </c>
      <c r="C74" s="7" t="s">
        <v>5</v>
      </c>
      <c r="D74" s="8" t="s">
        <v>6</v>
      </c>
      <c r="E74" s="8" t="s">
        <v>59</v>
      </c>
      <c r="F74" s="8">
        <v>9</v>
      </c>
      <c r="G74" s="8">
        <v>9</v>
      </c>
      <c r="H74" s="8" t="s">
        <v>191</v>
      </c>
      <c r="I74" s="8" t="s">
        <v>191</v>
      </c>
      <c r="J74" s="8" t="s">
        <v>191</v>
      </c>
      <c r="K74" s="8" t="s">
        <v>146</v>
      </c>
      <c r="L74" s="8" t="s">
        <v>167</v>
      </c>
      <c r="M74" s="8"/>
      <c r="N74" s="8"/>
      <c r="O74" s="8" t="s">
        <v>10</v>
      </c>
      <c r="P74" s="8" t="s">
        <v>197</v>
      </c>
      <c r="Q74" s="8">
        <f t="shared" si="9"/>
        <v>697500</v>
      </c>
      <c r="R74" s="9" t="s">
        <v>43</v>
      </c>
      <c r="T74">
        <f t="shared" si="7"/>
        <v>7</v>
      </c>
      <c r="U74">
        <v>2</v>
      </c>
      <c r="V74">
        <v>9</v>
      </c>
      <c r="W74">
        <v>9</v>
      </c>
      <c r="X74">
        <v>1</v>
      </c>
      <c r="Y74">
        <v>1</v>
      </c>
      <c r="Z74">
        <v>1</v>
      </c>
      <c r="AA74" t="s">
        <v>65</v>
      </c>
      <c r="AB74">
        <v>7000</v>
      </c>
      <c r="AC74">
        <f t="shared" si="8"/>
        <v>8750</v>
      </c>
      <c r="AD74">
        <f t="shared" si="10"/>
        <v>441000</v>
      </c>
      <c r="AE74">
        <f t="shared" si="11"/>
        <v>157500</v>
      </c>
      <c r="AF74">
        <f t="shared" si="12"/>
        <v>99000</v>
      </c>
      <c r="AG74">
        <f t="shared" si="13"/>
        <v>697500</v>
      </c>
    </row>
    <row r="75" spans="1:33" x14ac:dyDescent="0.45">
      <c r="A75">
        <v>74</v>
      </c>
      <c r="B75" t="s">
        <v>90</v>
      </c>
      <c r="C75" s="1" t="s">
        <v>5</v>
      </c>
      <c r="D75" s="2" t="s">
        <v>15</v>
      </c>
      <c r="E75" s="2" t="s">
        <v>59</v>
      </c>
      <c r="F75" s="2">
        <v>5</v>
      </c>
      <c r="G75" s="2">
        <v>1</v>
      </c>
      <c r="H75" s="2" t="s">
        <v>188</v>
      </c>
      <c r="I75" s="2" t="s">
        <v>188</v>
      </c>
      <c r="J75" s="2" t="s">
        <v>188</v>
      </c>
      <c r="K75" s="2" t="s">
        <v>148</v>
      </c>
      <c r="L75" s="2" t="s">
        <v>166</v>
      </c>
      <c r="M75" s="2"/>
      <c r="N75" s="20" t="s">
        <v>182</v>
      </c>
      <c r="O75" s="2" t="s">
        <v>10</v>
      </c>
      <c r="P75" s="2" t="s">
        <v>194</v>
      </c>
      <c r="Q75" s="2">
        <f t="shared" si="9"/>
        <v>50000</v>
      </c>
      <c r="R75" s="3" t="s">
        <v>26</v>
      </c>
      <c r="T75">
        <f t="shared" si="7"/>
        <v>5</v>
      </c>
      <c r="U75">
        <v>0</v>
      </c>
      <c r="V75">
        <v>5</v>
      </c>
      <c r="W75">
        <v>1</v>
      </c>
      <c r="X75">
        <v>0</v>
      </c>
      <c r="Y75">
        <v>0</v>
      </c>
      <c r="Z75">
        <v>0</v>
      </c>
      <c r="AA75" t="s">
        <v>64</v>
      </c>
      <c r="AB75">
        <v>10000</v>
      </c>
      <c r="AC75">
        <f t="shared" si="8"/>
        <v>12500</v>
      </c>
      <c r="AD75">
        <f t="shared" si="10"/>
        <v>50000</v>
      </c>
      <c r="AE75">
        <f t="shared" si="11"/>
        <v>0</v>
      </c>
      <c r="AF75">
        <f t="shared" si="12"/>
        <v>0</v>
      </c>
      <c r="AG75">
        <f t="shared" si="13"/>
        <v>50000</v>
      </c>
    </row>
    <row r="76" spans="1:33" x14ac:dyDescent="0.45">
      <c r="A76">
        <v>75</v>
      </c>
      <c r="C76" s="4" t="s">
        <v>5</v>
      </c>
      <c r="D76" s="5" t="s">
        <v>17</v>
      </c>
      <c r="E76" s="5" t="s">
        <v>56</v>
      </c>
      <c r="F76" s="5">
        <v>2</v>
      </c>
      <c r="G76" s="5">
        <v>2</v>
      </c>
      <c r="H76" s="5" t="s">
        <v>191</v>
      </c>
      <c r="I76" s="5" t="s">
        <v>188</v>
      </c>
      <c r="J76" s="5" t="s">
        <v>188</v>
      </c>
      <c r="K76" s="5" t="s">
        <v>150</v>
      </c>
      <c r="L76" s="5" t="s">
        <v>165</v>
      </c>
      <c r="M76" s="15" t="s">
        <v>183</v>
      </c>
      <c r="N76" s="5"/>
      <c r="O76" s="5" t="s">
        <v>10</v>
      </c>
      <c r="P76" s="5" t="s">
        <v>195</v>
      </c>
      <c r="Q76" s="5">
        <f t="shared" si="9"/>
        <v>36000</v>
      </c>
      <c r="R76" s="6" t="s">
        <v>26</v>
      </c>
      <c r="T76">
        <f t="shared" si="7"/>
        <v>2</v>
      </c>
      <c r="U76">
        <v>0</v>
      </c>
      <c r="V76">
        <v>2</v>
      </c>
      <c r="W76">
        <v>2</v>
      </c>
      <c r="X76">
        <v>1</v>
      </c>
      <c r="Y76">
        <v>0</v>
      </c>
      <c r="Z76">
        <v>0</v>
      </c>
      <c r="AA76" t="s">
        <v>66</v>
      </c>
      <c r="AB76">
        <v>8000</v>
      </c>
      <c r="AC76">
        <f t="shared" si="8"/>
        <v>10000</v>
      </c>
      <c r="AD76">
        <f t="shared" si="10"/>
        <v>32000</v>
      </c>
      <c r="AE76">
        <f t="shared" si="11"/>
        <v>0</v>
      </c>
      <c r="AF76">
        <f t="shared" si="12"/>
        <v>4000</v>
      </c>
      <c r="AG76">
        <f t="shared" si="13"/>
        <v>36000</v>
      </c>
    </row>
    <row r="77" spans="1:33" x14ac:dyDescent="0.45">
      <c r="A77">
        <v>76</v>
      </c>
      <c r="C77" s="4" t="s">
        <v>5</v>
      </c>
      <c r="D77" s="5" t="s">
        <v>23</v>
      </c>
      <c r="E77" s="5" t="s">
        <v>56</v>
      </c>
      <c r="F77" s="5">
        <v>1</v>
      </c>
      <c r="G77" s="5">
        <v>6</v>
      </c>
      <c r="H77" s="5" t="s">
        <v>188</v>
      </c>
      <c r="I77" s="5" t="s">
        <v>188</v>
      </c>
      <c r="J77" s="5" t="s">
        <v>191</v>
      </c>
      <c r="K77" s="5" t="s">
        <v>152</v>
      </c>
      <c r="L77" s="5" t="s">
        <v>166</v>
      </c>
      <c r="M77" s="5"/>
      <c r="N77" s="16" t="s">
        <v>189</v>
      </c>
      <c r="O77" s="5" t="s">
        <v>10</v>
      </c>
      <c r="P77" s="5" t="s">
        <v>194</v>
      </c>
      <c r="Q77" s="5">
        <f t="shared" si="9"/>
        <v>60000</v>
      </c>
      <c r="R77" s="6" t="s">
        <v>26</v>
      </c>
      <c r="T77">
        <f t="shared" si="7"/>
        <v>1</v>
      </c>
      <c r="U77">
        <v>0</v>
      </c>
      <c r="V77">
        <v>1</v>
      </c>
      <c r="W77">
        <v>6</v>
      </c>
      <c r="X77">
        <v>0</v>
      </c>
      <c r="Y77">
        <v>0</v>
      </c>
      <c r="Z77">
        <v>1</v>
      </c>
      <c r="AA77" t="s">
        <v>64</v>
      </c>
      <c r="AB77">
        <v>9000</v>
      </c>
      <c r="AC77">
        <f t="shared" si="8"/>
        <v>11250</v>
      </c>
      <c r="AD77">
        <f t="shared" si="10"/>
        <v>54000</v>
      </c>
      <c r="AE77">
        <f t="shared" si="11"/>
        <v>0</v>
      </c>
      <c r="AF77">
        <f t="shared" si="12"/>
        <v>6000</v>
      </c>
      <c r="AG77">
        <f t="shared" si="13"/>
        <v>60000</v>
      </c>
    </row>
    <row r="78" spans="1:33" ht="18.600000000000001" thickBot="1" x14ac:dyDescent="0.5">
      <c r="A78">
        <v>77</v>
      </c>
      <c r="C78" s="7" t="s">
        <v>5</v>
      </c>
      <c r="D78" s="8" t="s">
        <v>19</v>
      </c>
      <c r="E78" s="8" t="s">
        <v>57</v>
      </c>
      <c r="F78" s="8">
        <v>3</v>
      </c>
      <c r="G78" s="8">
        <v>6</v>
      </c>
      <c r="H78" s="8" t="s">
        <v>191</v>
      </c>
      <c r="I78" s="8" t="s">
        <v>191</v>
      </c>
      <c r="J78" s="8" t="s">
        <v>191</v>
      </c>
      <c r="K78" s="8" t="s">
        <v>154</v>
      </c>
      <c r="L78" s="8" t="s">
        <v>167</v>
      </c>
      <c r="M78" s="8"/>
      <c r="N78" s="8"/>
      <c r="O78" s="8" t="s">
        <v>10</v>
      </c>
      <c r="P78" s="8" t="s">
        <v>194</v>
      </c>
      <c r="Q78" s="8">
        <f t="shared" si="9"/>
        <v>219000</v>
      </c>
      <c r="R78" s="9" t="s">
        <v>26</v>
      </c>
      <c r="T78">
        <f t="shared" si="7"/>
        <v>1</v>
      </c>
      <c r="U78">
        <v>2</v>
      </c>
      <c r="V78">
        <v>3</v>
      </c>
      <c r="W78">
        <v>6</v>
      </c>
      <c r="X78">
        <v>1</v>
      </c>
      <c r="Y78">
        <v>1</v>
      </c>
      <c r="Z78">
        <v>1</v>
      </c>
      <c r="AA78" t="s">
        <v>64</v>
      </c>
      <c r="AB78">
        <v>9000</v>
      </c>
      <c r="AC78">
        <f t="shared" si="8"/>
        <v>11250</v>
      </c>
      <c r="AD78">
        <f t="shared" si="10"/>
        <v>54000</v>
      </c>
      <c r="AE78">
        <f t="shared" si="11"/>
        <v>135000</v>
      </c>
      <c r="AF78">
        <f t="shared" si="12"/>
        <v>30000</v>
      </c>
      <c r="AG78">
        <f t="shared" si="13"/>
        <v>219000</v>
      </c>
    </row>
    <row r="79" spans="1:33" x14ac:dyDescent="0.45">
      <c r="A79">
        <v>78</v>
      </c>
      <c r="B79" t="s">
        <v>91</v>
      </c>
      <c r="C79" s="1" t="s">
        <v>5</v>
      </c>
      <c r="D79" s="2" t="s">
        <v>6</v>
      </c>
      <c r="E79" s="2" t="s">
        <v>59</v>
      </c>
      <c r="F79" s="2">
        <v>9</v>
      </c>
      <c r="G79" s="2">
        <v>1</v>
      </c>
      <c r="H79" s="2" t="s">
        <v>191</v>
      </c>
      <c r="I79" s="2" t="s">
        <v>191</v>
      </c>
      <c r="J79" s="2" t="s">
        <v>188</v>
      </c>
      <c r="K79" s="2" t="s">
        <v>156</v>
      </c>
      <c r="L79" s="2" t="s">
        <v>166</v>
      </c>
      <c r="M79" s="2"/>
      <c r="N79" s="20" t="s">
        <v>186</v>
      </c>
      <c r="O79" s="2" t="s">
        <v>188</v>
      </c>
      <c r="P79" s="2" t="s">
        <v>197</v>
      </c>
      <c r="Q79" s="2">
        <f t="shared" si="9"/>
        <v>76500</v>
      </c>
      <c r="R79" s="3" t="s">
        <v>36</v>
      </c>
      <c r="T79">
        <f t="shared" si="7"/>
        <v>7</v>
      </c>
      <c r="U79">
        <v>2</v>
      </c>
      <c r="V79">
        <v>9</v>
      </c>
      <c r="W79">
        <v>1</v>
      </c>
      <c r="X79">
        <v>1</v>
      </c>
      <c r="Y79">
        <v>1</v>
      </c>
      <c r="Z79">
        <v>0</v>
      </c>
      <c r="AA79" t="s">
        <v>65</v>
      </c>
      <c r="AB79">
        <v>7000</v>
      </c>
      <c r="AC79">
        <f t="shared" si="8"/>
        <v>8750</v>
      </c>
      <c r="AD79">
        <f t="shared" si="10"/>
        <v>49000</v>
      </c>
      <c r="AE79">
        <f t="shared" si="11"/>
        <v>17500</v>
      </c>
      <c r="AF79">
        <f t="shared" si="12"/>
        <v>10000</v>
      </c>
      <c r="AG79">
        <f t="shared" si="13"/>
        <v>76500</v>
      </c>
    </row>
    <row r="80" spans="1:33" x14ac:dyDescent="0.45">
      <c r="A80">
        <v>79</v>
      </c>
      <c r="C80" s="4" t="s">
        <v>5</v>
      </c>
      <c r="D80" s="5" t="s">
        <v>30</v>
      </c>
      <c r="E80" s="5" t="s">
        <v>60</v>
      </c>
      <c r="F80" s="5">
        <v>9</v>
      </c>
      <c r="G80" s="5">
        <v>2</v>
      </c>
      <c r="H80" s="5" t="s">
        <v>188</v>
      </c>
      <c r="I80" s="5" t="s">
        <v>188</v>
      </c>
      <c r="J80" s="5" t="s">
        <v>188</v>
      </c>
      <c r="K80" s="5" t="s">
        <v>158</v>
      </c>
      <c r="L80" s="5" t="s">
        <v>165</v>
      </c>
      <c r="M80" s="15" t="s">
        <v>184</v>
      </c>
      <c r="N80" s="5"/>
      <c r="O80" s="5" t="s">
        <v>10</v>
      </c>
      <c r="P80" s="5" t="s">
        <v>196</v>
      </c>
      <c r="Q80" s="5">
        <f t="shared" si="9"/>
        <v>142500</v>
      </c>
      <c r="R80" s="6" t="s">
        <v>36</v>
      </c>
      <c r="T80">
        <f t="shared" si="7"/>
        <v>7</v>
      </c>
      <c r="U80">
        <v>2</v>
      </c>
      <c r="V80">
        <v>9</v>
      </c>
      <c r="W80">
        <v>2</v>
      </c>
      <c r="X80">
        <v>0</v>
      </c>
      <c r="Y80">
        <v>0</v>
      </c>
      <c r="Z80">
        <v>0</v>
      </c>
      <c r="AA80" t="s">
        <v>67</v>
      </c>
      <c r="AB80">
        <v>7500</v>
      </c>
      <c r="AC80">
        <f t="shared" si="8"/>
        <v>9375</v>
      </c>
      <c r="AD80">
        <f t="shared" si="10"/>
        <v>105000</v>
      </c>
      <c r="AE80">
        <f t="shared" si="11"/>
        <v>37500</v>
      </c>
      <c r="AF80">
        <f t="shared" si="12"/>
        <v>0</v>
      </c>
      <c r="AG80">
        <f t="shared" si="13"/>
        <v>142500</v>
      </c>
    </row>
    <row r="81" spans="1:33" x14ac:dyDescent="0.45">
      <c r="A81">
        <v>80</v>
      </c>
      <c r="C81" s="4" t="s">
        <v>5</v>
      </c>
      <c r="D81" s="5" t="s">
        <v>19</v>
      </c>
      <c r="E81" s="5" t="s">
        <v>61</v>
      </c>
      <c r="F81" s="5">
        <v>3</v>
      </c>
      <c r="G81" s="5">
        <v>6</v>
      </c>
      <c r="H81" s="5" t="s">
        <v>188</v>
      </c>
      <c r="I81" s="5" t="s">
        <v>191</v>
      </c>
      <c r="J81" s="5" t="s">
        <v>191</v>
      </c>
      <c r="K81" s="5" t="s">
        <v>160</v>
      </c>
      <c r="L81" s="5" t="s">
        <v>167</v>
      </c>
      <c r="M81" s="5"/>
      <c r="N81" s="5"/>
      <c r="O81" s="5" t="s">
        <v>10</v>
      </c>
      <c r="P81" s="5" t="s">
        <v>194</v>
      </c>
      <c r="Q81" s="5">
        <f t="shared" si="9"/>
        <v>187500</v>
      </c>
      <c r="R81" s="6" t="s">
        <v>36</v>
      </c>
      <c r="T81">
        <f t="shared" si="7"/>
        <v>2</v>
      </c>
      <c r="U81">
        <v>1</v>
      </c>
      <c r="V81">
        <v>3</v>
      </c>
      <c r="W81">
        <v>6</v>
      </c>
      <c r="X81">
        <v>0</v>
      </c>
      <c r="Y81">
        <v>1</v>
      </c>
      <c r="Z81">
        <v>1</v>
      </c>
      <c r="AA81" t="s">
        <v>64</v>
      </c>
      <c r="AB81">
        <v>9000</v>
      </c>
      <c r="AC81">
        <f t="shared" si="8"/>
        <v>11250</v>
      </c>
      <c r="AD81">
        <f t="shared" si="10"/>
        <v>108000</v>
      </c>
      <c r="AE81">
        <f t="shared" si="11"/>
        <v>67500</v>
      </c>
      <c r="AF81">
        <f t="shared" si="12"/>
        <v>12000</v>
      </c>
      <c r="AG81">
        <f t="shared" si="13"/>
        <v>187500</v>
      </c>
    </row>
    <row r="82" spans="1:33" ht="18.600000000000001" thickBot="1" x14ac:dyDescent="0.5">
      <c r="A82">
        <v>81</v>
      </c>
      <c r="C82" s="7" t="s">
        <v>5</v>
      </c>
      <c r="D82" s="8" t="s">
        <v>15</v>
      </c>
      <c r="E82" s="8" t="s">
        <v>62</v>
      </c>
      <c r="F82" s="8">
        <v>5</v>
      </c>
      <c r="G82" s="8">
        <v>9</v>
      </c>
      <c r="H82" s="8" t="s">
        <v>188</v>
      </c>
      <c r="I82" s="8" t="s">
        <v>191</v>
      </c>
      <c r="J82" s="8" t="s">
        <v>191</v>
      </c>
      <c r="K82" s="8" t="s">
        <v>146</v>
      </c>
      <c r="L82" s="8" t="s">
        <v>166</v>
      </c>
      <c r="M82" s="8"/>
      <c r="N82" s="18" t="s">
        <v>190</v>
      </c>
      <c r="O82" s="8" t="s">
        <v>10</v>
      </c>
      <c r="P82" s="8" t="s">
        <v>194</v>
      </c>
      <c r="Q82" s="8">
        <f t="shared" si="9"/>
        <v>513000</v>
      </c>
      <c r="R82" s="9" t="s">
        <v>36</v>
      </c>
      <c r="T82">
        <f t="shared" si="7"/>
        <v>3</v>
      </c>
      <c r="U82">
        <v>2</v>
      </c>
      <c r="V82">
        <v>5</v>
      </c>
      <c r="W82">
        <v>9</v>
      </c>
      <c r="X82">
        <v>0</v>
      </c>
      <c r="Y82">
        <v>1</v>
      </c>
      <c r="Z82">
        <v>1</v>
      </c>
      <c r="AA82" t="s">
        <v>64</v>
      </c>
      <c r="AB82">
        <v>10000</v>
      </c>
      <c r="AC82">
        <f t="shared" si="8"/>
        <v>12500</v>
      </c>
      <c r="AD82">
        <f t="shared" si="10"/>
        <v>270000</v>
      </c>
      <c r="AE82">
        <f t="shared" si="11"/>
        <v>225000</v>
      </c>
      <c r="AF82">
        <f t="shared" si="12"/>
        <v>18000</v>
      </c>
      <c r="AG82">
        <f t="shared" si="13"/>
        <v>513000</v>
      </c>
    </row>
    <row r="83" spans="1:33" x14ac:dyDescent="0.45">
      <c r="A83">
        <v>82</v>
      </c>
      <c r="B83" t="s">
        <v>92</v>
      </c>
      <c r="C83" s="1" t="s">
        <v>5</v>
      </c>
      <c r="D83" s="2" t="s">
        <v>15</v>
      </c>
      <c r="E83" s="2" t="s">
        <v>62</v>
      </c>
      <c r="F83" s="2">
        <v>5</v>
      </c>
      <c r="G83" s="2">
        <v>1</v>
      </c>
      <c r="H83" s="2" t="s">
        <v>188</v>
      </c>
      <c r="I83" s="2" t="s">
        <v>188</v>
      </c>
      <c r="J83" s="2" t="s">
        <v>188</v>
      </c>
      <c r="K83" s="2" t="s">
        <v>148</v>
      </c>
      <c r="L83" s="2" t="s">
        <v>166</v>
      </c>
      <c r="M83" s="2"/>
      <c r="N83" s="20" t="s">
        <v>182</v>
      </c>
      <c r="O83" s="2" t="s">
        <v>188</v>
      </c>
      <c r="P83" s="2" t="s">
        <v>194</v>
      </c>
      <c r="Q83" s="2">
        <f t="shared" si="9"/>
        <v>55000</v>
      </c>
      <c r="R83" s="3" t="s">
        <v>37</v>
      </c>
      <c r="T83">
        <f t="shared" si="7"/>
        <v>3</v>
      </c>
      <c r="U83">
        <v>2</v>
      </c>
      <c r="V83">
        <v>5</v>
      </c>
      <c r="W83">
        <v>1</v>
      </c>
      <c r="X83">
        <v>0</v>
      </c>
      <c r="Y83">
        <v>0</v>
      </c>
      <c r="Z83">
        <v>0</v>
      </c>
      <c r="AA83" t="s">
        <v>64</v>
      </c>
      <c r="AB83">
        <v>10000</v>
      </c>
      <c r="AC83">
        <f t="shared" si="8"/>
        <v>12500</v>
      </c>
      <c r="AD83">
        <f t="shared" si="10"/>
        <v>30000</v>
      </c>
      <c r="AE83">
        <f t="shared" si="11"/>
        <v>25000</v>
      </c>
      <c r="AF83">
        <f t="shared" si="12"/>
        <v>0</v>
      </c>
      <c r="AG83">
        <f t="shared" si="13"/>
        <v>55000</v>
      </c>
    </row>
    <row r="84" spans="1:33" x14ac:dyDescent="0.45">
      <c r="A84">
        <v>83</v>
      </c>
      <c r="C84" s="4" t="s">
        <v>5</v>
      </c>
      <c r="D84" s="5" t="s">
        <v>30</v>
      </c>
      <c r="E84" s="5" t="s">
        <v>61</v>
      </c>
      <c r="F84" s="5">
        <v>9</v>
      </c>
      <c r="G84" s="5">
        <v>1</v>
      </c>
      <c r="H84" s="5" t="s">
        <v>191</v>
      </c>
      <c r="I84" s="5" t="s">
        <v>191</v>
      </c>
      <c r="J84" s="5" t="s">
        <v>191</v>
      </c>
      <c r="K84" s="5" t="s">
        <v>150</v>
      </c>
      <c r="L84" s="5" t="s">
        <v>167</v>
      </c>
      <c r="M84" s="5"/>
      <c r="N84" s="5"/>
      <c r="O84" s="5" t="s">
        <v>10</v>
      </c>
      <c r="P84" s="5" t="s">
        <v>196</v>
      </c>
      <c r="Q84" s="5">
        <f t="shared" si="9"/>
        <v>84125</v>
      </c>
      <c r="R84" s="6" t="s">
        <v>37</v>
      </c>
      <c r="T84">
        <f t="shared" si="7"/>
        <v>6</v>
      </c>
      <c r="U84">
        <v>3</v>
      </c>
      <c r="V84">
        <v>9</v>
      </c>
      <c r="W84">
        <v>1</v>
      </c>
      <c r="X84">
        <v>1</v>
      </c>
      <c r="Y84">
        <v>1</v>
      </c>
      <c r="Z84">
        <v>1</v>
      </c>
      <c r="AA84" t="s">
        <v>67</v>
      </c>
      <c r="AB84">
        <v>7500</v>
      </c>
      <c r="AC84">
        <f t="shared" si="8"/>
        <v>9375</v>
      </c>
      <c r="AD84">
        <f t="shared" si="10"/>
        <v>45000</v>
      </c>
      <c r="AE84">
        <f t="shared" si="11"/>
        <v>28125</v>
      </c>
      <c r="AF84">
        <f t="shared" si="12"/>
        <v>11000</v>
      </c>
      <c r="AG84">
        <f t="shared" si="13"/>
        <v>84125</v>
      </c>
    </row>
    <row r="85" spans="1:33" x14ac:dyDescent="0.45">
      <c r="A85">
        <v>84</v>
      </c>
      <c r="C85" s="4" t="s">
        <v>5</v>
      </c>
      <c r="D85" s="5" t="s">
        <v>9</v>
      </c>
      <c r="E85" s="5" t="s">
        <v>61</v>
      </c>
      <c r="F85" s="5">
        <v>9</v>
      </c>
      <c r="G85" s="5">
        <v>2</v>
      </c>
      <c r="H85" s="5" t="s">
        <v>188</v>
      </c>
      <c r="I85" s="5" t="s">
        <v>188</v>
      </c>
      <c r="J85" s="5" t="s">
        <v>188</v>
      </c>
      <c r="K85" s="5" t="s">
        <v>152</v>
      </c>
      <c r="L85" s="5" t="s">
        <v>166</v>
      </c>
      <c r="M85" s="5"/>
      <c r="N85" s="16" t="s">
        <v>189</v>
      </c>
      <c r="O85" s="5" t="s">
        <v>188</v>
      </c>
      <c r="P85" s="5" t="s">
        <v>196</v>
      </c>
      <c r="Q85" s="5">
        <f t="shared" si="9"/>
        <v>107250</v>
      </c>
      <c r="R85" s="6" t="s">
        <v>37</v>
      </c>
      <c r="T85">
        <f t="shared" si="7"/>
        <v>6</v>
      </c>
      <c r="U85">
        <v>3</v>
      </c>
      <c r="V85">
        <v>9</v>
      </c>
      <c r="W85">
        <v>2</v>
      </c>
      <c r="X85">
        <v>0</v>
      </c>
      <c r="Y85">
        <v>0</v>
      </c>
      <c r="Z85">
        <v>0</v>
      </c>
      <c r="AA85" t="s">
        <v>67</v>
      </c>
      <c r="AB85">
        <v>5500</v>
      </c>
      <c r="AC85">
        <f t="shared" si="8"/>
        <v>6875</v>
      </c>
      <c r="AD85">
        <f t="shared" si="10"/>
        <v>66000</v>
      </c>
      <c r="AE85">
        <f t="shared" si="11"/>
        <v>41250</v>
      </c>
      <c r="AF85">
        <f t="shared" si="12"/>
        <v>0</v>
      </c>
      <c r="AG85">
        <f t="shared" si="13"/>
        <v>107250</v>
      </c>
    </row>
    <row r="86" spans="1:33" x14ac:dyDescent="0.45">
      <c r="A86">
        <v>85</v>
      </c>
      <c r="C86" s="4" t="s">
        <v>5</v>
      </c>
      <c r="D86" s="5" t="s">
        <v>23</v>
      </c>
      <c r="E86" s="5" t="s">
        <v>60</v>
      </c>
      <c r="F86" s="5">
        <v>9</v>
      </c>
      <c r="G86" s="5">
        <v>6</v>
      </c>
      <c r="H86" s="5" t="s">
        <v>191</v>
      </c>
      <c r="I86" s="5" t="s">
        <v>188</v>
      </c>
      <c r="J86" s="5" t="s">
        <v>191</v>
      </c>
      <c r="K86" s="5" t="s">
        <v>154</v>
      </c>
      <c r="L86" s="5" t="s">
        <v>165</v>
      </c>
      <c r="M86" s="15" t="s">
        <v>185</v>
      </c>
      <c r="N86" s="5"/>
      <c r="O86" s="5" t="s">
        <v>188</v>
      </c>
      <c r="P86" s="5" t="s">
        <v>194</v>
      </c>
      <c r="Q86" s="5">
        <f t="shared" si="9"/>
        <v>573000</v>
      </c>
      <c r="R86" s="6" t="s">
        <v>37</v>
      </c>
      <c r="T86">
        <f t="shared" si="7"/>
        <v>7</v>
      </c>
      <c r="U86">
        <v>2</v>
      </c>
      <c r="V86">
        <v>9</v>
      </c>
      <c r="W86">
        <v>6</v>
      </c>
      <c r="X86">
        <v>1</v>
      </c>
      <c r="Y86">
        <v>0</v>
      </c>
      <c r="Z86">
        <v>1</v>
      </c>
      <c r="AA86" t="s">
        <v>64</v>
      </c>
      <c r="AB86">
        <v>9000</v>
      </c>
      <c r="AC86">
        <f t="shared" si="8"/>
        <v>11250</v>
      </c>
      <c r="AD86">
        <f t="shared" si="10"/>
        <v>378000</v>
      </c>
      <c r="AE86">
        <f t="shared" si="11"/>
        <v>135000</v>
      </c>
      <c r="AF86">
        <f t="shared" si="12"/>
        <v>60000</v>
      </c>
      <c r="AG86">
        <f t="shared" si="13"/>
        <v>573000</v>
      </c>
    </row>
    <row r="87" spans="1:33" ht="18.600000000000001" thickBot="1" x14ac:dyDescent="0.5">
      <c r="A87">
        <v>86</v>
      </c>
      <c r="C87" s="7" t="s">
        <v>5</v>
      </c>
      <c r="D87" s="8" t="s">
        <v>6</v>
      </c>
      <c r="E87" s="8" t="s">
        <v>57</v>
      </c>
      <c r="F87" s="8">
        <v>9</v>
      </c>
      <c r="G87" s="8">
        <v>9</v>
      </c>
      <c r="H87" s="8" t="s">
        <v>188</v>
      </c>
      <c r="I87" s="8" t="s">
        <v>191</v>
      </c>
      <c r="J87" s="8" t="s">
        <v>191</v>
      </c>
      <c r="K87" s="8" t="s">
        <v>156</v>
      </c>
      <c r="L87" s="8" t="s">
        <v>167</v>
      </c>
      <c r="M87" s="8"/>
      <c r="N87" s="8"/>
      <c r="O87" s="8" t="s">
        <v>10</v>
      </c>
      <c r="P87" s="8" t="s">
        <v>197</v>
      </c>
      <c r="Q87" s="8">
        <f t="shared" si="9"/>
        <v>632250</v>
      </c>
      <c r="R87" s="9" t="s">
        <v>37</v>
      </c>
      <c r="T87">
        <f t="shared" si="7"/>
        <v>6</v>
      </c>
      <c r="U87">
        <v>3</v>
      </c>
      <c r="V87">
        <v>9</v>
      </c>
      <c r="W87">
        <v>9</v>
      </c>
      <c r="X87">
        <v>0</v>
      </c>
      <c r="Y87">
        <v>1</v>
      </c>
      <c r="Z87">
        <v>1</v>
      </c>
      <c r="AA87" t="s">
        <v>65</v>
      </c>
      <c r="AB87">
        <v>7000</v>
      </c>
      <c r="AC87">
        <f t="shared" si="8"/>
        <v>8750</v>
      </c>
      <c r="AD87">
        <f t="shared" si="10"/>
        <v>378000</v>
      </c>
      <c r="AE87">
        <f t="shared" si="11"/>
        <v>236250</v>
      </c>
      <c r="AF87">
        <f t="shared" si="12"/>
        <v>18000</v>
      </c>
      <c r="AG87">
        <f t="shared" si="13"/>
        <v>632250</v>
      </c>
    </row>
    <row r="88" spans="1:33" x14ac:dyDescent="0.45">
      <c r="A88">
        <v>87</v>
      </c>
      <c r="B88" t="s">
        <v>93</v>
      </c>
      <c r="C88" s="1" t="s">
        <v>8</v>
      </c>
      <c r="D88" s="2" t="s">
        <v>30</v>
      </c>
      <c r="E88" s="2" t="s">
        <v>61</v>
      </c>
      <c r="F88" s="2">
        <v>9</v>
      </c>
      <c r="G88" s="2">
        <v>2</v>
      </c>
      <c r="H88" s="2" t="s">
        <v>191</v>
      </c>
      <c r="I88" s="2" t="s">
        <v>188</v>
      </c>
      <c r="J88" s="2" t="s">
        <v>191</v>
      </c>
      <c r="K88" s="2"/>
      <c r="L88" s="2" t="s">
        <v>167</v>
      </c>
      <c r="M88" s="2"/>
      <c r="N88" s="2"/>
      <c r="O88" s="2" t="s">
        <v>188</v>
      </c>
      <c r="P88" s="2" t="s">
        <v>196</v>
      </c>
      <c r="Q88" s="2">
        <f t="shared" si="9"/>
        <v>166250</v>
      </c>
      <c r="R88" s="3" t="s">
        <v>14</v>
      </c>
      <c r="T88">
        <f t="shared" si="7"/>
        <v>6</v>
      </c>
      <c r="U88">
        <v>3</v>
      </c>
      <c r="V88">
        <v>9</v>
      </c>
      <c r="W88">
        <v>2</v>
      </c>
      <c r="X88">
        <v>1</v>
      </c>
      <c r="Y88">
        <v>0</v>
      </c>
      <c r="Z88">
        <v>1</v>
      </c>
      <c r="AA88" t="s">
        <v>67</v>
      </c>
      <c r="AB88">
        <v>7500</v>
      </c>
      <c r="AC88">
        <f t="shared" si="8"/>
        <v>9375</v>
      </c>
      <c r="AD88">
        <f t="shared" si="10"/>
        <v>90000</v>
      </c>
      <c r="AE88">
        <f t="shared" si="11"/>
        <v>56250</v>
      </c>
      <c r="AF88">
        <f t="shared" si="12"/>
        <v>20000</v>
      </c>
      <c r="AG88">
        <f t="shared" si="13"/>
        <v>166250</v>
      </c>
    </row>
    <row r="89" spans="1:33" ht="18.600000000000001" thickBot="1" x14ac:dyDescent="0.5">
      <c r="A89">
        <v>88</v>
      </c>
      <c r="C89" s="7" t="s">
        <v>8</v>
      </c>
      <c r="D89" s="8" t="s">
        <v>25</v>
      </c>
      <c r="E89" s="8" t="s">
        <v>57</v>
      </c>
      <c r="F89" s="8">
        <v>1</v>
      </c>
      <c r="G89" s="8">
        <v>9</v>
      </c>
      <c r="H89" s="8" t="s">
        <v>188</v>
      </c>
      <c r="I89" s="8" t="s">
        <v>191</v>
      </c>
      <c r="J89" s="8" t="s">
        <v>188</v>
      </c>
      <c r="K89" s="8"/>
      <c r="L89" s="8" t="s">
        <v>167</v>
      </c>
      <c r="M89" s="8"/>
      <c r="N89" s="8"/>
      <c r="O89" s="8" t="s">
        <v>188</v>
      </c>
      <c r="P89" s="8" t="s">
        <v>194</v>
      </c>
      <c r="Q89" s="8">
        <f t="shared" si="9"/>
        <v>63000</v>
      </c>
      <c r="R89" s="9" t="s">
        <v>14</v>
      </c>
      <c r="T89">
        <f t="shared" si="7"/>
        <v>1</v>
      </c>
      <c r="U89">
        <v>0</v>
      </c>
      <c r="V89">
        <v>1</v>
      </c>
      <c r="W89">
        <v>9</v>
      </c>
      <c r="X89">
        <v>0</v>
      </c>
      <c r="Y89">
        <v>1</v>
      </c>
      <c r="Z89">
        <v>0</v>
      </c>
      <c r="AA89" t="s">
        <v>64</v>
      </c>
      <c r="AB89">
        <v>6000</v>
      </c>
      <c r="AC89">
        <f t="shared" si="8"/>
        <v>7500</v>
      </c>
      <c r="AD89">
        <f t="shared" si="10"/>
        <v>54000</v>
      </c>
      <c r="AE89">
        <f t="shared" si="11"/>
        <v>0</v>
      </c>
      <c r="AF89">
        <f t="shared" si="12"/>
        <v>9000</v>
      </c>
      <c r="AG89">
        <f t="shared" si="13"/>
        <v>63000</v>
      </c>
    </row>
    <row r="90" spans="1:33" x14ac:dyDescent="0.45">
      <c r="A90">
        <v>89</v>
      </c>
      <c r="B90" t="s">
        <v>94</v>
      </c>
      <c r="C90" s="1" t="s">
        <v>8</v>
      </c>
      <c r="D90" s="2" t="s">
        <v>9</v>
      </c>
      <c r="E90" s="2" t="s">
        <v>60</v>
      </c>
      <c r="F90" s="2">
        <v>9</v>
      </c>
      <c r="G90" s="2">
        <v>2</v>
      </c>
      <c r="H90" s="2" t="s">
        <v>191</v>
      </c>
      <c r="I90" s="2" t="s">
        <v>191</v>
      </c>
      <c r="J90" s="2" t="s">
        <v>191</v>
      </c>
      <c r="K90" s="2"/>
      <c r="L90" s="2" t="s">
        <v>166</v>
      </c>
      <c r="M90" s="2"/>
      <c r="N90" s="2"/>
      <c r="O90" s="2" t="s">
        <v>10</v>
      </c>
      <c r="P90" s="2" t="s">
        <v>196</v>
      </c>
      <c r="Q90" s="2">
        <f t="shared" si="9"/>
        <v>126500</v>
      </c>
      <c r="R90" s="3" t="s">
        <v>7</v>
      </c>
      <c r="T90">
        <f t="shared" si="7"/>
        <v>7</v>
      </c>
      <c r="U90">
        <v>2</v>
      </c>
      <c r="V90">
        <v>9</v>
      </c>
      <c r="W90">
        <v>2</v>
      </c>
      <c r="X90">
        <v>1</v>
      </c>
      <c r="Y90">
        <v>1</v>
      </c>
      <c r="Z90">
        <v>1</v>
      </c>
      <c r="AA90" t="s">
        <v>67</v>
      </c>
      <c r="AB90">
        <v>5500</v>
      </c>
      <c r="AC90">
        <f t="shared" si="8"/>
        <v>6875</v>
      </c>
      <c r="AD90">
        <f t="shared" si="10"/>
        <v>77000</v>
      </c>
      <c r="AE90">
        <f t="shared" si="11"/>
        <v>27500</v>
      </c>
      <c r="AF90">
        <f t="shared" si="12"/>
        <v>22000</v>
      </c>
      <c r="AG90">
        <f t="shared" si="13"/>
        <v>126500</v>
      </c>
    </row>
    <row r="91" spans="1:33" x14ac:dyDescent="0.45">
      <c r="A91">
        <v>90</v>
      </c>
      <c r="C91" s="4" t="s">
        <v>8</v>
      </c>
      <c r="D91" s="5" t="s">
        <v>19</v>
      </c>
      <c r="E91" s="5" t="s">
        <v>57</v>
      </c>
      <c r="F91" s="5">
        <v>3</v>
      </c>
      <c r="G91" s="5">
        <v>6</v>
      </c>
      <c r="H91" s="5" t="s">
        <v>188</v>
      </c>
      <c r="I91" s="5" t="s">
        <v>188</v>
      </c>
      <c r="J91" s="5" t="s">
        <v>191</v>
      </c>
      <c r="K91" s="5"/>
      <c r="L91" s="5" t="s">
        <v>166</v>
      </c>
      <c r="M91" s="5"/>
      <c r="N91" s="5"/>
      <c r="O91" s="5" t="s">
        <v>188</v>
      </c>
      <c r="P91" s="5" t="s">
        <v>194</v>
      </c>
      <c r="Q91" s="5">
        <f t="shared" si="9"/>
        <v>195000</v>
      </c>
      <c r="R91" s="6" t="s">
        <v>7</v>
      </c>
      <c r="T91">
        <f t="shared" si="7"/>
        <v>1</v>
      </c>
      <c r="U91">
        <v>2</v>
      </c>
      <c r="V91">
        <v>3</v>
      </c>
      <c r="W91">
        <v>6</v>
      </c>
      <c r="X91">
        <v>0</v>
      </c>
      <c r="Y91">
        <v>0</v>
      </c>
      <c r="Z91">
        <v>1</v>
      </c>
      <c r="AA91" t="s">
        <v>64</v>
      </c>
      <c r="AB91">
        <v>9000</v>
      </c>
      <c r="AC91">
        <f t="shared" si="8"/>
        <v>11250</v>
      </c>
      <c r="AD91">
        <f t="shared" si="10"/>
        <v>54000</v>
      </c>
      <c r="AE91">
        <f t="shared" si="11"/>
        <v>135000</v>
      </c>
      <c r="AF91">
        <f t="shared" si="12"/>
        <v>6000</v>
      </c>
      <c r="AG91">
        <f t="shared" si="13"/>
        <v>195000</v>
      </c>
    </row>
    <row r="92" spans="1:33" ht="18.600000000000001" thickBot="1" x14ac:dyDescent="0.5">
      <c r="A92">
        <v>91</v>
      </c>
      <c r="C92" s="7" t="s">
        <v>8</v>
      </c>
      <c r="D92" s="8" t="s">
        <v>23</v>
      </c>
      <c r="E92" s="8" t="s">
        <v>60</v>
      </c>
      <c r="F92" s="8">
        <v>9</v>
      </c>
      <c r="G92" s="8">
        <v>6</v>
      </c>
      <c r="H92" s="8" t="s">
        <v>188</v>
      </c>
      <c r="I92" s="8" t="s">
        <v>191</v>
      </c>
      <c r="J92" s="8" t="s">
        <v>188</v>
      </c>
      <c r="K92" s="8"/>
      <c r="L92" s="8" t="s">
        <v>165</v>
      </c>
      <c r="M92" s="8"/>
      <c r="N92" s="8"/>
      <c r="O92" s="8" t="s">
        <v>188</v>
      </c>
      <c r="P92" s="8" t="s">
        <v>194</v>
      </c>
      <c r="Q92" s="8">
        <f t="shared" si="9"/>
        <v>519000</v>
      </c>
      <c r="R92" s="9" t="s">
        <v>7</v>
      </c>
      <c r="T92">
        <f t="shared" si="7"/>
        <v>7</v>
      </c>
      <c r="U92">
        <v>2</v>
      </c>
      <c r="V92">
        <v>9</v>
      </c>
      <c r="W92">
        <v>6</v>
      </c>
      <c r="X92">
        <v>0</v>
      </c>
      <c r="Y92">
        <v>1</v>
      </c>
      <c r="Z92">
        <v>0</v>
      </c>
      <c r="AA92" t="s">
        <v>64</v>
      </c>
      <c r="AB92">
        <v>9000</v>
      </c>
      <c r="AC92">
        <f t="shared" si="8"/>
        <v>11250</v>
      </c>
      <c r="AD92">
        <f t="shared" si="10"/>
        <v>378000</v>
      </c>
      <c r="AE92">
        <f t="shared" si="11"/>
        <v>135000</v>
      </c>
      <c r="AF92">
        <f t="shared" si="12"/>
        <v>6000</v>
      </c>
      <c r="AG92">
        <f t="shared" si="13"/>
        <v>519000</v>
      </c>
    </row>
    <row r="93" spans="1:33" x14ac:dyDescent="0.45">
      <c r="A93">
        <v>92</v>
      </c>
      <c r="B93" t="s">
        <v>95</v>
      </c>
      <c r="C93" s="1" t="s">
        <v>8</v>
      </c>
      <c r="D93" s="2" t="s">
        <v>9</v>
      </c>
      <c r="E93" s="2" t="s">
        <v>58</v>
      </c>
      <c r="F93" s="2">
        <v>9</v>
      </c>
      <c r="G93" s="2">
        <v>2</v>
      </c>
      <c r="H93" s="2" t="s">
        <v>191</v>
      </c>
      <c r="I93" s="2" t="s">
        <v>188</v>
      </c>
      <c r="J93" s="2" t="s">
        <v>191</v>
      </c>
      <c r="K93" s="2"/>
      <c r="L93" s="2" t="s">
        <v>165</v>
      </c>
      <c r="M93" s="2"/>
      <c r="N93" s="2"/>
      <c r="O93" s="2" t="s">
        <v>188</v>
      </c>
      <c r="P93" s="2" t="s">
        <v>196</v>
      </c>
      <c r="Q93" s="2">
        <f t="shared" si="9"/>
        <v>130000</v>
      </c>
      <c r="R93" s="3" t="s">
        <v>27</v>
      </c>
      <c r="T93">
        <f t="shared" si="7"/>
        <v>5</v>
      </c>
      <c r="U93">
        <v>4</v>
      </c>
      <c r="V93">
        <v>9</v>
      </c>
      <c r="W93">
        <v>2</v>
      </c>
      <c r="X93">
        <v>1</v>
      </c>
      <c r="Y93">
        <v>0</v>
      </c>
      <c r="Z93">
        <v>1</v>
      </c>
      <c r="AA93" t="s">
        <v>67</v>
      </c>
      <c r="AB93">
        <v>5500</v>
      </c>
      <c r="AC93">
        <f t="shared" si="8"/>
        <v>6875</v>
      </c>
      <c r="AD93">
        <f t="shared" si="10"/>
        <v>55000</v>
      </c>
      <c r="AE93">
        <f t="shared" si="11"/>
        <v>55000</v>
      </c>
      <c r="AF93">
        <f t="shared" si="12"/>
        <v>20000</v>
      </c>
      <c r="AG93">
        <f t="shared" si="13"/>
        <v>130000</v>
      </c>
    </row>
    <row r="94" spans="1:33" x14ac:dyDescent="0.45">
      <c r="A94">
        <v>93</v>
      </c>
      <c r="C94" s="4" t="s">
        <v>8</v>
      </c>
      <c r="D94" s="5" t="s">
        <v>12</v>
      </c>
      <c r="E94" s="5" t="s">
        <v>60</v>
      </c>
      <c r="F94" s="5">
        <v>3</v>
      </c>
      <c r="G94" s="5" t="s">
        <v>13</v>
      </c>
      <c r="H94" s="5" t="s">
        <v>191</v>
      </c>
      <c r="I94" s="5" t="s">
        <v>191</v>
      </c>
      <c r="J94" s="5" t="s">
        <v>188</v>
      </c>
      <c r="K94" s="5"/>
      <c r="L94" s="5" t="s">
        <v>165</v>
      </c>
      <c r="M94" s="5"/>
      <c r="N94" s="5"/>
      <c r="O94" s="5" t="s">
        <v>188</v>
      </c>
      <c r="P94" s="5" t="s">
        <v>194</v>
      </c>
      <c r="Q94" s="5">
        <f t="shared" si="9"/>
        <v>118000</v>
      </c>
      <c r="R94" s="6" t="s">
        <v>27</v>
      </c>
      <c r="T94">
        <f t="shared" si="7"/>
        <v>3</v>
      </c>
      <c r="U94">
        <v>0</v>
      </c>
      <c r="V94">
        <v>3</v>
      </c>
      <c r="W94">
        <v>4</v>
      </c>
      <c r="X94">
        <v>1</v>
      </c>
      <c r="Y94">
        <v>1</v>
      </c>
      <c r="Z94">
        <v>0</v>
      </c>
      <c r="AA94" t="s">
        <v>64</v>
      </c>
      <c r="AB94">
        <v>8500</v>
      </c>
      <c r="AC94">
        <f t="shared" si="8"/>
        <v>10625</v>
      </c>
      <c r="AD94">
        <f t="shared" si="10"/>
        <v>102000</v>
      </c>
      <c r="AE94">
        <f t="shared" si="11"/>
        <v>0</v>
      </c>
      <c r="AF94">
        <f t="shared" si="12"/>
        <v>16000</v>
      </c>
      <c r="AG94">
        <f t="shared" si="13"/>
        <v>118000</v>
      </c>
    </row>
    <row r="95" spans="1:33" x14ac:dyDescent="0.45">
      <c r="A95">
        <v>94</v>
      </c>
      <c r="C95" s="4" t="s">
        <v>8</v>
      </c>
      <c r="D95" s="5" t="s">
        <v>23</v>
      </c>
      <c r="E95" s="5" t="s">
        <v>56</v>
      </c>
      <c r="F95" s="5">
        <v>9</v>
      </c>
      <c r="G95" s="5">
        <v>6</v>
      </c>
      <c r="H95" s="5" t="s">
        <v>188</v>
      </c>
      <c r="I95" s="5" t="s">
        <v>188</v>
      </c>
      <c r="J95" s="5" t="s">
        <v>188</v>
      </c>
      <c r="K95" s="5"/>
      <c r="L95" s="5" t="s">
        <v>167</v>
      </c>
      <c r="M95" s="5"/>
      <c r="N95" s="5"/>
      <c r="O95" s="5" t="s">
        <v>188</v>
      </c>
      <c r="P95" s="5" t="s">
        <v>194</v>
      </c>
      <c r="Q95" s="5">
        <f t="shared" si="9"/>
        <v>513000</v>
      </c>
      <c r="R95" s="6" t="s">
        <v>27</v>
      </c>
      <c r="T95">
        <f t="shared" si="7"/>
        <v>7</v>
      </c>
      <c r="U95">
        <v>2</v>
      </c>
      <c r="V95">
        <v>9</v>
      </c>
      <c r="W95">
        <v>6</v>
      </c>
      <c r="X95">
        <v>0</v>
      </c>
      <c r="Y95">
        <v>0</v>
      </c>
      <c r="Z95">
        <v>0</v>
      </c>
      <c r="AA95" t="s">
        <v>64</v>
      </c>
      <c r="AB95">
        <v>9000</v>
      </c>
      <c r="AC95">
        <f t="shared" si="8"/>
        <v>11250</v>
      </c>
      <c r="AD95">
        <f t="shared" si="10"/>
        <v>378000</v>
      </c>
      <c r="AE95">
        <f t="shared" si="11"/>
        <v>135000</v>
      </c>
      <c r="AF95">
        <f t="shared" si="12"/>
        <v>0</v>
      </c>
      <c r="AG95">
        <f t="shared" si="13"/>
        <v>513000</v>
      </c>
    </row>
    <row r="96" spans="1:33" ht="18.600000000000001" thickBot="1" x14ac:dyDescent="0.5">
      <c r="A96">
        <v>95</v>
      </c>
      <c r="C96" s="7" t="s">
        <v>8</v>
      </c>
      <c r="D96" s="8" t="s">
        <v>25</v>
      </c>
      <c r="E96" s="8" t="s">
        <v>57</v>
      </c>
      <c r="F96" s="8">
        <v>9</v>
      </c>
      <c r="G96" s="8">
        <v>9</v>
      </c>
      <c r="H96" s="8" t="s">
        <v>191</v>
      </c>
      <c r="I96" s="8" t="s">
        <v>191</v>
      </c>
      <c r="J96" s="8" t="s">
        <v>188</v>
      </c>
      <c r="K96" s="8"/>
      <c r="L96" s="8" t="s">
        <v>167</v>
      </c>
      <c r="M96" s="8"/>
      <c r="N96" s="8"/>
      <c r="O96" s="8" t="s">
        <v>10</v>
      </c>
      <c r="P96" s="8" t="s">
        <v>194</v>
      </c>
      <c r="Q96" s="8">
        <f t="shared" si="9"/>
        <v>616500</v>
      </c>
      <c r="R96" s="9" t="s">
        <v>27</v>
      </c>
      <c r="T96">
        <f t="shared" si="7"/>
        <v>6</v>
      </c>
      <c r="U96">
        <v>3</v>
      </c>
      <c r="V96">
        <v>9</v>
      </c>
      <c r="W96">
        <v>9</v>
      </c>
      <c r="X96">
        <v>1</v>
      </c>
      <c r="Y96">
        <v>1</v>
      </c>
      <c r="Z96">
        <v>0</v>
      </c>
      <c r="AA96" t="s">
        <v>64</v>
      </c>
      <c r="AB96">
        <v>6000</v>
      </c>
      <c r="AC96">
        <f t="shared" si="8"/>
        <v>7500</v>
      </c>
      <c r="AD96">
        <f t="shared" si="10"/>
        <v>324000</v>
      </c>
      <c r="AE96">
        <f t="shared" si="11"/>
        <v>202500</v>
      </c>
      <c r="AF96">
        <f t="shared" si="12"/>
        <v>90000</v>
      </c>
      <c r="AG96">
        <f t="shared" si="13"/>
        <v>616500</v>
      </c>
    </row>
    <row r="97" spans="1:33" x14ac:dyDescent="0.45">
      <c r="A97">
        <v>96</v>
      </c>
      <c r="B97" t="s">
        <v>96</v>
      </c>
      <c r="C97" s="1" t="s">
        <v>8</v>
      </c>
      <c r="D97" s="2" t="s">
        <v>6</v>
      </c>
      <c r="E97" s="2" t="s">
        <v>58</v>
      </c>
      <c r="F97" s="2">
        <v>1</v>
      </c>
      <c r="G97" s="2">
        <v>1</v>
      </c>
      <c r="H97" s="2" t="s">
        <v>191</v>
      </c>
      <c r="I97" s="2" t="s">
        <v>188</v>
      </c>
      <c r="J97" s="2" t="s">
        <v>191</v>
      </c>
      <c r="K97" s="2"/>
      <c r="L97" s="2" t="s">
        <v>166</v>
      </c>
      <c r="M97" s="2"/>
      <c r="N97" s="2"/>
      <c r="O97" s="2" t="s">
        <v>188</v>
      </c>
      <c r="P97" s="2" t="s">
        <v>197</v>
      </c>
      <c r="Q97" s="2">
        <f t="shared" si="9"/>
        <v>10750</v>
      </c>
      <c r="R97" s="3" t="s">
        <v>28</v>
      </c>
      <c r="T97">
        <f t="shared" si="7"/>
        <v>0</v>
      </c>
      <c r="U97">
        <v>1</v>
      </c>
      <c r="V97">
        <v>1</v>
      </c>
      <c r="W97">
        <v>1</v>
      </c>
      <c r="X97">
        <v>1</v>
      </c>
      <c r="Y97">
        <v>0</v>
      </c>
      <c r="Z97">
        <v>1</v>
      </c>
      <c r="AA97" t="s">
        <v>65</v>
      </c>
      <c r="AB97">
        <v>7000</v>
      </c>
      <c r="AC97">
        <f t="shared" si="8"/>
        <v>8750</v>
      </c>
      <c r="AD97">
        <f t="shared" si="10"/>
        <v>0</v>
      </c>
      <c r="AE97">
        <f t="shared" si="11"/>
        <v>8750</v>
      </c>
      <c r="AF97">
        <f t="shared" si="12"/>
        <v>2000</v>
      </c>
      <c r="AG97">
        <f t="shared" si="13"/>
        <v>10750</v>
      </c>
    </row>
    <row r="98" spans="1:33" x14ac:dyDescent="0.45">
      <c r="A98">
        <v>97</v>
      </c>
      <c r="C98" s="4" t="s">
        <v>8</v>
      </c>
      <c r="D98" s="5" t="s">
        <v>9</v>
      </c>
      <c r="E98" s="5" t="s">
        <v>61</v>
      </c>
      <c r="F98" s="5">
        <v>1</v>
      </c>
      <c r="G98" s="5">
        <v>2</v>
      </c>
      <c r="H98" s="5" t="s">
        <v>191</v>
      </c>
      <c r="I98" s="5" t="s">
        <v>191</v>
      </c>
      <c r="J98" s="5" t="s">
        <v>188</v>
      </c>
      <c r="K98" s="5"/>
      <c r="L98" s="5" t="s">
        <v>166</v>
      </c>
      <c r="M98" s="5"/>
      <c r="N98" s="5"/>
      <c r="O98" s="5" t="s">
        <v>10</v>
      </c>
      <c r="P98" s="5" t="s">
        <v>196</v>
      </c>
      <c r="Q98" s="5">
        <f t="shared" si="9"/>
        <v>17750</v>
      </c>
      <c r="R98" s="6" t="s">
        <v>28</v>
      </c>
      <c r="T98">
        <f t="shared" si="7"/>
        <v>0</v>
      </c>
      <c r="U98">
        <v>1</v>
      </c>
      <c r="V98">
        <v>1</v>
      </c>
      <c r="W98">
        <v>2</v>
      </c>
      <c r="X98">
        <v>1</v>
      </c>
      <c r="Y98">
        <v>1</v>
      </c>
      <c r="Z98">
        <v>0</v>
      </c>
      <c r="AA98" t="s">
        <v>67</v>
      </c>
      <c r="AB98">
        <v>5500</v>
      </c>
      <c r="AC98">
        <f t="shared" si="8"/>
        <v>6875</v>
      </c>
      <c r="AD98">
        <f t="shared" si="10"/>
        <v>0</v>
      </c>
      <c r="AE98">
        <f t="shared" si="11"/>
        <v>13750</v>
      </c>
      <c r="AF98">
        <f t="shared" si="12"/>
        <v>4000</v>
      </c>
      <c r="AG98">
        <f t="shared" si="13"/>
        <v>17750</v>
      </c>
    </row>
    <row r="99" spans="1:33" x14ac:dyDescent="0.45">
      <c r="A99">
        <v>98</v>
      </c>
      <c r="C99" s="4" t="s">
        <v>8</v>
      </c>
      <c r="D99" s="5" t="s">
        <v>12</v>
      </c>
      <c r="E99" s="5" t="s">
        <v>62</v>
      </c>
      <c r="F99" s="5">
        <v>1</v>
      </c>
      <c r="G99" s="5" t="s">
        <v>13</v>
      </c>
      <c r="H99" s="5" t="s">
        <v>191</v>
      </c>
      <c r="I99" s="5" t="s">
        <v>188</v>
      </c>
      <c r="J99" s="5" t="s">
        <v>191</v>
      </c>
      <c r="K99" s="5"/>
      <c r="L99" s="5" t="s">
        <v>167</v>
      </c>
      <c r="M99" s="5"/>
      <c r="N99" s="5"/>
      <c r="O99" s="5" t="s">
        <v>188</v>
      </c>
      <c r="P99" s="5" t="s">
        <v>194</v>
      </c>
      <c r="Q99" s="5">
        <f t="shared" si="9"/>
        <v>42000</v>
      </c>
      <c r="R99" s="6" t="s">
        <v>28</v>
      </c>
      <c r="T99">
        <f t="shared" si="7"/>
        <v>1</v>
      </c>
      <c r="U99">
        <v>0</v>
      </c>
      <c r="V99">
        <v>1</v>
      </c>
      <c r="W99">
        <v>4</v>
      </c>
      <c r="X99">
        <v>1</v>
      </c>
      <c r="Y99">
        <v>0</v>
      </c>
      <c r="Z99">
        <v>1</v>
      </c>
      <c r="AA99" t="s">
        <v>64</v>
      </c>
      <c r="AB99">
        <v>8500</v>
      </c>
      <c r="AC99">
        <f t="shared" si="8"/>
        <v>10625</v>
      </c>
      <c r="AD99">
        <f t="shared" si="10"/>
        <v>34000</v>
      </c>
      <c r="AE99">
        <f t="shared" si="11"/>
        <v>0</v>
      </c>
      <c r="AF99">
        <f t="shared" si="12"/>
        <v>8000</v>
      </c>
      <c r="AG99">
        <f t="shared" si="13"/>
        <v>42000</v>
      </c>
    </row>
    <row r="100" spans="1:33" x14ac:dyDescent="0.45">
      <c r="A100">
        <v>99</v>
      </c>
      <c r="C100" s="4" t="s">
        <v>8</v>
      </c>
      <c r="D100" s="5" t="s">
        <v>15</v>
      </c>
      <c r="E100" s="5" t="s">
        <v>60</v>
      </c>
      <c r="F100" s="5">
        <v>5</v>
      </c>
      <c r="G100" s="5">
        <v>9</v>
      </c>
      <c r="H100" s="5" t="s">
        <v>191</v>
      </c>
      <c r="I100" s="5" t="s">
        <v>191</v>
      </c>
      <c r="J100" s="5" t="s">
        <v>191</v>
      </c>
      <c r="K100" s="5"/>
      <c r="L100" s="5" t="s">
        <v>167</v>
      </c>
      <c r="M100" s="5"/>
      <c r="N100" s="5"/>
      <c r="O100" s="5" t="s">
        <v>188</v>
      </c>
      <c r="P100" s="5" t="s">
        <v>194</v>
      </c>
      <c r="Q100" s="5">
        <f t="shared" si="9"/>
        <v>535500</v>
      </c>
      <c r="R100" s="6" t="s">
        <v>28</v>
      </c>
      <c r="T100">
        <f t="shared" si="7"/>
        <v>4</v>
      </c>
      <c r="U100">
        <v>1</v>
      </c>
      <c r="V100">
        <v>5</v>
      </c>
      <c r="W100">
        <v>9</v>
      </c>
      <c r="X100">
        <v>1</v>
      </c>
      <c r="Y100">
        <v>1</v>
      </c>
      <c r="Z100">
        <v>1</v>
      </c>
      <c r="AA100" t="s">
        <v>64</v>
      </c>
      <c r="AB100">
        <v>10000</v>
      </c>
      <c r="AC100">
        <f t="shared" si="8"/>
        <v>12500</v>
      </c>
      <c r="AD100">
        <f t="shared" si="10"/>
        <v>360000</v>
      </c>
      <c r="AE100">
        <f t="shared" si="11"/>
        <v>112500</v>
      </c>
      <c r="AF100">
        <f t="shared" si="12"/>
        <v>63000</v>
      </c>
      <c r="AG100">
        <f t="shared" si="13"/>
        <v>535500</v>
      </c>
    </row>
    <row r="101" spans="1:33" ht="18.600000000000001" thickBot="1" x14ac:dyDescent="0.5">
      <c r="A101">
        <v>100</v>
      </c>
      <c r="C101" s="7" t="s">
        <v>8</v>
      </c>
      <c r="D101" s="8" t="s">
        <v>25</v>
      </c>
      <c r="E101" s="8" t="s">
        <v>56</v>
      </c>
      <c r="F101" s="8">
        <v>9</v>
      </c>
      <c r="G101" s="8">
        <v>9</v>
      </c>
      <c r="H101" s="8" t="s">
        <v>188</v>
      </c>
      <c r="I101" s="8" t="s">
        <v>188</v>
      </c>
      <c r="J101" s="8" t="s">
        <v>191</v>
      </c>
      <c r="K101" s="8"/>
      <c r="L101" s="8" t="s">
        <v>167</v>
      </c>
      <c r="M101" s="8"/>
      <c r="N101" s="8"/>
      <c r="O101" s="8" t="s">
        <v>188</v>
      </c>
      <c r="P101" s="8" t="s">
        <v>194</v>
      </c>
      <c r="Q101" s="8">
        <f t="shared" si="9"/>
        <v>522000</v>
      </c>
      <c r="R101" s="9" t="s">
        <v>28</v>
      </c>
      <c r="T101">
        <f t="shared" si="7"/>
        <v>7</v>
      </c>
      <c r="U101">
        <v>2</v>
      </c>
      <c r="V101">
        <v>9</v>
      </c>
      <c r="W101">
        <v>9</v>
      </c>
      <c r="X101">
        <v>0</v>
      </c>
      <c r="Y101">
        <v>0</v>
      </c>
      <c r="Z101">
        <v>1</v>
      </c>
      <c r="AA101" t="s">
        <v>64</v>
      </c>
      <c r="AB101">
        <v>6000</v>
      </c>
      <c r="AC101">
        <f t="shared" si="8"/>
        <v>7500</v>
      </c>
      <c r="AD101">
        <f t="shared" si="10"/>
        <v>378000</v>
      </c>
      <c r="AE101">
        <f t="shared" si="11"/>
        <v>135000</v>
      </c>
      <c r="AF101">
        <f t="shared" si="12"/>
        <v>9000</v>
      </c>
      <c r="AG101">
        <f t="shared" si="13"/>
        <v>522000</v>
      </c>
    </row>
    <row r="102" spans="1:33" x14ac:dyDescent="0.45">
      <c r="A102">
        <v>101</v>
      </c>
      <c r="B102" t="s">
        <v>97</v>
      </c>
      <c r="C102" s="1" t="s">
        <v>8</v>
      </c>
      <c r="D102" s="2" t="s">
        <v>19</v>
      </c>
      <c r="E102" s="2" t="s">
        <v>59</v>
      </c>
      <c r="F102" s="2">
        <v>3</v>
      </c>
      <c r="G102" s="2">
        <v>1</v>
      </c>
      <c r="H102" s="2" t="s">
        <v>191</v>
      </c>
      <c r="I102" s="2" t="s">
        <v>188</v>
      </c>
      <c r="J102" s="2" t="s">
        <v>188</v>
      </c>
      <c r="K102" s="2"/>
      <c r="L102" s="2" t="s">
        <v>166</v>
      </c>
      <c r="M102" s="2"/>
      <c r="N102" s="2"/>
      <c r="O102" s="2" t="s">
        <v>10</v>
      </c>
      <c r="P102" s="2" t="s">
        <v>194</v>
      </c>
      <c r="Q102" s="2">
        <f t="shared" si="9"/>
        <v>30000</v>
      </c>
      <c r="R102" s="3" t="s">
        <v>31</v>
      </c>
      <c r="T102">
        <f t="shared" si="7"/>
        <v>3</v>
      </c>
      <c r="U102">
        <v>0</v>
      </c>
      <c r="V102">
        <v>3</v>
      </c>
      <c r="W102">
        <v>1</v>
      </c>
      <c r="X102">
        <v>1</v>
      </c>
      <c r="Y102">
        <v>0</v>
      </c>
      <c r="Z102">
        <v>0</v>
      </c>
      <c r="AA102" t="s">
        <v>64</v>
      </c>
      <c r="AB102">
        <v>9000</v>
      </c>
      <c r="AC102">
        <f t="shared" si="8"/>
        <v>11250</v>
      </c>
      <c r="AD102">
        <f t="shared" si="10"/>
        <v>27000</v>
      </c>
      <c r="AE102">
        <f t="shared" si="11"/>
        <v>0</v>
      </c>
      <c r="AF102">
        <f t="shared" si="12"/>
        <v>3000</v>
      </c>
      <c r="AG102">
        <f t="shared" si="13"/>
        <v>30000</v>
      </c>
    </row>
    <row r="103" spans="1:33" x14ac:dyDescent="0.45">
      <c r="A103">
        <v>102</v>
      </c>
      <c r="C103" s="4" t="s">
        <v>8</v>
      </c>
      <c r="D103" s="5" t="s">
        <v>17</v>
      </c>
      <c r="E103" s="5" t="s">
        <v>58</v>
      </c>
      <c r="F103" s="5">
        <v>2</v>
      </c>
      <c r="G103" s="5">
        <v>2</v>
      </c>
      <c r="H103" s="5" t="s">
        <v>188</v>
      </c>
      <c r="I103" s="5" t="s">
        <v>191</v>
      </c>
      <c r="J103" s="5" t="s">
        <v>188</v>
      </c>
      <c r="K103" s="5"/>
      <c r="L103" s="5" t="s">
        <v>165</v>
      </c>
      <c r="M103" s="5"/>
      <c r="N103" s="5"/>
      <c r="O103" s="5" t="s">
        <v>10</v>
      </c>
      <c r="P103" s="5" t="s">
        <v>195</v>
      </c>
      <c r="Q103" s="5">
        <f t="shared" si="9"/>
        <v>42000</v>
      </c>
      <c r="R103" s="6" t="s">
        <v>31</v>
      </c>
      <c r="T103">
        <f t="shared" si="7"/>
        <v>0</v>
      </c>
      <c r="U103">
        <v>2</v>
      </c>
      <c r="V103">
        <v>2</v>
      </c>
      <c r="W103">
        <v>2</v>
      </c>
      <c r="X103">
        <v>0</v>
      </c>
      <c r="Y103">
        <v>1</v>
      </c>
      <c r="Z103">
        <v>0</v>
      </c>
      <c r="AA103" t="s">
        <v>66</v>
      </c>
      <c r="AB103">
        <v>8000</v>
      </c>
      <c r="AC103">
        <f t="shared" si="8"/>
        <v>10000</v>
      </c>
      <c r="AD103">
        <f t="shared" si="10"/>
        <v>0</v>
      </c>
      <c r="AE103">
        <f t="shared" si="11"/>
        <v>40000</v>
      </c>
      <c r="AF103">
        <f t="shared" si="12"/>
        <v>2000</v>
      </c>
      <c r="AG103">
        <f t="shared" si="13"/>
        <v>42000</v>
      </c>
    </row>
    <row r="104" spans="1:33" ht="18.600000000000001" thickBot="1" x14ac:dyDescent="0.5">
      <c r="A104">
        <v>103</v>
      </c>
      <c r="C104" s="7" t="s">
        <v>8</v>
      </c>
      <c r="D104" s="8" t="s">
        <v>15</v>
      </c>
      <c r="E104" s="8" t="s">
        <v>62</v>
      </c>
      <c r="F104" s="8">
        <v>5</v>
      </c>
      <c r="G104" s="8">
        <v>9</v>
      </c>
      <c r="H104" s="8" t="s">
        <v>191</v>
      </c>
      <c r="I104" s="8" t="s">
        <v>191</v>
      </c>
      <c r="J104" s="8" t="s">
        <v>191</v>
      </c>
      <c r="K104" s="8"/>
      <c r="L104" s="8" t="s">
        <v>165</v>
      </c>
      <c r="M104" s="8"/>
      <c r="N104" s="8"/>
      <c r="O104" s="8" t="s">
        <v>10</v>
      </c>
      <c r="P104" s="8" t="s">
        <v>194</v>
      </c>
      <c r="Q104" s="8">
        <f t="shared" si="9"/>
        <v>558000</v>
      </c>
      <c r="R104" s="9" t="s">
        <v>31</v>
      </c>
      <c r="T104">
        <f t="shared" si="7"/>
        <v>3</v>
      </c>
      <c r="U104">
        <v>2</v>
      </c>
      <c r="V104">
        <v>5</v>
      </c>
      <c r="W104">
        <v>9</v>
      </c>
      <c r="X104">
        <v>1</v>
      </c>
      <c r="Y104">
        <v>1</v>
      </c>
      <c r="Z104">
        <v>1</v>
      </c>
      <c r="AA104" t="s">
        <v>64</v>
      </c>
      <c r="AB104">
        <v>10000</v>
      </c>
      <c r="AC104">
        <f t="shared" si="8"/>
        <v>12500</v>
      </c>
      <c r="AD104">
        <f t="shared" si="10"/>
        <v>270000</v>
      </c>
      <c r="AE104">
        <f t="shared" si="11"/>
        <v>225000</v>
      </c>
      <c r="AF104">
        <f t="shared" si="12"/>
        <v>63000</v>
      </c>
      <c r="AG104">
        <f t="shared" si="13"/>
        <v>558000</v>
      </c>
    </row>
    <row r="105" spans="1:33" x14ac:dyDescent="0.45">
      <c r="A105">
        <v>104</v>
      </c>
      <c r="B105" t="s">
        <v>98</v>
      </c>
      <c r="C105" s="1" t="s">
        <v>8</v>
      </c>
      <c r="D105" s="2" t="s">
        <v>15</v>
      </c>
      <c r="E105" s="2" t="s">
        <v>58</v>
      </c>
      <c r="F105" s="2">
        <v>5</v>
      </c>
      <c r="G105" s="2">
        <v>1</v>
      </c>
      <c r="H105" s="2" t="s">
        <v>188</v>
      </c>
      <c r="I105" s="2" t="s">
        <v>191</v>
      </c>
      <c r="J105" s="2" t="s">
        <v>188</v>
      </c>
      <c r="K105" s="2"/>
      <c r="L105" s="2" t="s">
        <v>166</v>
      </c>
      <c r="M105" s="2"/>
      <c r="N105" s="2"/>
      <c r="O105" s="2" t="s">
        <v>10</v>
      </c>
      <c r="P105" s="2" t="s">
        <v>194</v>
      </c>
      <c r="Q105" s="2">
        <f t="shared" si="9"/>
        <v>56000</v>
      </c>
      <c r="R105" s="3" t="s">
        <v>29</v>
      </c>
      <c r="T105">
        <f t="shared" si="7"/>
        <v>3</v>
      </c>
      <c r="U105">
        <v>2</v>
      </c>
      <c r="V105">
        <v>5</v>
      </c>
      <c r="W105">
        <v>1</v>
      </c>
      <c r="X105">
        <v>0</v>
      </c>
      <c r="Y105">
        <v>1</v>
      </c>
      <c r="Z105">
        <v>0</v>
      </c>
      <c r="AA105" t="s">
        <v>64</v>
      </c>
      <c r="AB105">
        <v>10000</v>
      </c>
      <c r="AC105">
        <f t="shared" si="8"/>
        <v>12500</v>
      </c>
      <c r="AD105">
        <f t="shared" si="10"/>
        <v>30000</v>
      </c>
      <c r="AE105">
        <f t="shared" si="11"/>
        <v>25000</v>
      </c>
      <c r="AF105">
        <f t="shared" si="12"/>
        <v>1000</v>
      </c>
      <c r="AG105">
        <f t="shared" si="13"/>
        <v>56000</v>
      </c>
    </row>
    <row r="106" spans="1:33" x14ac:dyDescent="0.45">
      <c r="A106">
        <v>105</v>
      </c>
      <c r="C106" s="4" t="s">
        <v>8</v>
      </c>
      <c r="D106" s="5" t="s">
        <v>17</v>
      </c>
      <c r="E106" s="5" t="s">
        <v>61</v>
      </c>
      <c r="F106" s="5">
        <v>2</v>
      </c>
      <c r="G106" s="5">
        <v>2</v>
      </c>
      <c r="H106" s="5" t="s">
        <v>191</v>
      </c>
      <c r="I106" s="5" t="s">
        <v>191</v>
      </c>
      <c r="J106" s="5" t="s">
        <v>188</v>
      </c>
      <c r="K106" s="5"/>
      <c r="L106" s="5" t="s">
        <v>165</v>
      </c>
      <c r="M106" s="5"/>
      <c r="N106" s="5"/>
      <c r="O106" s="5" t="s">
        <v>10</v>
      </c>
      <c r="P106" s="5" t="s">
        <v>195</v>
      </c>
      <c r="Q106" s="5">
        <f t="shared" si="9"/>
        <v>42000</v>
      </c>
      <c r="R106" s="6" t="s">
        <v>29</v>
      </c>
      <c r="T106">
        <f t="shared" si="7"/>
        <v>1</v>
      </c>
      <c r="U106">
        <v>1</v>
      </c>
      <c r="V106">
        <v>2</v>
      </c>
      <c r="W106">
        <v>2</v>
      </c>
      <c r="X106">
        <v>1</v>
      </c>
      <c r="Y106">
        <v>1</v>
      </c>
      <c r="Z106">
        <v>0</v>
      </c>
      <c r="AA106" t="s">
        <v>66</v>
      </c>
      <c r="AB106">
        <v>8000</v>
      </c>
      <c r="AC106">
        <f t="shared" si="8"/>
        <v>10000</v>
      </c>
      <c r="AD106">
        <f t="shared" si="10"/>
        <v>16000</v>
      </c>
      <c r="AE106">
        <f t="shared" si="11"/>
        <v>20000</v>
      </c>
      <c r="AF106">
        <f t="shared" si="12"/>
        <v>6000</v>
      </c>
      <c r="AG106">
        <f t="shared" si="13"/>
        <v>42000</v>
      </c>
    </row>
    <row r="107" spans="1:33" x14ac:dyDescent="0.45">
      <c r="A107">
        <v>106</v>
      </c>
      <c r="C107" s="4" t="s">
        <v>8</v>
      </c>
      <c r="D107" s="5" t="s">
        <v>12</v>
      </c>
      <c r="E107" s="5" t="s">
        <v>56</v>
      </c>
      <c r="F107" s="5">
        <v>3</v>
      </c>
      <c r="G107" s="5" t="s">
        <v>13</v>
      </c>
      <c r="H107" s="5" t="s">
        <v>191</v>
      </c>
      <c r="I107" s="5" t="s">
        <v>191</v>
      </c>
      <c r="J107" s="5" t="s">
        <v>191</v>
      </c>
      <c r="K107" s="5"/>
      <c r="L107" s="5" t="s">
        <v>166</v>
      </c>
      <c r="M107" s="5"/>
      <c r="N107" s="5"/>
      <c r="O107" s="5" t="s">
        <v>188</v>
      </c>
      <c r="P107" s="5" t="s">
        <v>194</v>
      </c>
      <c r="Q107" s="5">
        <f t="shared" si="9"/>
        <v>130500</v>
      </c>
      <c r="R107" s="6" t="s">
        <v>29</v>
      </c>
      <c r="T107">
        <f t="shared" si="7"/>
        <v>2</v>
      </c>
      <c r="U107">
        <v>1</v>
      </c>
      <c r="V107">
        <v>3</v>
      </c>
      <c r="W107">
        <v>4</v>
      </c>
      <c r="X107">
        <v>1</v>
      </c>
      <c r="Y107">
        <v>1</v>
      </c>
      <c r="Z107">
        <v>1</v>
      </c>
      <c r="AA107" t="s">
        <v>64</v>
      </c>
      <c r="AB107">
        <v>8500</v>
      </c>
      <c r="AC107">
        <f t="shared" si="8"/>
        <v>10625</v>
      </c>
      <c r="AD107">
        <f t="shared" si="10"/>
        <v>68000</v>
      </c>
      <c r="AE107">
        <f t="shared" si="11"/>
        <v>42500</v>
      </c>
      <c r="AF107">
        <f t="shared" si="12"/>
        <v>20000</v>
      </c>
      <c r="AG107">
        <f t="shared" si="13"/>
        <v>130500</v>
      </c>
    </row>
    <row r="108" spans="1:33" ht="18.600000000000001" thickBot="1" x14ac:dyDescent="0.5">
      <c r="A108">
        <v>107</v>
      </c>
      <c r="C108" s="7" t="s">
        <v>8</v>
      </c>
      <c r="D108" s="8" t="s">
        <v>25</v>
      </c>
      <c r="E108" s="8" t="s">
        <v>59</v>
      </c>
      <c r="F108" s="8">
        <v>1</v>
      </c>
      <c r="G108" s="8">
        <v>9</v>
      </c>
      <c r="H108" s="8" t="s">
        <v>188</v>
      </c>
      <c r="I108" s="8" t="s">
        <v>191</v>
      </c>
      <c r="J108" s="8" t="s">
        <v>191</v>
      </c>
      <c r="K108" s="8"/>
      <c r="L108" s="8" t="s">
        <v>166</v>
      </c>
      <c r="M108" s="8"/>
      <c r="N108" s="8"/>
      <c r="O108" s="8" t="s">
        <v>188</v>
      </c>
      <c r="P108" s="8" t="s">
        <v>194</v>
      </c>
      <c r="Q108" s="8">
        <f t="shared" si="9"/>
        <v>72000</v>
      </c>
      <c r="R108" s="9" t="s">
        <v>29</v>
      </c>
      <c r="T108">
        <f t="shared" si="7"/>
        <v>1</v>
      </c>
      <c r="U108">
        <v>0</v>
      </c>
      <c r="V108">
        <v>1</v>
      </c>
      <c r="W108">
        <v>9</v>
      </c>
      <c r="X108">
        <v>0</v>
      </c>
      <c r="Y108">
        <v>1</v>
      </c>
      <c r="Z108">
        <v>1</v>
      </c>
      <c r="AA108" t="s">
        <v>64</v>
      </c>
      <c r="AB108">
        <v>6000</v>
      </c>
      <c r="AC108">
        <f t="shared" si="8"/>
        <v>7500</v>
      </c>
      <c r="AD108">
        <f t="shared" si="10"/>
        <v>54000</v>
      </c>
      <c r="AE108">
        <f t="shared" si="11"/>
        <v>0</v>
      </c>
      <c r="AF108">
        <f t="shared" si="12"/>
        <v>18000</v>
      </c>
      <c r="AG108">
        <f t="shared" si="13"/>
        <v>72000</v>
      </c>
    </row>
    <row r="109" spans="1:33" x14ac:dyDescent="0.45">
      <c r="A109">
        <v>108</v>
      </c>
      <c r="B109" t="s">
        <v>99</v>
      </c>
      <c r="C109" s="1" t="s">
        <v>8</v>
      </c>
      <c r="D109" s="2" t="s">
        <v>12</v>
      </c>
      <c r="E109" s="2" t="s">
        <v>56</v>
      </c>
      <c r="F109" s="2">
        <v>3</v>
      </c>
      <c r="G109" s="2" t="s">
        <v>13</v>
      </c>
      <c r="H109" s="2" t="s">
        <v>188</v>
      </c>
      <c r="I109" s="2" t="s">
        <v>188</v>
      </c>
      <c r="J109" s="2" t="s">
        <v>188</v>
      </c>
      <c r="K109" s="2"/>
      <c r="L109" s="2" t="s">
        <v>166</v>
      </c>
      <c r="M109" s="2"/>
      <c r="N109" s="2"/>
      <c r="O109" s="2" t="s">
        <v>188</v>
      </c>
      <c r="P109" s="2" t="s">
        <v>194</v>
      </c>
      <c r="Q109" s="2">
        <f t="shared" si="9"/>
        <v>110500</v>
      </c>
      <c r="R109" s="3" t="s">
        <v>32</v>
      </c>
      <c r="T109">
        <f t="shared" si="7"/>
        <v>2</v>
      </c>
      <c r="U109">
        <v>1</v>
      </c>
      <c r="V109">
        <v>3</v>
      </c>
      <c r="W109">
        <v>4</v>
      </c>
      <c r="X109">
        <v>0</v>
      </c>
      <c r="Y109">
        <v>0</v>
      </c>
      <c r="Z109">
        <v>0</v>
      </c>
      <c r="AA109" t="s">
        <v>64</v>
      </c>
      <c r="AB109">
        <v>8500</v>
      </c>
      <c r="AC109">
        <f t="shared" si="8"/>
        <v>10625</v>
      </c>
      <c r="AD109">
        <f t="shared" si="10"/>
        <v>68000</v>
      </c>
      <c r="AE109">
        <f t="shared" si="11"/>
        <v>42500</v>
      </c>
      <c r="AF109">
        <f t="shared" si="12"/>
        <v>0</v>
      </c>
      <c r="AG109">
        <f t="shared" si="13"/>
        <v>110500</v>
      </c>
    </row>
    <row r="110" spans="1:33" x14ac:dyDescent="0.45">
      <c r="A110">
        <v>109</v>
      </c>
      <c r="C110" s="4" t="s">
        <v>8</v>
      </c>
      <c r="D110" s="5" t="s">
        <v>19</v>
      </c>
      <c r="E110" s="5" t="s">
        <v>58</v>
      </c>
      <c r="F110" s="5">
        <v>1</v>
      </c>
      <c r="G110" s="5">
        <v>6</v>
      </c>
      <c r="H110" s="5" t="s">
        <v>188</v>
      </c>
      <c r="I110" s="5" t="s">
        <v>188</v>
      </c>
      <c r="J110" s="5" t="s">
        <v>188</v>
      </c>
      <c r="K110" s="5"/>
      <c r="L110" s="5" t="s">
        <v>167</v>
      </c>
      <c r="M110" s="5"/>
      <c r="N110" s="5"/>
      <c r="O110" s="5" t="s">
        <v>188</v>
      </c>
      <c r="P110" s="5" t="s">
        <v>194</v>
      </c>
      <c r="Q110" s="5">
        <f t="shared" si="9"/>
        <v>67500</v>
      </c>
      <c r="R110" s="6" t="s">
        <v>32</v>
      </c>
      <c r="T110">
        <f t="shared" si="7"/>
        <v>0</v>
      </c>
      <c r="U110">
        <v>1</v>
      </c>
      <c r="V110">
        <v>1</v>
      </c>
      <c r="W110">
        <v>6</v>
      </c>
      <c r="X110">
        <v>0</v>
      </c>
      <c r="Y110">
        <v>0</v>
      </c>
      <c r="Z110">
        <v>0</v>
      </c>
      <c r="AA110" t="s">
        <v>64</v>
      </c>
      <c r="AB110">
        <v>9000</v>
      </c>
      <c r="AC110">
        <f t="shared" si="8"/>
        <v>11250</v>
      </c>
      <c r="AD110">
        <f t="shared" si="10"/>
        <v>0</v>
      </c>
      <c r="AE110">
        <f t="shared" si="11"/>
        <v>67500</v>
      </c>
      <c r="AF110">
        <f t="shared" si="12"/>
        <v>0</v>
      </c>
      <c r="AG110">
        <f t="shared" si="13"/>
        <v>67500</v>
      </c>
    </row>
    <row r="111" spans="1:33" ht="18.600000000000001" thickBot="1" x14ac:dyDescent="0.5">
      <c r="A111">
        <v>110</v>
      </c>
      <c r="C111" s="7" t="s">
        <v>8</v>
      </c>
      <c r="D111" s="8" t="s">
        <v>15</v>
      </c>
      <c r="E111" s="8" t="s">
        <v>58</v>
      </c>
      <c r="F111" s="8">
        <v>5</v>
      </c>
      <c r="G111" s="8">
        <v>9</v>
      </c>
      <c r="H111" s="8" t="s">
        <v>191</v>
      </c>
      <c r="I111" s="8" t="s">
        <v>188</v>
      </c>
      <c r="J111" s="8" t="s">
        <v>188</v>
      </c>
      <c r="K111" s="8"/>
      <c r="L111" s="8" t="s">
        <v>166</v>
      </c>
      <c r="M111" s="8"/>
      <c r="N111" s="8"/>
      <c r="O111" s="8" t="s">
        <v>10</v>
      </c>
      <c r="P111" s="8" t="s">
        <v>194</v>
      </c>
      <c r="Q111" s="8">
        <f t="shared" si="9"/>
        <v>540000</v>
      </c>
      <c r="R111" s="9" t="s">
        <v>32</v>
      </c>
      <c r="T111">
        <f t="shared" si="7"/>
        <v>3</v>
      </c>
      <c r="U111">
        <v>2</v>
      </c>
      <c r="V111">
        <v>5</v>
      </c>
      <c r="W111">
        <v>9</v>
      </c>
      <c r="X111">
        <v>1</v>
      </c>
      <c r="Y111">
        <v>0</v>
      </c>
      <c r="Z111">
        <v>0</v>
      </c>
      <c r="AA111" t="s">
        <v>64</v>
      </c>
      <c r="AB111">
        <v>10000</v>
      </c>
      <c r="AC111">
        <f t="shared" si="8"/>
        <v>12500</v>
      </c>
      <c r="AD111">
        <f t="shared" si="10"/>
        <v>270000</v>
      </c>
      <c r="AE111">
        <f t="shared" si="11"/>
        <v>225000</v>
      </c>
      <c r="AF111">
        <f t="shared" si="12"/>
        <v>45000</v>
      </c>
      <c r="AG111">
        <f t="shared" si="13"/>
        <v>540000</v>
      </c>
    </row>
    <row r="112" spans="1:33" x14ac:dyDescent="0.45">
      <c r="A112">
        <v>111</v>
      </c>
      <c r="B112" t="s">
        <v>100</v>
      </c>
      <c r="C112" s="1" t="s">
        <v>8</v>
      </c>
      <c r="D112" s="2" t="s">
        <v>6</v>
      </c>
      <c r="E112" s="2" t="s">
        <v>57</v>
      </c>
      <c r="F112" s="2">
        <v>1</v>
      </c>
      <c r="G112" s="2">
        <v>1</v>
      </c>
      <c r="H112" s="2" t="s">
        <v>188</v>
      </c>
      <c r="I112" s="2" t="s">
        <v>191</v>
      </c>
      <c r="J112" s="2" t="s">
        <v>191</v>
      </c>
      <c r="K112" s="2"/>
      <c r="L112" s="2" t="s">
        <v>166</v>
      </c>
      <c r="M112" s="2"/>
      <c r="N112" s="2"/>
      <c r="O112" s="2" t="s">
        <v>10</v>
      </c>
      <c r="P112" s="2" t="s">
        <v>197</v>
      </c>
      <c r="Q112" s="2">
        <f t="shared" si="9"/>
        <v>9000</v>
      </c>
      <c r="R112" s="3" t="s">
        <v>33</v>
      </c>
      <c r="T112">
        <f t="shared" si="7"/>
        <v>1</v>
      </c>
      <c r="U112">
        <v>0</v>
      </c>
      <c r="V112">
        <v>1</v>
      </c>
      <c r="W112">
        <v>1</v>
      </c>
      <c r="X112">
        <v>0</v>
      </c>
      <c r="Y112">
        <v>1</v>
      </c>
      <c r="Z112">
        <v>1</v>
      </c>
      <c r="AA112" t="s">
        <v>65</v>
      </c>
      <c r="AB112">
        <v>7000</v>
      </c>
      <c r="AC112">
        <f t="shared" si="8"/>
        <v>8750</v>
      </c>
      <c r="AD112">
        <f t="shared" si="10"/>
        <v>7000</v>
      </c>
      <c r="AE112">
        <f t="shared" si="11"/>
        <v>0</v>
      </c>
      <c r="AF112">
        <f t="shared" si="12"/>
        <v>2000</v>
      </c>
      <c r="AG112">
        <f t="shared" si="13"/>
        <v>9000</v>
      </c>
    </row>
    <row r="113" spans="1:33" x14ac:dyDescent="0.45">
      <c r="A113">
        <v>112</v>
      </c>
      <c r="C113" s="4" t="s">
        <v>8</v>
      </c>
      <c r="D113" s="5" t="s">
        <v>17</v>
      </c>
      <c r="E113" s="5" t="s">
        <v>61</v>
      </c>
      <c r="F113" s="5">
        <v>2</v>
      </c>
      <c r="G113" s="5">
        <v>2</v>
      </c>
      <c r="H113" s="5" t="s">
        <v>188</v>
      </c>
      <c r="I113" s="5" t="s">
        <v>191</v>
      </c>
      <c r="J113" s="5" t="s">
        <v>191</v>
      </c>
      <c r="K113" s="5"/>
      <c r="L113" s="5" t="s">
        <v>167</v>
      </c>
      <c r="M113" s="5"/>
      <c r="N113" s="5"/>
      <c r="O113" s="5" t="s">
        <v>10</v>
      </c>
      <c r="P113" s="5" t="s">
        <v>195</v>
      </c>
      <c r="Q113" s="5">
        <f t="shared" si="9"/>
        <v>40000</v>
      </c>
      <c r="R113" s="6" t="s">
        <v>33</v>
      </c>
      <c r="T113">
        <f t="shared" si="7"/>
        <v>1</v>
      </c>
      <c r="U113">
        <v>1</v>
      </c>
      <c r="V113">
        <v>2</v>
      </c>
      <c r="W113">
        <v>2</v>
      </c>
      <c r="X113">
        <v>0</v>
      </c>
      <c r="Y113">
        <v>1</v>
      </c>
      <c r="Z113">
        <v>1</v>
      </c>
      <c r="AA113" t="s">
        <v>66</v>
      </c>
      <c r="AB113">
        <v>8000</v>
      </c>
      <c r="AC113">
        <f t="shared" si="8"/>
        <v>10000</v>
      </c>
      <c r="AD113">
        <f t="shared" si="10"/>
        <v>16000</v>
      </c>
      <c r="AE113">
        <f t="shared" si="11"/>
        <v>20000</v>
      </c>
      <c r="AF113">
        <f t="shared" si="12"/>
        <v>4000</v>
      </c>
      <c r="AG113">
        <f t="shared" si="13"/>
        <v>40000</v>
      </c>
    </row>
    <row r="114" spans="1:33" ht="18.600000000000001" thickBot="1" x14ac:dyDescent="0.5">
      <c r="A114">
        <v>113</v>
      </c>
      <c r="C114" s="7" t="s">
        <v>8</v>
      </c>
      <c r="D114" s="8" t="s">
        <v>12</v>
      </c>
      <c r="E114" s="8" t="s">
        <v>58</v>
      </c>
      <c r="F114" s="8">
        <v>1</v>
      </c>
      <c r="G114" s="8" t="s">
        <v>13</v>
      </c>
      <c r="H114" s="8" t="s">
        <v>191</v>
      </c>
      <c r="I114" s="8" t="s">
        <v>188</v>
      </c>
      <c r="J114" s="8" t="s">
        <v>188</v>
      </c>
      <c r="K114" s="8"/>
      <c r="L114" s="8" t="s">
        <v>165</v>
      </c>
      <c r="M114" s="8"/>
      <c r="N114" s="8"/>
      <c r="O114" s="8" t="s">
        <v>10</v>
      </c>
      <c r="P114" s="8" t="s">
        <v>194</v>
      </c>
      <c r="Q114" s="8">
        <f t="shared" si="9"/>
        <v>46500</v>
      </c>
      <c r="R114" s="9" t="s">
        <v>33</v>
      </c>
      <c r="T114">
        <f t="shared" si="7"/>
        <v>0</v>
      </c>
      <c r="U114">
        <v>1</v>
      </c>
      <c r="V114">
        <v>1</v>
      </c>
      <c r="W114">
        <v>4</v>
      </c>
      <c r="X114">
        <v>1</v>
      </c>
      <c r="Y114">
        <v>0</v>
      </c>
      <c r="Z114">
        <v>0</v>
      </c>
      <c r="AA114" t="s">
        <v>64</v>
      </c>
      <c r="AB114">
        <v>8500</v>
      </c>
      <c r="AC114">
        <f t="shared" si="8"/>
        <v>10625</v>
      </c>
      <c r="AD114">
        <f t="shared" si="10"/>
        <v>0</v>
      </c>
      <c r="AE114">
        <f t="shared" si="11"/>
        <v>42500</v>
      </c>
      <c r="AF114">
        <f t="shared" si="12"/>
        <v>4000</v>
      </c>
      <c r="AG114">
        <f t="shared" si="13"/>
        <v>46500</v>
      </c>
    </row>
    <row r="115" spans="1:33" x14ac:dyDescent="0.45">
      <c r="A115">
        <v>114</v>
      </c>
      <c r="B115" t="s">
        <v>101</v>
      </c>
      <c r="C115" s="1" t="s">
        <v>8</v>
      </c>
      <c r="D115" s="2" t="s">
        <v>6</v>
      </c>
      <c r="E115" s="2" t="s">
        <v>57</v>
      </c>
      <c r="F115" s="2">
        <v>1</v>
      </c>
      <c r="G115" s="2">
        <v>1</v>
      </c>
      <c r="H115" s="2" t="s">
        <v>191</v>
      </c>
      <c r="I115" s="2" t="s">
        <v>191</v>
      </c>
      <c r="J115" s="2" t="s">
        <v>191</v>
      </c>
      <c r="K115" s="2"/>
      <c r="L115" s="2" t="s">
        <v>165</v>
      </c>
      <c r="M115" s="2"/>
      <c r="N115" s="2"/>
      <c r="O115" s="2" t="s">
        <v>10</v>
      </c>
      <c r="P115" s="2" t="s">
        <v>197</v>
      </c>
      <c r="Q115" s="2">
        <f t="shared" si="9"/>
        <v>10000</v>
      </c>
      <c r="R115" s="3" t="s">
        <v>34</v>
      </c>
      <c r="T115">
        <f t="shared" si="7"/>
        <v>1</v>
      </c>
      <c r="U115">
        <v>0</v>
      </c>
      <c r="V115">
        <v>1</v>
      </c>
      <c r="W115">
        <v>1</v>
      </c>
      <c r="X115">
        <v>1</v>
      </c>
      <c r="Y115">
        <v>1</v>
      </c>
      <c r="Z115">
        <v>1</v>
      </c>
      <c r="AA115" t="s">
        <v>65</v>
      </c>
      <c r="AB115">
        <v>7000</v>
      </c>
      <c r="AC115">
        <f t="shared" si="8"/>
        <v>8750</v>
      </c>
      <c r="AD115">
        <f t="shared" si="10"/>
        <v>7000</v>
      </c>
      <c r="AE115">
        <f t="shared" si="11"/>
        <v>0</v>
      </c>
      <c r="AF115">
        <f t="shared" si="12"/>
        <v>3000</v>
      </c>
      <c r="AG115">
        <f t="shared" si="13"/>
        <v>10000</v>
      </c>
    </row>
    <row r="116" spans="1:33" x14ac:dyDescent="0.45">
      <c r="A116">
        <v>115</v>
      </c>
      <c r="C116" s="4" t="s">
        <v>8</v>
      </c>
      <c r="D116" s="5" t="s">
        <v>9</v>
      </c>
      <c r="E116" s="5" t="s">
        <v>57</v>
      </c>
      <c r="F116" s="5">
        <v>9</v>
      </c>
      <c r="G116" s="5">
        <v>1</v>
      </c>
      <c r="H116" s="5" t="s">
        <v>191</v>
      </c>
      <c r="I116" s="5" t="s">
        <v>188</v>
      </c>
      <c r="J116" s="5" t="s">
        <v>191</v>
      </c>
      <c r="K116" s="5"/>
      <c r="L116" s="5" t="s">
        <v>165</v>
      </c>
      <c r="M116" s="5"/>
      <c r="N116" s="5"/>
      <c r="O116" s="5" t="s">
        <v>188</v>
      </c>
      <c r="P116" s="5" t="s">
        <v>196</v>
      </c>
      <c r="Q116" s="5">
        <f t="shared" si="9"/>
        <v>63625</v>
      </c>
      <c r="R116" s="6" t="s">
        <v>34</v>
      </c>
      <c r="T116">
        <f t="shared" si="7"/>
        <v>6</v>
      </c>
      <c r="U116">
        <v>3</v>
      </c>
      <c r="V116">
        <v>9</v>
      </c>
      <c r="W116">
        <v>1</v>
      </c>
      <c r="X116">
        <v>1</v>
      </c>
      <c r="Y116">
        <v>0</v>
      </c>
      <c r="Z116">
        <v>1</v>
      </c>
      <c r="AA116" t="s">
        <v>67</v>
      </c>
      <c r="AB116">
        <v>5500</v>
      </c>
      <c r="AC116">
        <f t="shared" si="8"/>
        <v>6875</v>
      </c>
      <c r="AD116">
        <f t="shared" si="10"/>
        <v>33000</v>
      </c>
      <c r="AE116">
        <f t="shared" si="11"/>
        <v>20625</v>
      </c>
      <c r="AF116">
        <f t="shared" si="12"/>
        <v>10000</v>
      </c>
      <c r="AG116">
        <f t="shared" si="13"/>
        <v>63625</v>
      </c>
    </row>
    <row r="117" spans="1:33" x14ac:dyDescent="0.45">
      <c r="A117">
        <v>116</v>
      </c>
      <c r="C117" s="4" t="s">
        <v>8</v>
      </c>
      <c r="D117" s="5" t="s">
        <v>12</v>
      </c>
      <c r="E117" s="5" t="s">
        <v>56</v>
      </c>
      <c r="F117" s="5">
        <v>3</v>
      </c>
      <c r="G117" s="5" t="s">
        <v>13</v>
      </c>
      <c r="H117" s="5" t="s">
        <v>191</v>
      </c>
      <c r="I117" s="5" t="s">
        <v>188</v>
      </c>
      <c r="J117" s="5" t="s">
        <v>188</v>
      </c>
      <c r="K117" s="5"/>
      <c r="L117" s="5" t="s">
        <v>167</v>
      </c>
      <c r="M117" s="5"/>
      <c r="N117" s="5"/>
      <c r="O117" s="5" t="s">
        <v>10</v>
      </c>
      <c r="P117" s="5" t="s">
        <v>194</v>
      </c>
      <c r="Q117" s="5">
        <f t="shared" si="9"/>
        <v>122500</v>
      </c>
      <c r="R117" s="6" t="s">
        <v>34</v>
      </c>
      <c r="T117">
        <f t="shared" si="7"/>
        <v>2</v>
      </c>
      <c r="U117">
        <v>1</v>
      </c>
      <c r="V117">
        <v>3</v>
      </c>
      <c r="W117">
        <v>4</v>
      </c>
      <c r="X117">
        <v>1</v>
      </c>
      <c r="Y117">
        <v>0</v>
      </c>
      <c r="Z117">
        <v>0</v>
      </c>
      <c r="AA117" t="s">
        <v>64</v>
      </c>
      <c r="AB117">
        <v>8500</v>
      </c>
      <c r="AC117">
        <f t="shared" si="8"/>
        <v>10625</v>
      </c>
      <c r="AD117">
        <f t="shared" si="10"/>
        <v>68000</v>
      </c>
      <c r="AE117">
        <f t="shared" si="11"/>
        <v>42500</v>
      </c>
      <c r="AF117">
        <f t="shared" si="12"/>
        <v>12000</v>
      </c>
      <c r="AG117">
        <f t="shared" si="13"/>
        <v>122500</v>
      </c>
    </row>
    <row r="118" spans="1:33" ht="18.600000000000001" thickBot="1" x14ac:dyDescent="0.5">
      <c r="A118">
        <v>117</v>
      </c>
      <c r="C118" s="7" t="s">
        <v>8</v>
      </c>
      <c r="D118" s="8" t="s">
        <v>25</v>
      </c>
      <c r="E118" s="8" t="s">
        <v>58</v>
      </c>
      <c r="F118" s="8">
        <v>9</v>
      </c>
      <c r="G118" s="8">
        <v>9</v>
      </c>
      <c r="H118" s="8" t="s">
        <v>191</v>
      </c>
      <c r="I118" s="8" t="s">
        <v>191</v>
      </c>
      <c r="J118" s="8" t="s">
        <v>188</v>
      </c>
      <c r="K118" s="8"/>
      <c r="L118" s="8" t="s">
        <v>166</v>
      </c>
      <c r="M118" s="8"/>
      <c r="N118" s="8"/>
      <c r="O118" s="8" t="s">
        <v>10</v>
      </c>
      <c r="P118" s="8" t="s">
        <v>194</v>
      </c>
      <c r="Q118" s="8">
        <f t="shared" si="9"/>
        <v>630000</v>
      </c>
      <c r="R118" s="9" t="s">
        <v>34</v>
      </c>
      <c r="T118">
        <f t="shared" si="7"/>
        <v>5</v>
      </c>
      <c r="U118">
        <v>4</v>
      </c>
      <c r="V118">
        <v>9</v>
      </c>
      <c r="W118">
        <v>9</v>
      </c>
      <c r="X118">
        <v>1</v>
      </c>
      <c r="Y118">
        <v>1</v>
      </c>
      <c r="Z118">
        <v>0</v>
      </c>
      <c r="AA118" t="s">
        <v>64</v>
      </c>
      <c r="AB118">
        <v>6000</v>
      </c>
      <c r="AC118">
        <f t="shared" si="8"/>
        <v>7500</v>
      </c>
      <c r="AD118">
        <f t="shared" si="10"/>
        <v>270000</v>
      </c>
      <c r="AE118">
        <f t="shared" si="11"/>
        <v>270000</v>
      </c>
      <c r="AF118">
        <f t="shared" si="12"/>
        <v>90000</v>
      </c>
      <c r="AG118">
        <f t="shared" si="13"/>
        <v>630000</v>
      </c>
    </row>
    <row r="119" spans="1:33" x14ac:dyDescent="0.45">
      <c r="A119">
        <v>118</v>
      </c>
      <c r="B119" t="s">
        <v>102</v>
      </c>
      <c r="C119" s="1" t="s">
        <v>8</v>
      </c>
      <c r="D119" s="2" t="s">
        <v>12</v>
      </c>
      <c r="E119" s="2" t="s">
        <v>61</v>
      </c>
      <c r="F119" s="2">
        <v>3</v>
      </c>
      <c r="G119" s="2">
        <v>1</v>
      </c>
      <c r="H119" s="2" t="s">
        <v>188</v>
      </c>
      <c r="I119" s="2" t="s">
        <v>188</v>
      </c>
      <c r="J119" s="2" t="s">
        <v>188</v>
      </c>
      <c r="K119" s="2"/>
      <c r="L119" s="2" t="s">
        <v>166</v>
      </c>
      <c r="M119" s="2"/>
      <c r="N119" s="2"/>
      <c r="O119" s="2" t="s">
        <v>188</v>
      </c>
      <c r="P119" s="2" t="s">
        <v>194</v>
      </c>
      <c r="Q119" s="2">
        <f t="shared" si="9"/>
        <v>27625</v>
      </c>
      <c r="R119" s="3" t="s">
        <v>35</v>
      </c>
      <c r="T119">
        <f t="shared" si="7"/>
        <v>2</v>
      </c>
      <c r="U119">
        <v>1</v>
      </c>
      <c r="V119">
        <v>3</v>
      </c>
      <c r="W119">
        <v>1</v>
      </c>
      <c r="X119">
        <v>0</v>
      </c>
      <c r="Y119">
        <v>0</v>
      </c>
      <c r="Z119">
        <v>0</v>
      </c>
      <c r="AA119" t="s">
        <v>64</v>
      </c>
      <c r="AB119">
        <v>8500</v>
      </c>
      <c r="AC119">
        <f t="shared" si="8"/>
        <v>10625</v>
      </c>
      <c r="AD119">
        <f t="shared" si="10"/>
        <v>17000</v>
      </c>
      <c r="AE119">
        <f t="shared" si="11"/>
        <v>10625</v>
      </c>
      <c r="AF119">
        <f t="shared" si="12"/>
        <v>0</v>
      </c>
      <c r="AG119">
        <f t="shared" si="13"/>
        <v>27625</v>
      </c>
    </row>
    <row r="120" spans="1:33" x14ac:dyDescent="0.45">
      <c r="A120">
        <v>119</v>
      </c>
      <c r="C120" s="4" t="s">
        <v>8</v>
      </c>
      <c r="D120" s="5" t="s">
        <v>9</v>
      </c>
      <c r="E120" s="5" t="s">
        <v>56</v>
      </c>
      <c r="F120" s="5">
        <v>1</v>
      </c>
      <c r="G120" s="5">
        <v>2</v>
      </c>
      <c r="H120" s="5" t="s">
        <v>188</v>
      </c>
      <c r="I120" s="5" t="s">
        <v>188</v>
      </c>
      <c r="J120" s="5" t="s">
        <v>188</v>
      </c>
      <c r="K120" s="5"/>
      <c r="L120" s="5" t="s">
        <v>167</v>
      </c>
      <c r="M120" s="5"/>
      <c r="N120" s="5"/>
      <c r="O120" s="5" t="s">
        <v>10</v>
      </c>
      <c r="P120" s="5" t="s">
        <v>196</v>
      </c>
      <c r="Q120" s="5">
        <f t="shared" si="9"/>
        <v>11000</v>
      </c>
      <c r="R120" s="6" t="s">
        <v>35</v>
      </c>
      <c r="T120">
        <f t="shared" si="7"/>
        <v>1</v>
      </c>
      <c r="U120">
        <v>0</v>
      </c>
      <c r="V120">
        <v>1</v>
      </c>
      <c r="W120">
        <v>2</v>
      </c>
      <c r="X120">
        <v>0</v>
      </c>
      <c r="Y120">
        <v>0</v>
      </c>
      <c r="Z120">
        <v>0</v>
      </c>
      <c r="AA120" t="s">
        <v>67</v>
      </c>
      <c r="AB120">
        <v>5500</v>
      </c>
      <c r="AC120">
        <f t="shared" si="8"/>
        <v>6875</v>
      </c>
      <c r="AD120">
        <f t="shared" si="10"/>
        <v>11000</v>
      </c>
      <c r="AE120">
        <f t="shared" si="11"/>
        <v>0</v>
      </c>
      <c r="AF120">
        <f t="shared" si="12"/>
        <v>0</v>
      </c>
      <c r="AG120">
        <f t="shared" si="13"/>
        <v>11000</v>
      </c>
    </row>
    <row r="121" spans="1:33" ht="18.600000000000001" thickBot="1" x14ac:dyDescent="0.5">
      <c r="A121">
        <v>120</v>
      </c>
      <c r="C121" s="7" t="s">
        <v>8</v>
      </c>
      <c r="D121" s="8" t="s">
        <v>6</v>
      </c>
      <c r="E121" s="8" t="s">
        <v>62</v>
      </c>
      <c r="F121" s="8">
        <v>9</v>
      </c>
      <c r="G121" s="8">
        <v>9</v>
      </c>
      <c r="H121" s="8" t="s">
        <v>188</v>
      </c>
      <c r="I121" s="8" t="s">
        <v>191</v>
      </c>
      <c r="J121" s="8" t="s">
        <v>188</v>
      </c>
      <c r="K121" s="8"/>
      <c r="L121" s="8" t="s">
        <v>167</v>
      </c>
      <c r="M121" s="8"/>
      <c r="N121" s="8"/>
      <c r="O121" s="8" t="s">
        <v>188</v>
      </c>
      <c r="P121" s="8" t="s">
        <v>197</v>
      </c>
      <c r="Q121" s="8">
        <f t="shared" si="9"/>
        <v>607500</v>
      </c>
      <c r="R121" s="9" t="s">
        <v>35</v>
      </c>
      <c r="T121">
        <f t="shared" si="7"/>
        <v>7</v>
      </c>
      <c r="U121">
        <v>2</v>
      </c>
      <c r="V121">
        <v>9</v>
      </c>
      <c r="W121">
        <v>9</v>
      </c>
      <c r="X121">
        <v>0</v>
      </c>
      <c r="Y121">
        <v>1</v>
      </c>
      <c r="Z121">
        <v>0</v>
      </c>
      <c r="AA121" t="s">
        <v>65</v>
      </c>
      <c r="AB121">
        <v>7000</v>
      </c>
      <c r="AC121">
        <f t="shared" si="8"/>
        <v>8750</v>
      </c>
      <c r="AD121">
        <f t="shared" si="10"/>
        <v>441000</v>
      </c>
      <c r="AE121">
        <f t="shared" si="11"/>
        <v>157500</v>
      </c>
      <c r="AF121">
        <f t="shared" si="12"/>
        <v>9000</v>
      </c>
      <c r="AG121">
        <f t="shared" si="13"/>
        <v>607500</v>
      </c>
    </row>
    <row r="122" spans="1:33" x14ac:dyDescent="0.45">
      <c r="A122">
        <v>121</v>
      </c>
      <c r="B122" t="s">
        <v>103</v>
      </c>
      <c r="C122" s="1" t="s">
        <v>8</v>
      </c>
      <c r="D122" s="2" t="s">
        <v>12</v>
      </c>
      <c r="E122" s="2" t="s">
        <v>60</v>
      </c>
      <c r="F122" s="2">
        <v>1</v>
      </c>
      <c r="G122" s="2" t="s">
        <v>13</v>
      </c>
      <c r="H122" s="2" t="s">
        <v>191</v>
      </c>
      <c r="I122" s="2" t="s">
        <v>191</v>
      </c>
      <c r="J122" s="2" t="s">
        <v>191</v>
      </c>
      <c r="K122" s="2"/>
      <c r="L122" s="2" t="s">
        <v>165</v>
      </c>
      <c r="M122" s="2"/>
      <c r="N122" s="2"/>
      <c r="O122" s="2" t="s">
        <v>10</v>
      </c>
      <c r="P122" s="2" t="s">
        <v>194</v>
      </c>
      <c r="Q122" s="2">
        <f t="shared" si="9"/>
        <v>46000</v>
      </c>
      <c r="R122" s="3" t="s">
        <v>16</v>
      </c>
      <c r="T122">
        <f t="shared" si="7"/>
        <v>1</v>
      </c>
      <c r="U122">
        <v>0</v>
      </c>
      <c r="V122">
        <v>1</v>
      </c>
      <c r="W122">
        <v>4</v>
      </c>
      <c r="X122">
        <v>1</v>
      </c>
      <c r="Y122">
        <v>1</v>
      </c>
      <c r="Z122">
        <v>1</v>
      </c>
      <c r="AA122" t="s">
        <v>64</v>
      </c>
      <c r="AB122">
        <v>8500</v>
      </c>
      <c r="AC122">
        <f t="shared" si="8"/>
        <v>10625</v>
      </c>
      <c r="AD122">
        <f t="shared" si="10"/>
        <v>34000</v>
      </c>
      <c r="AE122">
        <f t="shared" si="11"/>
        <v>0</v>
      </c>
      <c r="AF122">
        <f t="shared" si="12"/>
        <v>12000</v>
      </c>
      <c r="AG122">
        <f t="shared" si="13"/>
        <v>46000</v>
      </c>
    </row>
    <row r="123" spans="1:33" ht="18.600000000000001" thickBot="1" x14ac:dyDescent="0.5">
      <c r="A123">
        <v>122</v>
      </c>
      <c r="C123" s="7" t="s">
        <v>8</v>
      </c>
      <c r="D123" s="8" t="s">
        <v>25</v>
      </c>
      <c r="E123" s="8" t="s">
        <v>59</v>
      </c>
      <c r="F123" s="8">
        <v>9</v>
      </c>
      <c r="G123" s="8">
        <v>9</v>
      </c>
      <c r="H123" s="8" t="s">
        <v>188</v>
      </c>
      <c r="I123" s="8" t="s">
        <v>191</v>
      </c>
      <c r="J123" s="8" t="s">
        <v>191</v>
      </c>
      <c r="K123" s="8"/>
      <c r="L123" s="8" t="s">
        <v>167</v>
      </c>
      <c r="M123" s="8"/>
      <c r="N123" s="8"/>
      <c r="O123" s="8" t="s">
        <v>10</v>
      </c>
      <c r="P123" s="8" t="s">
        <v>194</v>
      </c>
      <c r="Q123" s="8">
        <f t="shared" si="9"/>
        <v>531000</v>
      </c>
      <c r="R123" s="9" t="s">
        <v>16</v>
      </c>
      <c r="T123">
        <f t="shared" si="7"/>
        <v>7</v>
      </c>
      <c r="U123">
        <v>2</v>
      </c>
      <c r="V123">
        <v>9</v>
      </c>
      <c r="W123">
        <v>9</v>
      </c>
      <c r="X123">
        <v>0</v>
      </c>
      <c r="Y123">
        <v>1</v>
      </c>
      <c r="Z123">
        <v>1</v>
      </c>
      <c r="AA123" t="s">
        <v>64</v>
      </c>
      <c r="AB123">
        <v>6000</v>
      </c>
      <c r="AC123">
        <f t="shared" si="8"/>
        <v>7500</v>
      </c>
      <c r="AD123">
        <f t="shared" si="10"/>
        <v>378000</v>
      </c>
      <c r="AE123">
        <f t="shared" si="11"/>
        <v>135000</v>
      </c>
      <c r="AF123">
        <f t="shared" si="12"/>
        <v>18000</v>
      </c>
      <c r="AG123">
        <f t="shared" si="13"/>
        <v>531000</v>
      </c>
    </row>
    <row r="124" spans="1:33" x14ac:dyDescent="0.45">
      <c r="A124">
        <v>123</v>
      </c>
      <c r="B124" t="s">
        <v>104</v>
      </c>
      <c r="C124" s="1" t="s">
        <v>8</v>
      </c>
      <c r="D124" s="2" t="s">
        <v>17</v>
      </c>
      <c r="E124" s="2" t="s">
        <v>57</v>
      </c>
      <c r="F124" s="2">
        <v>2</v>
      </c>
      <c r="G124" s="2">
        <v>2</v>
      </c>
      <c r="H124" s="2" t="s">
        <v>188</v>
      </c>
      <c r="I124" s="2" t="s">
        <v>188</v>
      </c>
      <c r="J124" s="2" t="s">
        <v>188</v>
      </c>
      <c r="K124" s="2"/>
      <c r="L124" s="2" t="s">
        <v>166</v>
      </c>
      <c r="M124" s="2"/>
      <c r="N124" s="2"/>
      <c r="O124" s="2" t="s">
        <v>188</v>
      </c>
      <c r="P124" s="2" t="s">
        <v>195</v>
      </c>
      <c r="Q124" s="2">
        <f t="shared" si="9"/>
        <v>36000</v>
      </c>
      <c r="R124" s="3" t="s">
        <v>18</v>
      </c>
      <c r="T124">
        <f t="shared" si="7"/>
        <v>1</v>
      </c>
      <c r="U124">
        <v>1</v>
      </c>
      <c r="V124">
        <v>2</v>
      </c>
      <c r="W124">
        <v>2</v>
      </c>
      <c r="X124">
        <v>0</v>
      </c>
      <c r="Y124">
        <v>0</v>
      </c>
      <c r="Z124">
        <v>0</v>
      </c>
      <c r="AA124" t="s">
        <v>66</v>
      </c>
      <c r="AB124">
        <v>8000</v>
      </c>
      <c r="AC124">
        <f t="shared" si="8"/>
        <v>10000</v>
      </c>
      <c r="AD124">
        <f t="shared" si="10"/>
        <v>16000</v>
      </c>
      <c r="AE124">
        <f t="shared" si="11"/>
        <v>20000</v>
      </c>
      <c r="AF124">
        <f t="shared" si="12"/>
        <v>0</v>
      </c>
      <c r="AG124">
        <f t="shared" si="13"/>
        <v>36000</v>
      </c>
    </row>
    <row r="125" spans="1:33" ht="18.600000000000001" thickBot="1" x14ac:dyDescent="0.5">
      <c r="A125">
        <v>124</v>
      </c>
      <c r="C125" s="7" t="s">
        <v>8</v>
      </c>
      <c r="D125" s="8" t="s">
        <v>9</v>
      </c>
      <c r="E125" s="8" t="s">
        <v>61</v>
      </c>
      <c r="F125" s="8">
        <v>9</v>
      </c>
      <c r="G125" s="8">
        <v>2</v>
      </c>
      <c r="H125" s="8" t="s">
        <v>191</v>
      </c>
      <c r="I125" s="8" t="s">
        <v>188</v>
      </c>
      <c r="J125" s="8" t="s">
        <v>188</v>
      </c>
      <c r="K125" s="8"/>
      <c r="L125" s="8" t="s">
        <v>167</v>
      </c>
      <c r="M125" s="8"/>
      <c r="N125" s="8"/>
      <c r="O125" s="8" t="s">
        <v>188</v>
      </c>
      <c r="P125" s="8" t="s">
        <v>196</v>
      </c>
      <c r="Q125" s="8">
        <f t="shared" si="9"/>
        <v>125250</v>
      </c>
      <c r="R125" s="9" t="s">
        <v>18</v>
      </c>
      <c r="T125">
        <f t="shared" si="7"/>
        <v>6</v>
      </c>
      <c r="U125">
        <v>3</v>
      </c>
      <c r="V125">
        <v>9</v>
      </c>
      <c r="W125">
        <v>2</v>
      </c>
      <c r="X125">
        <v>1</v>
      </c>
      <c r="Y125">
        <v>0</v>
      </c>
      <c r="Z125">
        <v>0</v>
      </c>
      <c r="AA125" t="s">
        <v>67</v>
      </c>
      <c r="AB125">
        <v>5500</v>
      </c>
      <c r="AC125">
        <f t="shared" si="8"/>
        <v>6875</v>
      </c>
      <c r="AD125">
        <f t="shared" si="10"/>
        <v>66000</v>
      </c>
      <c r="AE125">
        <f t="shared" si="11"/>
        <v>41250</v>
      </c>
      <c r="AF125">
        <f t="shared" si="12"/>
        <v>18000</v>
      </c>
      <c r="AG125">
        <f t="shared" si="13"/>
        <v>125250</v>
      </c>
    </row>
    <row r="126" spans="1:33" ht="18.600000000000001" thickBot="1" x14ac:dyDescent="0.5">
      <c r="A126">
        <v>125</v>
      </c>
      <c r="B126" t="s">
        <v>105</v>
      </c>
      <c r="C126" s="10" t="s">
        <v>8</v>
      </c>
      <c r="D126" s="11" t="s">
        <v>9</v>
      </c>
      <c r="E126" s="11" t="s">
        <v>59</v>
      </c>
      <c r="F126" s="11">
        <v>1</v>
      </c>
      <c r="G126" s="11">
        <v>1</v>
      </c>
      <c r="H126" s="11" t="s">
        <v>188</v>
      </c>
      <c r="I126" s="11" t="s">
        <v>188</v>
      </c>
      <c r="J126" s="11" t="s">
        <v>188</v>
      </c>
      <c r="K126" s="11"/>
      <c r="L126" s="11" t="s">
        <v>165</v>
      </c>
      <c r="M126" s="11"/>
      <c r="N126" s="11"/>
      <c r="O126" s="11" t="s">
        <v>188</v>
      </c>
      <c r="P126" s="11" t="s">
        <v>196</v>
      </c>
      <c r="Q126" s="11">
        <f t="shared" si="9"/>
        <v>5500</v>
      </c>
      <c r="R126" s="12" t="s">
        <v>20</v>
      </c>
      <c r="T126">
        <f t="shared" si="7"/>
        <v>1</v>
      </c>
      <c r="U126">
        <v>0</v>
      </c>
      <c r="V126">
        <v>1</v>
      </c>
      <c r="W126">
        <v>1</v>
      </c>
      <c r="X126">
        <v>0</v>
      </c>
      <c r="Y126">
        <v>0</v>
      </c>
      <c r="Z126">
        <v>0</v>
      </c>
      <c r="AA126" t="s">
        <v>67</v>
      </c>
      <c r="AB126">
        <v>5500</v>
      </c>
      <c r="AC126">
        <f t="shared" si="8"/>
        <v>6875</v>
      </c>
      <c r="AD126">
        <f t="shared" si="10"/>
        <v>5500</v>
      </c>
      <c r="AE126">
        <f t="shared" si="11"/>
        <v>0</v>
      </c>
      <c r="AF126">
        <f t="shared" si="12"/>
        <v>0</v>
      </c>
      <c r="AG126">
        <f t="shared" si="13"/>
        <v>5500</v>
      </c>
    </row>
    <row r="127" spans="1:33" x14ac:dyDescent="0.45">
      <c r="A127">
        <v>126</v>
      </c>
      <c r="B127" t="s">
        <v>106</v>
      </c>
      <c r="C127" s="1" t="s">
        <v>8</v>
      </c>
      <c r="D127" s="2" t="s">
        <v>17</v>
      </c>
      <c r="E127" s="2" t="s">
        <v>59</v>
      </c>
      <c r="F127" s="2">
        <v>2</v>
      </c>
      <c r="G127" s="2">
        <v>2</v>
      </c>
      <c r="H127" s="2" t="s">
        <v>188</v>
      </c>
      <c r="I127" s="2" t="s">
        <v>191</v>
      </c>
      <c r="J127" s="2" t="s">
        <v>191</v>
      </c>
      <c r="K127" s="2"/>
      <c r="L127" s="2" t="s">
        <v>166</v>
      </c>
      <c r="M127" s="2"/>
      <c r="N127" s="2"/>
      <c r="O127" s="2" t="s">
        <v>10</v>
      </c>
      <c r="P127" s="2" t="s">
        <v>195</v>
      </c>
      <c r="Q127" s="2">
        <f t="shared" si="9"/>
        <v>36000</v>
      </c>
      <c r="R127" s="3" t="s">
        <v>22</v>
      </c>
      <c r="T127">
        <f t="shared" si="7"/>
        <v>2</v>
      </c>
      <c r="U127">
        <v>0</v>
      </c>
      <c r="V127">
        <v>2</v>
      </c>
      <c r="W127">
        <v>2</v>
      </c>
      <c r="X127">
        <v>0</v>
      </c>
      <c r="Y127">
        <v>1</v>
      </c>
      <c r="Z127">
        <v>1</v>
      </c>
      <c r="AA127" t="s">
        <v>66</v>
      </c>
      <c r="AB127">
        <v>8000</v>
      </c>
      <c r="AC127">
        <f t="shared" si="8"/>
        <v>10000</v>
      </c>
      <c r="AD127">
        <f t="shared" si="10"/>
        <v>32000</v>
      </c>
      <c r="AE127">
        <f t="shared" si="11"/>
        <v>0</v>
      </c>
      <c r="AF127">
        <f t="shared" si="12"/>
        <v>4000</v>
      </c>
      <c r="AG127">
        <f t="shared" si="13"/>
        <v>36000</v>
      </c>
    </row>
    <row r="128" spans="1:33" x14ac:dyDescent="0.45">
      <c r="A128">
        <v>127</v>
      </c>
      <c r="C128" s="4" t="s">
        <v>8</v>
      </c>
      <c r="D128" s="5" t="s">
        <v>12</v>
      </c>
      <c r="E128" s="5" t="s">
        <v>60</v>
      </c>
      <c r="F128" s="5">
        <v>3</v>
      </c>
      <c r="G128" s="5" t="s">
        <v>13</v>
      </c>
      <c r="H128" s="5" t="s">
        <v>188</v>
      </c>
      <c r="I128" s="5" t="s">
        <v>191</v>
      </c>
      <c r="J128" s="5" t="s">
        <v>188</v>
      </c>
      <c r="K128" s="5"/>
      <c r="L128" s="5" t="s">
        <v>165</v>
      </c>
      <c r="M128" s="5"/>
      <c r="N128" s="5"/>
      <c r="O128" s="5" t="s">
        <v>188</v>
      </c>
      <c r="P128" s="5" t="s">
        <v>194</v>
      </c>
      <c r="Q128" s="5">
        <f t="shared" si="9"/>
        <v>106000</v>
      </c>
      <c r="R128" s="6" t="s">
        <v>22</v>
      </c>
      <c r="T128">
        <f t="shared" si="7"/>
        <v>3</v>
      </c>
      <c r="U128">
        <v>0</v>
      </c>
      <c r="V128">
        <v>3</v>
      </c>
      <c r="W128">
        <v>4</v>
      </c>
      <c r="X128">
        <v>0</v>
      </c>
      <c r="Y128">
        <v>1</v>
      </c>
      <c r="Z128">
        <v>0</v>
      </c>
      <c r="AA128" t="s">
        <v>64</v>
      </c>
      <c r="AB128">
        <v>8500</v>
      </c>
      <c r="AC128">
        <f t="shared" si="8"/>
        <v>10625</v>
      </c>
      <c r="AD128">
        <f t="shared" si="10"/>
        <v>102000</v>
      </c>
      <c r="AE128">
        <f t="shared" si="11"/>
        <v>0</v>
      </c>
      <c r="AF128">
        <f t="shared" si="12"/>
        <v>4000</v>
      </c>
      <c r="AG128">
        <f t="shared" si="13"/>
        <v>106000</v>
      </c>
    </row>
    <row r="129" spans="1:33" x14ac:dyDescent="0.45">
      <c r="A129">
        <v>128</v>
      </c>
      <c r="C129" s="4" t="s">
        <v>8</v>
      </c>
      <c r="D129" s="5" t="s">
        <v>23</v>
      </c>
      <c r="E129" s="5" t="s">
        <v>57</v>
      </c>
      <c r="F129" s="5">
        <v>1</v>
      </c>
      <c r="G129" s="5">
        <v>6</v>
      </c>
      <c r="H129" s="5" t="s">
        <v>191</v>
      </c>
      <c r="I129" s="5" t="s">
        <v>191</v>
      </c>
      <c r="J129" s="5" t="s">
        <v>191</v>
      </c>
      <c r="K129" s="5"/>
      <c r="L129" s="5" t="s">
        <v>166</v>
      </c>
      <c r="M129" s="5"/>
      <c r="N129" s="5"/>
      <c r="O129" s="5" t="s">
        <v>188</v>
      </c>
      <c r="P129" s="5" t="s">
        <v>194</v>
      </c>
      <c r="Q129" s="5">
        <f t="shared" si="9"/>
        <v>72000</v>
      </c>
      <c r="R129" s="6" t="s">
        <v>22</v>
      </c>
      <c r="T129">
        <f t="shared" si="7"/>
        <v>1</v>
      </c>
      <c r="U129">
        <v>0</v>
      </c>
      <c r="V129">
        <v>1</v>
      </c>
      <c r="W129">
        <v>6</v>
      </c>
      <c r="X129">
        <v>1</v>
      </c>
      <c r="Y129">
        <v>1</v>
      </c>
      <c r="Z129">
        <v>1</v>
      </c>
      <c r="AA129" t="s">
        <v>64</v>
      </c>
      <c r="AB129">
        <v>9000</v>
      </c>
      <c r="AC129">
        <f t="shared" si="8"/>
        <v>11250</v>
      </c>
      <c r="AD129">
        <f t="shared" si="10"/>
        <v>54000</v>
      </c>
      <c r="AE129">
        <f t="shared" si="11"/>
        <v>0</v>
      </c>
      <c r="AF129">
        <f t="shared" si="12"/>
        <v>18000</v>
      </c>
      <c r="AG129">
        <f t="shared" si="13"/>
        <v>72000</v>
      </c>
    </row>
    <row r="130" spans="1:33" ht="18.600000000000001" thickBot="1" x14ac:dyDescent="0.5">
      <c r="A130">
        <v>129</v>
      </c>
      <c r="C130" s="7" t="s">
        <v>8</v>
      </c>
      <c r="D130" s="8" t="s">
        <v>25</v>
      </c>
      <c r="E130" s="8" t="s">
        <v>56</v>
      </c>
      <c r="F130" s="8">
        <v>9</v>
      </c>
      <c r="G130" s="8">
        <v>9</v>
      </c>
      <c r="H130" s="8" t="s">
        <v>188</v>
      </c>
      <c r="I130" s="8" t="s">
        <v>191</v>
      </c>
      <c r="J130" s="8" t="s">
        <v>188</v>
      </c>
      <c r="K130" s="8"/>
      <c r="L130" s="8" t="s">
        <v>165</v>
      </c>
      <c r="M130" s="8"/>
      <c r="N130" s="8"/>
      <c r="O130" s="8" t="s">
        <v>188</v>
      </c>
      <c r="P130" s="8" t="s">
        <v>194</v>
      </c>
      <c r="Q130" s="8">
        <f t="shared" si="9"/>
        <v>522000</v>
      </c>
      <c r="R130" s="9" t="s">
        <v>22</v>
      </c>
      <c r="T130">
        <f t="shared" ref="T130:T193" si="14">V130-U130</f>
        <v>7</v>
      </c>
      <c r="U130">
        <v>2</v>
      </c>
      <c r="V130">
        <v>9</v>
      </c>
      <c r="W130">
        <v>9</v>
      </c>
      <c r="X130">
        <v>0</v>
      </c>
      <c r="Y130">
        <v>1</v>
      </c>
      <c r="Z130">
        <v>0</v>
      </c>
      <c r="AA130" t="s">
        <v>64</v>
      </c>
      <c r="AB130">
        <v>6000</v>
      </c>
      <c r="AC130">
        <f t="shared" ref="AC130:AC193" si="15">AB130*1.25</f>
        <v>7500</v>
      </c>
      <c r="AD130">
        <f t="shared" si="10"/>
        <v>378000</v>
      </c>
      <c r="AE130">
        <f t="shared" si="11"/>
        <v>135000</v>
      </c>
      <c r="AF130">
        <f t="shared" si="12"/>
        <v>9000</v>
      </c>
      <c r="AG130">
        <f t="shared" si="13"/>
        <v>522000</v>
      </c>
    </row>
    <row r="131" spans="1:33" x14ac:dyDescent="0.45">
      <c r="A131">
        <v>130</v>
      </c>
      <c r="B131" t="s">
        <v>107</v>
      </c>
      <c r="C131" s="1" t="s">
        <v>8</v>
      </c>
      <c r="D131" s="2" t="s">
        <v>30</v>
      </c>
      <c r="E131" s="2" t="s">
        <v>59</v>
      </c>
      <c r="F131" s="2">
        <v>1</v>
      </c>
      <c r="G131" s="2">
        <v>1</v>
      </c>
      <c r="H131" s="2" t="s">
        <v>188</v>
      </c>
      <c r="I131" s="2" t="s">
        <v>191</v>
      </c>
      <c r="J131" s="2" t="s">
        <v>191</v>
      </c>
      <c r="K131" s="2"/>
      <c r="L131" s="2" t="s">
        <v>167</v>
      </c>
      <c r="M131" s="2"/>
      <c r="N131" s="2"/>
      <c r="O131" s="2" t="s">
        <v>10</v>
      </c>
      <c r="P131" s="2" t="s">
        <v>196</v>
      </c>
      <c r="Q131" s="2">
        <f t="shared" ref="Q131:Q194" si="16">AG131</f>
        <v>9500</v>
      </c>
      <c r="R131" s="3" t="s">
        <v>24</v>
      </c>
      <c r="T131">
        <f t="shared" si="14"/>
        <v>1</v>
      </c>
      <c r="U131">
        <v>0</v>
      </c>
      <c r="V131">
        <v>1</v>
      </c>
      <c r="W131">
        <v>1</v>
      </c>
      <c r="X131">
        <v>0</v>
      </c>
      <c r="Y131">
        <v>1</v>
      </c>
      <c r="Z131">
        <v>1</v>
      </c>
      <c r="AA131" t="s">
        <v>67</v>
      </c>
      <c r="AB131">
        <v>7500</v>
      </c>
      <c r="AC131">
        <f t="shared" si="15"/>
        <v>9375</v>
      </c>
      <c r="AD131">
        <f t="shared" ref="AD131:AD194" si="17">AB131*T131*W131</f>
        <v>7500</v>
      </c>
      <c r="AE131">
        <f t="shared" ref="AE131:AE194" si="18">AC131*U131*W131</f>
        <v>0</v>
      </c>
      <c r="AF131">
        <f t="shared" ref="AF131:AF194" si="19">1000*V131*W131*X131+1000*W131*Y131+1000*W131*Z131</f>
        <v>2000</v>
      </c>
      <c r="AG131">
        <f t="shared" ref="AG131:AG194" si="20">AD131+AE131+AF131</f>
        <v>9500</v>
      </c>
    </row>
    <row r="132" spans="1:33" ht="18.600000000000001" thickBot="1" x14ac:dyDescent="0.5">
      <c r="A132">
        <v>131</v>
      </c>
      <c r="C132" s="7" t="s">
        <v>8</v>
      </c>
      <c r="D132" s="8" t="s">
        <v>12</v>
      </c>
      <c r="E132" s="8" t="s">
        <v>58</v>
      </c>
      <c r="F132" s="8">
        <v>3</v>
      </c>
      <c r="G132" s="8" t="s">
        <v>13</v>
      </c>
      <c r="H132" s="8" t="s">
        <v>188</v>
      </c>
      <c r="I132" s="8" t="s">
        <v>191</v>
      </c>
      <c r="J132" s="8" t="s">
        <v>188</v>
      </c>
      <c r="K132" s="8"/>
      <c r="L132" s="8" t="s">
        <v>167</v>
      </c>
      <c r="M132" s="8"/>
      <c r="N132" s="8"/>
      <c r="O132" s="8" t="s">
        <v>188</v>
      </c>
      <c r="P132" s="8" t="s">
        <v>194</v>
      </c>
      <c r="Q132" s="8">
        <f t="shared" si="16"/>
        <v>123000</v>
      </c>
      <c r="R132" s="9" t="s">
        <v>24</v>
      </c>
      <c r="T132">
        <f t="shared" si="14"/>
        <v>1</v>
      </c>
      <c r="U132">
        <v>2</v>
      </c>
      <c r="V132">
        <v>3</v>
      </c>
      <c r="W132">
        <v>4</v>
      </c>
      <c r="X132">
        <v>0</v>
      </c>
      <c r="Y132">
        <v>1</v>
      </c>
      <c r="Z132">
        <v>0</v>
      </c>
      <c r="AA132" t="s">
        <v>64</v>
      </c>
      <c r="AB132">
        <v>8500</v>
      </c>
      <c r="AC132">
        <f t="shared" si="15"/>
        <v>10625</v>
      </c>
      <c r="AD132">
        <f t="shared" si="17"/>
        <v>34000</v>
      </c>
      <c r="AE132">
        <f t="shared" si="18"/>
        <v>85000</v>
      </c>
      <c r="AF132">
        <f t="shared" si="19"/>
        <v>4000</v>
      </c>
      <c r="AG132">
        <f t="shared" si="20"/>
        <v>123000</v>
      </c>
    </row>
    <row r="133" spans="1:33" x14ac:dyDescent="0.45">
      <c r="A133">
        <v>132</v>
      </c>
      <c r="B133" t="s">
        <v>108</v>
      </c>
      <c r="C133" s="1" t="s">
        <v>8</v>
      </c>
      <c r="D133" s="2" t="s">
        <v>25</v>
      </c>
      <c r="E133" s="2" t="s">
        <v>58</v>
      </c>
      <c r="F133" s="2">
        <v>9</v>
      </c>
      <c r="G133" s="2">
        <v>1</v>
      </c>
      <c r="H133" s="2" t="s">
        <v>188</v>
      </c>
      <c r="I133" s="2" t="s">
        <v>188</v>
      </c>
      <c r="J133" s="2" t="s">
        <v>191</v>
      </c>
      <c r="K133" s="2"/>
      <c r="L133" s="2" t="s">
        <v>167</v>
      </c>
      <c r="M133" s="2"/>
      <c r="N133" s="2"/>
      <c r="O133" s="2" t="s">
        <v>10</v>
      </c>
      <c r="P133" s="2" t="s">
        <v>194</v>
      </c>
      <c r="Q133" s="2">
        <f t="shared" si="16"/>
        <v>61000</v>
      </c>
      <c r="R133" s="3" t="s">
        <v>44</v>
      </c>
      <c r="T133">
        <f t="shared" si="14"/>
        <v>5</v>
      </c>
      <c r="U133">
        <v>4</v>
      </c>
      <c r="V133">
        <v>9</v>
      </c>
      <c r="W133">
        <v>1</v>
      </c>
      <c r="X133">
        <v>0</v>
      </c>
      <c r="Y133">
        <v>0</v>
      </c>
      <c r="Z133">
        <v>1</v>
      </c>
      <c r="AA133" t="s">
        <v>64</v>
      </c>
      <c r="AB133">
        <v>6000</v>
      </c>
      <c r="AC133">
        <f t="shared" si="15"/>
        <v>7500</v>
      </c>
      <c r="AD133">
        <f t="shared" si="17"/>
        <v>30000</v>
      </c>
      <c r="AE133">
        <f t="shared" si="18"/>
        <v>30000</v>
      </c>
      <c r="AF133">
        <f t="shared" si="19"/>
        <v>1000</v>
      </c>
      <c r="AG133">
        <f t="shared" si="20"/>
        <v>61000</v>
      </c>
    </row>
    <row r="134" spans="1:33" x14ac:dyDescent="0.45">
      <c r="A134">
        <v>133</v>
      </c>
      <c r="C134" s="4" t="s">
        <v>8</v>
      </c>
      <c r="D134" s="5" t="s">
        <v>23</v>
      </c>
      <c r="E134" s="5" t="s">
        <v>62</v>
      </c>
      <c r="F134" s="5">
        <v>9</v>
      </c>
      <c r="G134" s="5">
        <v>6</v>
      </c>
      <c r="H134" s="5" t="s">
        <v>188</v>
      </c>
      <c r="I134" s="5" t="s">
        <v>188</v>
      </c>
      <c r="J134" s="5" t="s">
        <v>188</v>
      </c>
      <c r="K134" s="5"/>
      <c r="L134" s="5" t="s">
        <v>165</v>
      </c>
      <c r="M134" s="5"/>
      <c r="N134" s="5"/>
      <c r="O134" s="5" t="s">
        <v>188</v>
      </c>
      <c r="P134" s="5" t="s">
        <v>194</v>
      </c>
      <c r="Q134" s="5">
        <f t="shared" si="16"/>
        <v>513000</v>
      </c>
      <c r="R134" s="6" t="s">
        <v>44</v>
      </c>
      <c r="T134">
        <f t="shared" si="14"/>
        <v>7</v>
      </c>
      <c r="U134">
        <v>2</v>
      </c>
      <c r="V134">
        <v>9</v>
      </c>
      <c r="W134">
        <v>6</v>
      </c>
      <c r="X134">
        <v>0</v>
      </c>
      <c r="Y134">
        <v>0</v>
      </c>
      <c r="Z134">
        <v>0</v>
      </c>
      <c r="AA134" t="s">
        <v>64</v>
      </c>
      <c r="AB134">
        <v>9000</v>
      </c>
      <c r="AC134">
        <f t="shared" si="15"/>
        <v>11250</v>
      </c>
      <c r="AD134">
        <f t="shared" si="17"/>
        <v>378000</v>
      </c>
      <c r="AE134">
        <f t="shared" si="18"/>
        <v>135000</v>
      </c>
      <c r="AF134">
        <f t="shared" si="19"/>
        <v>0</v>
      </c>
      <c r="AG134">
        <f t="shared" si="20"/>
        <v>513000</v>
      </c>
    </row>
    <row r="135" spans="1:33" ht="18.600000000000001" thickBot="1" x14ac:dyDescent="0.5">
      <c r="A135">
        <v>134</v>
      </c>
      <c r="C135" s="7" t="s">
        <v>8</v>
      </c>
      <c r="D135" s="8" t="s">
        <v>6</v>
      </c>
      <c r="E135" s="8" t="s">
        <v>60</v>
      </c>
      <c r="F135" s="8">
        <v>9</v>
      </c>
      <c r="G135" s="8">
        <v>9</v>
      </c>
      <c r="H135" s="8" t="s">
        <v>188</v>
      </c>
      <c r="I135" s="8" t="s">
        <v>188</v>
      </c>
      <c r="J135" s="8" t="s">
        <v>191</v>
      </c>
      <c r="K135" s="8"/>
      <c r="L135" s="8" t="s">
        <v>166</v>
      </c>
      <c r="M135" s="8"/>
      <c r="N135" s="8"/>
      <c r="O135" s="8" t="s">
        <v>10</v>
      </c>
      <c r="P135" s="8" t="s">
        <v>197</v>
      </c>
      <c r="Q135" s="8">
        <f t="shared" si="16"/>
        <v>607500</v>
      </c>
      <c r="R135" s="9" t="s">
        <v>44</v>
      </c>
      <c r="T135">
        <f t="shared" si="14"/>
        <v>7</v>
      </c>
      <c r="U135">
        <v>2</v>
      </c>
      <c r="V135">
        <v>9</v>
      </c>
      <c r="W135">
        <v>9</v>
      </c>
      <c r="X135">
        <v>0</v>
      </c>
      <c r="Y135">
        <v>0</v>
      </c>
      <c r="Z135">
        <v>1</v>
      </c>
      <c r="AA135" t="s">
        <v>65</v>
      </c>
      <c r="AB135">
        <v>7000</v>
      </c>
      <c r="AC135">
        <f t="shared" si="15"/>
        <v>8750</v>
      </c>
      <c r="AD135">
        <f t="shared" si="17"/>
        <v>441000</v>
      </c>
      <c r="AE135">
        <f t="shared" si="18"/>
        <v>157500</v>
      </c>
      <c r="AF135">
        <f t="shared" si="19"/>
        <v>9000</v>
      </c>
      <c r="AG135">
        <f t="shared" si="20"/>
        <v>607500</v>
      </c>
    </row>
    <row r="136" spans="1:33" x14ac:dyDescent="0.45">
      <c r="A136">
        <v>135</v>
      </c>
      <c r="B136" t="s">
        <v>109</v>
      </c>
      <c r="C136" s="1" t="s">
        <v>8</v>
      </c>
      <c r="D136" s="2" t="s">
        <v>6</v>
      </c>
      <c r="E136" s="2" t="s">
        <v>59</v>
      </c>
      <c r="F136" s="2">
        <v>1</v>
      </c>
      <c r="G136" s="2">
        <v>1</v>
      </c>
      <c r="H136" s="2" t="s">
        <v>188</v>
      </c>
      <c r="I136" s="2" t="s">
        <v>188</v>
      </c>
      <c r="J136" s="2" t="s">
        <v>188</v>
      </c>
      <c r="K136" s="2"/>
      <c r="L136" s="2" t="s">
        <v>167</v>
      </c>
      <c r="M136" s="2"/>
      <c r="N136" s="2"/>
      <c r="O136" s="2" t="s">
        <v>188</v>
      </c>
      <c r="P136" s="2" t="s">
        <v>197</v>
      </c>
      <c r="Q136" s="2">
        <f t="shared" si="16"/>
        <v>7000</v>
      </c>
      <c r="R136" s="3" t="s">
        <v>38</v>
      </c>
      <c r="T136">
        <f t="shared" si="14"/>
        <v>1</v>
      </c>
      <c r="U136">
        <v>0</v>
      </c>
      <c r="V136">
        <v>1</v>
      </c>
      <c r="W136">
        <v>1</v>
      </c>
      <c r="X136">
        <v>0</v>
      </c>
      <c r="Y136">
        <v>0</v>
      </c>
      <c r="Z136">
        <v>0</v>
      </c>
      <c r="AA136" t="s">
        <v>65</v>
      </c>
      <c r="AB136">
        <v>7000</v>
      </c>
      <c r="AC136">
        <f t="shared" si="15"/>
        <v>8750</v>
      </c>
      <c r="AD136">
        <f t="shared" si="17"/>
        <v>7000</v>
      </c>
      <c r="AE136">
        <f t="shared" si="18"/>
        <v>0</v>
      </c>
      <c r="AF136">
        <f t="shared" si="19"/>
        <v>0</v>
      </c>
      <c r="AG136">
        <f t="shared" si="20"/>
        <v>7000</v>
      </c>
    </row>
    <row r="137" spans="1:33" x14ac:dyDescent="0.45">
      <c r="A137">
        <v>136</v>
      </c>
      <c r="C137" s="4" t="s">
        <v>8</v>
      </c>
      <c r="D137" s="5" t="s">
        <v>30</v>
      </c>
      <c r="E137" s="5" t="s">
        <v>56</v>
      </c>
      <c r="F137" s="5">
        <v>1</v>
      </c>
      <c r="G137" s="5">
        <v>1</v>
      </c>
      <c r="H137" s="5" t="s">
        <v>191</v>
      </c>
      <c r="I137" s="5" t="s">
        <v>191</v>
      </c>
      <c r="J137" s="5" t="s">
        <v>188</v>
      </c>
      <c r="K137" s="5"/>
      <c r="L137" s="5" t="s">
        <v>167</v>
      </c>
      <c r="M137" s="5"/>
      <c r="N137" s="5"/>
      <c r="O137" s="5" t="s">
        <v>188</v>
      </c>
      <c r="P137" s="5" t="s">
        <v>196</v>
      </c>
      <c r="Q137" s="5">
        <f t="shared" si="16"/>
        <v>9500</v>
      </c>
      <c r="R137" s="6" t="s">
        <v>38</v>
      </c>
      <c r="T137">
        <f t="shared" si="14"/>
        <v>1</v>
      </c>
      <c r="U137">
        <v>0</v>
      </c>
      <c r="V137">
        <v>1</v>
      </c>
      <c r="W137">
        <v>1</v>
      </c>
      <c r="X137">
        <v>1</v>
      </c>
      <c r="Y137">
        <v>1</v>
      </c>
      <c r="Z137">
        <v>0</v>
      </c>
      <c r="AA137" t="s">
        <v>67</v>
      </c>
      <c r="AB137">
        <v>7500</v>
      </c>
      <c r="AC137">
        <f t="shared" si="15"/>
        <v>9375</v>
      </c>
      <c r="AD137">
        <f t="shared" si="17"/>
        <v>7500</v>
      </c>
      <c r="AE137">
        <f t="shared" si="18"/>
        <v>0</v>
      </c>
      <c r="AF137">
        <f t="shared" si="19"/>
        <v>2000</v>
      </c>
      <c r="AG137">
        <f t="shared" si="20"/>
        <v>9500</v>
      </c>
    </row>
    <row r="138" spans="1:33" x14ac:dyDescent="0.45">
      <c r="A138">
        <v>137</v>
      </c>
      <c r="C138" s="4" t="s">
        <v>8</v>
      </c>
      <c r="D138" s="5" t="s">
        <v>19</v>
      </c>
      <c r="E138" s="5" t="s">
        <v>62</v>
      </c>
      <c r="F138" s="5">
        <v>3</v>
      </c>
      <c r="G138" s="5">
        <v>6</v>
      </c>
      <c r="H138" s="5" t="s">
        <v>191</v>
      </c>
      <c r="I138" s="5" t="s">
        <v>188</v>
      </c>
      <c r="J138" s="5" t="s">
        <v>191</v>
      </c>
      <c r="K138" s="5"/>
      <c r="L138" s="5" t="s">
        <v>166</v>
      </c>
      <c r="M138" s="5"/>
      <c r="N138" s="5"/>
      <c r="O138" s="5" t="s">
        <v>188</v>
      </c>
      <c r="P138" s="5" t="s">
        <v>194</v>
      </c>
      <c r="Q138" s="5">
        <f t="shared" si="16"/>
        <v>186000</v>
      </c>
      <c r="R138" s="6" t="s">
        <v>38</v>
      </c>
      <c r="T138">
        <f t="shared" si="14"/>
        <v>3</v>
      </c>
      <c r="U138">
        <v>0</v>
      </c>
      <c r="V138">
        <v>3</v>
      </c>
      <c r="W138">
        <v>6</v>
      </c>
      <c r="X138">
        <v>1</v>
      </c>
      <c r="Y138">
        <v>0</v>
      </c>
      <c r="Z138">
        <v>1</v>
      </c>
      <c r="AA138" t="s">
        <v>64</v>
      </c>
      <c r="AB138">
        <v>9000</v>
      </c>
      <c r="AC138">
        <f t="shared" si="15"/>
        <v>11250</v>
      </c>
      <c r="AD138">
        <f t="shared" si="17"/>
        <v>162000</v>
      </c>
      <c r="AE138">
        <f t="shared" si="18"/>
        <v>0</v>
      </c>
      <c r="AF138">
        <f t="shared" si="19"/>
        <v>24000</v>
      </c>
      <c r="AG138">
        <f t="shared" si="20"/>
        <v>186000</v>
      </c>
    </row>
    <row r="139" spans="1:33" ht="18.600000000000001" thickBot="1" x14ac:dyDescent="0.5">
      <c r="A139">
        <v>138</v>
      </c>
      <c r="C139" s="7" t="s">
        <v>8</v>
      </c>
      <c r="D139" s="8" t="s">
        <v>25</v>
      </c>
      <c r="E139" s="8" t="s">
        <v>56</v>
      </c>
      <c r="F139" s="8">
        <v>1</v>
      </c>
      <c r="G139" s="8">
        <v>9</v>
      </c>
      <c r="H139" s="8" t="s">
        <v>188</v>
      </c>
      <c r="I139" s="8" t="s">
        <v>191</v>
      </c>
      <c r="J139" s="8" t="s">
        <v>191</v>
      </c>
      <c r="K139" s="8"/>
      <c r="L139" s="8" t="s">
        <v>166</v>
      </c>
      <c r="M139" s="8"/>
      <c r="N139" s="8"/>
      <c r="O139" s="8" t="s">
        <v>188</v>
      </c>
      <c r="P139" s="8" t="s">
        <v>194</v>
      </c>
      <c r="Q139" s="8">
        <f t="shared" si="16"/>
        <v>72000</v>
      </c>
      <c r="R139" s="9" t="s">
        <v>38</v>
      </c>
      <c r="T139">
        <f t="shared" si="14"/>
        <v>1</v>
      </c>
      <c r="U139">
        <v>0</v>
      </c>
      <c r="V139">
        <v>1</v>
      </c>
      <c r="W139">
        <v>9</v>
      </c>
      <c r="X139">
        <v>0</v>
      </c>
      <c r="Y139">
        <v>1</v>
      </c>
      <c r="Z139">
        <v>1</v>
      </c>
      <c r="AA139" t="s">
        <v>64</v>
      </c>
      <c r="AB139">
        <v>6000</v>
      </c>
      <c r="AC139">
        <f t="shared" si="15"/>
        <v>7500</v>
      </c>
      <c r="AD139">
        <f t="shared" si="17"/>
        <v>54000</v>
      </c>
      <c r="AE139">
        <f t="shared" si="18"/>
        <v>0</v>
      </c>
      <c r="AF139">
        <f t="shared" si="19"/>
        <v>18000</v>
      </c>
      <c r="AG139">
        <f t="shared" si="20"/>
        <v>72000</v>
      </c>
    </row>
    <row r="140" spans="1:33" ht="18.600000000000001" thickBot="1" x14ac:dyDescent="0.5">
      <c r="A140">
        <v>139</v>
      </c>
      <c r="B140" t="s">
        <v>110</v>
      </c>
      <c r="C140" s="10" t="s">
        <v>8</v>
      </c>
      <c r="D140" s="11" t="s">
        <v>12</v>
      </c>
      <c r="E140" s="11" t="s">
        <v>57</v>
      </c>
      <c r="F140" s="11">
        <v>3</v>
      </c>
      <c r="G140" s="11" t="s">
        <v>13</v>
      </c>
      <c r="H140" s="11" t="s">
        <v>188</v>
      </c>
      <c r="I140" s="11" t="s">
        <v>188</v>
      </c>
      <c r="J140" s="11" t="s">
        <v>188</v>
      </c>
      <c r="K140" s="11"/>
      <c r="L140" s="11" t="s">
        <v>167</v>
      </c>
      <c r="M140" s="11"/>
      <c r="N140" s="11"/>
      <c r="O140" s="11" t="s">
        <v>188</v>
      </c>
      <c r="P140" s="11" t="s">
        <v>194</v>
      </c>
      <c r="Q140" s="11">
        <f t="shared" si="16"/>
        <v>119000</v>
      </c>
      <c r="R140" s="12" t="s">
        <v>39</v>
      </c>
      <c r="T140">
        <f t="shared" si="14"/>
        <v>1</v>
      </c>
      <c r="U140">
        <v>2</v>
      </c>
      <c r="V140">
        <v>3</v>
      </c>
      <c r="W140">
        <v>4</v>
      </c>
      <c r="X140">
        <v>0</v>
      </c>
      <c r="Y140">
        <v>0</v>
      </c>
      <c r="Z140">
        <v>0</v>
      </c>
      <c r="AA140" t="s">
        <v>64</v>
      </c>
      <c r="AB140">
        <v>8500</v>
      </c>
      <c r="AC140">
        <f t="shared" si="15"/>
        <v>10625</v>
      </c>
      <c r="AD140">
        <f t="shared" si="17"/>
        <v>34000</v>
      </c>
      <c r="AE140">
        <f t="shared" si="18"/>
        <v>85000</v>
      </c>
      <c r="AF140">
        <f t="shared" si="19"/>
        <v>0</v>
      </c>
      <c r="AG140">
        <f t="shared" si="20"/>
        <v>119000</v>
      </c>
    </row>
    <row r="141" spans="1:33" x14ac:dyDescent="0.45">
      <c r="A141">
        <v>140</v>
      </c>
      <c r="B141" t="s">
        <v>111</v>
      </c>
      <c r="C141" s="1" t="s">
        <v>8</v>
      </c>
      <c r="D141" s="2" t="s">
        <v>30</v>
      </c>
      <c r="E141" s="2" t="s">
        <v>56</v>
      </c>
      <c r="F141" s="2">
        <v>9</v>
      </c>
      <c r="G141" s="2">
        <v>1</v>
      </c>
      <c r="H141" s="2" t="s">
        <v>188</v>
      </c>
      <c r="I141" s="2" t="s">
        <v>191</v>
      </c>
      <c r="J141" s="2" t="s">
        <v>191</v>
      </c>
      <c r="K141" s="2"/>
      <c r="L141" s="2" t="s">
        <v>166</v>
      </c>
      <c r="M141" s="2"/>
      <c r="N141" s="2"/>
      <c r="O141" s="2" t="s">
        <v>188</v>
      </c>
      <c r="P141" s="2" t="s">
        <v>196</v>
      </c>
      <c r="Q141" s="2">
        <f t="shared" si="16"/>
        <v>73250</v>
      </c>
      <c r="R141" s="3" t="s">
        <v>40</v>
      </c>
      <c r="T141">
        <f t="shared" si="14"/>
        <v>7</v>
      </c>
      <c r="U141">
        <v>2</v>
      </c>
      <c r="V141">
        <v>9</v>
      </c>
      <c r="W141">
        <v>1</v>
      </c>
      <c r="X141">
        <v>0</v>
      </c>
      <c r="Y141">
        <v>1</v>
      </c>
      <c r="Z141">
        <v>1</v>
      </c>
      <c r="AA141" t="s">
        <v>67</v>
      </c>
      <c r="AB141">
        <v>7500</v>
      </c>
      <c r="AC141">
        <f t="shared" si="15"/>
        <v>9375</v>
      </c>
      <c r="AD141">
        <f t="shared" si="17"/>
        <v>52500</v>
      </c>
      <c r="AE141">
        <f t="shared" si="18"/>
        <v>18750</v>
      </c>
      <c r="AF141">
        <f t="shared" si="19"/>
        <v>2000</v>
      </c>
      <c r="AG141">
        <f t="shared" si="20"/>
        <v>73250</v>
      </c>
    </row>
    <row r="142" spans="1:33" x14ac:dyDescent="0.45">
      <c r="A142">
        <v>141</v>
      </c>
      <c r="C142" s="4" t="s">
        <v>8</v>
      </c>
      <c r="D142" s="5" t="s">
        <v>9</v>
      </c>
      <c r="E142" s="5" t="s">
        <v>62</v>
      </c>
      <c r="F142" s="5">
        <v>9</v>
      </c>
      <c r="G142" s="5">
        <v>2</v>
      </c>
      <c r="H142" s="5" t="s">
        <v>188</v>
      </c>
      <c r="I142" s="5" t="s">
        <v>188</v>
      </c>
      <c r="J142" s="5" t="s">
        <v>188</v>
      </c>
      <c r="K142" s="5"/>
      <c r="L142" s="5" t="s">
        <v>165</v>
      </c>
      <c r="M142" s="5"/>
      <c r="N142" s="5"/>
      <c r="O142" s="5" t="s">
        <v>188</v>
      </c>
      <c r="P142" s="5" t="s">
        <v>196</v>
      </c>
      <c r="Q142" s="5">
        <f t="shared" si="16"/>
        <v>104500</v>
      </c>
      <c r="R142" s="6" t="s">
        <v>40</v>
      </c>
      <c r="T142">
        <f t="shared" si="14"/>
        <v>7</v>
      </c>
      <c r="U142">
        <v>2</v>
      </c>
      <c r="V142">
        <v>9</v>
      </c>
      <c r="W142">
        <v>2</v>
      </c>
      <c r="X142">
        <v>0</v>
      </c>
      <c r="Y142">
        <v>0</v>
      </c>
      <c r="Z142">
        <v>0</v>
      </c>
      <c r="AA142" t="s">
        <v>67</v>
      </c>
      <c r="AB142">
        <v>5500</v>
      </c>
      <c r="AC142">
        <f t="shared" si="15"/>
        <v>6875</v>
      </c>
      <c r="AD142">
        <f t="shared" si="17"/>
        <v>77000</v>
      </c>
      <c r="AE142">
        <f t="shared" si="18"/>
        <v>27500</v>
      </c>
      <c r="AF142">
        <f t="shared" si="19"/>
        <v>0</v>
      </c>
      <c r="AG142">
        <f t="shared" si="20"/>
        <v>104500</v>
      </c>
    </row>
    <row r="143" spans="1:33" x14ac:dyDescent="0.45">
      <c r="A143">
        <v>142</v>
      </c>
      <c r="C143" s="4" t="s">
        <v>8</v>
      </c>
      <c r="D143" s="5" t="s">
        <v>12</v>
      </c>
      <c r="E143" s="5" t="s">
        <v>57</v>
      </c>
      <c r="F143" s="5">
        <v>3</v>
      </c>
      <c r="G143" s="5" t="s">
        <v>13</v>
      </c>
      <c r="H143" s="5" t="s">
        <v>188</v>
      </c>
      <c r="I143" s="5" t="s">
        <v>191</v>
      </c>
      <c r="J143" s="5" t="s">
        <v>191</v>
      </c>
      <c r="K143" s="5"/>
      <c r="L143" s="5" t="s">
        <v>167</v>
      </c>
      <c r="M143" s="5"/>
      <c r="N143" s="5"/>
      <c r="O143" s="5" t="s">
        <v>10</v>
      </c>
      <c r="P143" s="5" t="s">
        <v>194</v>
      </c>
      <c r="Q143" s="5">
        <f t="shared" si="16"/>
        <v>127000</v>
      </c>
      <c r="R143" s="6" t="s">
        <v>40</v>
      </c>
      <c r="T143">
        <f t="shared" si="14"/>
        <v>1</v>
      </c>
      <c r="U143">
        <v>2</v>
      </c>
      <c r="V143">
        <v>3</v>
      </c>
      <c r="W143">
        <v>4</v>
      </c>
      <c r="X143">
        <v>0</v>
      </c>
      <c r="Y143">
        <v>1</v>
      </c>
      <c r="Z143">
        <v>1</v>
      </c>
      <c r="AA143" t="s">
        <v>64</v>
      </c>
      <c r="AB143">
        <v>8500</v>
      </c>
      <c r="AC143">
        <f t="shared" si="15"/>
        <v>10625</v>
      </c>
      <c r="AD143">
        <f t="shared" si="17"/>
        <v>34000</v>
      </c>
      <c r="AE143">
        <f t="shared" si="18"/>
        <v>85000</v>
      </c>
      <c r="AF143">
        <f t="shared" si="19"/>
        <v>8000</v>
      </c>
      <c r="AG143">
        <f t="shared" si="20"/>
        <v>127000</v>
      </c>
    </row>
    <row r="144" spans="1:33" x14ac:dyDescent="0.45">
      <c r="A144">
        <v>143</v>
      </c>
      <c r="C144" s="4" t="s">
        <v>8</v>
      </c>
      <c r="D144" s="5" t="s">
        <v>19</v>
      </c>
      <c r="E144" s="5" t="s">
        <v>61</v>
      </c>
      <c r="F144" s="5">
        <v>3</v>
      </c>
      <c r="G144" s="5">
        <v>6</v>
      </c>
      <c r="H144" s="5" t="s">
        <v>191</v>
      </c>
      <c r="I144" s="5" t="s">
        <v>188</v>
      </c>
      <c r="J144" s="5" t="s">
        <v>191</v>
      </c>
      <c r="K144" s="5"/>
      <c r="L144" s="5" t="s">
        <v>166</v>
      </c>
      <c r="M144" s="5"/>
      <c r="N144" s="5"/>
      <c r="O144" s="5" t="s">
        <v>188</v>
      </c>
      <c r="P144" s="5" t="s">
        <v>194</v>
      </c>
      <c r="Q144" s="5">
        <f t="shared" si="16"/>
        <v>199500</v>
      </c>
      <c r="R144" s="6" t="s">
        <v>40</v>
      </c>
      <c r="T144">
        <f t="shared" si="14"/>
        <v>2</v>
      </c>
      <c r="U144">
        <v>1</v>
      </c>
      <c r="V144">
        <v>3</v>
      </c>
      <c r="W144">
        <v>6</v>
      </c>
      <c r="X144">
        <v>1</v>
      </c>
      <c r="Y144">
        <v>0</v>
      </c>
      <c r="Z144">
        <v>1</v>
      </c>
      <c r="AA144" t="s">
        <v>64</v>
      </c>
      <c r="AB144">
        <v>9000</v>
      </c>
      <c r="AC144">
        <f t="shared" si="15"/>
        <v>11250</v>
      </c>
      <c r="AD144">
        <f t="shared" si="17"/>
        <v>108000</v>
      </c>
      <c r="AE144">
        <f t="shared" si="18"/>
        <v>67500</v>
      </c>
      <c r="AF144">
        <f t="shared" si="19"/>
        <v>24000</v>
      </c>
      <c r="AG144">
        <f t="shared" si="20"/>
        <v>199500</v>
      </c>
    </row>
    <row r="145" spans="1:33" x14ac:dyDescent="0.45">
      <c r="A145">
        <v>144</v>
      </c>
      <c r="C145" s="4" t="s">
        <v>8</v>
      </c>
      <c r="D145" s="5" t="s">
        <v>15</v>
      </c>
      <c r="E145" s="5" t="s">
        <v>60</v>
      </c>
      <c r="F145" s="5">
        <v>5</v>
      </c>
      <c r="G145" s="5">
        <v>9</v>
      </c>
      <c r="H145" s="5" t="s">
        <v>191</v>
      </c>
      <c r="I145" s="5" t="s">
        <v>191</v>
      </c>
      <c r="J145" s="5" t="s">
        <v>191</v>
      </c>
      <c r="K145" s="5"/>
      <c r="L145" s="5" t="s">
        <v>166</v>
      </c>
      <c r="M145" s="5"/>
      <c r="N145" s="5"/>
      <c r="O145" s="5" t="s">
        <v>10</v>
      </c>
      <c r="P145" s="5" t="s">
        <v>194</v>
      </c>
      <c r="Q145" s="5">
        <f t="shared" si="16"/>
        <v>535500</v>
      </c>
      <c r="R145" s="6" t="s">
        <v>40</v>
      </c>
      <c r="T145">
        <f t="shared" si="14"/>
        <v>4</v>
      </c>
      <c r="U145">
        <v>1</v>
      </c>
      <c r="V145">
        <v>5</v>
      </c>
      <c r="W145">
        <v>9</v>
      </c>
      <c r="X145">
        <v>1</v>
      </c>
      <c r="Y145">
        <v>1</v>
      </c>
      <c r="Z145">
        <v>1</v>
      </c>
      <c r="AA145" t="s">
        <v>64</v>
      </c>
      <c r="AB145">
        <v>10000</v>
      </c>
      <c r="AC145">
        <f t="shared" si="15"/>
        <v>12500</v>
      </c>
      <c r="AD145">
        <f t="shared" si="17"/>
        <v>360000</v>
      </c>
      <c r="AE145">
        <f t="shared" si="18"/>
        <v>112500</v>
      </c>
      <c r="AF145">
        <f t="shared" si="19"/>
        <v>63000</v>
      </c>
      <c r="AG145">
        <f t="shared" si="20"/>
        <v>535500</v>
      </c>
    </row>
    <row r="146" spans="1:33" ht="18.600000000000001" thickBot="1" x14ac:dyDescent="0.5">
      <c r="A146">
        <v>145</v>
      </c>
      <c r="C146" s="7" t="s">
        <v>8</v>
      </c>
      <c r="D146" s="8" t="s">
        <v>25</v>
      </c>
      <c r="E146" s="8" t="s">
        <v>62</v>
      </c>
      <c r="F146" s="8">
        <v>9</v>
      </c>
      <c r="G146" s="8">
        <v>9</v>
      </c>
      <c r="H146" s="8" t="s">
        <v>188</v>
      </c>
      <c r="I146" s="8" t="s">
        <v>191</v>
      </c>
      <c r="J146" s="8" t="s">
        <v>191</v>
      </c>
      <c r="K146" s="8"/>
      <c r="L146" s="8" t="s">
        <v>167</v>
      </c>
      <c r="M146" s="8"/>
      <c r="N146" s="8"/>
      <c r="O146" s="8" t="s">
        <v>10</v>
      </c>
      <c r="P146" s="8" t="s">
        <v>194</v>
      </c>
      <c r="Q146" s="8">
        <f t="shared" si="16"/>
        <v>531000</v>
      </c>
      <c r="R146" s="9" t="s">
        <v>40</v>
      </c>
      <c r="T146">
        <f t="shared" si="14"/>
        <v>7</v>
      </c>
      <c r="U146">
        <v>2</v>
      </c>
      <c r="V146">
        <v>9</v>
      </c>
      <c r="W146">
        <v>9</v>
      </c>
      <c r="X146">
        <v>0</v>
      </c>
      <c r="Y146">
        <v>1</v>
      </c>
      <c r="Z146">
        <v>1</v>
      </c>
      <c r="AA146" t="s">
        <v>64</v>
      </c>
      <c r="AB146">
        <v>6000</v>
      </c>
      <c r="AC146">
        <f t="shared" si="15"/>
        <v>7500</v>
      </c>
      <c r="AD146">
        <f t="shared" si="17"/>
        <v>378000</v>
      </c>
      <c r="AE146">
        <f t="shared" si="18"/>
        <v>135000</v>
      </c>
      <c r="AF146">
        <f t="shared" si="19"/>
        <v>18000</v>
      </c>
      <c r="AG146">
        <f t="shared" si="20"/>
        <v>531000</v>
      </c>
    </row>
    <row r="147" spans="1:33" x14ac:dyDescent="0.45">
      <c r="A147">
        <v>146</v>
      </c>
      <c r="B147" t="s">
        <v>112</v>
      </c>
      <c r="C147" s="1" t="s">
        <v>8</v>
      </c>
      <c r="D147" s="2" t="s">
        <v>30</v>
      </c>
      <c r="E147" s="2" t="s">
        <v>56</v>
      </c>
      <c r="F147" s="2">
        <v>9</v>
      </c>
      <c r="G147" s="2">
        <v>1</v>
      </c>
      <c r="H147" s="2" t="s">
        <v>188</v>
      </c>
      <c r="I147" s="2" t="s">
        <v>188</v>
      </c>
      <c r="J147" s="2" t="s">
        <v>188</v>
      </c>
      <c r="K147" s="2"/>
      <c r="L147" s="2" t="s">
        <v>167</v>
      </c>
      <c r="M147" s="2"/>
      <c r="N147" s="2"/>
      <c r="O147" s="2" t="s">
        <v>188</v>
      </c>
      <c r="P147" s="2" t="s">
        <v>196</v>
      </c>
      <c r="Q147" s="2">
        <f t="shared" si="16"/>
        <v>71250</v>
      </c>
      <c r="R147" s="3" t="s">
        <v>41</v>
      </c>
      <c r="T147">
        <f t="shared" si="14"/>
        <v>7</v>
      </c>
      <c r="U147">
        <v>2</v>
      </c>
      <c r="V147">
        <v>9</v>
      </c>
      <c r="W147">
        <v>1</v>
      </c>
      <c r="X147">
        <v>0</v>
      </c>
      <c r="Y147">
        <v>0</v>
      </c>
      <c r="Z147">
        <v>0</v>
      </c>
      <c r="AA147" t="s">
        <v>67</v>
      </c>
      <c r="AB147">
        <v>7500</v>
      </c>
      <c r="AC147">
        <f t="shared" si="15"/>
        <v>9375</v>
      </c>
      <c r="AD147">
        <f t="shared" si="17"/>
        <v>52500</v>
      </c>
      <c r="AE147">
        <f t="shared" si="18"/>
        <v>18750</v>
      </c>
      <c r="AF147">
        <f t="shared" si="19"/>
        <v>0</v>
      </c>
      <c r="AG147">
        <f t="shared" si="20"/>
        <v>71250</v>
      </c>
    </row>
    <row r="148" spans="1:33" ht="18.600000000000001" thickBot="1" x14ac:dyDescent="0.5">
      <c r="A148">
        <v>147</v>
      </c>
      <c r="C148" s="7" t="s">
        <v>8</v>
      </c>
      <c r="D148" s="8" t="s">
        <v>17</v>
      </c>
      <c r="E148" s="8" t="s">
        <v>58</v>
      </c>
      <c r="F148" s="8">
        <v>2</v>
      </c>
      <c r="G148" s="8">
        <v>2</v>
      </c>
      <c r="H148" s="8" t="s">
        <v>191</v>
      </c>
      <c r="I148" s="8" t="s">
        <v>188</v>
      </c>
      <c r="J148" s="8" t="s">
        <v>188</v>
      </c>
      <c r="K148" s="8"/>
      <c r="L148" s="8" t="s">
        <v>166</v>
      </c>
      <c r="M148" s="8"/>
      <c r="N148" s="8"/>
      <c r="O148" s="8" t="s">
        <v>10</v>
      </c>
      <c r="P148" s="8" t="s">
        <v>195</v>
      </c>
      <c r="Q148" s="8">
        <f t="shared" si="16"/>
        <v>44000</v>
      </c>
      <c r="R148" s="9" t="s">
        <v>41</v>
      </c>
      <c r="T148">
        <f t="shared" si="14"/>
        <v>0</v>
      </c>
      <c r="U148">
        <v>2</v>
      </c>
      <c r="V148">
        <v>2</v>
      </c>
      <c r="W148">
        <v>2</v>
      </c>
      <c r="X148">
        <v>1</v>
      </c>
      <c r="Y148">
        <v>0</v>
      </c>
      <c r="Z148">
        <v>0</v>
      </c>
      <c r="AA148" t="s">
        <v>66</v>
      </c>
      <c r="AB148">
        <v>8000</v>
      </c>
      <c r="AC148">
        <f t="shared" si="15"/>
        <v>10000</v>
      </c>
      <c r="AD148">
        <f t="shared" si="17"/>
        <v>0</v>
      </c>
      <c r="AE148">
        <f t="shared" si="18"/>
        <v>40000</v>
      </c>
      <c r="AF148">
        <f t="shared" si="19"/>
        <v>4000</v>
      </c>
      <c r="AG148">
        <f t="shared" si="20"/>
        <v>44000</v>
      </c>
    </row>
    <row r="149" spans="1:33" x14ac:dyDescent="0.45">
      <c r="A149">
        <v>148</v>
      </c>
      <c r="B149" t="s">
        <v>113</v>
      </c>
      <c r="C149" s="1" t="s">
        <v>8</v>
      </c>
      <c r="D149" s="2" t="s">
        <v>25</v>
      </c>
      <c r="E149" s="2" t="s">
        <v>57</v>
      </c>
      <c r="F149" s="2">
        <v>9</v>
      </c>
      <c r="G149" s="2">
        <v>1</v>
      </c>
      <c r="H149" s="2" t="s">
        <v>188</v>
      </c>
      <c r="I149" s="2" t="s">
        <v>191</v>
      </c>
      <c r="J149" s="2" t="s">
        <v>191</v>
      </c>
      <c r="K149" s="2"/>
      <c r="L149" s="2" t="s">
        <v>165</v>
      </c>
      <c r="M149" s="2"/>
      <c r="N149" s="2"/>
      <c r="O149" s="2" t="s">
        <v>188</v>
      </c>
      <c r="P149" s="2" t="s">
        <v>194</v>
      </c>
      <c r="Q149" s="2">
        <f t="shared" si="16"/>
        <v>60500</v>
      </c>
      <c r="R149" s="3" t="s">
        <v>42</v>
      </c>
      <c r="T149">
        <f t="shared" si="14"/>
        <v>6</v>
      </c>
      <c r="U149">
        <v>3</v>
      </c>
      <c r="V149">
        <v>9</v>
      </c>
      <c r="W149">
        <v>1</v>
      </c>
      <c r="X149">
        <v>0</v>
      </c>
      <c r="Y149">
        <v>1</v>
      </c>
      <c r="Z149">
        <v>1</v>
      </c>
      <c r="AA149" t="s">
        <v>64</v>
      </c>
      <c r="AB149">
        <v>6000</v>
      </c>
      <c r="AC149">
        <f t="shared" si="15"/>
        <v>7500</v>
      </c>
      <c r="AD149">
        <f t="shared" si="17"/>
        <v>36000</v>
      </c>
      <c r="AE149">
        <f t="shared" si="18"/>
        <v>22500</v>
      </c>
      <c r="AF149">
        <f t="shared" si="19"/>
        <v>2000</v>
      </c>
      <c r="AG149">
        <f t="shared" si="20"/>
        <v>60500</v>
      </c>
    </row>
    <row r="150" spans="1:33" ht="18.600000000000001" thickBot="1" x14ac:dyDescent="0.5">
      <c r="A150">
        <v>149</v>
      </c>
      <c r="C150" s="7" t="s">
        <v>8</v>
      </c>
      <c r="D150" s="8" t="s">
        <v>17</v>
      </c>
      <c r="E150" s="8" t="s">
        <v>61</v>
      </c>
      <c r="F150" s="8">
        <v>2</v>
      </c>
      <c r="G150" s="8">
        <v>2</v>
      </c>
      <c r="H150" s="8" t="s">
        <v>188</v>
      </c>
      <c r="I150" s="8" t="s">
        <v>188</v>
      </c>
      <c r="J150" s="8" t="s">
        <v>191</v>
      </c>
      <c r="K150" s="8"/>
      <c r="L150" s="8" t="s">
        <v>166</v>
      </c>
      <c r="M150" s="8"/>
      <c r="N150" s="8"/>
      <c r="O150" s="8" t="s">
        <v>10</v>
      </c>
      <c r="P150" s="8" t="s">
        <v>195</v>
      </c>
      <c r="Q150" s="8">
        <f t="shared" si="16"/>
        <v>38000</v>
      </c>
      <c r="R150" s="9" t="s">
        <v>42</v>
      </c>
      <c r="T150">
        <f t="shared" si="14"/>
        <v>1</v>
      </c>
      <c r="U150">
        <v>1</v>
      </c>
      <c r="V150">
        <v>2</v>
      </c>
      <c r="W150">
        <v>2</v>
      </c>
      <c r="X150">
        <v>0</v>
      </c>
      <c r="Y150">
        <v>0</v>
      </c>
      <c r="Z150">
        <v>1</v>
      </c>
      <c r="AA150" t="s">
        <v>66</v>
      </c>
      <c r="AB150">
        <v>8000</v>
      </c>
      <c r="AC150">
        <f t="shared" si="15"/>
        <v>10000</v>
      </c>
      <c r="AD150">
        <f t="shared" si="17"/>
        <v>16000</v>
      </c>
      <c r="AE150">
        <f t="shared" si="18"/>
        <v>20000</v>
      </c>
      <c r="AF150">
        <f t="shared" si="19"/>
        <v>2000</v>
      </c>
      <c r="AG150">
        <f t="shared" si="20"/>
        <v>38000</v>
      </c>
    </row>
    <row r="151" spans="1:33" x14ac:dyDescent="0.45">
      <c r="A151">
        <v>150</v>
      </c>
      <c r="B151" t="s">
        <v>114</v>
      </c>
      <c r="C151" s="1" t="s">
        <v>8</v>
      </c>
      <c r="D151" s="2" t="s">
        <v>15</v>
      </c>
      <c r="E151" s="2" t="s">
        <v>57</v>
      </c>
      <c r="F151" s="2">
        <v>1</v>
      </c>
      <c r="G151" s="2">
        <v>1</v>
      </c>
      <c r="H151" s="2" t="s">
        <v>188</v>
      </c>
      <c r="I151" s="2" t="s">
        <v>188</v>
      </c>
      <c r="J151" s="2" t="s">
        <v>188</v>
      </c>
      <c r="K151" s="2"/>
      <c r="L151" s="2" t="s">
        <v>165</v>
      </c>
      <c r="M151" s="2"/>
      <c r="N151" s="2"/>
      <c r="O151" s="2" t="s">
        <v>188</v>
      </c>
      <c r="P151" s="2" t="s">
        <v>194</v>
      </c>
      <c r="Q151" s="2">
        <f t="shared" si="16"/>
        <v>10000</v>
      </c>
      <c r="R151" s="3" t="s">
        <v>43</v>
      </c>
      <c r="T151">
        <f t="shared" si="14"/>
        <v>1</v>
      </c>
      <c r="U151">
        <v>0</v>
      </c>
      <c r="V151">
        <v>1</v>
      </c>
      <c r="W151">
        <v>1</v>
      </c>
      <c r="X151">
        <v>0</v>
      </c>
      <c r="Y151">
        <v>0</v>
      </c>
      <c r="Z151">
        <v>0</v>
      </c>
      <c r="AA151" t="s">
        <v>64</v>
      </c>
      <c r="AB151">
        <v>10000</v>
      </c>
      <c r="AC151">
        <f t="shared" si="15"/>
        <v>12500</v>
      </c>
      <c r="AD151">
        <f t="shared" si="17"/>
        <v>10000</v>
      </c>
      <c r="AE151">
        <f t="shared" si="18"/>
        <v>0</v>
      </c>
      <c r="AF151">
        <f t="shared" si="19"/>
        <v>0</v>
      </c>
      <c r="AG151">
        <f t="shared" si="20"/>
        <v>10000</v>
      </c>
    </row>
    <row r="152" spans="1:33" ht="18.600000000000001" thickBot="1" x14ac:dyDescent="0.5">
      <c r="A152">
        <v>151</v>
      </c>
      <c r="C152" s="7" t="s">
        <v>8</v>
      </c>
      <c r="D152" s="8" t="s">
        <v>15</v>
      </c>
      <c r="E152" s="8" t="s">
        <v>60</v>
      </c>
      <c r="F152" s="8">
        <v>5</v>
      </c>
      <c r="G152" s="8">
        <v>1</v>
      </c>
      <c r="H152" s="8" t="s">
        <v>188</v>
      </c>
      <c r="I152" s="8" t="s">
        <v>191</v>
      </c>
      <c r="J152" s="8" t="s">
        <v>191</v>
      </c>
      <c r="K152" s="8"/>
      <c r="L152" s="8" t="s">
        <v>165</v>
      </c>
      <c r="M152" s="8"/>
      <c r="N152" s="8"/>
      <c r="O152" s="8" t="s">
        <v>188</v>
      </c>
      <c r="P152" s="8" t="s">
        <v>194</v>
      </c>
      <c r="Q152" s="8">
        <f t="shared" si="16"/>
        <v>54500</v>
      </c>
      <c r="R152" s="9" t="s">
        <v>43</v>
      </c>
      <c r="T152">
        <f t="shared" si="14"/>
        <v>4</v>
      </c>
      <c r="U152">
        <v>1</v>
      </c>
      <c r="V152">
        <v>5</v>
      </c>
      <c r="W152">
        <v>1</v>
      </c>
      <c r="X152">
        <v>0</v>
      </c>
      <c r="Y152">
        <v>1</v>
      </c>
      <c r="Z152">
        <v>1</v>
      </c>
      <c r="AA152" t="s">
        <v>64</v>
      </c>
      <c r="AB152">
        <v>10000</v>
      </c>
      <c r="AC152">
        <f t="shared" si="15"/>
        <v>12500</v>
      </c>
      <c r="AD152">
        <f t="shared" si="17"/>
        <v>40000</v>
      </c>
      <c r="AE152">
        <f t="shared" si="18"/>
        <v>12500</v>
      </c>
      <c r="AF152">
        <f t="shared" si="19"/>
        <v>2000</v>
      </c>
      <c r="AG152">
        <f t="shared" si="20"/>
        <v>54500</v>
      </c>
    </row>
    <row r="153" spans="1:33" x14ac:dyDescent="0.45">
      <c r="A153">
        <v>152</v>
      </c>
      <c r="B153" t="s">
        <v>115</v>
      </c>
      <c r="C153" s="1" t="s">
        <v>8</v>
      </c>
      <c r="D153" s="2" t="s">
        <v>9</v>
      </c>
      <c r="E153" s="2" t="s">
        <v>61</v>
      </c>
      <c r="F153" s="2">
        <v>1</v>
      </c>
      <c r="G153" s="2">
        <v>1</v>
      </c>
      <c r="H153" s="2" t="s">
        <v>191</v>
      </c>
      <c r="I153" s="2" t="s">
        <v>191</v>
      </c>
      <c r="J153" s="2" t="s">
        <v>188</v>
      </c>
      <c r="K153" s="2"/>
      <c r="L153" s="2" t="s">
        <v>167</v>
      </c>
      <c r="M153" s="2"/>
      <c r="N153" s="2"/>
      <c r="O153" s="2" t="s">
        <v>188</v>
      </c>
      <c r="P153" s="2" t="s">
        <v>196</v>
      </c>
      <c r="Q153" s="2">
        <f t="shared" si="16"/>
        <v>8875</v>
      </c>
      <c r="R153" s="3" t="s">
        <v>26</v>
      </c>
      <c r="T153">
        <f t="shared" si="14"/>
        <v>0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0</v>
      </c>
      <c r="AA153" t="s">
        <v>67</v>
      </c>
      <c r="AB153">
        <v>5500</v>
      </c>
      <c r="AC153">
        <f t="shared" si="15"/>
        <v>6875</v>
      </c>
      <c r="AD153">
        <f t="shared" si="17"/>
        <v>0</v>
      </c>
      <c r="AE153">
        <f t="shared" si="18"/>
        <v>6875</v>
      </c>
      <c r="AF153">
        <f t="shared" si="19"/>
        <v>2000</v>
      </c>
      <c r="AG153">
        <f t="shared" si="20"/>
        <v>8875</v>
      </c>
    </row>
    <row r="154" spans="1:33" ht="18.600000000000001" thickBot="1" x14ac:dyDescent="0.5">
      <c r="A154">
        <v>153</v>
      </c>
      <c r="C154" s="7" t="s">
        <v>8</v>
      </c>
      <c r="D154" s="8" t="s">
        <v>25</v>
      </c>
      <c r="E154" s="8" t="s">
        <v>60</v>
      </c>
      <c r="F154" s="8">
        <v>9</v>
      </c>
      <c r="G154" s="8">
        <v>9</v>
      </c>
      <c r="H154" s="8" t="s">
        <v>188</v>
      </c>
      <c r="I154" s="8" t="s">
        <v>188</v>
      </c>
      <c r="J154" s="8" t="s">
        <v>188</v>
      </c>
      <c r="K154" s="8"/>
      <c r="L154" s="8" t="s">
        <v>165</v>
      </c>
      <c r="M154" s="8"/>
      <c r="N154" s="8"/>
      <c r="O154" s="8" t="s">
        <v>188</v>
      </c>
      <c r="P154" s="8" t="s">
        <v>194</v>
      </c>
      <c r="Q154" s="8">
        <f t="shared" si="16"/>
        <v>513000</v>
      </c>
      <c r="R154" s="9" t="s">
        <v>26</v>
      </c>
      <c r="T154">
        <f t="shared" si="14"/>
        <v>7</v>
      </c>
      <c r="U154">
        <v>2</v>
      </c>
      <c r="V154">
        <v>9</v>
      </c>
      <c r="W154">
        <v>9</v>
      </c>
      <c r="X154">
        <v>0</v>
      </c>
      <c r="Y154">
        <v>0</v>
      </c>
      <c r="Z154">
        <v>0</v>
      </c>
      <c r="AA154" t="s">
        <v>64</v>
      </c>
      <c r="AB154">
        <v>6000</v>
      </c>
      <c r="AC154">
        <f t="shared" si="15"/>
        <v>7500</v>
      </c>
      <c r="AD154">
        <f t="shared" si="17"/>
        <v>378000</v>
      </c>
      <c r="AE154">
        <f t="shared" si="18"/>
        <v>135000</v>
      </c>
      <c r="AF154">
        <f t="shared" si="19"/>
        <v>0</v>
      </c>
      <c r="AG154">
        <f t="shared" si="20"/>
        <v>513000</v>
      </c>
    </row>
    <row r="155" spans="1:33" x14ac:dyDescent="0.45">
      <c r="A155">
        <v>154</v>
      </c>
      <c r="B155" t="s">
        <v>116</v>
      </c>
      <c r="C155" s="1" t="s">
        <v>8</v>
      </c>
      <c r="D155" s="2" t="s">
        <v>17</v>
      </c>
      <c r="E155" s="2" t="s">
        <v>57</v>
      </c>
      <c r="F155" s="2">
        <v>2</v>
      </c>
      <c r="G155" s="2">
        <v>2</v>
      </c>
      <c r="H155" s="2" t="s">
        <v>188</v>
      </c>
      <c r="I155" s="2" t="s">
        <v>191</v>
      </c>
      <c r="J155" s="2" t="s">
        <v>191</v>
      </c>
      <c r="K155" s="2"/>
      <c r="L155" s="2" t="s">
        <v>166</v>
      </c>
      <c r="M155" s="2"/>
      <c r="N155" s="2"/>
      <c r="O155" s="2" t="s">
        <v>10</v>
      </c>
      <c r="P155" s="2" t="s">
        <v>195</v>
      </c>
      <c r="Q155" s="2">
        <f t="shared" si="16"/>
        <v>40000</v>
      </c>
      <c r="R155" s="3" t="s">
        <v>36</v>
      </c>
      <c r="T155">
        <f t="shared" si="14"/>
        <v>1</v>
      </c>
      <c r="U155">
        <v>1</v>
      </c>
      <c r="V155">
        <v>2</v>
      </c>
      <c r="W155">
        <v>2</v>
      </c>
      <c r="X155">
        <v>0</v>
      </c>
      <c r="Y155">
        <v>1</v>
      </c>
      <c r="Z155">
        <v>1</v>
      </c>
      <c r="AA155" t="s">
        <v>66</v>
      </c>
      <c r="AB155">
        <v>8000</v>
      </c>
      <c r="AC155">
        <f t="shared" si="15"/>
        <v>10000</v>
      </c>
      <c r="AD155">
        <f t="shared" si="17"/>
        <v>16000</v>
      </c>
      <c r="AE155">
        <f t="shared" si="18"/>
        <v>20000</v>
      </c>
      <c r="AF155">
        <f t="shared" si="19"/>
        <v>4000</v>
      </c>
      <c r="AG155">
        <f t="shared" si="20"/>
        <v>40000</v>
      </c>
    </row>
    <row r="156" spans="1:33" ht="18.600000000000001" thickBot="1" x14ac:dyDescent="0.5">
      <c r="A156">
        <v>155</v>
      </c>
      <c r="C156" s="7" t="s">
        <v>8</v>
      </c>
      <c r="D156" s="8" t="s">
        <v>12</v>
      </c>
      <c r="E156" s="8" t="s">
        <v>60</v>
      </c>
      <c r="F156" s="8">
        <v>3</v>
      </c>
      <c r="G156" s="8" t="s">
        <v>13</v>
      </c>
      <c r="H156" s="8" t="s">
        <v>188</v>
      </c>
      <c r="I156" s="8" t="s">
        <v>188</v>
      </c>
      <c r="J156" s="8" t="s">
        <v>188</v>
      </c>
      <c r="K156" s="8"/>
      <c r="L156" s="8" t="s">
        <v>167</v>
      </c>
      <c r="M156" s="8"/>
      <c r="N156" s="8"/>
      <c r="O156" s="8" t="s">
        <v>10</v>
      </c>
      <c r="P156" s="8" t="s">
        <v>194</v>
      </c>
      <c r="Q156" s="8">
        <f t="shared" si="16"/>
        <v>102000</v>
      </c>
      <c r="R156" s="9" t="s">
        <v>36</v>
      </c>
      <c r="T156">
        <f t="shared" si="14"/>
        <v>3</v>
      </c>
      <c r="U156">
        <v>0</v>
      </c>
      <c r="V156">
        <v>3</v>
      </c>
      <c r="W156">
        <v>4</v>
      </c>
      <c r="X156">
        <v>0</v>
      </c>
      <c r="Y156">
        <v>0</v>
      </c>
      <c r="Z156">
        <v>0</v>
      </c>
      <c r="AA156" t="s">
        <v>64</v>
      </c>
      <c r="AB156">
        <v>8500</v>
      </c>
      <c r="AC156">
        <f t="shared" si="15"/>
        <v>10625</v>
      </c>
      <c r="AD156">
        <f t="shared" si="17"/>
        <v>102000</v>
      </c>
      <c r="AE156">
        <f t="shared" si="18"/>
        <v>0</v>
      </c>
      <c r="AF156">
        <f t="shared" si="19"/>
        <v>0</v>
      </c>
      <c r="AG156">
        <f t="shared" si="20"/>
        <v>102000</v>
      </c>
    </row>
    <row r="157" spans="1:33" x14ac:dyDescent="0.45">
      <c r="A157">
        <v>156</v>
      </c>
      <c r="B157" t="s">
        <v>117</v>
      </c>
      <c r="C157" s="1" t="s">
        <v>8</v>
      </c>
      <c r="D157" s="2" t="s">
        <v>19</v>
      </c>
      <c r="E157" s="2" t="s">
        <v>62</v>
      </c>
      <c r="F157" s="2">
        <v>3</v>
      </c>
      <c r="G157" s="2">
        <v>1</v>
      </c>
      <c r="H157" s="2" t="s">
        <v>188</v>
      </c>
      <c r="I157" s="2" t="s">
        <v>191</v>
      </c>
      <c r="J157" s="2" t="s">
        <v>188</v>
      </c>
      <c r="K157" s="2"/>
      <c r="L157" s="2" t="s">
        <v>165</v>
      </c>
      <c r="M157" s="2"/>
      <c r="N157" s="2"/>
      <c r="O157" s="2" t="s">
        <v>10</v>
      </c>
      <c r="P157" s="2" t="s">
        <v>194</v>
      </c>
      <c r="Q157" s="2">
        <f t="shared" si="16"/>
        <v>28000</v>
      </c>
      <c r="R157" s="3" t="s">
        <v>37</v>
      </c>
      <c r="T157">
        <f t="shared" si="14"/>
        <v>3</v>
      </c>
      <c r="U157">
        <v>0</v>
      </c>
      <c r="V157">
        <v>3</v>
      </c>
      <c r="W157">
        <v>1</v>
      </c>
      <c r="X157">
        <v>0</v>
      </c>
      <c r="Y157">
        <v>1</v>
      </c>
      <c r="Z157">
        <v>0</v>
      </c>
      <c r="AA157" t="s">
        <v>64</v>
      </c>
      <c r="AB157">
        <v>9000</v>
      </c>
      <c r="AC157">
        <f t="shared" si="15"/>
        <v>11250</v>
      </c>
      <c r="AD157">
        <f t="shared" si="17"/>
        <v>27000</v>
      </c>
      <c r="AE157">
        <f t="shared" si="18"/>
        <v>0</v>
      </c>
      <c r="AF157">
        <f t="shared" si="19"/>
        <v>1000</v>
      </c>
      <c r="AG157">
        <f t="shared" si="20"/>
        <v>28000</v>
      </c>
    </row>
    <row r="158" spans="1:33" ht="18.600000000000001" thickBot="1" x14ac:dyDescent="0.5">
      <c r="A158">
        <v>157</v>
      </c>
      <c r="C158" s="7" t="s">
        <v>8</v>
      </c>
      <c r="D158" s="8" t="s">
        <v>12</v>
      </c>
      <c r="E158" s="8" t="s">
        <v>59</v>
      </c>
      <c r="F158" s="8">
        <v>3</v>
      </c>
      <c r="G158" s="8" t="s">
        <v>13</v>
      </c>
      <c r="H158" s="8" t="s">
        <v>191</v>
      </c>
      <c r="I158" s="8" t="s">
        <v>191</v>
      </c>
      <c r="J158" s="8" t="s">
        <v>191</v>
      </c>
      <c r="K158" s="8"/>
      <c r="L158" s="8" t="s">
        <v>167</v>
      </c>
      <c r="M158" s="8"/>
      <c r="N158" s="8"/>
      <c r="O158" s="8" t="s">
        <v>10</v>
      </c>
      <c r="P158" s="8" t="s">
        <v>194</v>
      </c>
      <c r="Q158" s="8">
        <f t="shared" si="16"/>
        <v>122000</v>
      </c>
      <c r="R158" s="9" t="s">
        <v>37</v>
      </c>
      <c r="T158">
        <f t="shared" si="14"/>
        <v>3</v>
      </c>
      <c r="U158">
        <v>0</v>
      </c>
      <c r="V158">
        <v>3</v>
      </c>
      <c r="W158">
        <v>4</v>
      </c>
      <c r="X158">
        <v>1</v>
      </c>
      <c r="Y158">
        <v>1</v>
      </c>
      <c r="Z158">
        <v>1</v>
      </c>
      <c r="AA158" t="s">
        <v>64</v>
      </c>
      <c r="AB158">
        <v>8500</v>
      </c>
      <c r="AC158">
        <f t="shared" si="15"/>
        <v>10625</v>
      </c>
      <c r="AD158">
        <f t="shared" si="17"/>
        <v>102000</v>
      </c>
      <c r="AE158">
        <f t="shared" si="18"/>
        <v>0</v>
      </c>
      <c r="AF158">
        <f t="shared" si="19"/>
        <v>20000</v>
      </c>
      <c r="AG158">
        <f t="shared" si="20"/>
        <v>122000</v>
      </c>
    </row>
    <row r="159" spans="1:33" x14ac:dyDescent="0.45">
      <c r="A159">
        <v>158</v>
      </c>
      <c r="B159" t="s">
        <v>118</v>
      </c>
      <c r="C159" s="1" t="s">
        <v>11</v>
      </c>
      <c r="D159" s="2" t="s">
        <v>19</v>
      </c>
      <c r="E159" s="2" t="s">
        <v>62</v>
      </c>
      <c r="F159" s="2">
        <v>3</v>
      </c>
      <c r="G159" s="2">
        <v>1</v>
      </c>
      <c r="H159" s="2" t="s">
        <v>191</v>
      </c>
      <c r="I159" s="2" t="s">
        <v>191</v>
      </c>
      <c r="J159" s="2" t="s">
        <v>191</v>
      </c>
      <c r="K159" s="2"/>
      <c r="L159" s="2" t="s">
        <v>165</v>
      </c>
      <c r="M159" s="2"/>
      <c r="N159" s="2"/>
      <c r="O159" s="2" t="s">
        <v>10</v>
      </c>
      <c r="P159" s="2" t="s">
        <v>194</v>
      </c>
      <c r="Q159" s="2">
        <f t="shared" si="16"/>
        <v>32000</v>
      </c>
      <c r="R159" s="3" t="s">
        <v>14</v>
      </c>
      <c r="T159">
        <f t="shared" si="14"/>
        <v>3</v>
      </c>
      <c r="U159">
        <v>0</v>
      </c>
      <c r="V159">
        <v>3</v>
      </c>
      <c r="W159">
        <v>1</v>
      </c>
      <c r="X159">
        <v>1</v>
      </c>
      <c r="Y159">
        <v>1</v>
      </c>
      <c r="Z159">
        <v>1</v>
      </c>
      <c r="AA159" t="s">
        <v>64</v>
      </c>
      <c r="AB159">
        <v>9000</v>
      </c>
      <c r="AC159">
        <f t="shared" si="15"/>
        <v>11250</v>
      </c>
      <c r="AD159">
        <f t="shared" si="17"/>
        <v>27000</v>
      </c>
      <c r="AE159">
        <f t="shared" si="18"/>
        <v>0</v>
      </c>
      <c r="AF159">
        <f t="shared" si="19"/>
        <v>5000</v>
      </c>
      <c r="AG159">
        <f t="shared" si="20"/>
        <v>32000</v>
      </c>
    </row>
    <row r="160" spans="1:33" x14ac:dyDescent="0.45">
      <c r="A160">
        <v>159</v>
      </c>
      <c r="C160" s="4" t="s">
        <v>11</v>
      </c>
      <c r="D160" s="5" t="s">
        <v>12</v>
      </c>
      <c r="E160" s="5" t="s">
        <v>62</v>
      </c>
      <c r="F160" s="5">
        <v>3</v>
      </c>
      <c r="G160" s="5" t="s">
        <v>13</v>
      </c>
      <c r="H160" s="5" t="s">
        <v>188</v>
      </c>
      <c r="I160" s="5" t="s">
        <v>191</v>
      </c>
      <c r="J160" s="5" t="s">
        <v>188</v>
      </c>
      <c r="K160" s="5"/>
      <c r="L160" s="5" t="s">
        <v>165</v>
      </c>
      <c r="M160" s="5"/>
      <c r="N160" s="5"/>
      <c r="O160" s="5" t="s">
        <v>10</v>
      </c>
      <c r="P160" s="5" t="s">
        <v>194</v>
      </c>
      <c r="Q160" s="5">
        <f t="shared" si="16"/>
        <v>106000</v>
      </c>
      <c r="R160" s="6" t="s">
        <v>14</v>
      </c>
      <c r="T160">
        <f t="shared" si="14"/>
        <v>3</v>
      </c>
      <c r="U160">
        <v>0</v>
      </c>
      <c r="V160">
        <v>3</v>
      </c>
      <c r="W160">
        <v>4</v>
      </c>
      <c r="X160">
        <v>0</v>
      </c>
      <c r="Y160">
        <v>1</v>
      </c>
      <c r="Z160">
        <v>0</v>
      </c>
      <c r="AA160" t="s">
        <v>64</v>
      </c>
      <c r="AB160">
        <v>8500</v>
      </c>
      <c r="AC160">
        <f t="shared" si="15"/>
        <v>10625</v>
      </c>
      <c r="AD160">
        <f t="shared" si="17"/>
        <v>102000</v>
      </c>
      <c r="AE160">
        <f t="shared" si="18"/>
        <v>0</v>
      </c>
      <c r="AF160">
        <f t="shared" si="19"/>
        <v>4000</v>
      </c>
      <c r="AG160">
        <f t="shared" si="20"/>
        <v>106000</v>
      </c>
    </row>
    <row r="161" spans="1:33" ht="18.600000000000001" thickBot="1" x14ac:dyDescent="0.5">
      <c r="A161">
        <v>160</v>
      </c>
      <c r="C161" s="7" t="s">
        <v>11</v>
      </c>
      <c r="D161" s="8" t="s">
        <v>21</v>
      </c>
      <c r="E161" s="8" t="s">
        <v>60</v>
      </c>
      <c r="F161" s="8">
        <v>9</v>
      </c>
      <c r="G161" s="8">
        <v>9</v>
      </c>
      <c r="H161" s="8" t="s">
        <v>191</v>
      </c>
      <c r="I161" s="8" t="s">
        <v>188</v>
      </c>
      <c r="J161" s="8" t="s">
        <v>188</v>
      </c>
      <c r="K161" s="8"/>
      <c r="L161" s="8" t="s">
        <v>166</v>
      </c>
      <c r="M161" s="8"/>
      <c r="N161" s="8"/>
      <c r="O161" s="8" t="s">
        <v>10</v>
      </c>
      <c r="P161" s="8" t="s">
        <v>195</v>
      </c>
      <c r="Q161" s="8">
        <f t="shared" si="16"/>
        <v>936000</v>
      </c>
      <c r="R161" s="9" t="s">
        <v>14</v>
      </c>
      <c r="T161">
        <f t="shared" si="14"/>
        <v>7</v>
      </c>
      <c r="U161">
        <v>2</v>
      </c>
      <c r="V161">
        <v>9</v>
      </c>
      <c r="W161">
        <v>9</v>
      </c>
      <c r="X161">
        <v>1</v>
      </c>
      <c r="Y161">
        <v>0</v>
      </c>
      <c r="Z161">
        <v>0</v>
      </c>
      <c r="AA161" t="s">
        <v>66</v>
      </c>
      <c r="AB161">
        <v>10000</v>
      </c>
      <c r="AC161">
        <f t="shared" si="15"/>
        <v>12500</v>
      </c>
      <c r="AD161">
        <f t="shared" si="17"/>
        <v>630000</v>
      </c>
      <c r="AE161">
        <f t="shared" si="18"/>
        <v>225000</v>
      </c>
      <c r="AF161">
        <f t="shared" si="19"/>
        <v>81000</v>
      </c>
      <c r="AG161">
        <f t="shared" si="20"/>
        <v>936000</v>
      </c>
    </row>
    <row r="162" spans="1:33" x14ac:dyDescent="0.45">
      <c r="A162">
        <v>161</v>
      </c>
      <c r="B162" t="s">
        <v>119</v>
      </c>
      <c r="C162" s="1" t="s">
        <v>11</v>
      </c>
      <c r="D162" s="2" t="s">
        <v>25</v>
      </c>
      <c r="E162" s="2" t="s">
        <v>59</v>
      </c>
      <c r="F162" s="2">
        <v>1</v>
      </c>
      <c r="G162" s="2">
        <v>1</v>
      </c>
      <c r="H162" s="2" t="s">
        <v>188</v>
      </c>
      <c r="I162" s="2" t="s">
        <v>188</v>
      </c>
      <c r="J162" s="2" t="s">
        <v>191</v>
      </c>
      <c r="K162" s="2"/>
      <c r="L162" s="2" t="s">
        <v>165</v>
      </c>
      <c r="M162" s="2"/>
      <c r="N162" s="2"/>
      <c r="O162" s="2" t="s">
        <v>188</v>
      </c>
      <c r="P162" s="2" t="s">
        <v>194</v>
      </c>
      <c r="Q162" s="2">
        <f t="shared" si="16"/>
        <v>7000</v>
      </c>
      <c r="R162" s="3" t="s">
        <v>7</v>
      </c>
      <c r="T162">
        <f t="shared" si="14"/>
        <v>1</v>
      </c>
      <c r="U162">
        <v>0</v>
      </c>
      <c r="V162">
        <v>1</v>
      </c>
      <c r="W162">
        <v>1</v>
      </c>
      <c r="X162">
        <v>0</v>
      </c>
      <c r="Y162">
        <v>0</v>
      </c>
      <c r="Z162">
        <v>1</v>
      </c>
      <c r="AA162" t="s">
        <v>64</v>
      </c>
      <c r="AB162">
        <v>6000</v>
      </c>
      <c r="AC162">
        <f t="shared" si="15"/>
        <v>7500</v>
      </c>
      <c r="AD162">
        <f t="shared" si="17"/>
        <v>6000</v>
      </c>
      <c r="AE162">
        <f t="shared" si="18"/>
        <v>0</v>
      </c>
      <c r="AF162">
        <f t="shared" si="19"/>
        <v>1000</v>
      </c>
      <c r="AG162">
        <f t="shared" si="20"/>
        <v>7000</v>
      </c>
    </row>
    <row r="163" spans="1:33" x14ac:dyDescent="0.45">
      <c r="A163">
        <v>162</v>
      </c>
      <c r="C163" s="4" t="s">
        <v>11</v>
      </c>
      <c r="D163" s="5" t="s">
        <v>30</v>
      </c>
      <c r="E163" s="5" t="s">
        <v>62</v>
      </c>
      <c r="F163" s="5">
        <v>9</v>
      </c>
      <c r="G163" s="5">
        <v>1</v>
      </c>
      <c r="H163" s="5" t="s">
        <v>191</v>
      </c>
      <c r="I163" s="5" t="s">
        <v>191</v>
      </c>
      <c r="J163" s="5" t="s">
        <v>191</v>
      </c>
      <c r="K163" s="5"/>
      <c r="L163" s="5" t="s">
        <v>165</v>
      </c>
      <c r="M163" s="5"/>
      <c r="N163" s="5"/>
      <c r="O163" s="5" t="s">
        <v>10</v>
      </c>
      <c r="P163" s="5" t="s">
        <v>196</v>
      </c>
      <c r="Q163" s="5">
        <f t="shared" si="16"/>
        <v>82250</v>
      </c>
      <c r="R163" s="6" t="s">
        <v>7</v>
      </c>
      <c r="T163">
        <f t="shared" si="14"/>
        <v>7</v>
      </c>
      <c r="U163">
        <v>2</v>
      </c>
      <c r="V163">
        <v>9</v>
      </c>
      <c r="W163">
        <v>1</v>
      </c>
      <c r="X163">
        <v>1</v>
      </c>
      <c r="Y163">
        <v>1</v>
      </c>
      <c r="Z163">
        <v>1</v>
      </c>
      <c r="AA163" t="s">
        <v>67</v>
      </c>
      <c r="AB163">
        <v>7500</v>
      </c>
      <c r="AC163">
        <f t="shared" si="15"/>
        <v>9375</v>
      </c>
      <c r="AD163">
        <f t="shared" si="17"/>
        <v>52500</v>
      </c>
      <c r="AE163">
        <f t="shared" si="18"/>
        <v>18750</v>
      </c>
      <c r="AF163">
        <f t="shared" si="19"/>
        <v>11000</v>
      </c>
      <c r="AG163">
        <f t="shared" si="20"/>
        <v>82250</v>
      </c>
    </row>
    <row r="164" spans="1:33" x14ac:dyDescent="0.45">
      <c r="A164">
        <v>163</v>
      </c>
      <c r="C164" s="4" t="s">
        <v>11</v>
      </c>
      <c r="D164" s="5" t="s">
        <v>21</v>
      </c>
      <c r="E164" s="5" t="s">
        <v>58</v>
      </c>
      <c r="F164" s="5">
        <v>9</v>
      </c>
      <c r="G164" s="5">
        <v>2</v>
      </c>
      <c r="H164" s="5" t="s">
        <v>188</v>
      </c>
      <c r="I164" s="5" t="s">
        <v>188</v>
      </c>
      <c r="J164" s="5" t="s">
        <v>188</v>
      </c>
      <c r="K164" s="5"/>
      <c r="L164" s="5" t="s">
        <v>166</v>
      </c>
      <c r="M164" s="5"/>
      <c r="N164" s="5"/>
      <c r="O164" s="5" t="s">
        <v>188</v>
      </c>
      <c r="P164" s="5" t="s">
        <v>195</v>
      </c>
      <c r="Q164" s="5">
        <f t="shared" si="16"/>
        <v>200000</v>
      </c>
      <c r="R164" s="6" t="s">
        <v>7</v>
      </c>
      <c r="T164">
        <f t="shared" si="14"/>
        <v>5</v>
      </c>
      <c r="U164">
        <v>4</v>
      </c>
      <c r="V164">
        <v>9</v>
      </c>
      <c r="W164">
        <v>2</v>
      </c>
      <c r="X164">
        <v>0</v>
      </c>
      <c r="Y164">
        <v>0</v>
      </c>
      <c r="Z164">
        <v>0</v>
      </c>
      <c r="AA164" t="s">
        <v>66</v>
      </c>
      <c r="AB164">
        <v>10000</v>
      </c>
      <c r="AC164">
        <f t="shared" si="15"/>
        <v>12500</v>
      </c>
      <c r="AD164">
        <f t="shared" si="17"/>
        <v>100000</v>
      </c>
      <c r="AE164">
        <f t="shared" si="18"/>
        <v>100000</v>
      </c>
      <c r="AF164">
        <f t="shared" si="19"/>
        <v>0</v>
      </c>
      <c r="AG164">
        <f t="shared" si="20"/>
        <v>200000</v>
      </c>
    </row>
    <row r="165" spans="1:33" x14ac:dyDescent="0.45">
      <c r="A165">
        <v>164</v>
      </c>
      <c r="C165" s="4" t="s">
        <v>11</v>
      </c>
      <c r="D165" s="5" t="s">
        <v>12</v>
      </c>
      <c r="E165" s="5" t="s">
        <v>61</v>
      </c>
      <c r="F165" s="5">
        <v>3</v>
      </c>
      <c r="G165" s="5" t="s">
        <v>13</v>
      </c>
      <c r="H165" s="5" t="s">
        <v>188</v>
      </c>
      <c r="I165" s="5" t="s">
        <v>188</v>
      </c>
      <c r="J165" s="5" t="s">
        <v>191</v>
      </c>
      <c r="K165" s="5"/>
      <c r="L165" s="5" t="s">
        <v>165</v>
      </c>
      <c r="M165" s="5"/>
      <c r="N165" s="5"/>
      <c r="O165" s="5" t="s">
        <v>10</v>
      </c>
      <c r="P165" s="5" t="s">
        <v>194</v>
      </c>
      <c r="Q165" s="5">
        <f t="shared" si="16"/>
        <v>114500</v>
      </c>
      <c r="R165" s="6" t="s">
        <v>7</v>
      </c>
      <c r="T165">
        <f t="shared" si="14"/>
        <v>2</v>
      </c>
      <c r="U165">
        <v>1</v>
      </c>
      <c r="V165">
        <v>3</v>
      </c>
      <c r="W165">
        <v>4</v>
      </c>
      <c r="X165">
        <v>0</v>
      </c>
      <c r="Y165">
        <v>0</v>
      </c>
      <c r="Z165">
        <v>1</v>
      </c>
      <c r="AA165" t="s">
        <v>64</v>
      </c>
      <c r="AB165">
        <v>8500</v>
      </c>
      <c r="AC165">
        <f t="shared" si="15"/>
        <v>10625</v>
      </c>
      <c r="AD165">
        <f t="shared" si="17"/>
        <v>68000</v>
      </c>
      <c r="AE165">
        <f t="shared" si="18"/>
        <v>42500</v>
      </c>
      <c r="AF165">
        <f t="shared" si="19"/>
        <v>4000</v>
      </c>
      <c r="AG165">
        <f t="shared" si="20"/>
        <v>114500</v>
      </c>
    </row>
    <row r="166" spans="1:33" ht="18.600000000000001" thickBot="1" x14ac:dyDescent="0.5">
      <c r="A166">
        <v>165</v>
      </c>
      <c r="C166" s="7" t="s">
        <v>11</v>
      </c>
      <c r="D166" s="8" t="s">
        <v>15</v>
      </c>
      <c r="E166" s="8" t="s">
        <v>62</v>
      </c>
      <c r="F166" s="8">
        <v>5</v>
      </c>
      <c r="G166" s="8">
        <v>9</v>
      </c>
      <c r="H166" s="8" t="s">
        <v>191</v>
      </c>
      <c r="I166" s="8" t="s">
        <v>188</v>
      </c>
      <c r="J166" s="8" t="s">
        <v>191</v>
      </c>
      <c r="K166" s="8"/>
      <c r="L166" s="8" t="s">
        <v>165</v>
      </c>
      <c r="M166" s="8"/>
      <c r="N166" s="8"/>
      <c r="O166" s="8" t="s">
        <v>10</v>
      </c>
      <c r="P166" s="8" t="s">
        <v>194</v>
      </c>
      <c r="Q166" s="8">
        <f t="shared" si="16"/>
        <v>549000</v>
      </c>
      <c r="R166" s="9" t="s">
        <v>7</v>
      </c>
      <c r="T166">
        <f t="shared" si="14"/>
        <v>3</v>
      </c>
      <c r="U166">
        <v>2</v>
      </c>
      <c r="V166">
        <v>5</v>
      </c>
      <c r="W166">
        <v>9</v>
      </c>
      <c r="X166">
        <v>1</v>
      </c>
      <c r="Y166">
        <v>0</v>
      </c>
      <c r="Z166">
        <v>1</v>
      </c>
      <c r="AA166" t="s">
        <v>64</v>
      </c>
      <c r="AB166">
        <v>10000</v>
      </c>
      <c r="AC166">
        <f t="shared" si="15"/>
        <v>12500</v>
      </c>
      <c r="AD166">
        <f t="shared" si="17"/>
        <v>270000</v>
      </c>
      <c r="AE166">
        <f t="shared" si="18"/>
        <v>225000</v>
      </c>
      <c r="AF166">
        <f t="shared" si="19"/>
        <v>54000</v>
      </c>
      <c r="AG166">
        <f t="shared" si="20"/>
        <v>549000</v>
      </c>
    </row>
    <row r="167" spans="1:33" x14ac:dyDescent="0.45">
      <c r="A167">
        <v>166</v>
      </c>
      <c r="B167" t="s">
        <v>120</v>
      </c>
      <c r="C167" s="1" t="s">
        <v>11</v>
      </c>
      <c r="D167" s="2" t="s">
        <v>17</v>
      </c>
      <c r="E167" s="2" t="s">
        <v>59</v>
      </c>
      <c r="F167" s="2">
        <v>2</v>
      </c>
      <c r="G167" s="2">
        <v>2</v>
      </c>
      <c r="H167" s="2" t="s">
        <v>191</v>
      </c>
      <c r="I167" s="2" t="s">
        <v>191</v>
      </c>
      <c r="J167" s="2" t="s">
        <v>191</v>
      </c>
      <c r="K167" s="2"/>
      <c r="L167" s="2" t="s">
        <v>165</v>
      </c>
      <c r="M167" s="2"/>
      <c r="N167" s="2"/>
      <c r="O167" s="2" t="s">
        <v>10</v>
      </c>
      <c r="P167" s="2" t="s">
        <v>195</v>
      </c>
      <c r="Q167" s="2">
        <f t="shared" si="16"/>
        <v>40000</v>
      </c>
      <c r="R167" s="3" t="s">
        <v>27</v>
      </c>
      <c r="T167">
        <f t="shared" si="14"/>
        <v>2</v>
      </c>
      <c r="U167">
        <v>0</v>
      </c>
      <c r="V167">
        <v>2</v>
      </c>
      <c r="W167">
        <v>2</v>
      </c>
      <c r="X167">
        <v>1</v>
      </c>
      <c r="Y167">
        <v>1</v>
      </c>
      <c r="Z167">
        <v>1</v>
      </c>
      <c r="AA167" t="s">
        <v>66</v>
      </c>
      <c r="AB167">
        <v>8000</v>
      </c>
      <c r="AC167">
        <f t="shared" si="15"/>
        <v>10000</v>
      </c>
      <c r="AD167">
        <f t="shared" si="17"/>
        <v>32000</v>
      </c>
      <c r="AE167">
        <f t="shared" si="18"/>
        <v>0</v>
      </c>
      <c r="AF167">
        <f t="shared" si="19"/>
        <v>8000</v>
      </c>
      <c r="AG167">
        <f t="shared" si="20"/>
        <v>40000</v>
      </c>
    </row>
    <row r="168" spans="1:33" ht="18.600000000000001" thickBot="1" x14ac:dyDescent="0.5">
      <c r="A168">
        <v>167</v>
      </c>
      <c r="C168" s="7" t="s">
        <v>11</v>
      </c>
      <c r="D168" s="8" t="s">
        <v>21</v>
      </c>
      <c r="E168" s="8" t="s">
        <v>62</v>
      </c>
      <c r="F168" s="8">
        <v>1</v>
      </c>
      <c r="G168" s="8">
        <v>9</v>
      </c>
      <c r="H168" s="8" t="s">
        <v>188</v>
      </c>
      <c r="I168" s="8" t="s">
        <v>191</v>
      </c>
      <c r="J168" s="8" t="s">
        <v>191</v>
      </c>
      <c r="K168" s="8"/>
      <c r="L168" s="8" t="s">
        <v>167</v>
      </c>
      <c r="M168" s="8"/>
      <c r="N168" s="8"/>
      <c r="O168" s="8" t="s">
        <v>188</v>
      </c>
      <c r="P168" s="8" t="s">
        <v>195</v>
      </c>
      <c r="Q168" s="8">
        <f t="shared" si="16"/>
        <v>108000</v>
      </c>
      <c r="R168" s="9" t="s">
        <v>27</v>
      </c>
      <c r="T168">
        <f t="shared" si="14"/>
        <v>1</v>
      </c>
      <c r="U168">
        <v>0</v>
      </c>
      <c r="V168">
        <v>1</v>
      </c>
      <c r="W168">
        <v>9</v>
      </c>
      <c r="X168">
        <v>0</v>
      </c>
      <c r="Y168">
        <v>1</v>
      </c>
      <c r="Z168">
        <v>1</v>
      </c>
      <c r="AA168" t="s">
        <v>66</v>
      </c>
      <c r="AB168">
        <v>10000</v>
      </c>
      <c r="AC168">
        <f t="shared" si="15"/>
        <v>12500</v>
      </c>
      <c r="AD168">
        <f t="shared" si="17"/>
        <v>90000</v>
      </c>
      <c r="AE168">
        <f t="shared" si="18"/>
        <v>0</v>
      </c>
      <c r="AF168">
        <f t="shared" si="19"/>
        <v>18000</v>
      </c>
      <c r="AG168">
        <f t="shared" si="20"/>
        <v>108000</v>
      </c>
    </row>
    <row r="169" spans="1:33" x14ac:dyDescent="0.45">
      <c r="A169">
        <v>168</v>
      </c>
      <c r="B169" t="s">
        <v>121</v>
      </c>
      <c r="C169" s="1" t="s">
        <v>11</v>
      </c>
      <c r="D169" s="2" t="s">
        <v>30</v>
      </c>
      <c r="E169" s="2" t="s">
        <v>59</v>
      </c>
      <c r="F169" s="2">
        <v>9</v>
      </c>
      <c r="G169" s="2">
        <v>1</v>
      </c>
      <c r="H169" s="2" t="s">
        <v>188</v>
      </c>
      <c r="I169" s="2" t="s">
        <v>191</v>
      </c>
      <c r="J169" s="2" t="s">
        <v>188</v>
      </c>
      <c r="K169" s="2"/>
      <c r="L169" s="2" t="s">
        <v>165</v>
      </c>
      <c r="M169" s="2"/>
      <c r="N169" s="2"/>
      <c r="O169" s="2" t="s">
        <v>10</v>
      </c>
      <c r="P169" s="2" t="s">
        <v>196</v>
      </c>
      <c r="Q169" s="2">
        <f t="shared" si="16"/>
        <v>72250</v>
      </c>
      <c r="R169" s="3" t="s">
        <v>28</v>
      </c>
      <c r="T169">
        <f t="shared" si="14"/>
        <v>7</v>
      </c>
      <c r="U169">
        <v>2</v>
      </c>
      <c r="V169">
        <v>9</v>
      </c>
      <c r="W169">
        <v>1</v>
      </c>
      <c r="X169">
        <v>0</v>
      </c>
      <c r="Y169">
        <v>1</v>
      </c>
      <c r="Z169">
        <v>0</v>
      </c>
      <c r="AA169" t="s">
        <v>67</v>
      </c>
      <c r="AB169">
        <v>7500</v>
      </c>
      <c r="AC169">
        <f t="shared" si="15"/>
        <v>9375</v>
      </c>
      <c r="AD169">
        <f t="shared" si="17"/>
        <v>52500</v>
      </c>
      <c r="AE169">
        <f t="shared" si="18"/>
        <v>18750</v>
      </c>
      <c r="AF169">
        <f t="shared" si="19"/>
        <v>1000</v>
      </c>
      <c r="AG169">
        <f t="shared" si="20"/>
        <v>72250</v>
      </c>
    </row>
    <row r="170" spans="1:33" x14ac:dyDescent="0.45">
      <c r="A170">
        <v>169</v>
      </c>
      <c r="C170" s="4" t="s">
        <v>11</v>
      </c>
      <c r="D170" s="5" t="s">
        <v>21</v>
      </c>
      <c r="E170" s="5" t="s">
        <v>61</v>
      </c>
      <c r="F170" s="5">
        <v>1</v>
      </c>
      <c r="G170" s="5">
        <v>2</v>
      </c>
      <c r="H170" s="5" t="s">
        <v>188</v>
      </c>
      <c r="I170" s="5" t="s">
        <v>191</v>
      </c>
      <c r="J170" s="5" t="s">
        <v>191</v>
      </c>
      <c r="K170" s="5"/>
      <c r="L170" s="5" t="s">
        <v>167</v>
      </c>
      <c r="M170" s="5"/>
      <c r="N170" s="5"/>
      <c r="O170" s="5" t="s">
        <v>10</v>
      </c>
      <c r="P170" s="5" t="s">
        <v>195</v>
      </c>
      <c r="Q170" s="5">
        <f t="shared" si="16"/>
        <v>29000</v>
      </c>
      <c r="R170" s="6" t="s">
        <v>28</v>
      </c>
      <c r="T170">
        <f t="shared" si="14"/>
        <v>0</v>
      </c>
      <c r="U170">
        <v>1</v>
      </c>
      <c r="V170">
        <v>1</v>
      </c>
      <c r="W170">
        <v>2</v>
      </c>
      <c r="X170">
        <v>0</v>
      </c>
      <c r="Y170">
        <v>1</v>
      </c>
      <c r="Z170">
        <v>1</v>
      </c>
      <c r="AA170" t="s">
        <v>66</v>
      </c>
      <c r="AB170">
        <v>10000</v>
      </c>
      <c r="AC170">
        <f t="shared" si="15"/>
        <v>12500</v>
      </c>
      <c r="AD170">
        <f t="shared" si="17"/>
        <v>0</v>
      </c>
      <c r="AE170">
        <f t="shared" si="18"/>
        <v>25000</v>
      </c>
      <c r="AF170">
        <f t="shared" si="19"/>
        <v>4000</v>
      </c>
      <c r="AG170">
        <f t="shared" si="20"/>
        <v>29000</v>
      </c>
    </row>
    <row r="171" spans="1:33" x14ac:dyDescent="0.45">
      <c r="A171">
        <v>170</v>
      </c>
      <c r="C171" s="4" t="s">
        <v>11</v>
      </c>
      <c r="D171" s="5" t="s">
        <v>17</v>
      </c>
      <c r="E171" s="5" t="s">
        <v>57</v>
      </c>
      <c r="F171" s="5">
        <v>2</v>
      </c>
      <c r="G171" s="5">
        <v>2</v>
      </c>
      <c r="H171" s="5" t="s">
        <v>191</v>
      </c>
      <c r="I171" s="5" t="s">
        <v>188</v>
      </c>
      <c r="J171" s="5" t="s">
        <v>191</v>
      </c>
      <c r="K171" s="5"/>
      <c r="L171" s="5" t="s">
        <v>167</v>
      </c>
      <c r="M171" s="5"/>
      <c r="N171" s="5"/>
      <c r="O171" s="5" t="s">
        <v>188</v>
      </c>
      <c r="P171" s="5" t="s">
        <v>195</v>
      </c>
      <c r="Q171" s="5">
        <f t="shared" si="16"/>
        <v>42000</v>
      </c>
      <c r="R171" s="6" t="s">
        <v>28</v>
      </c>
      <c r="T171">
        <f t="shared" si="14"/>
        <v>1</v>
      </c>
      <c r="U171">
        <v>1</v>
      </c>
      <c r="V171">
        <v>2</v>
      </c>
      <c r="W171">
        <v>2</v>
      </c>
      <c r="X171">
        <v>1</v>
      </c>
      <c r="Y171">
        <v>0</v>
      </c>
      <c r="Z171">
        <v>1</v>
      </c>
      <c r="AA171" t="s">
        <v>66</v>
      </c>
      <c r="AB171">
        <v>8000</v>
      </c>
      <c r="AC171">
        <f t="shared" si="15"/>
        <v>10000</v>
      </c>
      <c r="AD171">
        <f t="shared" si="17"/>
        <v>16000</v>
      </c>
      <c r="AE171">
        <f t="shared" si="18"/>
        <v>20000</v>
      </c>
      <c r="AF171">
        <f t="shared" si="19"/>
        <v>6000</v>
      </c>
      <c r="AG171">
        <f t="shared" si="20"/>
        <v>42000</v>
      </c>
    </row>
    <row r="172" spans="1:33" ht="18.600000000000001" thickBot="1" x14ac:dyDescent="0.5">
      <c r="A172">
        <v>171</v>
      </c>
      <c r="C172" s="7" t="s">
        <v>11</v>
      </c>
      <c r="D172" s="8" t="s">
        <v>23</v>
      </c>
      <c r="E172" s="8" t="s">
        <v>61</v>
      </c>
      <c r="F172" s="8">
        <v>1</v>
      </c>
      <c r="G172" s="8">
        <v>6</v>
      </c>
      <c r="H172" s="8" t="s">
        <v>188</v>
      </c>
      <c r="I172" s="8" t="s">
        <v>188</v>
      </c>
      <c r="J172" s="8" t="s">
        <v>188</v>
      </c>
      <c r="K172" s="8"/>
      <c r="L172" s="8" t="s">
        <v>166</v>
      </c>
      <c r="M172" s="8"/>
      <c r="N172" s="8"/>
      <c r="O172" s="8" t="s">
        <v>188</v>
      </c>
      <c r="P172" s="8" t="s">
        <v>194</v>
      </c>
      <c r="Q172" s="8">
        <f t="shared" si="16"/>
        <v>67500</v>
      </c>
      <c r="R172" s="9" t="s">
        <v>28</v>
      </c>
      <c r="T172">
        <f t="shared" si="14"/>
        <v>0</v>
      </c>
      <c r="U172">
        <v>1</v>
      </c>
      <c r="V172">
        <v>1</v>
      </c>
      <c r="W172">
        <v>6</v>
      </c>
      <c r="X172">
        <v>0</v>
      </c>
      <c r="Y172">
        <v>0</v>
      </c>
      <c r="Z172">
        <v>0</v>
      </c>
      <c r="AA172" t="s">
        <v>64</v>
      </c>
      <c r="AB172">
        <v>9000</v>
      </c>
      <c r="AC172">
        <f t="shared" si="15"/>
        <v>11250</v>
      </c>
      <c r="AD172">
        <f t="shared" si="17"/>
        <v>0</v>
      </c>
      <c r="AE172">
        <f t="shared" si="18"/>
        <v>67500</v>
      </c>
      <c r="AF172">
        <f t="shared" si="19"/>
        <v>0</v>
      </c>
      <c r="AG172">
        <f t="shared" si="20"/>
        <v>67500</v>
      </c>
    </row>
    <row r="173" spans="1:33" x14ac:dyDescent="0.45">
      <c r="A173">
        <v>172</v>
      </c>
      <c r="B173" t="s">
        <v>122</v>
      </c>
      <c r="C173" s="1" t="s">
        <v>11</v>
      </c>
      <c r="D173" s="2" t="s">
        <v>21</v>
      </c>
      <c r="E173" s="2" t="s">
        <v>57</v>
      </c>
      <c r="F173" s="2">
        <v>9</v>
      </c>
      <c r="G173" s="2">
        <v>2</v>
      </c>
      <c r="H173" s="2" t="s">
        <v>191</v>
      </c>
      <c r="I173" s="2" t="s">
        <v>188</v>
      </c>
      <c r="J173" s="2" t="s">
        <v>191</v>
      </c>
      <c r="K173" s="2"/>
      <c r="L173" s="2" t="s">
        <v>167</v>
      </c>
      <c r="M173" s="2"/>
      <c r="N173" s="2"/>
      <c r="O173" s="2" t="s">
        <v>10</v>
      </c>
      <c r="P173" s="2" t="s">
        <v>195</v>
      </c>
      <c r="Q173" s="2">
        <f t="shared" si="16"/>
        <v>215000</v>
      </c>
      <c r="R173" s="3" t="s">
        <v>31</v>
      </c>
      <c r="T173">
        <f t="shared" si="14"/>
        <v>6</v>
      </c>
      <c r="U173">
        <v>3</v>
      </c>
      <c r="V173">
        <v>9</v>
      </c>
      <c r="W173">
        <v>2</v>
      </c>
      <c r="X173">
        <v>1</v>
      </c>
      <c r="Y173">
        <v>0</v>
      </c>
      <c r="Z173">
        <v>1</v>
      </c>
      <c r="AA173" t="s">
        <v>66</v>
      </c>
      <c r="AB173">
        <v>10000</v>
      </c>
      <c r="AC173">
        <f t="shared" si="15"/>
        <v>12500</v>
      </c>
      <c r="AD173">
        <f t="shared" si="17"/>
        <v>120000</v>
      </c>
      <c r="AE173">
        <f t="shared" si="18"/>
        <v>75000</v>
      </c>
      <c r="AF173">
        <f t="shared" si="19"/>
        <v>20000</v>
      </c>
      <c r="AG173">
        <f t="shared" si="20"/>
        <v>215000</v>
      </c>
    </row>
    <row r="174" spans="1:33" x14ac:dyDescent="0.45">
      <c r="A174">
        <v>173</v>
      </c>
      <c r="C174" s="4" t="s">
        <v>11</v>
      </c>
      <c r="D174" s="5" t="s">
        <v>12</v>
      </c>
      <c r="E174" s="5" t="s">
        <v>56</v>
      </c>
      <c r="F174" s="5">
        <v>3</v>
      </c>
      <c r="G174" s="5" t="s">
        <v>13</v>
      </c>
      <c r="H174" s="5" t="s">
        <v>191</v>
      </c>
      <c r="I174" s="5" t="s">
        <v>188</v>
      </c>
      <c r="J174" s="5" t="s">
        <v>188</v>
      </c>
      <c r="K174" s="5"/>
      <c r="L174" s="5" t="s">
        <v>167</v>
      </c>
      <c r="M174" s="5"/>
      <c r="N174" s="5"/>
      <c r="O174" s="5" t="s">
        <v>10</v>
      </c>
      <c r="P174" s="5" t="s">
        <v>194</v>
      </c>
      <c r="Q174" s="5">
        <f t="shared" si="16"/>
        <v>122500</v>
      </c>
      <c r="R174" s="6" t="s">
        <v>31</v>
      </c>
      <c r="T174">
        <f t="shared" si="14"/>
        <v>2</v>
      </c>
      <c r="U174">
        <v>1</v>
      </c>
      <c r="V174">
        <v>3</v>
      </c>
      <c r="W174">
        <v>4</v>
      </c>
      <c r="X174">
        <v>1</v>
      </c>
      <c r="Y174">
        <v>0</v>
      </c>
      <c r="Z174">
        <v>0</v>
      </c>
      <c r="AA174" t="s">
        <v>64</v>
      </c>
      <c r="AB174">
        <v>8500</v>
      </c>
      <c r="AC174">
        <f t="shared" si="15"/>
        <v>10625</v>
      </c>
      <c r="AD174">
        <f t="shared" si="17"/>
        <v>68000</v>
      </c>
      <c r="AE174">
        <f t="shared" si="18"/>
        <v>42500</v>
      </c>
      <c r="AF174">
        <f t="shared" si="19"/>
        <v>12000</v>
      </c>
      <c r="AG174">
        <f t="shared" si="20"/>
        <v>122500</v>
      </c>
    </row>
    <row r="175" spans="1:33" x14ac:dyDescent="0.45">
      <c r="A175">
        <v>174</v>
      </c>
      <c r="C175" s="4" t="s">
        <v>11</v>
      </c>
      <c r="D175" s="5" t="s">
        <v>23</v>
      </c>
      <c r="E175" s="5" t="s">
        <v>61</v>
      </c>
      <c r="F175" s="5">
        <v>1</v>
      </c>
      <c r="G175" s="5">
        <v>6</v>
      </c>
      <c r="H175" s="5" t="s">
        <v>188</v>
      </c>
      <c r="I175" s="5" t="s">
        <v>191</v>
      </c>
      <c r="J175" s="5" t="s">
        <v>191</v>
      </c>
      <c r="K175" s="5"/>
      <c r="L175" s="5" t="s">
        <v>165</v>
      </c>
      <c r="M175" s="5"/>
      <c r="N175" s="5"/>
      <c r="O175" s="5" t="s">
        <v>188</v>
      </c>
      <c r="P175" s="5" t="s">
        <v>194</v>
      </c>
      <c r="Q175" s="5">
        <f t="shared" si="16"/>
        <v>79500</v>
      </c>
      <c r="R175" s="6" t="s">
        <v>31</v>
      </c>
      <c r="T175">
        <f t="shared" si="14"/>
        <v>0</v>
      </c>
      <c r="U175">
        <v>1</v>
      </c>
      <c r="V175">
        <v>1</v>
      </c>
      <c r="W175">
        <v>6</v>
      </c>
      <c r="X175">
        <v>0</v>
      </c>
      <c r="Y175">
        <v>1</v>
      </c>
      <c r="Z175">
        <v>1</v>
      </c>
      <c r="AA175" t="s">
        <v>64</v>
      </c>
      <c r="AB175">
        <v>9000</v>
      </c>
      <c r="AC175">
        <f t="shared" si="15"/>
        <v>11250</v>
      </c>
      <c r="AD175">
        <f t="shared" si="17"/>
        <v>0</v>
      </c>
      <c r="AE175">
        <f t="shared" si="18"/>
        <v>67500</v>
      </c>
      <c r="AF175">
        <f t="shared" si="19"/>
        <v>12000</v>
      </c>
      <c r="AG175">
        <f t="shared" si="20"/>
        <v>79500</v>
      </c>
    </row>
    <row r="176" spans="1:33" ht="18.600000000000001" thickBot="1" x14ac:dyDescent="0.5">
      <c r="A176">
        <v>175</v>
      </c>
      <c r="C176" s="7" t="s">
        <v>11</v>
      </c>
      <c r="D176" s="8" t="s">
        <v>25</v>
      </c>
      <c r="E176" s="8" t="s">
        <v>56</v>
      </c>
      <c r="F176" s="8">
        <v>9</v>
      </c>
      <c r="G176" s="8">
        <v>9</v>
      </c>
      <c r="H176" s="8" t="s">
        <v>191</v>
      </c>
      <c r="I176" s="8" t="s">
        <v>188</v>
      </c>
      <c r="J176" s="8" t="s">
        <v>188</v>
      </c>
      <c r="K176" s="8"/>
      <c r="L176" s="8" t="s">
        <v>167</v>
      </c>
      <c r="M176" s="8"/>
      <c r="N176" s="8"/>
      <c r="O176" s="8" t="s">
        <v>188</v>
      </c>
      <c r="P176" s="8" t="s">
        <v>194</v>
      </c>
      <c r="Q176" s="8">
        <f t="shared" si="16"/>
        <v>594000</v>
      </c>
      <c r="R176" s="9" t="s">
        <v>31</v>
      </c>
      <c r="T176">
        <f t="shared" si="14"/>
        <v>7</v>
      </c>
      <c r="U176">
        <v>2</v>
      </c>
      <c r="V176">
        <v>9</v>
      </c>
      <c r="W176">
        <v>9</v>
      </c>
      <c r="X176">
        <v>1</v>
      </c>
      <c r="Y176">
        <v>0</v>
      </c>
      <c r="Z176">
        <v>0</v>
      </c>
      <c r="AA176" t="s">
        <v>64</v>
      </c>
      <c r="AB176">
        <v>6000</v>
      </c>
      <c r="AC176">
        <f t="shared" si="15"/>
        <v>7500</v>
      </c>
      <c r="AD176">
        <f t="shared" si="17"/>
        <v>378000</v>
      </c>
      <c r="AE176">
        <f t="shared" si="18"/>
        <v>135000</v>
      </c>
      <c r="AF176">
        <f t="shared" si="19"/>
        <v>81000</v>
      </c>
      <c r="AG176">
        <f t="shared" si="20"/>
        <v>594000</v>
      </c>
    </row>
    <row r="177" spans="1:33" x14ac:dyDescent="0.45">
      <c r="A177">
        <v>176</v>
      </c>
      <c r="B177" t="s">
        <v>123</v>
      </c>
      <c r="C177" s="1" t="s">
        <v>11</v>
      </c>
      <c r="D177" s="2" t="s">
        <v>19</v>
      </c>
      <c r="E177" s="2" t="s">
        <v>60</v>
      </c>
      <c r="F177" s="2">
        <v>1</v>
      </c>
      <c r="G177" s="2">
        <v>6</v>
      </c>
      <c r="H177" s="2" t="s">
        <v>191</v>
      </c>
      <c r="I177" s="2" t="s">
        <v>188</v>
      </c>
      <c r="J177" s="2" t="s">
        <v>191</v>
      </c>
      <c r="K177" s="2"/>
      <c r="L177" s="2" t="s">
        <v>165</v>
      </c>
      <c r="M177" s="2"/>
      <c r="N177" s="2"/>
      <c r="O177" s="2" t="s">
        <v>188</v>
      </c>
      <c r="P177" s="2" t="s">
        <v>194</v>
      </c>
      <c r="Q177" s="2">
        <f t="shared" si="16"/>
        <v>66000</v>
      </c>
      <c r="R177" s="3" t="s">
        <v>29</v>
      </c>
      <c r="T177">
        <f t="shared" si="14"/>
        <v>1</v>
      </c>
      <c r="U177">
        <v>0</v>
      </c>
      <c r="V177">
        <v>1</v>
      </c>
      <c r="W177">
        <v>6</v>
      </c>
      <c r="X177">
        <v>1</v>
      </c>
      <c r="Y177">
        <v>0</v>
      </c>
      <c r="Z177">
        <v>1</v>
      </c>
      <c r="AA177" t="s">
        <v>64</v>
      </c>
      <c r="AB177">
        <v>9000</v>
      </c>
      <c r="AC177">
        <f t="shared" si="15"/>
        <v>11250</v>
      </c>
      <c r="AD177">
        <f t="shared" si="17"/>
        <v>54000</v>
      </c>
      <c r="AE177">
        <f t="shared" si="18"/>
        <v>0</v>
      </c>
      <c r="AF177">
        <f t="shared" si="19"/>
        <v>12000</v>
      </c>
      <c r="AG177">
        <f t="shared" si="20"/>
        <v>66000</v>
      </c>
    </row>
    <row r="178" spans="1:33" ht="18.600000000000001" thickBot="1" x14ac:dyDescent="0.5">
      <c r="A178">
        <v>177</v>
      </c>
      <c r="C178" s="7" t="s">
        <v>11</v>
      </c>
      <c r="D178" s="8" t="s">
        <v>21</v>
      </c>
      <c r="E178" s="8" t="s">
        <v>59</v>
      </c>
      <c r="F178" s="8">
        <v>1</v>
      </c>
      <c r="G178" s="8">
        <v>9</v>
      </c>
      <c r="H178" s="8" t="s">
        <v>191</v>
      </c>
      <c r="I178" s="8" t="s">
        <v>188</v>
      </c>
      <c r="J178" s="8" t="s">
        <v>188</v>
      </c>
      <c r="K178" s="8"/>
      <c r="L178" s="8" t="s">
        <v>167</v>
      </c>
      <c r="M178" s="8"/>
      <c r="N178" s="8"/>
      <c r="O178" s="8" t="s">
        <v>188</v>
      </c>
      <c r="P178" s="8" t="s">
        <v>195</v>
      </c>
      <c r="Q178" s="8">
        <f t="shared" si="16"/>
        <v>99000</v>
      </c>
      <c r="R178" s="9" t="s">
        <v>29</v>
      </c>
      <c r="T178">
        <f t="shared" si="14"/>
        <v>1</v>
      </c>
      <c r="U178">
        <v>0</v>
      </c>
      <c r="V178">
        <v>1</v>
      </c>
      <c r="W178">
        <v>9</v>
      </c>
      <c r="X178">
        <v>1</v>
      </c>
      <c r="Y178">
        <v>0</v>
      </c>
      <c r="Z178">
        <v>0</v>
      </c>
      <c r="AA178" t="s">
        <v>66</v>
      </c>
      <c r="AB178">
        <v>10000</v>
      </c>
      <c r="AC178">
        <f t="shared" si="15"/>
        <v>12500</v>
      </c>
      <c r="AD178">
        <f t="shared" si="17"/>
        <v>90000</v>
      </c>
      <c r="AE178">
        <f t="shared" si="18"/>
        <v>0</v>
      </c>
      <c r="AF178">
        <f t="shared" si="19"/>
        <v>9000</v>
      </c>
      <c r="AG178">
        <f t="shared" si="20"/>
        <v>99000</v>
      </c>
    </row>
    <row r="179" spans="1:33" x14ac:dyDescent="0.45">
      <c r="A179">
        <v>178</v>
      </c>
      <c r="B179" t="s">
        <v>124</v>
      </c>
      <c r="C179" s="1" t="s">
        <v>11</v>
      </c>
      <c r="D179" s="2" t="s">
        <v>25</v>
      </c>
      <c r="E179" s="2" t="s">
        <v>60</v>
      </c>
      <c r="F179" s="2">
        <v>1</v>
      </c>
      <c r="G179" s="2">
        <v>1</v>
      </c>
      <c r="H179" s="2" t="s">
        <v>191</v>
      </c>
      <c r="I179" s="2" t="s">
        <v>191</v>
      </c>
      <c r="J179" s="2" t="s">
        <v>191</v>
      </c>
      <c r="K179" s="2"/>
      <c r="L179" s="2" t="s">
        <v>167</v>
      </c>
      <c r="M179" s="2"/>
      <c r="N179" s="2"/>
      <c r="O179" s="2" t="s">
        <v>10</v>
      </c>
      <c r="P179" s="2" t="s">
        <v>194</v>
      </c>
      <c r="Q179" s="2">
        <f t="shared" si="16"/>
        <v>9000</v>
      </c>
      <c r="R179" s="3" t="s">
        <v>32</v>
      </c>
      <c r="T179">
        <f t="shared" si="14"/>
        <v>1</v>
      </c>
      <c r="U179">
        <v>0</v>
      </c>
      <c r="V179">
        <v>1</v>
      </c>
      <c r="W179">
        <v>1</v>
      </c>
      <c r="X179">
        <v>1</v>
      </c>
      <c r="Y179">
        <v>1</v>
      </c>
      <c r="Z179">
        <v>1</v>
      </c>
      <c r="AA179" t="s">
        <v>64</v>
      </c>
      <c r="AB179">
        <v>6000</v>
      </c>
      <c r="AC179">
        <f t="shared" si="15"/>
        <v>7500</v>
      </c>
      <c r="AD179">
        <f t="shared" si="17"/>
        <v>6000</v>
      </c>
      <c r="AE179">
        <f t="shared" si="18"/>
        <v>0</v>
      </c>
      <c r="AF179">
        <f t="shared" si="19"/>
        <v>3000</v>
      </c>
      <c r="AG179">
        <f t="shared" si="20"/>
        <v>9000</v>
      </c>
    </row>
    <row r="180" spans="1:33" x14ac:dyDescent="0.45">
      <c r="A180">
        <v>179</v>
      </c>
      <c r="C180" s="4" t="s">
        <v>11</v>
      </c>
      <c r="D180" s="5" t="s">
        <v>6</v>
      </c>
      <c r="E180" s="5" t="s">
        <v>62</v>
      </c>
      <c r="F180" s="5">
        <v>9</v>
      </c>
      <c r="G180" s="5">
        <v>1</v>
      </c>
      <c r="H180" s="5" t="s">
        <v>191</v>
      </c>
      <c r="I180" s="5" t="s">
        <v>191</v>
      </c>
      <c r="J180" s="5" t="s">
        <v>188</v>
      </c>
      <c r="K180" s="5"/>
      <c r="L180" s="5" t="s">
        <v>165</v>
      </c>
      <c r="M180" s="5"/>
      <c r="N180" s="5"/>
      <c r="O180" s="5" t="s">
        <v>10</v>
      </c>
      <c r="P180" s="5" t="s">
        <v>197</v>
      </c>
      <c r="Q180" s="5">
        <f t="shared" si="16"/>
        <v>76500</v>
      </c>
      <c r="R180" s="6" t="s">
        <v>32</v>
      </c>
      <c r="T180">
        <f t="shared" si="14"/>
        <v>7</v>
      </c>
      <c r="U180">
        <v>2</v>
      </c>
      <c r="V180">
        <v>9</v>
      </c>
      <c r="W180">
        <v>1</v>
      </c>
      <c r="X180">
        <v>1</v>
      </c>
      <c r="Y180">
        <v>1</v>
      </c>
      <c r="Z180">
        <v>0</v>
      </c>
      <c r="AA180" t="s">
        <v>65</v>
      </c>
      <c r="AB180">
        <v>7000</v>
      </c>
      <c r="AC180">
        <f t="shared" si="15"/>
        <v>8750</v>
      </c>
      <c r="AD180">
        <f t="shared" si="17"/>
        <v>49000</v>
      </c>
      <c r="AE180">
        <f t="shared" si="18"/>
        <v>17500</v>
      </c>
      <c r="AF180">
        <f t="shared" si="19"/>
        <v>10000</v>
      </c>
      <c r="AG180">
        <f t="shared" si="20"/>
        <v>76500</v>
      </c>
    </row>
    <row r="181" spans="1:33" x14ac:dyDescent="0.45">
      <c r="A181">
        <v>180</v>
      </c>
      <c r="C181" s="4" t="s">
        <v>11</v>
      </c>
      <c r="D181" s="5" t="s">
        <v>21</v>
      </c>
      <c r="E181" s="5" t="s">
        <v>58</v>
      </c>
      <c r="F181" s="5">
        <v>1</v>
      </c>
      <c r="G181" s="5">
        <v>2</v>
      </c>
      <c r="H181" s="5" t="s">
        <v>188</v>
      </c>
      <c r="I181" s="5" t="s">
        <v>188</v>
      </c>
      <c r="J181" s="5" t="s">
        <v>188</v>
      </c>
      <c r="K181" s="5"/>
      <c r="L181" s="5" t="s">
        <v>167</v>
      </c>
      <c r="M181" s="5"/>
      <c r="N181" s="5"/>
      <c r="O181" s="5" t="s">
        <v>10</v>
      </c>
      <c r="P181" s="5" t="s">
        <v>195</v>
      </c>
      <c r="Q181" s="5">
        <f t="shared" si="16"/>
        <v>25000</v>
      </c>
      <c r="R181" s="6" t="s">
        <v>32</v>
      </c>
      <c r="T181">
        <f t="shared" si="14"/>
        <v>0</v>
      </c>
      <c r="U181">
        <v>1</v>
      </c>
      <c r="V181">
        <v>1</v>
      </c>
      <c r="W181">
        <v>2</v>
      </c>
      <c r="X181">
        <v>0</v>
      </c>
      <c r="Y181">
        <v>0</v>
      </c>
      <c r="Z181">
        <v>0</v>
      </c>
      <c r="AA181" t="s">
        <v>66</v>
      </c>
      <c r="AB181">
        <v>10000</v>
      </c>
      <c r="AC181">
        <f t="shared" si="15"/>
        <v>12500</v>
      </c>
      <c r="AD181">
        <f t="shared" si="17"/>
        <v>0</v>
      </c>
      <c r="AE181">
        <f t="shared" si="18"/>
        <v>25000</v>
      </c>
      <c r="AF181">
        <f t="shared" si="19"/>
        <v>0</v>
      </c>
      <c r="AG181">
        <f t="shared" si="20"/>
        <v>25000</v>
      </c>
    </row>
    <row r="182" spans="1:33" ht="18.600000000000001" thickBot="1" x14ac:dyDescent="0.5">
      <c r="A182">
        <v>181</v>
      </c>
      <c r="C182" s="7" t="s">
        <v>11</v>
      </c>
      <c r="D182" s="8" t="s">
        <v>17</v>
      </c>
      <c r="E182" s="8" t="s">
        <v>61</v>
      </c>
      <c r="F182" s="8">
        <v>2</v>
      </c>
      <c r="G182" s="8">
        <v>2</v>
      </c>
      <c r="H182" s="8" t="s">
        <v>188</v>
      </c>
      <c r="I182" s="8" t="s">
        <v>191</v>
      </c>
      <c r="J182" s="8" t="s">
        <v>191</v>
      </c>
      <c r="K182" s="8"/>
      <c r="L182" s="8" t="s">
        <v>167</v>
      </c>
      <c r="M182" s="8"/>
      <c r="N182" s="8"/>
      <c r="O182" s="8" t="s">
        <v>10</v>
      </c>
      <c r="P182" s="8" t="s">
        <v>195</v>
      </c>
      <c r="Q182" s="8">
        <f t="shared" si="16"/>
        <v>40000</v>
      </c>
      <c r="R182" s="9" t="s">
        <v>32</v>
      </c>
      <c r="T182">
        <f t="shared" si="14"/>
        <v>1</v>
      </c>
      <c r="U182">
        <v>1</v>
      </c>
      <c r="V182">
        <v>2</v>
      </c>
      <c r="W182">
        <v>2</v>
      </c>
      <c r="X182">
        <v>0</v>
      </c>
      <c r="Y182">
        <v>1</v>
      </c>
      <c r="Z182">
        <v>1</v>
      </c>
      <c r="AA182" t="s">
        <v>66</v>
      </c>
      <c r="AB182">
        <v>8000</v>
      </c>
      <c r="AC182">
        <f t="shared" si="15"/>
        <v>10000</v>
      </c>
      <c r="AD182">
        <f t="shared" si="17"/>
        <v>16000</v>
      </c>
      <c r="AE182">
        <f t="shared" si="18"/>
        <v>20000</v>
      </c>
      <c r="AF182">
        <f t="shared" si="19"/>
        <v>4000</v>
      </c>
      <c r="AG182">
        <f t="shared" si="20"/>
        <v>40000</v>
      </c>
    </row>
    <row r="183" spans="1:33" x14ac:dyDescent="0.45">
      <c r="A183">
        <v>182</v>
      </c>
      <c r="B183" t="s">
        <v>125</v>
      </c>
      <c r="C183" s="1" t="s">
        <v>11</v>
      </c>
      <c r="D183" s="2" t="s">
        <v>19</v>
      </c>
      <c r="E183" s="2" t="s">
        <v>60</v>
      </c>
      <c r="F183" s="2">
        <v>3</v>
      </c>
      <c r="G183" s="2">
        <v>1</v>
      </c>
      <c r="H183" s="2" t="s">
        <v>191</v>
      </c>
      <c r="I183" s="2" t="s">
        <v>188</v>
      </c>
      <c r="J183" s="2" t="s">
        <v>191</v>
      </c>
      <c r="K183" s="2"/>
      <c r="L183" s="2" t="s">
        <v>166</v>
      </c>
      <c r="M183" s="2"/>
      <c r="N183" s="2"/>
      <c r="O183" s="2" t="s">
        <v>10</v>
      </c>
      <c r="P183" s="2" t="s">
        <v>194</v>
      </c>
      <c r="Q183" s="2">
        <f t="shared" si="16"/>
        <v>31000</v>
      </c>
      <c r="R183" s="3" t="s">
        <v>33</v>
      </c>
      <c r="T183">
        <f t="shared" si="14"/>
        <v>3</v>
      </c>
      <c r="U183">
        <v>0</v>
      </c>
      <c r="V183">
        <v>3</v>
      </c>
      <c r="W183">
        <v>1</v>
      </c>
      <c r="X183">
        <v>1</v>
      </c>
      <c r="Y183">
        <v>0</v>
      </c>
      <c r="Z183">
        <v>1</v>
      </c>
      <c r="AA183" t="s">
        <v>64</v>
      </c>
      <c r="AB183">
        <v>9000</v>
      </c>
      <c r="AC183">
        <f t="shared" si="15"/>
        <v>11250</v>
      </c>
      <c r="AD183">
        <f t="shared" si="17"/>
        <v>27000</v>
      </c>
      <c r="AE183">
        <f t="shared" si="18"/>
        <v>0</v>
      </c>
      <c r="AF183">
        <f t="shared" si="19"/>
        <v>4000</v>
      </c>
      <c r="AG183">
        <f t="shared" si="20"/>
        <v>31000</v>
      </c>
    </row>
    <row r="184" spans="1:33" x14ac:dyDescent="0.45">
      <c r="A184">
        <v>183</v>
      </c>
      <c r="C184" s="4" t="s">
        <v>11</v>
      </c>
      <c r="D184" s="5" t="s">
        <v>21</v>
      </c>
      <c r="E184" s="5" t="s">
        <v>56</v>
      </c>
      <c r="F184" s="5">
        <v>9</v>
      </c>
      <c r="G184" s="5">
        <v>2</v>
      </c>
      <c r="H184" s="5" t="s">
        <v>191</v>
      </c>
      <c r="I184" s="5" t="s">
        <v>191</v>
      </c>
      <c r="J184" s="5" t="s">
        <v>188</v>
      </c>
      <c r="K184" s="5"/>
      <c r="L184" s="5" t="s">
        <v>166</v>
      </c>
      <c r="M184" s="5"/>
      <c r="N184" s="5"/>
      <c r="O184" s="5" t="s">
        <v>10</v>
      </c>
      <c r="P184" s="5" t="s">
        <v>195</v>
      </c>
      <c r="Q184" s="5">
        <f t="shared" si="16"/>
        <v>210000</v>
      </c>
      <c r="R184" s="6" t="s">
        <v>33</v>
      </c>
      <c r="T184">
        <f t="shared" si="14"/>
        <v>7</v>
      </c>
      <c r="U184">
        <v>2</v>
      </c>
      <c r="V184">
        <v>9</v>
      </c>
      <c r="W184">
        <v>2</v>
      </c>
      <c r="X184">
        <v>1</v>
      </c>
      <c r="Y184">
        <v>1</v>
      </c>
      <c r="Z184">
        <v>0</v>
      </c>
      <c r="AA184" t="s">
        <v>66</v>
      </c>
      <c r="AB184">
        <v>10000</v>
      </c>
      <c r="AC184">
        <f t="shared" si="15"/>
        <v>12500</v>
      </c>
      <c r="AD184">
        <f t="shared" si="17"/>
        <v>140000</v>
      </c>
      <c r="AE184">
        <f t="shared" si="18"/>
        <v>50000</v>
      </c>
      <c r="AF184">
        <f t="shared" si="19"/>
        <v>20000</v>
      </c>
      <c r="AG184">
        <f t="shared" si="20"/>
        <v>210000</v>
      </c>
    </row>
    <row r="185" spans="1:33" ht="18.600000000000001" thickBot="1" x14ac:dyDescent="0.5">
      <c r="A185">
        <v>184</v>
      </c>
      <c r="C185" s="7" t="s">
        <v>11</v>
      </c>
      <c r="D185" s="8" t="s">
        <v>25</v>
      </c>
      <c r="E185" s="8" t="s">
        <v>57</v>
      </c>
      <c r="F185" s="8">
        <v>9</v>
      </c>
      <c r="G185" s="8">
        <v>9</v>
      </c>
      <c r="H185" s="8" t="s">
        <v>191</v>
      </c>
      <c r="I185" s="8" t="s">
        <v>191</v>
      </c>
      <c r="J185" s="8" t="s">
        <v>191</v>
      </c>
      <c r="K185" s="8"/>
      <c r="L185" s="8" t="s">
        <v>166</v>
      </c>
      <c r="M185" s="8"/>
      <c r="N185" s="8"/>
      <c r="O185" s="8" t="s">
        <v>188</v>
      </c>
      <c r="P185" s="8" t="s">
        <v>194</v>
      </c>
      <c r="Q185" s="8">
        <f t="shared" si="16"/>
        <v>625500</v>
      </c>
      <c r="R185" s="9" t="s">
        <v>33</v>
      </c>
      <c r="T185">
        <f t="shared" si="14"/>
        <v>6</v>
      </c>
      <c r="U185">
        <v>3</v>
      </c>
      <c r="V185">
        <v>9</v>
      </c>
      <c r="W185">
        <v>9</v>
      </c>
      <c r="X185">
        <v>1</v>
      </c>
      <c r="Y185">
        <v>1</v>
      </c>
      <c r="Z185">
        <v>1</v>
      </c>
      <c r="AA185" t="s">
        <v>64</v>
      </c>
      <c r="AB185">
        <v>6000</v>
      </c>
      <c r="AC185">
        <f t="shared" si="15"/>
        <v>7500</v>
      </c>
      <c r="AD185">
        <f t="shared" si="17"/>
        <v>324000</v>
      </c>
      <c r="AE185">
        <f t="shared" si="18"/>
        <v>202500</v>
      </c>
      <c r="AF185">
        <f t="shared" si="19"/>
        <v>99000</v>
      </c>
      <c r="AG185">
        <f t="shared" si="20"/>
        <v>625500</v>
      </c>
    </row>
    <row r="186" spans="1:33" x14ac:dyDescent="0.45">
      <c r="A186">
        <v>185</v>
      </c>
      <c r="B186" t="s">
        <v>126</v>
      </c>
      <c r="C186" s="1" t="s">
        <v>11</v>
      </c>
      <c r="D186" s="2" t="s">
        <v>30</v>
      </c>
      <c r="E186" s="2" t="s">
        <v>61</v>
      </c>
      <c r="F186" s="2">
        <v>1</v>
      </c>
      <c r="G186" s="2">
        <v>2</v>
      </c>
      <c r="H186" s="2" t="s">
        <v>188</v>
      </c>
      <c r="I186" s="2" t="s">
        <v>191</v>
      </c>
      <c r="J186" s="2" t="s">
        <v>191</v>
      </c>
      <c r="K186" s="2"/>
      <c r="L186" s="2" t="s">
        <v>167</v>
      </c>
      <c r="M186" s="2"/>
      <c r="N186" s="2"/>
      <c r="O186" s="2" t="s">
        <v>10</v>
      </c>
      <c r="P186" s="2" t="s">
        <v>196</v>
      </c>
      <c r="Q186" s="2">
        <f t="shared" si="16"/>
        <v>22750</v>
      </c>
      <c r="R186" s="3" t="s">
        <v>34</v>
      </c>
      <c r="T186">
        <f t="shared" si="14"/>
        <v>0</v>
      </c>
      <c r="U186">
        <v>1</v>
      </c>
      <c r="V186">
        <v>1</v>
      </c>
      <c r="W186">
        <v>2</v>
      </c>
      <c r="X186">
        <v>0</v>
      </c>
      <c r="Y186">
        <v>1</v>
      </c>
      <c r="Z186">
        <v>1</v>
      </c>
      <c r="AA186" t="s">
        <v>67</v>
      </c>
      <c r="AB186">
        <v>7500</v>
      </c>
      <c r="AC186">
        <f t="shared" si="15"/>
        <v>9375</v>
      </c>
      <c r="AD186">
        <f t="shared" si="17"/>
        <v>0</v>
      </c>
      <c r="AE186">
        <f t="shared" si="18"/>
        <v>18750</v>
      </c>
      <c r="AF186">
        <f t="shared" si="19"/>
        <v>4000</v>
      </c>
      <c r="AG186">
        <f t="shared" si="20"/>
        <v>22750</v>
      </c>
    </row>
    <row r="187" spans="1:33" x14ac:dyDescent="0.45">
      <c r="A187">
        <v>186</v>
      </c>
      <c r="C187" s="4" t="s">
        <v>11</v>
      </c>
      <c r="D187" s="5" t="s">
        <v>17</v>
      </c>
      <c r="E187" s="5" t="s">
        <v>60</v>
      </c>
      <c r="F187" s="5">
        <v>2</v>
      </c>
      <c r="G187" s="5">
        <v>2</v>
      </c>
      <c r="H187" s="5" t="s">
        <v>191</v>
      </c>
      <c r="I187" s="5" t="s">
        <v>191</v>
      </c>
      <c r="J187" s="5" t="s">
        <v>188</v>
      </c>
      <c r="K187" s="5"/>
      <c r="L187" s="5" t="s">
        <v>167</v>
      </c>
      <c r="M187" s="5"/>
      <c r="N187" s="5"/>
      <c r="O187" s="5" t="s">
        <v>10</v>
      </c>
      <c r="P187" s="5" t="s">
        <v>195</v>
      </c>
      <c r="Q187" s="5">
        <f t="shared" si="16"/>
        <v>38000</v>
      </c>
      <c r="R187" s="6" t="s">
        <v>34</v>
      </c>
      <c r="T187">
        <f t="shared" si="14"/>
        <v>2</v>
      </c>
      <c r="U187">
        <v>0</v>
      </c>
      <c r="V187">
        <v>2</v>
      </c>
      <c r="W187">
        <v>2</v>
      </c>
      <c r="X187">
        <v>1</v>
      </c>
      <c r="Y187">
        <v>1</v>
      </c>
      <c r="Z187">
        <v>0</v>
      </c>
      <c r="AA187" t="s">
        <v>66</v>
      </c>
      <c r="AB187">
        <v>8000</v>
      </c>
      <c r="AC187">
        <f t="shared" si="15"/>
        <v>10000</v>
      </c>
      <c r="AD187">
        <f t="shared" si="17"/>
        <v>32000</v>
      </c>
      <c r="AE187">
        <f t="shared" si="18"/>
        <v>0</v>
      </c>
      <c r="AF187">
        <f t="shared" si="19"/>
        <v>6000</v>
      </c>
      <c r="AG187">
        <f t="shared" si="20"/>
        <v>38000</v>
      </c>
    </row>
    <row r="188" spans="1:33" ht="18.600000000000001" thickBot="1" x14ac:dyDescent="0.5">
      <c r="A188">
        <v>187</v>
      </c>
      <c r="C188" s="7" t="s">
        <v>11</v>
      </c>
      <c r="D188" s="8" t="s">
        <v>21</v>
      </c>
      <c r="E188" s="8" t="s">
        <v>62</v>
      </c>
      <c r="F188" s="8">
        <v>9</v>
      </c>
      <c r="G188" s="8">
        <v>2</v>
      </c>
      <c r="H188" s="8" t="s">
        <v>188</v>
      </c>
      <c r="I188" s="8" t="s">
        <v>188</v>
      </c>
      <c r="J188" s="8" t="s">
        <v>188</v>
      </c>
      <c r="K188" s="8"/>
      <c r="L188" s="8" t="s">
        <v>166</v>
      </c>
      <c r="M188" s="8"/>
      <c r="N188" s="8"/>
      <c r="O188" s="8" t="s">
        <v>188</v>
      </c>
      <c r="P188" s="8" t="s">
        <v>195</v>
      </c>
      <c r="Q188" s="8">
        <f t="shared" si="16"/>
        <v>190000</v>
      </c>
      <c r="R188" s="9" t="s">
        <v>34</v>
      </c>
      <c r="T188">
        <f t="shared" si="14"/>
        <v>7</v>
      </c>
      <c r="U188">
        <v>2</v>
      </c>
      <c r="V188">
        <v>9</v>
      </c>
      <c r="W188">
        <v>2</v>
      </c>
      <c r="X188">
        <v>0</v>
      </c>
      <c r="Y188">
        <v>0</v>
      </c>
      <c r="Z188">
        <v>0</v>
      </c>
      <c r="AA188" t="s">
        <v>66</v>
      </c>
      <c r="AB188">
        <v>10000</v>
      </c>
      <c r="AC188">
        <f t="shared" si="15"/>
        <v>12500</v>
      </c>
      <c r="AD188">
        <f t="shared" si="17"/>
        <v>140000</v>
      </c>
      <c r="AE188">
        <f t="shared" si="18"/>
        <v>50000</v>
      </c>
      <c r="AF188">
        <f t="shared" si="19"/>
        <v>0</v>
      </c>
      <c r="AG188">
        <f t="shared" si="20"/>
        <v>190000</v>
      </c>
    </row>
    <row r="189" spans="1:33" x14ac:dyDescent="0.45">
      <c r="A189">
        <v>188</v>
      </c>
      <c r="B189" t="s">
        <v>127</v>
      </c>
      <c r="C189" s="1" t="s">
        <v>11</v>
      </c>
      <c r="D189" s="2" t="s">
        <v>25</v>
      </c>
      <c r="E189" s="2" t="s">
        <v>58</v>
      </c>
      <c r="F189" s="2">
        <v>1</v>
      </c>
      <c r="G189" s="2">
        <v>1</v>
      </c>
      <c r="H189" s="2" t="s">
        <v>188</v>
      </c>
      <c r="I189" s="2" t="s">
        <v>188</v>
      </c>
      <c r="J189" s="2" t="s">
        <v>188</v>
      </c>
      <c r="K189" s="2"/>
      <c r="L189" s="2" t="s">
        <v>166</v>
      </c>
      <c r="M189" s="2"/>
      <c r="N189" s="2"/>
      <c r="O189" s="2" t="s">
        <v>10</v>
      </c>
      <c r="P189" s="2" t="s">
        <v>194</v>
      </c>
      <c r="Q189" s="2">
        <f t="shared" si="16"/>
        <v>7500</v>
      </c>
      <c r="R189" s="3" t="s">
        <v>35</v>
      </c>
      <c r="T189">
        <f t="shared" si="14"/>
        <v>0</v>
      </c>
      <c r="U189">
        <v>1</v>
      </c>
      <c r="V189">
        <v>1</v>
      </c>
      <c r="W189">
        <v>1</v>
      </c>
      <c r="X189">
        <v>0</v>
      </c>
      <c r="Y189">
        <v>0</v>
      </c>
      <c r="Z189">
        <v>0</v>
      </c>
      <c r="AA189" t="s">
        <v>64</v>
      </c>
      <c r="AB189">
        <v>6000</v>
      </c>
      <c r="AC189">
        <f t="shared" si="15"/>
        <v>7500</v>
      </c>
      <c r="AD189">
        <f t="shared" si="17"/>
        <v>0</v>
      </c>
      <c r="AE189">
        <f t="shared" si="18"/>
        <v>7500</v>
      </c>
      <c r="AF189">
        <f t="shared" si="19"/>
        <v>0</v>
      </c>
      <c r="AG189">
        <f t="shared" si="20"/>
        <v>7500</v>
      </c>
    </row>
    <row r="190" spans="1:33" x14ac:dyDescent="0.45">
      <c r="A190">
        <v>189</v>
      </c>
      <c r="C190" s="4" t="s">
        <v>11</v>
      </c>
      <c r="D190" s="5" t="s">
        <v>19</v>
      </c>
      <c r="E190" s="5" t="s">
        <v>60</v>
      </c>
      <c r="F190" s="5">
        <v>3</v>
      </c>
      <c r="G190" s="5">
        <v>1</v>
      </c>
      <c r="H190" s="5" t="s">
        <v>188</v>
      </c>
      <c r="I190" s="5" t="s">
        <v>191</v>
      </c>
      <c r="J190" s="5" t="s">
        <v>191</v>
      </c>
      <c r="K190" s="5"/>
      <c r="L190" s="5" t="s">
        <v>166</v>
      </c>
      <c r="M190" s="5"/>
      <c r="N190" s="5"/>
      <c r="O190" s="5" t="s">
        <v>188</v>
      </c>
      <c r="P190" s="5" t="s">
        <v>194</v>
      </c>
      <c r="Q190" s="5">
        <f t="shared" si="16"/>
        <v>29000</v>
      </c>
      <c r="R190" s="6" t="s">
        <v>35</v>
      </c>
      <c r="T190">
        <f t="shared" si="14"/>
        <v>3</v>
      </c>
      <c r="U190">
        <v>0</v>
      </c>
      <c r="V190">
        <v>3</v>
      </c>
      <c r="W190">
        <v>1</v>
      </c>
      <c r="X190">
        <v>0</v>
      </c>
      <c r="Y190">
        <v>1</v>
      </c>
      <c r="Z190">
        <v>1</v>
      </c>
      <c r="AA190" t="s">
        <v>64</v>
      </c>
      <c r="AB190">
        <v>9000</v>
      </c>
      <c r="AC190">
        <f t="shared" si="15"/>
        <v>11250</v>
      </c>
      <c r="AD190">
        <f t="shared" si="17"/>
        <v>27000</v>
      </c>
      <c r="AE190">
        <f t="shared" si="18"/>
        <v>0</v>
      </c>
      <c r="AF190">
        <f t="shared" si="19"/>
        <v>2000</v>
      </c>
      <c r="AG190">
        <f t="shared" si="20"/>
        <v>29000</v>
      </c>
    </row>
    <row r="191" spans="1:33" x14ac:dyDescent="0.45">
      <c r="A191">
        <v>190</v>
      </c>
      <c r="C191" s="4" t="s">
        <v>11</v>
      </c>
      <c r="D191" s="5" t="s">
        <v>12</v>
      </c>
      <c r="E191" s="5" t="s">
        <v>62</v>
      </c>
      <c r="F191" s="5">
        <v>1</v>
      </c>
      <c r="G191" s="5" t="s">
        <v>13</v>
      </c>
      <c r="H191" s="5" t="s">
        <v>191</v>
      </c>
      <c r="I191" s="5" t="s">
        <v>191</v>
      </c>
      <c r="J191" s="5" t="s">
        <v>191</v>
      </c>
      <c r="K191" s="5"/>
      <c r="L191" s="5" t="s">
        <v>166</v>
      </c>
      <c r="M191" s="5"/>
      <c r="N191" s="5"/>
      <c r="O191" s="5" t="s">
        <v>188</v>
      </c>
      <c r="P191" s="5" t="s">
        <v>194</v>
      </c>
      <c r="Q191" s="5">
        <f t="shared" si="16"/>
        <v>46000</v>
      </c>
      <c r="R191" s="6" t="s">
        <v>35</v>
      </c>
      <c r="T191">
        <f t="shared" si="14"/>
        <v>1</v>
      </c>
      <c r="U191">
        <v>0</v>
      </c>
      <c r="V191">
        <v>1</v>
      </c>
      <c r="W191">
        <v>4</v>
      </c>
      <c r="X191">
        <v>1</v>
      </c>
      <c r="Y191">
        <v>1</v>
      </c>
      <c r="Z191">
        <v>1</v>
      </c>
      <c r="AA191" t="s">
        <v>64</v>
      </c>
      <c r="AB191">
        <v>8500</v>
      </c>
      <c r="AC191">
        <f t="shared" si="15"/>
        <v>10625</v>
      </c>
      <c r="AD191">
        <f t="shared" si="17"/>
        <v>34000</v>
      </c>
      <c r="AE191">
        <f t="shared" si="18"/>
        <v>0</v>
      </c>
      <c r="AF191">
        <f t="shared" si="19"/>
        <v>12000</v>
      </c>
      <c r="AG191">
        <f t="shared" si="20"/>
        <v>46000</v>
      </c>
    </row>
    <row r="192" spans="1:33" x14ac:dyDescent="0.45">
      <c r="A192">
        <v>191</v>
      </c>
      <c r="C192" s="4" t="s">
        <v>11</v>
      </c>
      <c r="D192" s="5" t="s">
        <v>23</v>
      </c>
      <c r="E192" s="5" t="s">
        <v>57</v>
      </c>
      <c r="F192" s="5">
        <v>9</v>
      </c>
      <c r="G192" s="5">
        <v>6</v>
      </c>
      <c r="H192" s="5" t="s">
        <v>188</v>
      </c>
      <c r="I192" s="5" t="s">
        <v>188</v>
      </c>
      <c r="J192" s="5" t="s">
        <v>191</v>
      </c>
      <c r="K192" s="5"/>
      <c r="L192" s="5" t="s">
        <v>166</v>
      </c>
      <c r="M192" s="5"/>
      <c r="N192" s="5"/>
      <c r="O192" s="5" t="s">
        <v>10</v>
      </c>
      <c r="P192" s="5" t="s">
        <v>194</v>
      </c>
      <c r="Q192" s="5">
        <f t="shared" si="16"/>
        <v>532500</v>
      </c>
      <c r="R192" s="6" t="s">
        <v>35</v>
      </c>
      <c r="T192">
        <f t="shared" si="14"/>
        <v>6</v>
      </c>
      <c r="U192">
        <v>3</v>
      </c>
      <c r="V192">
        <v>9</v>
      </c>
      <c r="W192">
        <v>6</v>
      </c>
      <c r="X192">
        <v>0</v>
      </c>
      <c r="Y192">
        <v>0</v>
      </c>
      <c r="Z192">
        <v>1</v>
      </c>
      <c r="AA192" t="s">
        <v>64</v>
      </c>
      <c r="AB192">
        <v>9000</v>
      </c>
      <c r="AC192">
        <f t="shared" si="15"/>
        <v>11250</v>
      </c>
      <c r="AD192">
        <f t="shared" si="17"/>
        <v>324000</v>
      </c>
      <c r="AE192">
        <f t="shared" si="18"/>
        <v>202500</v>
      </c>
      <c r="AF192">
        <f t="shared" si="19"/>
        <v>6000</v>
      </c>
      <c r="AG192">
        <f t="shared" si="20"/>
        <v>532500</v>
      </c>
    </row>
    <row r="193" spans="1:33" ht="18.600000000000001" thickBot="1" x14ac:dyDescent="0.5">
      <c r="A193">
        <v>192</v>
      </c>
      <c r="C193" s="7" t="s">
        <v>11</v>
      </c>
      <c r="D193" s="8" t="s">
        <v>21</v>
      </c>
      <c r="E193" s="8" t="s">
        <v>58</v>
      </c>
      <c r="F193" s="8">
        <v>1</v>
      </c>
      <c r="G193" s="8">
        <v>9</v>
      </c>
      <c r="H193" s="8" t="s">
        <v>191</v>
      </c>
      <c r="I193" s="8" t="s">
        <v>188</v>
      </c>
      <c r="J193" s="8" t="s">
        <v>191</v>
      </c>
      <c r="K193" s="8"/>
      <c r="L193" s="8" t="s">
        <v>165</v>
      </c>
      <c r="M193" s="8"/>
      <c r="N193" s="8"/>
      <c r="O193" s="8" t="s">
        <v>10</v>
      </c>
      <c r="P193" s="8" t="s">
        <v>195</v>
      </c>
      <c r="Q193" s="8">
        <f t="shared" si="16"/>
        <v>130500</v>
      </c>
      <c r="R193" s="9" t="s">
        <v>35</v>
      </c>
      <c r="T193">
        <f t="shared" si="14"/>
        <v>0</v>
      </c>
      <c r="U193">
        <v>1</v>
      </c>
      <c r="V193">
        <v>1</v>
      </c>
      <c r="W193">
        <v>9</v>
      </c>
      <c r="X193">
        <v>1</v>
      </c>
      <c r="Y193">
        <v>0</v>
      </c>
      <c r="Z193">
        <v>1</v>
      </c>
      <c r="AA193" t="s">
        <v>66</v>
      </c>
      <c r="AB193">
        <v>10000</v>
      </c>
      <c r="AC193">
        <f t="shared" si="15"/>
        <v>12500</v>
      </c>
      <c r="AD193">
        <f t="shared" si="17"/>
        <v>0</v>
      </c>
      <c r="AE193">
        <f t="shared" si="18"/>
        <v>112500</v>
      </c>
      <c r="AF193">
        <f t="shared" si="19"/>
        <v>18000</v>
      </c>
      <c r="AG193">
        <f t="shared" si="20"/>
        <v>130500</v>
      </c>
    </row>
    <row r="194" spans="1:33" x14ac:dyDescent="0.45">
      <c r="A194">
        <v>193</v>
      </c>
      <c r="B194" t="s">
        <v>128</v>
      </c>
      <c r="C194" s="1" t="s">
        <v>11</v>
      </c>
      <c r="D194" s="2" t="s">
        <v>15</v>
      </c>
      <c r="E194" s="2" t="s">
        <v>56</v>
      </c>
      <c r="F194" s="2">
        <v>5</v>
      </c>
      <c r="G194" s="2">
        <v>1</v>
      </c>
      <c r="H194" s="2" t="s">
        <v>191</v>
      </c>
      <c r="I194" s="2" t="s">
        <v>188</v>
      </c>
      <c r="J194" s="2" t="s">
        <v>191</v>
      </c>
      <c r="K194" s="2"/>
      <c r="L194" s="2" t="s">
        <v>165</v>
      </c>
      <c r="M194" s="2"/>
      <c r="N194" s="2"/>
      <c r="O194" s="2" t="s">
        <v>188</v>
      </c>
      <c r="P194" s="2" t="s">
        <v>194</v>
      </c>
      <c r="Q194" s="2">
        <f t="shared" si="16"/>
        <v>61000</v>
      </c>
      <c r="R194" s="3" t="s">
        <v>16</v>
      </c>
      <c r="T194">
        <f t="shared" ref="T194:T257" si="21">V194-U194</f>
        <v>3</v>
      </c>
      <c r="U194">
        <v>2</v>
      </c>
      <c r="V194">
        <v>5</v>
      </c>
      <c r="W194">
        <v>1</v>
      </c>
      <c r="X194">
        <v>1</v>
      </c>
      <c r="Y194">
        <v>0</v>
      </c>
      <c r="Z194">
        <v>1</v>
      </c>
      <c r="AA194" t="s">
        <v>64</v>
      </c>
      <c r="AB194">
        <v>10000</v>
      </c>
      <c r="AC194">
        <f t="shared" ref="AC194:AC257" si="22">AB194*1.25</f>
        <v>12500</v>
      </c>
      <c r="AD194">
        <f t="shared" si="17"/>
        <v>30000</v>
      </c>
      <c r="AE194">
        <f t="shared" si="18"/>
        <v>25000</v>
      </c>
      <c r="AF194">
        <f t="shared" si="19"/>
        <v>6000</v>
      </c>
      <c r="AG194">
        <f t="shared" si="20"/>
        <v>61000</v>
      </c>
    </row>
    <row r="195" spans="1:33" x14ac:dyDescent="0.45">
      <c r="A195">
        <v>194</v>
      </c>
      <c r="C195" s="4" t="s">
        <v>11</v>
      </c>
      <c r="D195" s="5" t="s">
        <v>6</v>
      </c>
      <c r="E195" s="5" t="s">
        <v>57</v>
      </c>
      <c r="F195" s="5">
        <v>9</v>
      </c>
      <c r="G195" s="5">
        <v>1</v>
      </c>
      <c r="H195" s="5" t="s">
        <v>191</v>
      </c>
      <c r="I195" s="5" t="s">
        <v>191</v>
      </c>
      <c r="J195" s="5" t="s">
        <v>191</v>
      </c>
      <c r="K195" s="5"/>
      <c r="L195" s="5" t="s">
        <v>166</v>
      </c>
      <c r="M195" s="5"/>
      <c r="N195" s="5"/>
      <c r="O195" s="5" t="s">
        <v>10</v>
      </c>
      <c r="P195" s="5" t="s">
        <v>197</v>
      </c>
      <c r="Q195" s="5">
        <f t="shared" ref="Q195:Q254" si="23">AG195</f>
        <v>79250</v>
      </c>
      <c r="R195" s="6" t="s">
        <v>16</v>
      </c>
      <c r="T195">
        <f t="shared" si="21"/>
        <v>6</v>
      </c>
      <c r="U195">
        <v>3</v>
      </c>
      <c r="V195">
        <v>9</v>
      </c>
      <c r="W195">
        <v>1</v>
      </c>
      <c r="X195">
        <v>1</v>
      </c>
      <c r="Y195">
        <v>1</v>
      </c>
      <c r="Z195">
        <v>1</v>
      </c>
      <c r="AA195" t="s">
        <v>65</v>
      </c>
      <c r="AB195">
        <v>7000</v>
      </c>
      <c r="AC195">
        <f t="shared" si="22"/>
        <v>8750</v>
      </c>
      <c r="AD195">
        <f t="shared" ref="AD195:AD254" si="24">AB195*T195*W195</f>
        <v>42000</v>
      </c>
      <c r="AE195">
        <f t="shared" ref="AE195:AE254" si="25">AC195*U195*W195</f>
        <v>26250</v>
      </c>
      <c r="AF195">
        <f t="shared" ref="AF195:AF254" si="26">1000*V195*W195*X195+1000*W195*Y195+1000*W195*Z195</f>
        <v>11000</v>
      </c>
      <c r="AG195">
        <f t="shared" ref="AG195:AG254" si="27">AD195+AE195+AF195</f>
        <v>79250</v>
      </c>
    </row>
    <row r="196" spans="1:33" x14ac:dyDescent="0.45">
      <c r="A196">
        <v>195</v>
      </c>
      <c r="C196" s="4" t="s">
        <v>11</v>
      </c>
      <c r="D196" s="5" t="s">
        <v>23</v>
      </c>
      <c r="E196" s="5" t="s">
        <v>58</v>
      </c>
      <c r="F196" s="5">
        <v>1</v>
      </c>
      <c r="G196" s="5">
        <v>6</v>
      </c>
      <c r="H196" s="5" t="s">
        <v>191</v>
      </c>
      <c r="I196" s="5" t="s">
        <v>191</v>
      </c>
      <c r="J196" s="5" t="s">
        <v>188</v>
      </c>
      <c r="K196" s="5"/>
      <c r="L196" s="5" t="s">
        <v>166</v>
      </c>
      <c r="M196" s="5"/>
      <c r="N196" s="5"/>
      <c r="O196" s="5" t="s">
        <v>188</v>
      </c>
      <c r="P196" s="5" t="s">
        <v>194</v>
      </c>
      <c r="Q196" s="5">
        <f t="shared" si="23"/>
        <v>79500</v>
      </c>
      <c r="R196" s="6" t="s">
        <v>16</v>
      </c>
      <c r="T196">
        <f t="shared" si="21"/>
        <v>0</v>
      </c>
      <c r="U196">
        <v>1</v>
      </c>
      <c r="V196">
        <v>1</v>
      </c>
      <c r="W196">
        <v>6</v>
      </c>
      <c r="X196">
        <v>1</v>
      </c>
      <c r="Y196">
        <v>1</v>
      </c>
      <c r="Z196">
        <v>0</v>
      </c>
      <c r="AA196" t="s">
        <v>64</v>
      </c>
      <c r="AB196">
        <v>9000</v>
      </c>
      <c r="AC196">
        <f t="shared" si="22"/>
        <v>11250</v>
      </c>
      <c r="AD196">
        <f t="shared" si="24"/>
        <v>0</v>
      </c>
      <c r="AE196">
        <f t="shared" si="25"/>
        <v>67500</v>
      </c>
      <c r="AF196">
        <f t="shared" si="26"/>
        <v>12000</v>
      </c>
      <c r="AG196">
        <f t="shared" si="27"/>
        <v>79500</v>
      </c>
    </row>
    <row r="197" spans="1:33" ht="18.600000000000001" thickBot="1" x14ac:dyDescent="0.5">
      <c r="A197">
        <v>196</v>
      </c>
      <c r="C197" s="7" t="s">
        <v>11</v>
      </c>
      <c r="D197" s="8" t="s">
        <v>21</v>
      </c>
      <c r="E197" s="8" t="s">
        <v>62</v>
      </c>
      <c r="F197" s="8">
        <v>1</v>
      </c>
      <c r="G197" s="8">
        <v>9</v>
      </c>
      <c r="H197" s="8" t="s">
        <v>188</v>
      </c>
      <c r="I197" s="8" t="s">
        <v>191</v>
      </c>
      <c r="J197" s="8" t="s">
        <v>188</v>
      </c>
      <c r="K197" s="8"/>
      <c r="L197" s="8" t="s">
        <v>167</v>
      </c>
      <c r="M197" s="8"/>
      <c r="N197" s="8"/>
      <c r="O197" s="8" t="s">
        <v>188</v>
      </c>
      <c r="P197" s="8" t="s">
        <v>195</v>
      </c>
      <c r="Q197" s="8">
        <f t="shared" si="23"/>
        <v>99000</v>
      </c>
      <c r="R197" s="9" t="s">
        <v>16</v>
      </c>
      <c r="T197">
        <f t="shared" si="21"/>
        <v>1</v>
      </c>
      <c r="U197">
        <v>0</v>
      </c>
      <c r="V197">
        <v>1</v>
      </c>
      <c r="W197">
        <v>9</v>
      </c>
      <c r="X197">
        <v>0</v>
      </c>
      <c r="Y197">
        <v>1</v>
      </c>
      <c r="Z197">
        <v>0</v>
      </c>
      <c r="AA197" t="s">
        <v>66</v>
      </c>
      <c r="AB197">
        <v>10000</v>
      </c>
      <c r="AC197">
        <f t="shared" si="22"/>
        <v>12500</v>
      </c>
      <c r="AD197">
        <f t="shared" si="24"/>
        <v>90000</v>
      </c>
      <c r="AE197">
        <f t="shared" si="25"/>
        <v>0</v>
      </c>
      <c r="AF197">
        <f t="shared" si="26"/>
        <v>9000</v>
      </c>
      <c r="AG197">
        <f t="shared" si="27"/>
        <v>99000</v>
      </c>
    </row>
    <row r="198" spans="1:33" x14ac:dyDescent="0.45">
      <c r="A198">
        <v>197</v>
      </c>
      <c r="B198" t="s">
        <v>129</v>
      </c>
      <c r="C198" s="1" t="s">
        <v>11</v>
      </c>
      <c r="D198" s="2" t="s">
        <v>6</v>
      </c>
      <c r="E198" s="2" t="s">
        <v>56</v>
      </c>
      <c r="F198" s="2">
        <v>9</v>
      </c>
      <c r="G198" s="2">
        <v>1</v>
      </c>
      <c r="H198" s="2" t="s">
        <v>191</v>
      </c>
      <c r="I198" s="2" t="s">
        <v>188</v>
      </c>
      <c r="J198" s="2" t="s">
        <v>191</v>
      </c>
      <c r="K198" s="2"/>
      <c r="L198" s="2" t="s">
        <v>165</v>
      </c>
      <c r="M198" s="2"/>
      <c r="N198" s="2"/>
      <c r="O198" s="2" t="s">
        <v>188</v>
      </c>
      <c r="P198" s="2" t="s">
        <v>197</v>
      </c>
      <c r="Q198" s="2">
        <f t="shared" si="23"/>
        <v>76500</v>
      </c>
      <c r="R198" s="3" t="s">
        <v>18</v>
      </c>
      <c r="T198">
        <f t="shared" si="21"/>
        <v>7</v>
      </c>
      <c r="U198">
        <v>2</v>
      </c>
      <c r="V198">
        <v>9</v>
      </c>
      <c r="W198">
        <v>1</v>
      </c>
      <c r="X198">
        <v>1</v>
      </c>
      <c r="Y198">
        <v>0</v>
      </c>
      <c r="Z198">
        <v>1</v>
      </c>
      <c r="AA198" t="s">
        <v>65</v>
      </c>
      <c r="AB198">
        <v>7000</v>
      </c>
      <c r="AC198">
        <f t="shared" si="22"/>
        <v>8750</v>
      </c>
      <c r="AD198">
        <f t="shared" si="24"/>
        <v>49000</v>
      </c>
      <c r="AE198">
        <f t="shared" si="25"/>
        <v>17500</v>
      </c>
      <c r="AF198">
        <f t="shared" si="26"/>
        <v>10000</v>
      </c>
      <c r="AG198">
        <f t="shared" si="27"/>
        <v>76500</v>
      </c>
    </row>
    <row r="199" spans="1:33" x14ac:dyDescent="0.45">
      <c r="A199">
        <v>198</v>
      </c>
      <c r="C199" s="4" t="s">
        <v>11</v>
      </c>
      <c r="D199" s="5" t="s">
        <v>21</v>
      </c>
      <c r="E199" s="5" t="s">
        <v>57</v>
      </c>
      <c r="F199" s="5">
        <v>9</v>
      </c>
      <c r="G199" s="5">
        <v>2</v>
      </c>
      <c r="H199" s="5" t="s">
        <v>188</v>
      </c>
      <c r="I199" s="5" t="s">
        <v>188</v>
      </c>
      <c r="J199" s="5" t="s">
        <v>191</v>
      </c>
      <c r="K199" s="5"/>
      <c r="L199" s="5" t="s">
        <v>166</v>
      </c>
      <c r="M199" s="5"/>
      <c r="N199" s="5"/>
      <c r="O199" s="5" t="s">
        <v>10</v>
      </c>
      <c r="P199" s="5" t="s">
        <v>195</v>
      </c>
      <c r="Q199" s="5">
        <f t="shared" si="23"/>
        <v>197000</v>
      </c>
      <c r="R199" s="6" t="s">
        <v>18</v>
      </c>
      <c r="T199">
        <f t="shared" si="21"/>
        <v>6</v>
      </c>
      <c r="U199">
        <v>3</v>
      </c>
      <c r="V199">
        <v>9</v>
      </c>
      <c r="W199">
        <v>2</v>
      </c>
      <c r="X199">
        <v>0</v>
      </c>
      <c r="Y199">
        <v>0</v>
      </c>
      <c r="Z199">
        <v>1</v>
      </c>
      <c r="AA199" t="s">
        <v>66</v>
      </c>
      <c r="AB199">
        <v>10000</v>
      </c>
      <c r="AC199">
        <f t="shared" si="22"/>
        <v>12500</v>
      </c>
      <c r="AD199">
        <f t="shared" si="24"/>
        <v>120000</v>
      </c>
      <c r="AE199">
        <f t="shared" si="25"/>
        <v>75000</v>
      </c>
      <c r="AF199">
        <f t="shared" si="26"/>
        <v>2000</v>
      </c>
      <c r="AG199">
        <f t="shared" si="27"/>
        <v>197000</v>
      </c>
    </row>
    <row r="200" spans="1:33" x14ac:dyDescent="0.45">
      <c r="A200">
        <v>199</v>
      </c>
      <c r="C200" s="4" t="s">
        <v>11</v>
      </c>
      <c r="D200" s="5" t="s">
        <v>12</v>
      </c>
      <c r="E200" s="5" t="s">
        <v>59</v>
      </c>
      <c r="F200" s="5">
        <v>3</v>
      </c>
      <c r="G200" s="5" t="s">
        <v>13</v>
      </c>
      <c r="H200" s="5" t="s">
        <v>188</v>
      </c>
      <c r="I200" s="5" t="s">
        <v>191</v>
      </c>
      <c r="J200" s="5" t="s">
        <v>191</v>
      </c>
      <c r="K200" s="5"/>
      <c r="L200" s="5" t="s">
        <v>166</v>
      </c>
      <c r="M200" s="5"/>
      <c r="N200" s="5"/>
      <c r="O200" s="5" t="s">
        <v>10</v>
      </c>
      <c r="P200" s="5" t="s">
        <v>194</v>
      </c>
      <c r="Q200" s="5">
        <f t="shared" si="23"/>
        <v>110000</v>
      </c>
      <c r="R200" s="6" t="s">
        <v>18</v>
      </c>
      <c r="T200">
        <f t="shared" si="21"/>
        <v>3</v>
      </c>
      <c r="U200">
        <v>0</v>
      </c>
      <c r="V200">
        <v>3</v>
      </c>
      <c r="W200">
        <v>4</v>
      </c>
      <c r="X200">
        <v>0</v>
      </c>
      <c r="Y200">
        <v>1</v>
      </c>
      <c r="Z200">
        <v>1</v>
      </c>
      <c r="AA200" t="s">
        <v>64</v>
      </c>
      <c r="AB200">
        <v>8500</v>
      </c>
      <c r="AC200">
        <f t="shared" si="22"/>
        <v>10625</v>
      </c>
      <c r="AD200">
        <f t="shared" si="24"/>
        <v>102000</v>
      </c>
      <c r="AE200">
        <f t="shared" si="25"/>
        <v>0</v>
      </c>
      <c r="AF200">
        <f t="shared" si="26"/>
        <v>8000</v>
      </c>
      <c r="AG200">
        <f t="shared" si="27"/>
        <v>110000</v>
      </c>
    </row>
    <row r="201" spans="1:33" x14ac:dyDescent="0.45">
      <c r="A201">
        <v>200</v>
      </c>
      <c r="C201" s="4" t="s">
        <v>11</v>
      </c>
      <c r="D201" s="5" t="s">
        <v>23</v>
      </c>
      <c r="E201" s="5" t="s">
        <v>60</v>
      </c>
      <c r="F201" s="5">
        <v>9</v>
      </c>
      <c r="G201" s="5">
        <v>6</v>
      </c>
      <c r="H201" s="5" t="s">
        <v>191</v>
      </c>
      <c r="I201" s="5" t="s">
        <v>191</v>
      </c>
      <c r="J201" s="5" t="s">
        <v>188</v>
      </c>
      <c r="K201" s="5"/>
      <c r="L201" s="5" t="s">
        <v>165</v>
      </c>
      <c r="M201" s="5"/>
      <c r="N201" s="5"/>
      <c r="O201" s="5" t="s">
        <v>10</v>
      </c>
      <c r="P201" s="5" t="s">
        <v>194</v>
      </c>
      <c r="Q201" s="5">
        <f t="shared" si="23"/>
        <v>573000</v>
      </c>
      <c r="R201" s="6" t="s">
        <v>18</v>
      </c>
      <c r="T201">
        <f t="shared" si="21"/>
        <v>7</v>
      </c>
      <c r="U201">
        <v>2</v>
      </c>
      <c r="V201">
        <v>9</v>
      </c>
      <c r="W201">
        <v>6</v>
      </c>
      <c r="X201">
        <v>1</v>
      </c>
      <c r="Y201">
        <v>1</v>
      </c>
      <c r="Z201">
        <v>0</v>
      </c>
      <c r="AA201" t="s">
        <v>64</v>
      </c>
      <c r="AB201">
        <v>9000</v>
      </c>
      <c r="AC201">
        <f t="shared" si="22"/>
        <v>11250</v>
      </c>
      <c r="AD201">
        <f t="shared" si="24"/>
        <v>378000</v>
      </c>
      <c r="AE201">
        <f t="shared" si="25"/>
        <v>135000</v>
      </c>
      <c r="AF201">
        <f t="shared" si="26"/>
        <v>60000</v>
      </c>
      <c r="AG201">
        <f t="shared" si="27"/>
        <v>573000</v>
      </c>
    </row>
    <row r="202" spans="1:33" ht="18.600000000000001" thickBot="1" x14ac:dyDescent="0.5">
      <c r="A202">
        <v>201</v>
      </c>
      <c r="C202" s="7" t="s">
        <v>11</v>
      </c>
      <c r="D202" s="8" t="s">
        <v>25</v>
      </c>
      <c r="E202" s="8" t="s">
        <v>61</v>
      </c>
      <c r="F202" s="8">
        <v>1</v>
      </c>
      <c r="G202" s="8">
        <v>9</v>
      </c>
      <c r="H202" s="8" t="s">
        <v>188</v>
      </c>
      <c r="I202" s="8" t="s">
        <v>191</v>
      </c>
      <c r="J202" s="8" t="s">
        <v>188</v>
      </c>
      <c r="K202" s="8"/>
      <c r="L202" s="8" t="s">
        <v>167</v>
      </c>
      <c r="M202" s="8"/>
      <c r="N202" s="8"/>
      <c r="O202" s="8" t="s">
        <v>188</v>
      </c>
      <c r="P202" s="8" t="s">
        <v>194</v>
      </c>
      <c r="Q202" s="8">
        <f t="shared" si="23"/>
        <v>76500</v>
      </c>
      <c r="R202" s="9" t="s">
        <v>18</v>
      </c>
      <c r="T202">
        <f t="shared" si="21"/>
        <v>0</v>
      </c>
      <c r="U202">
        <v>1</v>
      </c>
      <c r="V202">
        <v>1</v>
      </c>
      <c r="W202">
        <v>9</v>
      </c>
      <c r="X202">
        <v>0</v>
      </c>
      <c r="Y202">
        <v>1</v>
      </c>
      <c r="Z202">
        <v>0</v>
      </c>
      <c r="AA202" t="s">
        <v>64</v>
      </c>
      <c r="AB202">
        <v>6000</v>
      </c>
      <c r="AC202">
        <f t="shared" si="22"/>
        <v>7500</v>
      </c>
      <c r="AD202">
        <f t="shared" si="24"/>
        <v>0</v>
      </c>
      <c r="AE202">
        <f t="shared" si="25"/>
        <v>67500</v>
      </c>
      <c r="AF202">
        <f t="shared" si="26"/>
        <v>9000</v>
      </c>
      <c r="AG202">
        <f t="shared" si="27"/>
        <v>76500</v>
      </c>
    </row>
    <row r="203" spans="1:33" x14ac:dyDescent="0.45">
      <c r="A203">
        <v>202</v>
      </c>
      <c r="B203" t="s">
        <v>130</v>
      </c>
      <c r="C203" s="1" t="s">
        <v>11</v>
      </c>
      <c r="D203" s="2" t="s">
        <v>25</v>
      </c>
      <c r="E203" s="2" t="s">
        <v>62</v>
      </c>
      <c r="F203" s="2">
        <v>9</v>
      </c>
      <c r="G203" s="2">
        <v>1</v>
      </c>
      <c r="H203" s="2" t="s">
        <v>191</v>
      </c>
      <c r="I203" s="2" t="s">
        <v>188</v>
      </c>
      <c r="J203" s="2" t="s">
        <v>188</v>
      </c>
      <c r="K203" s="2"/>
      <c r="L203" s="2" t="s">
        <v>165</v>
      </c>
      <c r="M203" s="2"/>
      <c r="N203" s="2"/>
      <c r="O203" s="2" t="s">
        <v>188</v>
      </c>
      <c r="P203" s="2" t="s">
        <v>194</v>
      </c>
      <c r="Q203" s="2">
        <f t="shared" si="23"/>
        <v>66000</v>
      </c>
      <c r="R203" s="3" t="s">
        <v>20</v>
      </c>
      <c r="T203">
        <f t="shared" si="21"/>
        <v>7</v>
      </c>
      <c r="U203">
        <v>2</v>
      </c>
      <c r="V203">
        <v>9</v>
      </c>
      <c r="W203">
        <v>1</v>
      </c>
      <c r="X203">
        <v>1</v>
      </c>
      <c r="Y203">
        <v>0</v>
      </c>
      <c r="Z203">
        <v>0</v>
      </c>
      <c r="AA203" t="s">
        <v>64</v>
      </c>
      <c r="AB203">
        <v>6000</v>
      </c>
      <c r="AC203">
        <f t="shared" si="22"/>
        <v>7500</v>
      </c>
      <c r="AD203">
        <f t="shared" si="24"/>
        <v>42000</v>
      </c>
      <c r="AE203">
        <f t="shared" si="25"/>
        <v>15000</v>
      </c>
      <c r="AF203">
        <f t="shared" si="26"/>
        <v>9000</v>
      </c>
      <c r="AG203">
        <f t="shared" si="27"/>
        <v>66000</v>
      </c>
    </row>
    <row r="204" spans="1:33" x14ac:dyDescent="0.45">
      <c r="A204">
        <v>203</v>
      </c>
      <c r="C204" s="4" t="s">
        <v>11</v>
      </c>
      <c r="D204" s="5" t="s">
        <v>30</v>
      </c>
      <c r="E204" s="5" t="s">
        <v>57</v>
      </c>
      <c r="F204" s="5">
        <v>1</v>
      </c>
      <c r="G204" s="5">
        <v>2</v>
      </c>
      <c r="H204" s="5" t="s">
        <v>191</v>
      </c>
      <c r="I204" s="5" t="s">
        <v>188</v>
      </c>
      <c r="J204" s="5" t="s">
        <v>191</v>
      </c>
      <c r="K204" s="5"/>
      <c r="L204" s="5" t="s">
        <v>165</v>
      </c>
      <c r="M204" s="5"/>
      <c r="N204" s="5"/>
      <c r="O204" s="5" t="s">
        <v>188</v>
      </c>
      <c r="P204" s="5" t="s">
        <v>196</v>
      </c>
      <c r="Q204" s="5">
        <f t="shared" si="23"/>
        <v>19000</v>
      </c>
      <c r="R204" s="6" t="s">
        <v>20</v>
      </c>
      <c r="T204">
        <f t="shared" si="21"/>
        <v>1</v>
      </c>
      <c r="U204">
        <v>0</v>
      </c>
      <c r="V204">
        <v>1</v>
      </c>
      <c r="W204">
        <v>2</v>
      </c>
      <c r="X204">
        <v>1</v>
      </c>
      <c r="Y204">
        <v>0</v>
      </c>
      <c r="Z204">
        <v>1</v>
      </c>
      <c r="AA204" t="s">
        <v>67</v>
      </c>
      <c r="AB204">
        <v>7500</v>
      </c>
      <c r="AC204">
        <f t="shared" si="22"/>
        <v>9375</v>
      </c>
      <c r="AD204">
        <f t="shared" si="24"/>
        <v>15000</v>
      </c>
      <c r="AE204">
        <f t="shared" si="25"/>
        <v>0</v>
      </c>
      <c r="AF204">
        <f t="shared" si="26"/>
        <v>4000</v>
      </c>
      <c r="AG204">
        <f t="shared" si="27"/>
        <v>19000</v>
      </c>
    </row>
    <row r="205" spans="1:33" x14ac:dyDescent="0.45">
      <c r="A205">
        <v>204</v>
      </c>
      <c r="C205" s="4" t="s">
        <v>11</v>
      </c>
      <c r="D205" s="5" t="s">
        <v>17</v>
      </c>
      <c r="E205" s="5" t="s">
        <v>60</v>
      </c>
      <c r="F205" s="5">
        <v>2</v>
      </c>
      <c r="G205" s="5">
        <v>2</v>
      </c>
      <c r="H205" s="5" t="s">
        <v>188</v>
      </c>
      <c r="I205" s="5" t="s">
        <v>188</v>
      </c>
      <c r="J205" s="5" t="s">
        <v>188</v>
      </c>
      <c r="K205" s="5"/>
      <c r="L205" s="5" t="s">
        <v>166</v>
      </c>
      <c r="M205" s="5"/>
      <c r="N205" s="5"/>
      <c r="O205" s="5" t="s">
        <v>188</v>
      </c>
      <c r="P205" s="5" t="s">
        <v>195</v>
      </c>
      <c r="Q205" s="5">
        <f t="shared" si="23"/>
        <v>32000</v>
      </c>
      <c r="R205" s="6" t="s">
        <v>20</v>
      </c>
      <c r="T205">
        <f t="shared" si="21"/>
        <v>2</v>
      </c>
      <c r="U205">
        <v>0</v>
      </c>
      <c r="V205">
        <v>2</v>
      </c>
      <c r="W205">
        <v>2</v>
      </c>
      <c r="X205">
        <v>0</v>
      </c>
      <c r="Y205">
        <v>0</v>
      </c>
      <c r="Z205">
        <v>0</v>
      </c>
      <c r="AA205" t="s">
        <v>66</v>
      </c>
      <c r="AB205">
        <v>8000</v>
      </c>
      <c r="AC205">
        <f t="shared" si="22"/>
        <v>10000</v>
      </c>
      <c r="AD205">
        <f t="shared" si="24"/>
        <v>32000</v>
      </c>
      <c r="AE205">
        <f t="shared" si="25"/>
        <v>0</v>
      </c>
      <c r="AF205">
        <f t="shared" si="26"/>
        <v>0</v>
      </c>
      <c r="AG205">
        <f t="shared" si="27"/>
        <v>32000</v>
      </c>
    </row>
    <row r="206" spans="1:33" x14ac:dyDescent="0.45">
      <c r="A206">
        <v>205</v>
      </c>
      <c r="C206" s="4" t="s">
        <v>11</v>
      </c>
      <c r="D206" s="5" t="s">
        <v>12</v>
      </c>
      <c r="E206" s="5" t="s">
        <v>62</v>
      </c>
      <c r="F206" s="5">
        <v>3</v>
      </c>
      <c r="G206" s="5" t="s">
        <v>13</v>
      </c>
      <c r="H206" s="5" t="s">
        <v>191</v>
      </c>
      <c r="I206" s="5" t="s">
        <v>191</v>
      </c>
      <c r="J206" s="5" t="s">
        <v>191</v>
      </c>
      <c r="K206" s="5"/>
      <c r="L206" s="5" t="s">
        <v>165</v>
      </c>
      <c r="M206" s="5"/>
      <c r="N206" s="5"/>
      <c r="O206" s="5" t="s">
        <v>10</v>
      </c>
      <c r="P206" s="5" t="s">
        <v>194</v>
      </c>
      <c r="Q206" s="5">
        <f t="shared" si="23"/>
        <v>122000</v>
      </c>
      <c r="R206" s="6" t="s">
        <v>20</v>
      </c>
      <c r="T206">
        <f t="shared" si="21"/>
        <v>3</v>
      </c>
      <c r="U206">
        <v>0</v>
      </c>
      <c r="V206">
        <v>3</v>
      </c>
      <c r="W206">
        <v>4</v>
      </c>
      <c r="X206">
        <v>1</v>
      </c>
      <c r="Y206">
        <v>1</v>
      </c>
      <c r="Z206">
        <v>1</v>
      </c>
      <c r="AA206" t="s">
        <v>64</v>
      </c>
      <c r="AB206">
        <v>8500</v>
      </c>
      <c r="AC206">
        <f t="shared" si="22"/>
        <v>10625</v>
      </c>
      <c r="AD206">
        <f t="shared" si="24"/>
        <v>102000</v>
      </c>
      <c r="AE206">
        <f t="shared" si="25"/>
        <v>0</v>
      </c>
      <c r="AF206">
        <f t="shared" si="26"/>
        <v>20000</v>
      </c>
      <c r="AG206">
        <f t="shared" si="27"/>
        <v>122000</v>
      </c>
    </row>
    <row r="207" spans="1:33" x14ac:dyDescent="0.45">
      <c r="A207">
        <v>206</v>
      </c>
      <c r="C207" s="4" t="s">
        <v>11</v>
      </c>
      <c r="D207" s="5" t="s">
        <v>23</v>
      </c>
      <c r="E207" s="5" t="s">
        <v>61</v>
      </c>
      <c r="F207" s="5">
        <v>9</v>
      </c>
      <c r="G207" s="5">
        <v>6</v>
      </c>
      <c r="H207" s="5" t="s">
        <v>188</v>
      </c>
      <c r="I207" s="5" t="s">
        <v>188</v>
      </c>
      <c r="J207" s="5" t="s">
        <v>191</v>
      </c>
      <c r="K207" s="5"/>
      <c r="L207" s="5" t="s">
        <v>165</v>
      </c>
      <c r="M207" s="5"/>
      <c r="N207" s="5"/>
      <c r="O207" s="5" t="s">
        <v>10</v>
      </c>
      <c r="P207" s="5" t="s">
        <v>194</v>
      </c>
      <c r="Q207" s="5">
        <f t="shared" si="23"/>
        <v>532500</v>
      </c>
      <c r="R207" s="6" t="s">
        <v>20</v>
      </c>
      <c r="T207">
        <f t="shared" si="21"/>
        <v>6</v>
      </c>
      <c r="U207">
        <v>3</v>
      </c>
      <c r="V207">
        <v>9</v>
      </c>
      <c r="W207">
        <v>6</v>
      </c>
      <c r="X207">
        <v>0</v>
      </c>
      <c r="Y207">
        <v>0</v>
      </c>
      <c r="Z207">
        <v>1</v>
      </c>
      <c r="AA207" t="s">
        <v>64</v>
      </c>
      <c r="AB207">
        <v>9000</v>
      </c>
      <c r="AC207">
        <f t="shared" si="22"/>
        <v>11250</v>
      </c>
      <c r="AD207">
        <f t="shared" si="24"/>
        <v>324000</v>
      </c>
      <c r="AE207">
        <f t="shared" si="25"/>
        <v>202500</v>
      </c>
      <c r="AF207">
        <f t="shared" si="26"/>
        <v>6000</v>
      </c>
      <c r="AG207">
        <f t="shared" si="27"/>
        <v>532500</v>
      </c>
    </row>
    <row r="208" spans="1:33" x14ac:dyDescent="0.45">
      <c r="A208">
        <v>207</v>
      </c>
      <c r="C208" s="4" t="s">
        <v>11</v>
      </c>
      <c r="D208" s="5" t="s">
        <v>21</v>
      </c>
      <c r="E208" s="5" t="s">
        <v>60</v>
      </c>
      <c r="F208" s="5">
        <v>1</v>
      </c>
      <c r="G208" s="5">
        <v>9</v>
      </c>
      <c r="H208" s="5" t="s">
        <v>191</v>
      </c>
      <c r="I208" s="5" t="s">
        <v>191</v>
      </c>
      <c r="J208" s="5" t="s">
        <v>191</v>
      </c>
      <c r="K208" s="5"/>
      <c r="L208" s="5" t="s">
        <v>167</v>
      </c>
      <c r="M208" s="5"/>
      <c r="N208" s="5"/>
      <c r="O208" s="5" t="s">
        <v>10</v>
      </c>
      <c r="P208" s="5" t="s">
        <v>195</v>
      </c>
      <c r="Q208" s="5">
        <f t="shared" si="23"/>
        <v>117000</v>
      </c>
      <c r="R208" s="6" t="s">
        <v>20</v>
      </c>
      <c r="T208">
        <f t="shared" si="21"/>
        <v>1</v>
      </c>
      <c r="U208">
        <v>0</v>
      </c>
      <c r="V208">
        <v>1</v>
      </c>
      <c r="W208">
        <v>9</v>
      </c>
      <c r="X208">
        <v>1</v>
      </c>
      <c r="Y208">
        <v>1</v>
      </c>
      <c r="Z208">
        <v>1</v>
      </c>
      <c r="AA208" t="s">
        <v>66</v>
      </c>
      <c r="AB208">
        <v>10000</v>
      </c>
      <c r="AC208">
        <f t="shared" si="22"/>
        <v>12500</v>
      </c>
      <c r="AD208">
        <f t="shared" si="24"/>
        <v>90000</v>
      </c>
      <c r="AE208">
        <f t="shared" si="25"/>
        <v>0</v>
      </c>
      <c r="AF208">
        <f t="shared" si="26"/>
        <v>27000</v>
      </c>
      <c r="AG208">
        <f t="shared" si="27"/>
        <v>117000</v>
      </c>
    </row>
    <row r="209" spans="1:33" ht="18.600000000000001" thickBot="1" x14ac:dyDescent="0.5">
      <c r="A209">
        <v>208</v>
      </c>
      <c r="C209" s="7" t="s">
        <v>11</v>
      </c>
      <c r="D209" s="8" t="s">
        <v>6</v>
      </c>
      <c r="E209" s="8" t="s">
        <v>58</v>
      </c>
      <c r="F209" s="8">
        <v>9</v>
      </c>
      <c r="G209" s="8">
        <v>9</v>
      </c>
      <c r="H209" s="8" t="s">
        <v>191</v>
      </c>
      <c r="I209" s="8" t="s">
        <v>188</v>
      </c>
      <c r="J209" s="8" t="s">
        <v>188</v>
      </c>
      <c r="K209" s="8"/>
      <c r="L209" s="8" t="s">
        <v>166</v>
      </c>
      <c r="M209" s="8"/>
      <c r="N209" s="8"/>
      <c r="O209" s="8" t="s">
        <v>10</v>
      </c>
      <c r="P209" s="8" t="s">
        <v>197</v>
      </c>
      <c r="Q209" s="8">
        <f t="shared" si="23"/>
        <v>711000</v>
      </c>
      <c r="R209" s="9" t="s">
        <v>20</v>
      </c>
      <c r="T209">
        <f t="shared" si="21"/>
        <v>5</v>
      </c>
      <c r="U209">
        <v>4</v>
      </c>
      <c r="V209">
        <v>9</v>
      </c>
      <c r="W209">
        <v>9</v>
      </c>
      <c r="X209">
        <v>1</v>
      </c>
      <c r="Y209">
        <v>0</v>
      </c>
      <c r="Z209">
        <v>0</v>
      </c>
      <c r="AA209" t="s">
        <v>65</v>
      </c>
      <c r="AB209">
        <v>7000</v>
      </c>
      <c r="AC209">
        <f t="shared" si="22"/>
        <v>8750</v>
      </c>
      <c r="AD209">
        <f t="shared" si="24"/>
        <v>315000</v>
      </c>
      <c r="AE209">
        <f t="shared" si="25"/>
        <v>315000</v>
      </c>
      <c r="AF209">
        <f t="shared" si="26"/>
        <v>81000</v>
      </c>
      <c r="AG209">
        <f t="shared" si="27"/>
        <v>711000</v>
      </c>
    </row>
    <row r="210" spans="1:33" ht="18.600000000000001" thickBot="1" x14ac:dyDescent="0.5">
      <c r="A210">
        <v>209</v>
      </c>
      <c r="B210" t="s">
        <v>131</v>
      </c>
      <c r="C210" s="10" t="s">
        <v>11</v>
      </c>
      <c r="D210" s="11" t="s">
        <v>21</v>
      </c>
      <c r="E210" s="11" t="s">
        <v>57</v>
      </c>
      <c r="F210" s="11">
        <v>1</v>
      </c>
      <c r="G210" s="11">
        <v>9</v>
      </c>
      <c r="H210" s="11" t="s">
        <v>191</v>
      </c>
      <c r="I210" s="11" t="s">
        <v>191</v>
      </c>
      <c r="J210" s="11" t="s">
        <v>191</v>
      </c>
      <c r="K210" s="11"/>
      <c r="L210" s="11" t="s">
        <v>167</v>
      </c>
      <c r="M210" s="11"/>
      <c r="N210" s="11"/>
      <c r="O210" s="11" t="s">
        <v>10</v>
      </c>
      <c r="P210" s="11" t="s">
        <v>195</v>
      </c>
      <c r="Q210" s="11">
        <f t="shared" si="23"/>
        <v>117000</v>
      </c>
      <c r="R210" s="12" t="s">
        <v>22</v>
      </c>
      <c r="T210">
        <f t="shared" si="21"/>
        <v>1</v>
      </c>
      <c r="U210">
        <v>0</v>
      </c>
      <c r="V210">
        <v>1</v>
      </c>
      <c r="W210">
        <v>9</v>
      </c>
      <c r="X210">
        <v>1</v>
      </c>
      <c r="Y210">
        <v>1</v>
      </c>
      <c r="Z210">
        <v>1</v>
      </c>
      <c r="AA210" t="s">
        <v>66</v>
      </c>
      <c r="AB210">
        <v>10000</v>
      </c>
      <c r="AC210">
        <f t="shared" si="22"/>
        <v>12500</v>
      </c>
      <c r="AD210">
        <f t="shared" si="24"/>
        <v>90000</v>
      </c>
      <c r="AE210">
        <f t="shared" si="25"/>
        <v>0</v>
      </c>
      <c r="AF210">
        <f t="shared" si="26"/>
        <v>27000</v>
      </c>
      <c r="AG210">
        <f t="shared" si="27"/>
        <v>117000</v>
      </c>
    </row>
    <row r="211" spans="1:33" x14ac:dyDescent="0.45">
      <c r="A211">
        <v>210</v>
      </c>
      <c r="C211" s="1" t="s">
        <v>11</v>
      </c>
      <c r="D211" s="2" t="s">
        <v>19</v>
      </c>
      <c r="E211" s="2" t="s">
        <v>61</v>
      </c>
      <c r="F211" s="2">
        <v>3</v>
      </c>
      <c r="G211" s="2">
        <v>1</v>
      </c>
      <c r="H211" s="2" t="s">
        <v>188</v>
      </c>
      <c r="I211" s="2" t="s">
        <v>188</v>
      </c>
      <c r="J211" s="2" t="s">
        <v>191</v>
      </c>
      <c r="K211" s="2"/>
      <c r="L211" s="2" t="s">
        <v>167</v>
      </c>
      <c r="M211" s="2"/>
      <c r="N211" s="2"/>
      <c r="O211" s="2" t="s">
        <v>10</v>
      </c>
      <c r="P211" s="2" t="s">
        <v>194</v>
      </c>
      <c r="Q211" s="2">
        <f t="shared" si="23"/>
        <v>30250</v>
      </c>
      <c r="R211" s="3" t="s">
        <v>24</v>
      </c>
      <c r="T211">
        <f t="shared" si="21"/>
        <v>2</v>
      </c>
      <c r="U211">
        <v>1</v>
      </c>
      <c r="V211">
        <v>3</v>
      </c>
      <c r="W211">
        <v>1</v>
      </c>
      <c r="X211">
        <v>0</v>
      </c>
      <c r="Y211">
        <v>0</v>
      </c>
      <c r="Z211">
        <v>1</v>
      </c>
      <c r="AA211" t="s">
        <v>64</v>
      </c>
      <c r="AB211">
        <v>9000</v>
      </c>
      <c r="AC211">
        <f t="shared" si="22"/>
        <v>11250</v>
      </c>
      <c r="AD211">
        <f t="shared" si="24"/>
        <v>18000</v>
      </c>
      <c r="AE211">
        <f t="shared" si="25"/>
        <v>11250</v>
      </c>
      <c r="AF211">
        <f t="shared" si="26"/>
        <v>1000</v>
      </c>
      <c r="AG211">
        <f t="shared" si="27"/>
        <v>30250</v>
      </c>
    </row>
    <row r="212" spans="1:33" x14ac:dyDescent="0.45">
      <c r="A212">
        <v>211</v>
      </c>
      <c r="C212" s="4" t="s">
        <v>11</v>
      </c>
      <c r="D212" s="5" t="s">
        <v>21</v>
      </c>
      <c r="E212" s="5" t="s">
        <v>59</v>
      </c>
      <c r="F212" s="5">
        <v>1</v>
      </c>
      <c r="G212" s="5">
        <v>2</v>
      </c>
      <c r="H212" s="5" t="s">
        <v>188</v>
      </c>
      <c r="I212" s="5" t="s">
        <v>191</v>
      </c>
      <c r="J212" s="5" t="s">
        <v>191</v>
      </c>
      <c r="K212" s="5"/>
      <c r="L212" s="5" t="s">
        <v>165</v>
      </c>
      <c r="M212" s="5"/>
      <c r="N212" s="5"/>
      <c r="O212" s="5" t="s">
        <v>188</v>
      </c>
      <c r="P212" s="5" t="s">
        <v>195</v>
      </c>
      <c r="Q212" s="5">
        <f t="shared" si="23"/>
        <v>24000</v>
      </c>
      <c r="R212" s="6" t="s">
        <v>24</v>
      </c>
      <c r="T212">
        <f t="shared" si="21"/>
        <v>1</v>
      </c>
      <c r="U212">
        <v>0</v>
      </c>
      <c r="V212">
        <v>1</v>
      </c>
      <c r="W212">
        <v>2</v>
      </c>
      <c r="X212">
        <v>0</v>
      </c>
      <c r="Y212">
        <v>1</v>
      </c>
      <c r="Z212">
        <v>1</v>
      </c>
      <c r="AA212" t="s">
        <v>66</v>
      </c>
      <c r="AB212">
        <v>10000</v>
      </c>
      <c r="AC212">
        <f t="shared" si="22"/>
        <v>12500</v>
      </c>
      <c r="AD212">
        <f t="shared" si="24"/>
        <v>20000</v>
      </c>
      <c r="AE212">
        <f t="shared" si="25"/>
        <v>0</v>
      </c>
      <c r="AF212">
        <f t="shared" si="26"/>
        <v>4000</v>
      </c>
      <c r="AG212">
        <f t="shared" si="27"/>
        <v>24000</v>
      </c>
    </row>
    <row r="213" spans="1:33" x14ac:dyDescent="0.45">
      <c r="A213">
        <v>212</v>
      </c>
      <c r="C213" s="4" t="s">
        <v>11</v>
      </c>
      <c r="D213" s="5" t="s">
        <v>25</v>
      </c>
      <c r="E213" s="5" t="s">
        <v>57</v>
      </c>
      <c r="F213" s="5">
        <v>1</v>
      </c>
      <c r="G213" s="5">
        <v>9</v>
      </c>
      <c r="H213" s="5" t="s">
        <v>188</v>
      </c>
      <c r="I213" s="5" t="s">
        <v>191</v>
      </c>
      <c r="J213" s="5" t="s">
        <v>188</v>
      </c>
      <c r="K213" s="5"/>
      <c r="L213" s="5" t="s">
        <v>167</v>
      </c>
      <c r="M213" s="5"/>
      <c r="N213" s="5"/>
      <c r="O213" s="5" t="s">
        <v>188</v>
      </c>
      <c r="P213" s="5" t="s">
        <v>194</v>
      </c>
      <c r="Q213" s="5">
        <f t="shared" si="23"/>
        <v>63000</v>
      </c>
      <c r="R213" s="6" t="s">
        <v>24</v>
      </c>
      <c r="T213">
        <f t="shared" si="21"/>
        <v>1</v>
      </c>
      <c r="U213">
        <v>0</v>
      </c>
      <c r="V213">
        <v>1</v>
      </c>
      <c r="W213">
        <v>9</v>
      </c>
      <c r="X213">
        <v>0</v>
      </c>
      <c r="Y213">
        <v>1</v>
      </c>
      <c r="Z213">
        <v>0</v>
      </c>
      <c r="AA213" t="s">
        <v>64</v>
      </c>
      <c r="AB213">
        <v>6000</v>
      </c>
      <c r="AC213">
        <f t="shared" si="22"/>
        <v>7500</v>
      </c>
      <c r="AD213">
        <f t="shared" si="24"/>
        <v>54000</v>
      </c>
      <c r="AE213">
        <f t="shared" si="25"/>
        <v>0</v>
      </c>
      <c r="AF213">
        <f t="shared" si="26"/>
        <v>9000</v>
      </c>
      <c r="AG213">
        <f t="shared" si="27"/>
        <v>63000</v>
      </c>
    </row>
    <row r="214" spans="1:33" ht="18.600000000000001" thickBot="1" x14ac:dyDescent="0.5">
      <c r="A214">
        <v>213</v>
      </c>
      <c r="C214" s="7" t="s">
        <v>11</v>
      </c>
      <c r="D214" s="8" t="s">
        <v>15</v>
      </c>
      <c r="E214" s="8" t="s">
        <v>60</v>
      </c>
      <c r="F214" s="8">
        <v>5</v>
      </c>
      <c r="G214" s="8">
        <v>9</v>
      </c>
      <c r="H214" s="8" t="s">
        <v>188</v>
      </c>
      <c r="I214" s="8" t="s">
        <v>191</v>
      </c>
      <c r="J214" s="8" t="s">
        <v>188</v>
      </c>
      <c r="K214" s="8"/>
      <c r="L214" s="8" t="s">
        <v>167</v>
      </c>
      <c r="M214" s="8"/>
      <c r="N214" s="8"/>
      <c r="O214" s="8" t="s">
        <v>10</v>
      </c>
      <c r="P214" s="8" t="s">
        <v>194</v>
      </c>
      <c r="Q214" s="8">
        <f t="shared" si="23"/>
        <v>481500</v>
      </c>
      <c r="R214" s="9" t="s">
        <v>24</v>
      </c>
      <c r="T214">
        <f t="shared" si="21"/>
        <v>4</v>
      </c>
      <c r="U214">
        <v>1</v>
      </c>
      <c r="V214">
        <v>5</v>
      </c>
      <c r="W214">
        <v>9</v>
      </c>
      <c r="X214">
        <v>0</v>
      </c>
      <c r="Y214">
        <v>1</v>
      </c>
      <c r="Z214">
        <v>0</v>
      </c>
      <c r="AA214" t="s">
        <v>64</v>
      </c>
      <c r="AB214">
        <v>10000</v>
      </c>
      <c r="AC214">
        <f t="shared" si="22"/>
        <v>12500</v>
      </c>
      <c r="AD214">
        <f t="shared" si="24"/>
        <v>360000</v>
      </c>
      <c r="AE214">
        <f t="shared" si="25"/>
        <v>112500</v>
      </c>
      <c r="AF214">
        <f t="shared" si="26"/>
        <v>9000</v>
      </c>
      <c r="AG214">
        <f t="shared" si="27"/>
        <v>481500</v>
      </c>
    </row>
    <row r="215" spans="1:33" x14ac:dyDescent="0.45">
      <c r="A215">
        <v>214</v>
      </c>
      <c r="B215" t="s">
        <v>132</v>
      </c>
      <c r="C215" s="1" t="s">
        <v>11</v>
      </c>
      <c r="D215" s="2" t="s">
        <v>19</v>
      </c>
      <c r="E215" s="2" t="s">
        <v>56</v>
      </c>
      <c r="F215" s="2">
        <v>3</v>
      </c>
      <c r="G215" s="2">
        <v>1</v>
      </c>
      <c r="H215" s="2" t="s">
        <v>188</v>
      </c>
      <c r="I215" s="2" t="s">
        <v>191</v>
      </c>
      <c r="J215" s="2" t="s">
        <v>191</v>
      </c>
      <c r="K215" s="2"/>
      <c r="L215" s="2" t="s">
        <v>166</v>
      </c>
      <c r="M215" s="2"/>
      <c r="N215" s="2"/>
      <c r="O215" s="2" t="s">
        <v>188</v>
      </c>
      <c r="P215" s="2" t="s">
        <v>194</v>
      </c>
      <c r="Q215" s="2">
        <f t="shared" si="23"/>
        <v>31250</v>
      </c>
      <c r="R215" s="3" t="s">
        <v>44</v>
      </c>
      <c r="T215">
        <f t="shared" si="21"/>
        <v>2</v>
      </c>
      <c r="U215">
        <v>1</v>
      </c>
      <c r="V215">
        <v>3</v>
      </c>
      <c r="W215">
        <v>1</v>
      </c>
      <c r="X215">
        <v>0</v>
      </c>
      <c r="Y215">
        <v>1</v>
      </c>
      <c r="Z215">
        <v>1</v>
      </c>
      <c r="AA215" t="s">
        <v>64</v>
      </c>
      <c r="AB215">
        <v>9000</v>
      </c>
      <c r="AC215">
        <f t="shared" si="22"/>
        <v>11250</v>
      </c>
      <c r="AD215">
        <f t="shared" si="24"/>
        <v>18000</v>
      </c>
      <c r="AE215">
        <f t="shared" si="25"/>
        <v>11250</v>
      </c>
      <c r="AF215">
        <f t="shared" si="26"/>
        <v>2000</v>
      </c>
      <c r="AG215">
        <f t="shared" si="27"/>
        <v>31250</v>
      </c>
    </row>
    <row r="216" spans="1:33" x14ac:dyDescent="0.45">
      <c r="A216">
        <v>215</v>
      </c>
      <c r="C216" s="4" t="s">
        <v>11</v>
      </c>
      <c r="D216" s="5" t="s">
        <v>15</v>
      </c>
      <c r="E216" s="5" t="s">
        <v>61</v>
      </c>
      <c r="F216" s="5">
        <v>5</v>
      </c>
      <c r="G216" s="5">
        <v>1</v>
      </c>
      <c r="H216" s="5" t="s">
        <v>188</v>
      </c>
      <c r="I216" s="5" t="s">
        <v>188</v>
      </c>
      <c r="J216" s="5" t="s">
        <v>188</v>
      </c>
      <c r="K216" s="5"/>
      <c r="L216" s="5" t="s">
        <v>165</v>
      </c>
      <c r="M216" s="5"/>
      <c r="N216" s="5"/>
      <c r="O216" s="5" t="s">
        <v>188</v>
      </c>
      <c r="P216" s="5" t="s">
        <v>194</v>
      </c>
      <c r="Q216" s="5">
        <f t="shared" si="23"/>
        <v>52500</v>
      </c>
      <c r="R216" s="6" t="s">
        <v>44</v>
      </c>
      <c r="T216">
        <f t="shared" si="21"/>
        <v>4</v>
      </c>
      <c r="U216">
        <v>1</v>
      </c>
      <c r="V216">
        <v>5</v>
      </c>
      <c r="W216">
        <v>1</v>
      </c>
      <c r="X216">
        <v>0</v>
      </c>
      <c r="Y216">
        <v>0</v>
      </c>
      <c r="Z216">
        <v>0</v>
      </c>
      <c r="AA216" t="s">
        <v>64</v>
      </c>
      <c r="AB216">
        <v>10000</v>
      </c>
      <c r="AC216">
        <f t="shared" si="22"/>
        <v>12500</v>
      </c>
      <c r="AD216">
        <f t="shared" si="24"/>
        <v>40000</v>
      </c>
      <c r="AE216">
        <f t="shared" si="25"/>
        <v>12500</v>
      </c>
      <c r="AF216">
        <f t="shared" si="26"/>
        <v>0</v>
      </c>
      <c r="AG216">
        <f t="shared" si="27"/>
        <v>52500</v>
      </c>
    </row>
    <row r="217" spans="1:33" x14ac:dyDescent="0.45">
      <c r="A217">
        <v>216</v>
      </c>
      <c r="C217" s="4" t="s">
        <v>11</v>
      </c>
      <c r="D217" s="5" t="s">
        <v>12</v>
      </c>
      <c r="E217" s="5" t="s">
        <v>57</v>
      </c>
      <c r="F217" s="5">
        <v>3</v>
      </c>
      <c r="G217" s="5" t="s">
        <v>13</v>
      </c>
      <c r="H217" s="5" t="s">
        <v>191</v>
      </c>
      <c r="I217" s="5" t="s">
        <v>188</v>
      </c>
      <c r="J217" s="5" t="s">
        <v>188</v>
      </c>
      <c r="K217" s="5"/>
      <c r="L217" s="5" t="s">
        <v>167</v>
      </c>
      <c r="M217" s="5"/>
      <c r="N217" s="5"/>
      <c r="O217" s="5" t="s">
        <v>188</v>
      </c>
      <c r="P217" s="5" t="s">
        <v>194</v>
      </c>
      <c r="Q217" s="5">
        <f t="shared" si="23"/>
        <v>131000</v>
      </c>
      <c r="R217" s="6" t="s">
        <v>44</v>
      </c>
      <c r="T217">
        <f t="shared" si="21"/>
        <v>1</v>
      </c>
      <c r="U217">
        <v>2</v>
      </c>
      <c r="V217">
        <v>3</v>
      </c>
      <c r="W217">
        <v>4</v>
      </c>
      <c r="X217">
        <v>1</v>
      </c>
      <c r="Y217">
        <v>0</v>
      </c>
      <c r="Z217">
        <v>0</v>
      </c>
      <c r="AA217" t="s">
        <v>64</v>
      </c>
      <c r="AB217">
        <v>8500</v>
      </c>
      <c r="AC217">
        <f t="shared" si="22"/>
        <v>10625</v>
      </c>
      <c r="AD217">
        <f t="shared" si="24"/>
        <v>34000</v>
      </c>
      <c r="AE217">
        <f t="shared" si="25"/>
        <v>85000</v>
      </c>
      <c r="AF217">
        <f t="shared" si="26"/>
        <v>12000</v>
      </c>
      <c r="AG217">
        <f t="shared" si="27"/>
        <v>131000</v>
      </c>
    </row>
    <row r="218" spans="1:33" ht="18.600000000000001" thickBot="1" x14ac:dyDescent="0.5">
      <c r="A218">
        <v>217</v>
      </c>
      <c r="C218" s="7" t="s">
        <v>11</v>
      </c>
      <c r="D218" s="8" t="s">
        <v>21</v>
      </c>
      <c r="E218" s="8" t="s">
        <v>57</v>
      </c>
      <c r="F218" s="8">
        <v>1</v>
      </c>
      <c r="G218" s="8">
        <v>9</v>
      </c>
      <c r="H218" s="8" t="s">
        <v>191</v>
      </c>
      <c r="I218" s="8" t="s">
        <v>191</v>
      </c>
      <c r="J218" s="8" t="s">
        <v>191</v>
      </c>
      <c r="K218" s="8"/>
      <c r="L218" s="8" t="s">
        <v>165</v>
      </c>
      <c r="M218" s="8"/>
      <c r="N218" s="8"/>
      <c r="O218" s="8" t="s">
        <v>10</v>
      </c>
      <c r="P218" s="8" t="s">
        <v>195</v>
      </c>
      <c r="Q218" s="8">
        <f t="shared" si="23"/>
        <v>117000</v>
      </c>
      <c r="R218" s="9" t="s">
        <v>44</v>
      </c>
      <c r="T218">
        <f t="shared" si="21"/>
        <v>1</v>
      </c>
      <c r="U218">
        <v>0</v>
      </c>
      <c r="V218">
        <v>1</v>
      </c>
      <c r="W218">
        <v>9</v>
      </c>
      <c r="X218">
        <v>1</v>
      </c>
      <c r="Y218">
        <v>1</v>
      </c>
      <c r="Z218">
        <v>1</v>
      </c>
      <c r="AA218" t="s">
        <v>66</v>
      </c>
      <c r="AB218">
        <v>10000</v>
      </c>
      <c r="AC218">
        <f t="shared" si="22"/>
        <v>12500</v>
      </c>
      <c r="AD218">
        <f t="shared" si="24"/>
        <v>90000</v>
      </c>
      <c r="AE218">
        <f t="shared" si="25"/>
        <v>0</v>
      </c>
      <c r="AF218">
        <f t="shared" si="26"/>
        <v>27000</v>
      </c>
      <c r="AG218">
        <f t="shared" si="27"/>
        <v>117000</v>
      </c>
    </row>
    <row r="219" spans="1:33" x14ac:dyDescent="0.45">
      <c r="A219">
        <v>218</v>
      </c>
      <c r="B219" t="s">
        <v>133</v>
      </c>
      <c r="C219" s="1" t="s">
        <v>11</v>
      </c>
      <c r="D219" s="2" t="s">
        <v>12</v>
      </c>
      <c r="E219" s="2" t="s">
        <v>60</v>
      </c>
      <c r="F219" s="2">
        <v>1</v>
      </c>
      <c r="G219" s="2" t="s">
        <v>13</v>
      </c>
      <c r="H219" s="2" t="s">
        <v>191</v>
      </c>
      <c r="I219" s="2" t="s">
        <v>188</v>
      </c>
      <c r="J219" s="2" t="s">
        <v>188</v>
      </c>
      <c r="K219" s="2"/>
      <c r="L219" s="2" t="s">
        <v>166</v>
      </c>
      <c r="M219" s="2"/>
      <c r="N219" s="2"/>
      <c r="O219" s="2" t="s">
        <v>188</v>
      </c>
      <c r="P219" s="2" t="s">
        <v>194</v>
      </c>
      <c r="Q219" s="2">
        <f t="shared" si="23"/>
        <v>38000</v>
      </c>
      <c r="R219" s="3" t="s">
        <v>38</v>
      </c>
      <c r="T219">
        <f t="shared" si="21"/>
        <v>1</v>
      </c>
      <c r="U219">
        <v>0</v>
      </c>
      <c r="V219">
        <v>1</v>
      </c>
      <c r="W219">
        <v>4</v>
      </c>
      <c r="X219">
        <v>1</v>
      </c>
      <c r="Y219">
        <v>0</v>
      </c>
      <c r="Z219">
        <v>0</v>
      </c>
      <c r="AA219" t="s">
        <v>64</v>
      </c>
      <c r="AB219">
        <v>8500</v>
      </c>
      <c r="AC219">
        <f t="shared" si="22"/>
        <v>10625</v>
      </c>
      <c r="AD219">
        <f t="shared" si="24"/>
        <v>34000</v>
      </c>
      <c r="AE219">
        <f t="shared" si="25"/>
        <v>0</v>
      </c>
      <c r="AF219">
        <f t="shared" si="26"/>
        <v>4000</v>
      </c>
      <c r="AG219">
        <f t="shared" si="27"/>
        <v>38000</v>
      </c>
    </row>
    <row r="220" spans="1:33" x14ac:dyDescent="0.45">
      <c r="A220">
        <v>219</v>
      </c>
      <c r="C220" s="4" t="s">
        <v>11</v>
      </c>
      <c r="D220" s="5" t="s">
        <v>21</v>
      </c>
      <c r="E220" s="5" t="s">
        <v>61</v>
      </c>
      <c r="F220" s="5">
        <v>1</v>
      </c>
      <c r="G220" s="5">
        <v>9</v>
      </c>
      <c r="H220" s="5" t="s">
        <v>191</v>
      </c>
      <c r="I220" s="5" t="s">
        <v>191</v>
      </c>
      <c r="J220" s="5" t="s">
        <v>191</v>
      </c>
      <c r="K220" s="5"/>
      <c r="L220" s="5" t="s">
        <v>165</v>
      </c>
      <c r="M220" s="5"/>
      <c r="N220" s="5"/>
      <c r="O220" s="5" t="s">
        <v>10</v>
      </c>
      <c r="P220" s="5" t="s">
        <v>195</v>
      </c>
      <c r="Q220" s="5">
        <f t="shared" si="23"/>
        <v>139500</v>
      </c>
      <c r="R220" s="6" t="s">
        <v>38</v>
      </c>
      <c r="T220">
        <f t="shared" si="21"/>
        <v>0</v>
      </c>
      <c r="U220">
        <v>1</v>
      </c>
      <c r="V220">
        <v>1</v>
      </c>
      <c r="W220">
        <v>9</v>
      </c>
      <c r="X220">
        <v>1</v>
      </c>
      <c r="Y220">
        <v>1</v>
      </c>
      <c r="Z220">
        <v>1</v>
      </c>
      <c r="AA220" t="s">
        <v>66</v>
      </c>
      <c r="AB220">
        <v>10000</v>
      </c>
      <c r="AC220">
        <f t="shared" si="22"/>
        <v>12500</v>
      </c>
      <c r="AD220">
        <f t="shared" si="24"/>
        <v>0</v>
      </c>
      <c r="AE220">
        <f t="shared" si="25"/>
        <v>112500</v>
      </c>
      <c r="AF220">
        <f t="shared" si="26"/>
        <v>27000</v>
      </c>
      <c r="AG220">
        <f t="shared" si="27"/>
        <v>139500</v>
      </c>
    </row>
    <row r="221" spans="1:33" ht="18.600000000000001" thickBot="1" x14ac:dyDescent="0.5">
      <c r="A221">
        <v>220</v>
      </c>
      <c r="C221" s="7" t="s">
        <v>11</v>
      </c>
      <c r="D221" s="8" t="s">
        <v>15</v>
      </c>
      <c r="E221" s="8" t="s">
        <v>59</v>
      </c>
      <c r="F221" s="8">
        <v>5</v>
      </c>
      <c r="G221" s="8">
        <v>9</v>
      </c>
      <c r="H221" s="8" t="s">
        <v>188</v>
      </c>
      <c r="I221" s="8" t="s">
        <v>191</v>
      </c>
      <c r="J221" s="8" t="s">
        <v>191</v>
      </c>
      <c r="K221" s="8"/>
      <c r="L221" s="8" t="s">
        <v>165</v>
      </c>
      <c r="M221" s="8"/>
      <c r="N221" s="8"/>
      <c r="O221" s="8" t="s">
        <v>188</v>
      </c>
      <c r="P221" s="8" t="s">
        <v>194</v>
      </c>
      <c r="Q221" s="8">
        <f t="shared" si="23"/>
        <v>468000</v>
      </c>
      <c r="R221" s="9" t="s">
        <v>38</v>
      </c>
      <c r="T221">
        <f t="shared" si="21"/>
        <v>5</v>
      </c>
      <c r="U221">
        <v>0</v>
      </c>
      <c r="V221">
        <v>5</v>
      </c>
      <c r="W221">
        <v>9</v>
      </c>
      <c r="X221">
        <v>0</v>
      </c>
      <c r="Y221">
        <v>1</v>
      </c>
      <c r="Z221">
        <v>1</v>
      </c>
      <c r="AA221" t="s">
        <v>64</v>
      </c>
      <c r="AB221">
        <v>10000</v>
      </c>
      <c r="AC221">
        <f t="shared" si="22"/>
        <v>12500</v>
      </c>
      <c r="AD221">
        <f t="shared" si="24"/>
        <v>450000</v>
      </c>
      <c r="AE221">
        <f t="shared" si="25"/>
        <v>0</v>
      </c>
      <c r="AF221">
        <f t="shared" si="26"/>
        <v>18000</v>
      </c>
      <c r="AG221">
        <f t="shared" si="27"/>
        <v>468000</v>
      </c>
    </row>
    <row r="222" spans="1:33" x14ac:dyDescent="0.45">
      <c r="A222">
        <v>221</v>
      </c>
      <c r="B222" t="s">
        <v>134</v>
      </c>
      <c r="C222" s="1" t="s">
        <v>11</v>
      </c>
      <c r="D222" s="2" t="s">
        <v>15</v>
      </c>
      <c r="E222" s="2" t="s">
        <v>60</v>
      </c>
      <c r="F222" s="2">
        <v>5</v>
      </c>
      <c r="G222" s="2">
        <v>1</v>
      </c>
      <c r="H222" s="2" t="s">
        <v>188</v>
      </c>
      <c r="I222" s="2" t="s">
        <v>191</v>
      </c>
      <c r="J222" s="2" t="s">
        <v>188</v>
      </c>
      <c r="K222" s="2"/>
      <c r="L222" s="2" t="s">
        <v>167</v>
      </c>
      <c r="M222" s="2"/>
      <c r="N222" s="2"/>
      <c r="O222" s="2" t="s">
        <v>10</v>
      </c>
      <c r="P222" s="2" t="s">
        <v>194</v>
      </c>
      <c r="Q222" s="2">
        <f t="shared" si="23"/>
        <v>53500</v>
      </c>
      <c r="R222" s="3" t="s">
        <v>39</v>
      </c>
      <c r="T222">
        <f t="shared" si="21"/>
        <v>4</v>
      </c>
      <c r="U222">
        <v>1</v>
      </c>
      <c r="V222">
        <v>5</v>
      </c>
      <c r="W222">
        <v>1</v>
      </c>
      <c r="X222">
        <v>0</v>
      </c>
      <c r="Y222">
        <v>1</v>
      </c>
      <c r="Z222">
        <v>0</v>
      </c>
      <c r="AA222" t="s">
        <v>64</v>
      </c>
      <c r="AB222">
        <v>10000</v>
      </c>
      <c r="AC222">
        <f t="shared" si="22"/>
        <v>12500</v>
      </c>
      <c r="AD222">
        <f t="shared" si="24"/>
        <v>40000</v>
      </c>
      <c r="AE222">
        <f t="shared" si="25"/>
        <v>12500</v>
      </c>
      <c r="AF222">
        <f t="shared" si="26"/>
        <v>1000</v>
      </c>
      <c r="AG222">
        <f t="shared" si="27"/>
        <v>53500</v>
      </c>
    </row>
    <row r="223" spans="1:33" x14ac:dyDescent="0.45">
      <c r="A223">
        <v>222</v>
      </c>
      <c r="C223" s="4" t="s">
        <v>11</v>
      </c>
      <c r="D223" s="5" t="s">
        <v>9</v>
      </c>
      <c r="E223" s="5" t="s">
        <v>61</v>
      </c>
      <c r="F223" s="5">
        <v>9</v>
      </c>
      <c r="G223" s="5">
        <v>1</v>
      </c>
      <c r="H223" s="5" t="s">
        <v>191</v>
      </c>
      <c r="I223" s="5" t="s">
        <v>191</v>
      </c>
      <c r="J223" s="5" t="s">
        <v>191</v>
      </c>
      <c r="K223" s="5"/>
      <c r="L223" s="5" t="s">
        <v>165</v>
      </c>
      <c r="M223" s="5"/>
      <c r="N223" s="5"/>
      <c r="O223" s="5" t="s">
        <v>188</v>
      </c>
      <c r="P223" s="5" t="s">
        <v>196</v>
      </c>
      <c r="Q223" s="5">
        <f t="shared" si="23"/>
        <v>64625</v>
      </c>
      <c r="R223" s="6" t="s">
        <v>39</v>
      </c>
      <c r="T223">
        <f t="shared" si="21"/>
        <v>6</v>
      </c>
      <c r="U223">
        <v>3</v>
      </c>
      <c r="V223">
        <v>9</v>
      </c>
      <c r="W223">
        <v>1</v>
      </c>
      <c r="X223">
        <v>1</v>
      </c>
      <c r="Y223">
        <v>1</v>
      </c>
      <c r="Z223">
        <v>1</v>
      </c>
      <c r="AA223" t="s">
        <v>67</v>
      </c>
      <c r="AB223">
        <v>5500</v>
      </c>
      <c r="AC223">
        <f t="shared" si="22"/>
        <v>6875</v>
      </c>
      <c r="AD223">
        <f t="shared" si="24"/>
        <v>33000</v>
      </c>
      <c r="AE223">
        <f t="shared" si="25"/>
        <v>20625</v>
      </c>
      <c r="AF223">
        <f t="shared" si="26"/>
        <v>11000</v>
      </c>
      <c r="AG223">
        <f t="shared" si="27"/>
        <v>64625</v>
      </c>
    </row>
    <row r="224" spans="1:33" x14ac:dyDescent="0.45">
      <c r="A224">
        <v>223</v>
      </c>
      <c r="C224" s="4" t="s">
        <v>11</v>
      </c>
      <c r="D224" s="5" t="s">
        <v>30</v>
      </c>
      <c r="E224" s="5" t="s">
        <v>56</v>
      </c>
      <c r="F224" s="5">
        <v>9</v>
      </c>
      <c r="G224" s="5">
        <v>2</v>
      </c>
      <c r="H224" s="5" t="s">
        <v>191</v>
      </c>
      <c r="I224" s="5" t="s">
        <v>188</v>
      </c>
      <c r="J224" s="5" t="s">
        <v>188</v>
      </c>
      <c r="K224" s="5"/>
      <c r="L224" s="5" t="s">
        <v>167</v>
      </c>
      <c r="M224" s="5"/>
      <c r="N224" s="5"/>
      <c r="O224" s="5" t="s">
        <v>10</v>
      </c>
      <c r="P224" s="5" t="s">
        <v>196</v>
      </c>
      <c r="Q224" s="5">
        <f t="shared" si="23"/>
        <v>160500</v>
      </c>
      <c r="R224" s="6" t="s">
        <v>39</v>
      </c>
      <c r="T224">
        <f t="shared" si="21"/>
        <v>7</v>
      </c>
      <c r="U224">
        <v>2</v>
      </c>
      <c r="V224">
        <v>9</v>
      </c>
      <c r="W224">
        <v>2</v>
      </c>
      <c r="X224">
        <v>1</v>
      </c>
      <c r="Y224">
        <v>0</v>
      </c>
      <c r="Z224">
        <v>0</v>
      </c>
      <c r="AA224" t="s">
        <v>67</v>
      </c>
      <c r="AB224">
        <v>7500</v>
      </c>
      <c r="AC224">
        <f t="shared" si="22"/>
        <v>9375</v>
      </c>
      <c r="AD224">
        <f t="shared" si="24"/>
        <v>105000</v>
      </c>
      <c r="AE224">
        <f t="shared" si="25"/>
        <v>37500</v>
      </c>
      <c r="AF224">
        <f t="shared" si="26"/>
        <v>18000</v>
      </c>
      <c r="AG224">
        <f t="shared" si="27"/>
        <v>160500</v>
      </c>
    </row>
    <row r="225" spans="1:33" x14ac:dyDescent="0.45">
      <c r="A225">
        <v>224</v>
      </c>
      <c r="C225" s="4" t="s">
        <v>11</v>
      </c>
      <c r="D225" s="5" t="s">
        <v>25</v>
      </c>
      <c r="E225" s="5" t="s">
        <v>58</v>
      </c>
      <c r="F225" s="5">
        <v>1</v>
      </c>
      <c r="G225" s="5">
        <v>9</v>
      </c>
      <c r="H225" s="5" t="s">
        <v>191</v>
      </c>
      <c r="I225" s="5" t="s">
        <v>188</v>
      </c>
      <c r="J225" s="5" t="s">
        <v>188</v>
      </c>
      <c r="K225" s="5"/>
      <c r="L225" s="5" t="s">
        <v>165</v>
      </c>
      <c r="M225" s="5"/>
      <c r="N225" s="5"/>
      <c r="O225" s="5" t="s">
        <v>10</v>
      </c>
      <c r="P225" s="5" t="s">
        <v>194</v>
      </c>
      <c r="Q225" s="5">
        <f t="shared" si="23"/>
        <v>76500</v>
      </c>
      <c r="R225" s="6" t="s">
        <v>39</v>
      </c>
      <c r="T225">
        <f t="shared" si="21"/>
        <v>0</v>
      </c>
      <c r="U225">
        <v>1</v>
      </c>
      <c r="V225">
        <v>1</v>
      </c>
      <c r="W225">
        <v>9</v>
      </c>
      <c r="X225">
        <v>1</v>
      </c>
      <c r="Y225">
        <v>0</v>
      </c>
      <c r="Z225">
        <v>0</v>
      </c>
      <c r="AA225" t="s">
        <v>64</v>
      </c>
      <c r="AB225">
        <v>6000</v>
      </c>
      <c r="AC225">
        <f t="shared" si="22"/>
        <v>7500</v>
      </c>
      <c r="AD225">
        <f t="shared" si="24"/>
        <v>0</v>
      </c>
      <c r="AE225">
        <f t="shared" si="25"/>
        <v>67500</v>
      </c>
      <c r="AF225">
        <f t="shared" si="26"/>
        <v>9000</v>
      </c>
      <c r="AG225">
        <f t="shared" si="27"/>
        <v>76500</v>
      </c>
    </row>
    <row r="226" spans="1:33" x14ac:dyDescent="0.45">
      <c r="A226">
        <v>225</v>
      </c>
      <c r="C226" s="4" t="s">
        <v>11</v>
      </c>
      <c r="D226" s="5" t="s">
        <v>6</v>
      </c>
      <c r="E226" s="5" t="s">
        <v>59</v>
      </c>
      <c r="F226" s="5">
        <v>9</v>
      </c>
      <c r="G226" s="5">
        <v>9</v>
      </c>
      <c r="H226" s="5" t="s">
        <v>188</v>
      </c>
      <c r="I226" s="5" t="s">
        <v>191</v>
      </c>
      <c r="J226" s="5" t="s">
        <v>191</v>
      </c>
      <c r="K226" s="5"/>
      <c r="L226" s="5" t="s">
        <v>167</v>
      </c>
      <c r="M226" s="5"/>
      <c r="N226" s="5"/>
      <c r="O226" s="5" t="s">
        <v>10</v>
      </c>
      <c r="P226" s="5" t="s">
        <v>197</v>
      </c>
      <c r="Q226" s="5">
        <f t="shared" si="23"/>
        <v>616500</v>
      </c>
      <c r="R226" s="6" t="s">
        <v>39</v>
      </c>
      <c r="T226">
        <f t="shared" si="21"/>
        <v>7</v>
      </c>
      <c r="U226">
        <v>2</v>
      </c>
      <c r="V226">
        <v>9</v>
      </c>
      <c r="W226">
        <v>9</v>
      </c>
      <c r="X226">
        <v>0</v>
      </c>
      <c r="Y226">
        <v>1</v>
      </c>
      <c r="Z226">
        <v>1</v>
      </c>
      <c r="AA226" t="s">
        <v>65</v>
      </c>
      <c r="AB226">
        <v>7000</v>
      </c>
      <c r="AC226">
        <f t="shared" si="22"/>
        <v>8750</v>
      </c>
      <c r="AD226">
        <f t="shared" si="24"/>
        <v>441000</v>
      </c>
      <c r="AE226">
        <f t="shared" si="25"/>
        <v>157500</v>
      </c>
      <c r="AF226">
        <f t="shared" si="26"/>
        <v>18000</v>
      </c>
      <c r="AG226">
        <f t="shared" si="27"/>
        <v>616500</v>
      </c>
    </row>
    <row r="227" spans="1:33" ht="18.600000000000001" thickBot="1" x14ac:dyDescent="0.5">
      <c r="A227">
        <v>226</v>
      </c>
      <c r="C227" s="7" t="s">
        <v>11</v>
      </c>
      <c r="D227" s="8" t="s">
        <v>21</v>
      </c>
      <c r="E227" s="8" t="s">
        <v>56</v>
      </c>
      <c r="F227" s="8">
        <v>9</v>
      </c>
      <c r="G227" s="8">
        <v>9</v>
      </c>
      <c r="H227" s="8" t="s">
        <v>191</v>
      </c>
      <c r="I227" s="8" t="s">
        <v>191</v>
      </c>
      <c r="J227" s="8" t="s">
        <v>188</v>
      </c>
      <c r="K227" s="8"/>
      <c r="L227" s="8" t="s">
        <v>167</v>
      </c>
      <c r="M227" s="8"/>
      <c r="N227" s="8"/>
      <c r="O227" s="8" t="s">
        <v>188</v>
      </c>
      <c r="P227" s="8" t="s">
        <v>195</v>
      </c>
      <c r="Q227" s="8">
        <f t="shared" si="23"/>
        <v>945000</v>
      </c>
      <c r="R227" s="9" t="s">
        <v>39</v>
      </c>
      <c r="T227">
        <f t="shared" si="21"/>
        <v>7</v>
      </c>
      <c r="U227">
        <v>2</v>
      </c>
      <c r="V227">
        <v>9</v>
      </c>
      <c r="W227">
        <v>9</v>
      </c>
      <c r="X227">
        <v>1</v>
      </c>
      <c r="Y227">
        <v>1</v>
      </c>
      <c r="Z227">
        <v>0</v>
      </c>
      <c r="AA227" t="s">
        <v>66</v>
      </c>
      <c r="AB227">
        <v>10000</v>
      </c>
      <c r="AC227">
        <f t="shared" si="22"/>
        <v>12500</v>
      </c>
      <c r="AD227">
        <f t="shared" si="24"/>
        <v>630000</v>
      </c>
      <c r="AE227">
        <f t="shared" si="25"/>
        <v>225000</v>
      </c>
      <c r="AF227">
        <f t="shared" si="26"/>
        <v>90000</v>
      </c>
      <c r="AG227">
        <f t="shared" si="27"/>
        <v>945000</v>
      </c>
    </row>
    <row r="228" spans="1:33" x14ac:dyDescent="0.45">
      <c r="A228">
        <v>227</v>
      </c>
      <c r="B228" t="s">
        <v>135</v>
      </c>
      <c r="C228" s="1" t="s">
        <v>11</v>
      </c>
      <c r="D228" s="2" t="s">
        <v>6</v>
      </c>
      <c r="E228" s="2" t="s">
        <v>59</v>
      </c>
      <c r="F228" s="2">
        <v>1</v>
      </c>
      <c r="G228" s="2">
        <v>1</v>
      </c>
      <c r="H228" s="2" t="s">
        <v>188</v>
      </c>
      <c r="I228" s="2" t="s">
        <v>188</v>
      </c>
      <c r="J228" s="2" t="s">
        <v>191</v>
      </c>
      <c r="K228" s="2"/>
      <c r="L228" s="2" t="s">
        <v>167</v>
      </c>
      <c r="M228" s="2"/>
      <c r="N228" s="2"/>
      <c r="O228" s="2" t="s">
        <v>188</v>
      </c>
      <c r="P228" s="2" t="s">
        <v>197</v>
      </c>
      <c r="Q228" s="2">
        <f t="shared" si="23"/>
        <v>8000</v>
      </c>
      <c r="R228" s="3" t="s">
        <v>40</v>
      </c>
      <c r="T228">
        <f t="shared" si="21"/>
        <v>1</v>
      </c>
      <c r="U228">
        <v>0</v>
      </c>
      <c r="V228">
        <v>1</v>
      </c>
      <c r="W228">
        <v>1</v>
      </c>
      <c r="X228">
        <v>0</v>
      </c>
      <c r="Y228">
        <v>0</v>
      </c>
      <c r="Z228">
        <v>1</v>
      </c>
      <c r="AA228" t="s">
        <v>65</v>
      </c>
      <c r="AB228">
        <v>7000</v>
      </c>
      <c r="AC228">
        <f t="shared" si="22"/>
        <v>8750</v>
      </c>
      <c r="AD228">
        <f t="shared" si="24"/>
        <v>7000</v>
      </c>
      <c r="AE228">
        <f t="shared" si="25"/>
        <v>0</v>
      </c>
      <c r="AF228">
        <f t="shared" si="26"/>
        <v>1000</v>
      </c>
      <c r="AG228">
        <f t="shared" si="27"/>
        <v>8000</v>
      </c>
    </row>
    <row r="229" spans="1:33" ht="18.600000000000001" thickBot="1" x14ac:dyDescent="0.5">
      <c r="A229">
        <v>228</v>
      </c>
      <c r="C229" s="7" t="s">
        <v>11</v>
      </c>
      <c r="D229" s="8" t="s">
        <v>21</v>
      </c>
      <c r="E229" s="8" t="s">
        <v>58</v>
      </c>
      <c r="F229" s="8">
        <v>9</v>
      </c>
      <c r="G229" s="8">
        <v>9</v>
      </c>
      <c r="H229" s="8" t="s">
        <v>191</v>
      </c>
      <c r="I229" s="8" t="s">
        <v>191</v>
      </c>
      <c r="J229" s="8" t="s">
        <v>191</v>
      </c>
      <c r="K229" s="8"/>
      <c r="L229" s="8" t="s">
        <v>165</v>
      </c>
      <c r="M229" s="8"/>
      <c r="N229" s="8"/>
      <c r="O229" s="8" t="s">
        <v>10</v>
      </c>
      <c r="P229" s="8" t="s">
        <v>195</v>
      </c>
      <c r="Q229" s="8">
        <f t="shared" si="23"/>
        <v>999000</v>
      </c>
      <c r="R229" s="9" t="s">
        <v>40</v>
      </c>
      <c r="T229">
        <f t="shared" si="21"/>
        <v>5</v>
      </c>
      <c r="U229">
        <v>4</v>
      </c>
      <c r="V229">
        <v>9</v>
      </c>
      <c r="W229">
        <v>9</v>
      </c>
      <c r="X229">
        <v>1</v>
      </c>
      <c r="Y229">
        <v>1</v>
      </c>
      <c r="Z229">
        <v>1</v>
      </c>
      <c r="AA229" t="s">
        <v>66</v>
      </c>
      <c r="AB229">
        <v>10000</v>
      </c>
      <c r="AC229">
        <f t="shared" si="22"/>
        <v>12500</v>
      </c>
      <c r="AD229">
        <f t="shared" si="24"/>
        <v>450000</v>
      </c>
      <c r="AE229">
        <f t="shared" si="25"/>
        <v>450000</v>
      </c>
      <c r="AF229">
        <f t="shared" si="26"/>
        <v>99000</v>
      </c>
      <c r="AG229">
        <f t="shared" si="27"/>
        <v>999000</v>
      </c>
    </row>
    <row r="230" spans="1:33" x14ac:dyDescent="0.45">
      <c r="A230">
        <v>229</v>
      </c>
      <c r="B230" t="s">
        <v>136</v>
      </c>
      <c r="C230" s="1" t="s">
        <v>11</v>
      </c>
      <c r="D230" s="2" t="s">
        <v>9</v>
      </c>
      <c r="E230" s="2" t="s">
        <v>59</v>
      </c>
      <c r="F230" s="2">
        <v>1</v>
      </c>
      <c r="G230" s="2">
        <v>1</v>
      </c>
      <c r="H230" s="2" t="s">
        <v>191</v>
      </c>
      <c r="I230" s="2" t="s">
        <v>191</v>
      </c>
      <c r="J230" s="2" t="s">
        <v>188</v>
      </c>
      <c r="K230" s="2"/>
      <c r="L230" s="2" t="s">
        <v>167</v>
      </c>
      <c r="M230" s="2"/>
      <c r="N230" s="2"/>
      <c r="O230" s="2" t="s">
        <v>188</v>
      </c>
      <c r="P230" s="2" t="s">
        <v>196</v>
      </c>
      <c r="Q230" s="2">
        <f t="shared" si="23"/>
        <v>7500</v>
      </c>
      <c r="R230" s="3" t="s">
        <v>41</v>
      </c>
      <c r="T230">
        <f t="shared" si="21"/>
        <v>1</v>
      </c>
      <c r="U230">
        <v>0</v>
      </c>
      <c r="V230">
        <v>1</v>
      </c>
      <c r="W230">
        <v>1</v>
      </c>
      <c r="X230">
        <v>1</v>
      </c>
      <c r="Y230">
        <v>1</v>
      </c>
      <c r="Z230">
        <v>0</v>
      </c>
      <c r="AA230" t="s">
        <v>67</v>
      </c>
      <c r="AB230">
        <v>5500</v>
      </c>
      <c r="AC230">
        <f t="shared" si="22"/>
        <v>6875</v>
      </c>
      <c r="AD230">
        <f t="shared" si="24"/>
        <v>5500</v>
      </c>
      <c r="AE230">
        <f t="shared" si="25"/>
        <v>0</v>
      </c>
      <c r="AF230">
        <f t="shared" si="26"/>
        <v>2000</v>
      </c>
      <c r="AG230">
        <f t="shared" si="27"/>
        <v>7500</v>
      </c>
    </row>
    <row r="231" spans="1:33" x14ac:dyDescent="0.45">
      <c r="A231">
        <v>230</v>
      </c>
      <c r="C231" s="4" t="s">
        <v>11</v>
      </c>
      <c r="D231" s="5" t="s">
        <v>25</v>
      </c>
      <c r="E231" s="5" t="s">
        <v>56</v>
      </c>
      <c r="F231" s="5">
        <v>9</v>
      </c>
      <c r="G231" s="5">
        <v>1</v>
      </c>
      <c r="H231" s="5" t="s">
        <v>188</v>
      </c>
      <c r="I231" s="5" t="s">
        <v>191</v>
      </c>
      <c r="J231" s="5" t="s">
        <v>188</v>
      </c>
      <c r="K231" s="5"/>
      <c r="L231" s="5" t="s">
        <v>167</v>
      </c>
      <c r="M231" s="5"/>
      <c r="N231" s="5"/>
      <c r="O231" s="5" t="s">
        <v>188</v>
      </c>
      <c r="P231" s="5" t="s">
        <v>194</v>
      </c>
      <c r="Q231" s="5">
        <f t="shared" si="23"/>
        <v>58000</v>
      </c>
      <c r="R231" s="6" t="s">
        <v>41</v>
      </c>
      <c r="T231">
        <f t="shared" si="21"/>
        <v>7</v>
      </c>
      <c r="U231">
        <v>2</v>
      </c>
      <c r="V231">
        <v>9</v>
      </c>
      <c r="W231">
        <v>1</v>
      </c>
      <c r="X231">
        <v>0</v>
      </c>
      <c r="Y231">
        <v>1</v>
      </c>
      <c r="Z231">
        <v>0</v>
      </c>
      <c r="AA231" t="s">
        <v>64</v>
      </c>
      <c r="AB231">
        <v>6000</v>
      </c>
      <c r="AC231">
        <f t="shared" si="22"/>
        <v>7500</v>
      </c>
      <c r="AD231">
        <f t="shared" si="24"/>
        <v>42000</v>
      </c>
      <c r="AE231">
        <f t="shared" si="25"/>
        <v>15000</v>
      </c>
      <c r="AF231">
        <f t="shared" si="26"/>
        <v>1000</v>
      </c>
      <c r="AG231">
        <f t="shared" si="27"/>
        <v>58000</v>
      </c>
    </row>
    <row r="232" spans="1:33" x14ac:dyDescent="0.45">
      <c r="A232">
        <v>231</v>
      </c>
      <c r="C232" s="4" t="s">
        <v>11</v>
      </c>
      <c r="D232" s="5" t="s">
        <v>21</v>
      </c>
      <c r="E232" s="5" t="s">
        <v>58</v>
      </c>
      <c r="F232" s="5">
        <v>9</v>
      </c>
      <c r="G232" s="5">
        <v>2</v>
      </c>
      <c r="H232" s="5" t="s">
        <v>188</v>
      </c>
      <c r="I232" s="5" t="s">
        <v>191</v>
      </c>
      <c r="J232" s="5" t="s">
        <v>188</v>
      </c>
      <c r="K232" s="5"/>
      <c r="L232" s="5" t="s">
        <v>165</v>
      </c>
      <c r="M232" s="5"/>
      <c r="N232" s="5"/>
      <c r="O232" s="5" t="s">
        <v>10</v>
      </c>
      <c r="P232" s="5" t="s">
        <v>195</v>
      </c>
      <c r="Q232" s="5">
        <f t="shared" si="23"/>
        <v>202000</v>
      </c>
      <c r="R232" s="6" t="s">
        <v>41</v>
      </c>
      <c r="T232">
        <f t="shared" si="21"/>
        <v>5</v>
      </c>
      <c r="U232">
        <v>4</v>
      </c>
      <c r="V232">
        <v>9</v>
      </c>
      <c r="W232">
        <v>2</v>
      </c>
      <c r="X232">
        <v>0</v>
      </c>
      <c r="Y232">
        <v>1</v>
      </c>
      <c r="Z232">
        <v>0</v>
      </c>
      <c r="AA232" t="s">
        <v>66</v>
      </c>
      <c r="AB232">
        <v>10000</v>
      </c>
      <c r="AC232">
        <f t="shared" si="22"/>
        <v>12500</v>
      </c>
      <c r="AD232">
        <f t="shared" si="24"/>
        <v>100000</v>
      </c>
      <c r="AE232">
        <f t="shared" si="25"/>
        <v>100000</v>
      </c>
      <c r="AF232">
        <f t="shared" si="26"/>
        <v>2000</v>
      </c>
      <c r="AG232">
        <f t="shared" si="27"/>
        <v>202000</v>
      </c>
    </row>
    <row r="233" spans="1:33" x14ac:dyDescent="0.45">
      <c r="A233">
        <v>232</v>
      </c>
      <c r="C233" s="4" t="s">
        <v>11</v>
      </c>
      <c r="D233" s="5" t="s">
        <v>12</v>
      </c>
      <c r="E233" s="5" t="s">
        <v>62</v>
      </c>
      <c r="F233" s="5">
        <v>3</v>
      </c>
      <c r="G233" s="5" t="s">
        <v>13</v>
      </c>
      <c r="H233" s="5" t="s">
        <v>188</v>
      </c>
      <c r="I233" s="5" t="s">
        <v>191</v>
      </c>
      <c r="J233" s="5" t="s">
        <v>188</v>
      </c>
      <c r="K233" s="5"/>
      <c r="L233" s="5" t="s">
        <v>167</v>
      </c>
      <c r="M233" s="5"/>
      <c r="N233" s="5"/>
      <c r="O233" s="5" t="s">
        <v>188</v>
      </c>
      <c r="P233" s="5" t="s">
        <v>194</v>
      </c>
      <c r="Q233" s="5">
        <f t="shared" si="23"/>
        <v>106000</v>
      </c>
      <c r="R233" s="6" t="s">
        <v>41</v>
      </c>
      <c r="T233">
        <f t="shared" si="21"/>
        <v>3</v>
      </c>
      <c r="U233">
        <v>0</v>
      </c>
      <c r="V233">
        <v>3</v>
      </c>
      <c r="W233">
        <v>4</v>
      </c>
      <c r="X233">
        <v>0</v>
      </c>
      <c r="Y233">
        <v>1</v>
      </c>
      <c r="Z233">
        <v>0</v>
      </c>
      <c r="AA233" t="s">
        <v>64</v>
      </c>
      <c r="AB233">
        <v>8500</v>
      </c>
      <c r="AC233">
        <f t="shared" si="22"/>
        <v>10625</v>
      </c>
      <c r="AD233">
        <f t="shared" si="24"/>
        <v>102000</v>
      </c>
      <c r="AE233">
        <f t="shared" si="25"/>
        <v>0</v>
      </c>
      <c r="AF233">
        <f t="shared" si="26"/>
        <v>4000</v>
      </c>
      <c r="AG233">
        <f t="shared" si="27"/>
        <v>106000</v>
      </c>
    </row>
    <row r="234" spans="1:33" ht="18.600000000000001" thickBot="1" x14ac:dyDescent="0.5">
      <c r="A234">
        <v>233</v>
      </c>
      <c r="C234" s="7" t="s">
        <v>11</v>
      </c>
      <c r="D234" s="8" t="s">
        <v>6</v>
      </c>
      <c r="E234" s="8" t="s">
        <v>61</v>
      </c>
      <c r="F234" s="8">
        <v>9</v>
      </c>
      <c r="G234" s="8">
        <v>9</v>
      </c>
      <c r="H234" s="8" t="s">
        <v>188</v>
      </c>
      <c r="I234" s="8" t="s">
        <v>188</v>
      </c>
      <c r="J234" s="8" t="s">
        <v>188</v>
      </c>
      <c r="K234" s="8"/>
      <c r="L234" s="8" t="s">
        <v>165</v>
      </c>
      <c r="M234" s="8"/>
      <c r="N234" s="8"/>
      <c r="O234" s="8" t="s">
        <v>10</v>
      </c>
      <c r="P234" s="8" t="s">
        <v>197</v>
      </c>
      <c r="Q234" s="8">
        <f t="shared" si="23"/>
        <v>614250</v>
      </c>
      <c r="R234" s="9" t="s">
        <v>41</v>
      </c>
      <c r="T234">
        <f t="shared" si="21"/>
        <v>6</v>
      </c>
      <c r="U234">
        <v>3</v>
      </c>
      <c r="V234">
        <v>9</v>
      </c>
      <c r="W234">
        <v>9</v>
      </c>
      <c r="X234">
        <v>0</v>
      </c>
      <c r="Y234">
        <v>0</v>
      </c>
      <c r="Z234">
        <v>0</v>
      </c>
      <c r="AA234" t="s">
        <v>65</v>
      </c>
      <c r="AB234">
        <v>7000</v>
      </c>
      <c r="AC234">
        <f t="shared" si="22"/>
        <v>8750</v>
      </c>
      <c r="AD234">
        <f t="shared" si="24"/>
        <v>378000</v>
      </c>
      <c r="AE234">
        <f t="shared" si="25"/>
        <v>236250</v>
      </c>
      <c r="AF234">
        <f t="shared" si="26"/>
        <v>0</v>
      </c>
      <c r="AG234">
        <f t="shared" si="27"/>
        <v>614250</v>
      </c>
    </row>
    <row r="235" spans="1:33" x14ac:dyDescent="0.45">
      <c r="A235">
        <v>234</v>
      </c>
      <c r="B235" t="s">
        <v>137</v>
      </c>
      <c r="C235" s="1" t="s">
        <v>11</v>
      </c>
      <c r="D235" s="2" t="s">
        <v>9</v>
      </c>
      <c r="E235" s="2" t="s">
        <v>56</v>
      </c>
      <c r="F235" s="2">
        <v>1</v>
      </c>
      <c r="G235" s="2">
        <v>1</v>
      </c>
      <c r="H235" s="2" t="s">
        <v>191</v>
      </c>
      <c r="I235" s="2" t="s">
        <v>188</v>
      </c>
      <c r="J235" s="2" t="s">
        <v>188</v>
      </c>
      <c r="K235" s="2"/>
      <c r="L235" s="2" t="s">
        <v>165</v>
      </c>
      <c r="M235" s="2"/>
      <c r="N235" s="2"/>
      <c r="O235" s="2" t="s">
        <v>188</v>
      </c>
      <c r="P235" s="2" t="s">
        <v>196</v>
      </c>
      <c r="Q235" s="2">
        <f t="shared" si="23"/>
        <v>6500</v>
      </c>
      <c r="R235" s="3" t="s">
        <v>42</v>
      </c>
      <c r="T235">
        <f t="shared" si="21"/>
        <v>1</v>
      </c>
      <c r="U235">
        <v>0</v>
      </c>
      <c r="V235">
        <v>1</v>
      </c>
      <c r="W235">
        <v>1</v>
      </c>
      <c r="X235">
        <v>1</v>
      </c>
      <c r="Y235">
        <v>0</v>
      </c>
      <c r="Z235">
        <v>0</v>
      </c>
      <c r="AA235" t="s">
        <v>67</v>
      </c>
      <c r="AB235">
        <v>5500</v>
      </c>
      <c r="AC235">
        <f t="shared" si="22"/>
        <v>6875</v>
      </c>
      <c r="AD235">
        <f t="shared" si="24"/>
        <v>5500</v>
      </c>
      <c r="AE235">
        <f t="shared" si="25"/>
        <v>0</v>
      </c>
      <c r="AF235">
        <f t="shared" si="26"/>
        <v>1000</v>
      </c>
      <c r="AG235">
        <f t="shared" si="27"/>
        <v>6500</v>
      </c>
    </row>
    <row r="236" spans="1:33" x14ac:dyDescent="0.45">
      <c r="A236">
        <v>235</v>
      </c>
      <c r="C236" s="4" t="s">
        <v>11</v>
      </c>
      <c r="D236" s="5" t="s">
        <v>30</v>
      </c>
      <c r="E236" s="5" t="s">
        <v>59</v>
      </c>
      <c r="F236" s="5">
        <v>9</v>
      </c>
      <c r="G236" s="5">
        <v>1</v>
      </c>
      <c r="H236" s="5" t="s">
        <v>188</v>
      </c>
      <c r="I236" s="5" t="s">
        <v>191</v>
      </c>
      <c r="J236" s="5" t="s">
        <v>188</v>
      </c>
      <c r="K236" s="5"/>
      <c r="L236" s="5" t="s">
        <v>167</v>
      </c>
      <c r="M236" s="5"/>
      <c r="N236" s="5"/>
      <c r="O236" s="5" t="s">
        <v>188</v>
      </c>
      <c r="P236" s="5" t="s">
        <v>196</v>
      </c>
      <c r="Q236" s="5">
        <f t="shared" si="23"/>
        <v>72250</v>
      </c>
      <c r="R236" s="6" t="s">
        <v>42</v>
      </c>
      <c r="T236">
        <f t="shared" si="21"/>
        <v>7</v>
      </c>
      <c r="U236">
        <v>2</v>
      </c>
      <c r="V236">
        <v>9</v>
      </c>
      <c r="W236">
        <v>1</v>
      </c>
      <c r="X236">
        <v>0</v>
      </c>
      <c r="Y236">
        <v>1</v>
      </c>
      <c r="Z236">
        <v>0</v>
      </c>
      <c r="AA236" t="s">
        <v>67</v>
      </c>
      <c r="AB236">
        <v>7500</v>
      </c>
      <c r="AC236">
        <f t="shared" si="22"/>
        <v>9375</v>
      </c>
      <c r="AD236">
        <f t="shared" si="24"/>
        <v>52500</v>
      </c>
      <c r="AE236">
        <f t="shared" si="25"/>
        <v>18750</v>
      </c>
      <c r="AF236">
        <f t="shared" si="26"/>
        <v>1000</v>
      </c>
      <c r="AG236">
        <f t="shared" si="27"/>
        <v>72250</v>
      </c>
    </row>
    <row r="237" spans="1:33" x14ac:dyDescent="0.45">
      <c r="A237">
        <v>236</v>
      </c>
      <c r="C237" s="4" t="s">
        <v>11</v>
      </c>
      <c r="D237" s="5" t="s">
        <v>21</v>
      </c>
      <c r="E237" s="5" t="s">
        <v>61</v>
      </c>
      <c r="F237" s="5">
        <v>9</v>
      </c>
      <c r="G237" s="5">
        <v>2</v>
      </c>
      <c r="H237" s="5" t="s">
        <v>191</v>
      </c>
      <c r="I237" s="5" t="s">
        <v>191</v>
      </c>
      <c r="J237" s="5" t="s">
        <v>188</v>
      </c>
      <c r="K237" s="5"/>
      <c r="L237" s="5" t="s">
        <v>165</v>
      </c>
      <c r="M237" s="5"/>
      <c r="N237" s="5"/>
      <c r="O237" s="5" t="s">
        <v>10</v>
      </c>
      <c r="P237" s="5" t="s">
        <v>195</v>
      </c>
      <c r="Q237" s="5">
        <f t="shared" si="23"/>
        <v>215000</v>
      </c>
      <c r="R237" s="6" t="s">
        <v>42</v>
      </c>
      <c r="T237">
        <f t="shared" si="21"/>
        <v>6</v>
      </c>
      <c r="U237">
        <v>3</v>
      </c>
      <c r="V237">
        <v>9</v>
      </c>
      <c r="W237">
        <v>2</v>
      </c>
      <c r="X237">
        <v>1</v>
      </c>
      <c r="Y237">
        <v>1</v>
      </c>
      <c r="Z237">
        <v>0</v>
      </c>
      <c r="AA237" t="s">
        <v>66</v>
      </c>
      <c r="AB237">
        <v>10000</v>
      </c>
      <c r="AC237">
        <f t="shared" si="22"/>
        <v>12500</v>
      </c>
      <c r="AD237">
        <f t="shared" si="24"/>
        <v>120000</v>
      </c>
      <c r="AE237">
        <f t="shared" si="25"/>
        <v>75000</v>
      </c>
      <c r="AF237">
        <f t="shared" si="26"/>
        <v>20000</v>
      </c>
      <c r="AG237">
        <f t="shared" si="27"/>
        <v>215000</v>
      </c>
    </row>
    <row r="238" spans="1:33" x14ac:dyDescent="0.45">
      <c r="A238">
        <v>237</v>
      </c>
      <c r="C238" s="4" t="s">
        <v>11</v>
      </c>
      <c r="D238" s="5" t="s">
        <v>12</v>
      </c>
      <c r="E238" s="5" t="s">
        <v>59</v>
      </c>
      <c r="F238" s="5">
        <v>3</v>
      </c>
      <c r="G238" s="5" t="s">
        <v>13</v>
      </c>
      <c r="H238" s="5" t="s">
        <v>188</v>
      </c>
      <c r="I238" s="5" t="s">
        <v>191</v>
      </c>
      <c r="J238" s="5" t="s">
        <v>188</v>
      </c>
      <c r="K238" s="5"/>
      <c r="L238" s="5" t="s">
        <v>165</v>
      </c>
      <c r="M238" s="5"/>
      <c r="N238" s="5"/>
      <c r="O238" s="5" t="s">
        <v>188</v>
      </c>
      <c r="P238" s="5" t="s">
        <v>194</v>
      </c>
      <c r="Q238" s="5">
        <f t="shared" si="23"/>
        <v>106000</v>
      </c>
      <c r="R238" s="6" t="s">
        <v>42</v>
      </c>
      <c r="T238">
        <f t="shared" si="21"/>
        <v>3</v>
      </c>
      <c r="U238">
        <v>0</v>
      </c>
      <c r="V238">
        <v>3</v>
      </c>
      <c r="W238">
        <v>4</v>
      </c>
      <c r="X238">
        <v>0</v>
      </c>
      <c r="Y238">
        <v>1</v>
      </c>
      <c r="Z238">
        <v>0</v>
      </c>
      <c r="AA238" t="s">
        <v>64</v>
      </c>
      <c r="AB238">
        <v>8500</v>
      </c>
      <c r="AC238">
        <f t="shared" si="22"/>
        <v>10625</v>
      </c>
      <c r="AD238">
        <f t="shared" si="24"/>
        <v>102000</v>
      </c>
      <c r="AE238">
        <f t="shared" si="25"/>
        <v>0</v>
      </c>
      <c r="AF238">
        <f t="shared" si="26"/>
        <v>4000</v>
      </c>
      <c r="AG238">
        <f t="shared" si="27"/>
        <v>106000</v>
      </c>
    </row>
    <row r="239" spans="1:33" x14ac:dyDescent="0.45">
      <c r="A239">
        <v>238</v>
      </c>
      <c r="C239" s="4" t="s">
        <v>11</v>
      </c>
      <c r="D239" s="5" t="s">
        <v>19</v>
      </c>
      <c r="E239" s="5" t="s">
        <v>56</v>
      </c>
      <c r="F239" s="5">
        <v>3</v>
      </c>
      <c r="G239" s="5">
        <v>6</v>
      </c>
      <c r="H239" s="5" t="s">
        <v>191</v>
      </c>
      <c r="I239" s="5" t="s">
        <v>188</v>
      </c>
      <c r="J239" s="5" t="s">
        <v>188</v>
      </c>
      <c r="K239" s="5"/>
      <c r="L239" s="5" t="s">
        <v>165</v>
      </c>
      <c r="M239" s="5"/>
      <c r="N239" s="5"/>
      <c r="O239" s="5" t="s">
        <v>10</v>
      </c>
      <c r="P239" s="5" t="s">
        <v>194</v>
      </c>
      <c r="Q239" s="5">
        <f t="shared" si="23"/>
        <v>193500</v>
      </c>
      <c r="R239" s="6" t="s">
        <v>42</v>
      </c>
      <c r="T239">
        <f t="shared" si="21"/>
        <v>2</v>
      </c>
      <c r="U239">
        <v>1</v>
      </c>
      <c r="V239">
        <v>3</v>
      </c>
      <c r="W239">
        <v>6</v>
      </c>
      <c r="X239">
        <v>1</v>
      </c>
      <c r="Y239">
        <v>0</v>
      </c>
      <c r="Z239">
        <v>0</v>
      </c>
      <c r="AA239" t="s">
        <v>64</v>
      </c>
      <c r="AB239">
        <v>9000</v>
      </c>
      <c r="AC239">
        <f t="shared" si="22"/>
        <v>11250</v>
      </c>
      <c r="AD239">
        <f t="shared" si="24"/>
        <v>108000</v>
      </c>
      <c r="AE239">
        <f t="shared" si="25"/>
        <v>67500</v>
      </c>
      <c r="AF239">
        <f t="shared" si="26"/>
        <v>18000</v>
      </c>
      <c r="AG239">
        <f t="shared" si="27"/>
        <v>193500</v>
      </c>
    </row>
    <row r="240" spans="1:33" ht="18.600000000000001" thickBot="1" x14ac:dyDescent="0.5">
      <c r="A240">
        <v>239</v>
      </c>
      <c r="C240" s="7" t="s">
        <v>11</v>
      </c>
      <c r="D240" s="8" t="s">
        <v>23</v>
      </c>
      <c r="E240" s="8" t="s">
        <v>62</v>
      </c>
      <c r="F240" s="8">
        <v>9</v>
      </c>
      <c r="G240" s="8">
        <v>6</v>
      </c>
      <c r="H240" s="8" t="s">
        <v>191</v>
      </c>
      <c r="I240" s="8" t="s">
        <v>191</v>
      </c>
      <c r="J240" s="8" t="s">
        <v>191</v>
      </c>
      <c r="K240" s="8"/>
      <c r="L240" s="8" t="s">
        <v>166</v>
      </c>
      <c r="M240" s="8"/>
      <c r="N240" s="8"/>
      <c r="O240" s="8" t="s">
        <v>10</v>
      </c>
      <c r="P240" s="8" t="s">
        <v>194</v>
      </c>
      <c r="Q240" s="8">
        <f t="shared" si="23"/>
        <v>579000</v>
      </c>
      <c r="R240" s="9" t="s">
        <v>42</v>
      </c>
      <c r="T240">
        <f t="shared" si="21"/>
        <v>7</v>
      </c>
      <c r="U240">
        <v>2</v>
      </c>
      <c r="V240">
        <v>9</v>
      </c>
      <c r="W240">
        <v>6</v>
      </c>
      <c r="X240">
        <v>1</v>
      </c>
      <c r="Y240">
        <v>1</v>
      </c>
      <c r="Z240">
        <v>1</v>
      </c>
      <c r="AA240" t="s">
        <v>64</v>
      </c>
      <c r="AB240">
        <v>9000</v>
      </c>
      <c r="AC240">
        <f t="shared" si="22"/>
        <v>11250</v>
      </c>
      <c r="AD240">
        <f t="shared" si="24"/>
        <v>378000</v>
      </c>
      <c r="AE240">
        <f t="shared" si="25"/>
        <v>135000</v>
      </c>
      <c r="AF240">
        <f t="shared" si="26"/>
        <v>66000</v>
      </c>
      <c r="AG240">
        <f t="shared" si="27"/>
        <v>579000</v>
      </c>
    </row>
    <row r="241" spans="1:33" x14ac:dyDescent="0.45">
      <c r="A241">
        <v>240</v>
      </c>
      <c r="B241" t="s">
        <v>138</v>
      </c>
      <c r="C241" s="1" t="s">
        <v>11</v>
      </c>
      <c r="D241" s="2" t="s">
        <v>21</v>
      </c>
      <c r="E241" s="2" t="s">
        <v>62</v>
      </c>
      <c r="F241" s="2">
        <v>9</v>
      </c>
      <c r="G241" s="2">
        <v>2</v>
      </c>
      <c r="H241" s="2" t="s">
        <v>191</v>
      </c>
      <c r="I241" s="2" t="s">
        <v>191</v>
      </c>
      <c r="J241" s="2" t="s">
        <v>191</v>
      </c>
      <c r="K241" s="2"/>
      <c r="L241" s="2" t="s">
        <v>167</v>
      </c>
      <c r="M241" s="2"/>
      <c r="N241" s="2"/>
      <c r="O241" s="2" t="s">
        <v>10</v>
      </c>
      <c r="P241" s="2" t="s">
        <v>195</v>
      </c>
      <c r="Q241" s="2">
        <f t="shared" si="23"/>
        <v>212000</v>
      </c>
      <c r="R241" s="3" t="s">
        <v>43</v>
      </c>
      <c r="T241">
        <f t="shared" si="21"/>
        <v>7</v>
      </c>
      <c r="U241">
        <v>2</v>
      </c>
      <c r="V241">
        <v>9</v>
      </c>
      <c r="W241">
        <v>2</v>
      </c>
      <c r="X241">
        <v>1</v>
      </c>
      <c r="Y241">
        <v>1</v>
      </c>
      <c r="Z241">
        <v>1</v>
      </c>
      <c r="AA241" t="s">
        <v>66</v>
      </c>
      <c r="AB241">
        <v>10000</v>
      </c>
      <c r="AC241">
        <f t="shared" si="22"/>
        <v>12500</v>
      </c>
      <c r="AD241">
        <f t="shared" si="24"/>
        <v>140000</v>
      </c>
      <c r="AE241">
        <f t="shared" si="25"/>
        <v>50000</v>
      </c>
      <c r="AF241">
        <f t="shared" si="26"/>
        <v>22000</v>
      </c>
      <c r="AG241">
        <f t="shared" si="27"/>
        <v>212000</v>
      </c>
    </row>
    <row r="242" spans="1:33" x14ac:dyDescent="0.45">
      <c r="A242">
        <v>241</v>
      </c>
      <c r="C242" s="4" t="s">
        <v>11</v>
      </c>
      <c r="D242" s="5" t="s">
        <v>12</v>
      </c>
      <c r="E242" s="5" t="s">
        <v>58</v>
      </c>
      <c r="F242" s="5">
        <v>1</v>
      </c>
      <c r="G242" s="5" t="s">
        <v>13</v>
      </c>
      <c r="H242" s="5" t="s">
        <v>188</v>
      </c>
      <c r="I242" s="5" t="s">
        <v>188</v>
      </c>
      <c r="J242" s="5" t="s">
        <v>191</v>
      </c>
      <c r="K242" s="5"/>
      <c r="L242" s="5" t="s">
        <v>167</v>
      </c>
      <c r="M242" s="5"/>
      <c r="N242" s="5"/>
      <c r="O242" s="5" t="s">
        <v>188</v>
      </c>
      <c r="P242" s="5" t="s">
        <v>194</v>
      </c>
      <c r="Q242" s="5">
        <f t="shared" si="23"/>
        <v>46500</v>
      </c>
      <c r="R242" s="6" t="s">
        <v>43</v>
      </c>
      <c r="T242">
        <f t="shared" si="21"/>
        <v>0</v>
      </c>
      <c r="U242">
        <v>1</v>
      </c>
      <c r="V242">
        <v>1</v>
      </c>
      <c r="W242">
        <v>4</v>
      </c>
      <c r="X242">
        <v>0</v>
      </c>
      <c r="Y242">
        <v>0</v>
      </c>
      <c r="Z242">
        <v>1</v>
      </c>
      <c r="AA242" t="s">
        <v>64</v>
      </c>
      <c r="AB242">
        <v>8500</v>
      </c>
      <c r="AC242">
        <f t="shared" si="22"/>
        <v>10625</v>
      </c>
      <c r="AD242">
        <f t="shared" si="24"/>
        <v>0</v>
      </c>
      <c r="AE242">
        <f t="shared" si="25"/>
        <v>42500</v>
      </c>
      <c r="AF242">
        <f t="shared" si="26"/>
        <v>4000</v>
      </c>
      <c r="AG242">
        <f t="shared" si="27"/>
        <v>46500</v>
      </c>
    </row>
    <row r="243" spans="1:33" ht="18.600000000000001" thickBot="1" x14ac:dyDescent="0.5">
      <c r="A243">
        <v>242</v>
      </c>
      <c r="C243" s="7" t="s">
        <v>11</v>
      </c>
      <c r="D243" s="8" t="s">
        <v>25</v>
      </c>
      <c r="E243" s="8" t="s">
        <v>62</v>
      </c>
      <c r="F243" s="8">
        <v>9</v>
      </c>
      <c r="G243" s="8">
        <v>9</v>
      </c>
      <c r="H243" s="8" t="s">
        <v>188</v>
      </c>
      <c r="I243" s="8" t="s">
        <v>188</v>
      </c>
      <c r="J243" s="8" t="s">
        <v>188</v>
      </c>
      <c r="K243" s="8"/>
      <c r="L243" s="8" t="s">
        <v>167</v>
      </c>
      <c r="M243" s="8"/>
      <c r="N243" s="8"/>
      <c r="O243" s="8" t="s">
        <v>188</v>
      </c>
      <c r="P243" s="8" t="s">
        <v>194</v>
      </c>
      <c r="Q243" s="8">
        <f t="shared" si="23"/>
        <v>513000</v>
      </c>
      <c r="R243" s="9" t="s">
        <v>43</v>
      </c>
      <c r="T243">
        <f t="shared" si="21"/>
        <v>7</v>
      </c>
      <c r="U243">
        <v>2</v>
      </c>
      <c r="V243">
        <v>9</v>
      </c>
      <c r="W243">
        <v>9</v>
      </c>
      <c r="X243">
        <v>0</v>
      </c>
      <c r="Y243">
        <v>0</v>
      </c>
      <c r="Z243">
        <v>0</v>
      </c>
      <c r="AA243" t="s">
        <v>64</v>
      </c>
      <c r="AB243">
        <v>6000</v>
      </c>
      <c r="AC243">
        <f t="shared" si="22"/>
        <v>7500</v>
      </c>
      <c r="AD243">
        <f t="shared" si="24"/>
        <v>378000</v>
      </c>
      <c r="AE243">
        <f t="shared" si="25"/>
        <v>135000</v>
      </c>
      <c r="AF243">
        <f t="shared" si="26"/>
        <v>0</v>
      </c>
      <c r="AG243">
        <f t="shared" si="27"/>
        <v>513000</v>
      </c>
    </row>
    <row r="244" spans="1:33" x14ac:dyDescent="0.45">
      <c r="A244">
        <v>243</v>
      </c>
      <c r="B244" t="s">
        <v>139</v>
      </c>
      <c r="C244" s="1" t="s">
        <v>11</v>
      </c>
      <c r="D244" s="2" t="s">
        <v>6</v>
      </c>
      <c r="E244" s="2" t="s">
        <v>62</v>
      </c>
      <c r="F244" s="2">
        <v>1</v>
      </c>
      <c r="G244" s="2">
        <v>1</v>
      </c>
      <c r="H244" s="2" t="s">
        <v>191</v>
      </c>
      <c r="I244" s="2" t="s">
        <v>188</v>
      </c>
      <c r="J244" s="2" t="s">
        <v>188</v>
      </c>
      <c r="K244" s="2"/>
      <c r="L244" s="2" t="s">
        <v>166</v>
      </c>
      <c r="M244" s="2"/>
      <c r="N244" s="2"/>
      <c r="O244" s="2" t="s">
        <v>188</v>
      </c>
      <c r="P244" s="2" t="s">
        <v>197</v>
      </c>
      <c r="Q244" s="2">
        <f t="shared" si="23"/>
        <v>8000</v>
      </c>
      <c r="R244" s="3" t="s">
        <v>26</v>
      </c>
      <c r="T244">
        <f t="shared" si="21"/>
        <v>1</v>
      </c>
      <c r="U244">
        <v>0</v>
      </c>
      <c r="V244">
        <v>1</v>
      </c>
      <c r="W244">
        <v>1</v>
      </c>
      <c r="X244">
        <v>1</v>
      </c>
      <c r="Y244">
        <v>0</v>
      </c>
      <c r="Z244">
        <v>0</v>
      </c>
      <c r="AA244" t="s">
        <v>65</v>
      </c>
      <c r="AB244">
        <v>7000</v>
      </c>
      <c r="AC244">
        <f t="shared" si="22"/>
        <v>8750</v>
      </c>
      <c r="AD244">
        <f t="shared" si="24"/>
        <v>7000</v>
      </c>
      <c r="AE244">
        <f t="shared" si="25"/>
        <v>0</v>
      </c>
      <c r="AF244">
        <f t="shared" si="26"/>
        <v>1000</v>
      </c>
      <c r="AG244">
        <f t="shared" si="27"/>
        <v>8000</v>
      </c>
    </row>
    <row r="245" spans="1:33" x14ac:dyDescent="0.45">
      <c r="A245">
        <v>244</v>
      </c>
      <c r="C245" s="4" t="s">
        <v>11</v>
      </c>
      <c r="D245" s="5" t="s">
        <v>30</v>
      </c>
      <c r="E245" s="5" t="s">
        <v>58</v>
      </c>
      <c r="F245" s="5">
        <v>9</v>
      </c>
      <c r="G245" s="5">
        <v>1</v>
      </c>
      <c r="H245" s="5" t="s">
        <v>188</v>
      </c>
      <c r="I245" s="5" t="s">
        <v>188</v>
      </c>
      <c r="J245" s="5" t="s">
        <v>188</v>
      </c>
      <c r="K245" s="5"/>
      <c r="L245" s="5" t="s">
        <v>166</v>
      </c>
      <c r="M245" s="5"/>
      <c r="N245" s="5"/>
      <c r="O245" s="5" t="s">
        <v>188</v>
      </c>
      <c r="P245" s="5" t="s">
        <v>196</v>
      </c>
      <c r="Q245" s="5">
        <f t="shared" si="23"/>
        <v>75000</v>
      </c>
      <c r="R245" s="6" t="s">
        <v>26</v>
      </c>
      <c r="T245">
        <f t="shared" si="21"/>
        <v>5</v>
      </c>
      <c r="U245">
        <v>4</v>
      </c>
      <c r="V245">
        <v>9</v>
      </c>
      <c r="W245">
        <v>1</v>
      </c>
      <c r="X245">
        <v>0</v>
      </c>
      <c r="Y245">
        <v>0</v>
      </c>
      <c r="Z245">
        <v>0</v>
      </c>
      <c r="AA245" t="s">
        <v>67</v>
      </c>
      <c r="AB245">
        <v>7500</v>
      </c>
      <c r="AC245">
        <f t="shared" si="22"/>
        <v>9375</v>
      </c>
      <c r="AD245">
        <f t="shared" si="24"/>
        <v>37500</v>
      </c>
      <c r="AE245">
        <f t="shared" si="25"/>
        <v>37500</v>
      </c>
      <c r="AF245">
        <f t="shared" si="26"/>
        <v>0</v>
      </c>
      <c r="AG245">
        <f t="shared" si="27"/>
        <v>75000</v>
      </c>
    </row>
    <row r="246" spans="1:33" x14ac:dyDescent="0.45">
      <c r="A246">
        <v>245</v>
      </c>
      <c r="C246" s="4" t="s">
        <v>11</v>
      </c>
      <c r="D246" s="5" t="s">
        <v>21</v>
      </c>
      <c r="E246" s="5" t="s">
        <v>61</v>
      </c>
      <c r="F246" s="5">
        <v>9</v>
      </c>
      <c r="G246" s="5">
        <v>2</v>
      </c>
      <c r="H246" s="5" t="s">
        <v>191</v>
      </c>
      <c r="I246" s="5" t="s">
        <v>188</v>
      </c>
      <c r="J246" s="5" t="s">
        <v>191</v>
      </c>
      <c r="K246" s="5"/>
      <c r="L246" s="5" t="s">
        <v>167</v>
      </c>
      <c r="M246" s="5"/>
      <c r="N246" s="5"/>
      <c r="O246" s="5" t="s">
        <v>188</v>
      </c>
      <c r="P246" s="5" t="s">
        <v>195</v>
      </c>
      <c r="Q246" s="5">
        <f t="shared" si="23"/>
        <v>215000</v>
      </c>
      <c r="R246" s="6" t="s">
        <v>26</v>
      </c>
      <c r="T246">
        <f t="shared" si="21"/>
        <v>6</v>
      </c>
      <c r="U246">
        <v>3</v>
      </c>
      <c r="V246">
        <v>9</v>
      </c>
      <c r="W246">
        <v>2</v>
      </c>
      <c r="X246">
        <v>1</v>
      </c>
      <c r="Y246">
        <v>0</v>
      </c>
      <c r="Z246">
        <v>1</v>
      </c>
      <c r="AA246" t="s">
        <v>66</v>
      </c>
      <c r="AB246">
        <v>10000</v>
      </c>
      <c r="AC246">
        <f t="shared" si="22"/>
        <v>12500</v>
      </c>
      <c r="AD246">
        <f t="shared" si="24"/>
        <v>120000</v>
      </c>
      <c r="AE246">
        <f t="shared" si="25"/>
        <v>75000</v>
      </c>
      <c r="AF246">
        <f t="shared" si="26"/>
        <v>20000</v>
      </c>
      <c r="AG246">
        <f t="shared" si="27"/>
        <v>215000</v>
      </c>
    </row>
    <row r="247" spans="1:33" ht="18.600000000000001" thickBot="1" x14ac:dyDescent="0.5">
      <c r="A247">
        <v>246</v>
      </c>
      <c r="C247" s="7" t="s">
        <v>11</v>
      </c>
      <c r="D247" s="8" t="s">
        <v>12</v>
      </c>
      <c r="E247" s="8" t="s">
        <v>58</v>
      </c>
      <c r="F247" s="8">
        <v>1</v>
      </c>
      <c r="G247" s="8" t="s">
        <v>13</v>
      </c>
      <c r="H247" s="8" t="s">
        <v>188</v>
      </c>
      <c r="I247" s="8" t="s">
        <v>191</v>
      </c>
      <c r="J247" s="8" t="s">
        <v>191</v>
      </c>
      <c r="K247" s="8"/>
      <c r="L247" s="8" t="s">
        <v>167</v>
      </c>
      <c r="M247" s="8"/>
      <c r="N247" s="8"/>
      <c r="O247" s="8" t="s">
        <v>10</v>
      </c>
      <c r="P247" s="8" t="s">
        <v>194</v>
      </c>
      <c r="Q247" s="8">
        <f t="shared" si="23"/>
        <v>50500</v>
      </c>
      <c r="R247" s="9" t="s">
        <v>26</v>
      </c>
      <c r="T247">
        <f t="shared" si="21"/>
        <v>0</v>
      </c>
      <c r="U247">
        <v>1</v>
      </c>
      <c r="V247">
        <v>1</v>
      </c>
      <c r="W247">
        <v>4</v>
      </c>
      <c r="X247">
        <v>0</v>
      </c>
      <c r="Y247">
        <v>1</v>
      </c>
      <c r="Z247">
        <v>1</v>
      </c>
      <c r="AA247" t="s">
        <v>64</v>
      </c>
      <c r="AB247">
        <v>8500</v>
      </c>
      <c r="AC247">
        <f t="shared" si="22"/>
        <v>10625</v>
      </c>
      <c r="AD247">
        <f t="shared" si="24"/>
        <v>0</v>
      </c>
      <c r="AE247">
        <f t="shared" si="25"/>
        <v>42500</v>
      </c>
      <c r="AF247">
        <f t="shared" si="26"/>
        <v>8000</v>
      </c>
      <c r="AG247">
        <f t="shared" si="27"/>
        <v>50500</v>
      </c>
    </row>
    <row r="248" spans="1:33" x14ac:dyDescent="0.45">
      <c r="A248">
        <v>247</v>
      </c>
      <c r="B248" t="s">
        <v>140</v>
      </c>
      <c r="C248" s="1" t="s">
        <v>11</v>
      </c>
      <c r="D248" s="2" t="s">
        <v>9</v>
      </c>
      <c r="E248" s="2" t="s">
        <v>58</v>
      </c>
      <c r="F248" s="2">
        <v>1</v>
      </c>
      <c r="G248" s="2">
        <v>2</v>
      </c>
      <c r="H248" s="2" t="s">
        <v>191</v>
      </c>
      <c r="I248" s="2" t="s">
        <v>191</v>
      </c>
      <c r="J248" s="2" t="s">
        <v>191</v>
      </c>
      <c r="K248" s="2"/>
      <c r="L248" s="2" t="s">
        <v>165</v>
      </c>
      <c r="M248" s="2"/>
      <c r="N248" s="2"/>
      <c r="O248" s="2" t="s">
        <v>188</v>
      </c>
      <c r="P248" s="2" t="s">
        <v>196</v>
      </c>
      <c r="Q248" s="2">
        <f t="shared" si="23"/>
        <v>19750</v>
      </c>
      <c r="R248" s="3" t="s">
        <v>36</v>
      </c>
      <c r="T248">
        <f t="shared" si="21"/>
        <v>0</v>
      </c>
      <c r="U248">
        <v>1</v>
      </c>
      <c r="V248">
        <v>1</v>
      </c>
      <c r="W248">
        <v>2</v>
      </c>
      <c r="X248">
        <v>1</v>
      </c>
      <c r="Y248">
        <v>1</v>
      </c>
      <c r="Z248">
        <v>1</v>
      </c>
      <c r="AA248" t="s">
        <v>67</v>
      </c>
      <c r="AB248">
        <v>5500</v>
      </c>
      <c r="AC248">
        <f t="shared" si="22"/>
        <v>6875</v>
      </c>
      <c r="AD248">
        <f t="shared" si="24"/>
        <v>0</v>
      </c>
      <c r="AE248">
        <f t="shared" si="25"/>
        <v>13750</v>
      </c>
      <c r="AF248">
        <f t="shared" si="26"/>
        <v>6000</v>
      </c>
      <c r="AG248">
        <f t="shared" si="27"/>
        <v>19750</v>
      </c>
    </row>
    <row r="249" spans="1:33" x14ac:dyDescent="0.45">
      <c r="A249">
        <v>248</v>
      </c>
      <c r="C249" s="4" t="s">
        <v>11</v>
      </c>
      <c r="D249" s="5" t="s">
        <v>23</v>
      </c>
      <c r="E249" s="5" t="s">
        <v>56</v>
      </c>
      <c r="F249" s="5">
        <v>1</v>
      </c>
      <c r="G249" s="5">
        <v>6</v>
      </c>
      <c r="H249" s="5" t="s">
        <v>188</v>
      </c>
      <c r="I249" s="5" t="s">
        <v>188</v>
      </c>
      <c r="J249" s="5" t="s">
        <v>191</v>
      </c>
      <c r="K249" s="5"/>
      <c r="L249" s="5" t="s">
        <v>167</v>
      </c>
      <c r="M249" s="5"/>
      <c r="N249" s="5"/>
      <c r="O249" s="5" t="s">
        <v>10</v>
      </c>
      <c r="P249" s="5" t="s">
        <v>194</v>
      </c>
      <c r="Q249" s="5">
        <f t="shared" si="23"/>
        <v>60000</v>
      </c>
      <c r="R249" s="6" t="s">
        <v>36</v>
      </c>
      <c r="T249">
        <f t="shared" si="21"/>
        <v>1</v>
      </c>
      <c r="U249">
        <v>0</v>
      </c>
      <c r="V249">
        <v>1</v>
      </c>
      <c r="W249">
        <v>6</v>
      </c>
      <c r="X249">
        <v>0</v>
      </c>
      <c r="Y249">
        <v>0</v>
      </c>
      <c r="Z249">
        <v>1</v>
      </c>
      <c r="AA249" t="s">
        <v>64</v>
      </c>
      <c r="AB249">
        <v>9000</v>
      </c>
      <c r="AC249">
        <f t="shared" si="22"/>
        <v>11250</v>
      </c>
      <c r="AD249">
        <f t="shared" si="24"/>
        <v>54000</v>
      </c>
      <c r="AE249">
        <f t="shared" si="25"/>
        <v>0</v>
      </c>
      <c r="AF249">
        <f t="shared" si="26"/>
        <v>6000</v>
      </c>
      <c r="AG249">
        <f t="shared" si="27"/>
        <v>60000</v>
      </c>
    </row>
    <row r="250" spans="1:33" x14ac:dyDescent="0.45">
      <c r="A250">
        <v>249</v>
      </c>
      <c r="C250" s="4" t="s">
        <v>11</v>
      </c>
      <c r="D250" s="5" t="s">
        <v>21</v>
      </c>
      <c r="E250" s="5" t="s">
        <v>60</v>
      </c>
      <c r="F250" s="5">
        <v>1</v>
      </c>
      <c r="G250" s="5">
        <v>9</v>
      </c>
      <c r="H250" s="5" t="s">
        <v>188</v>
      </c>
      <c r="I250" s="5" t="s">
        <v>191</v>
      </c>
      <c r="J250" s="5" t="s">
        <v>191</v>
      </c>
      <c r="K250" s="5"/>
      <c r="L250" s="5" t="s">
        <v>166</v>
      </c>
      <c r="M250" s="5"/>
      <c r="N250" s="5"/>
      <c r="O250" s="5" t="s">
        <v>188</v>
      </c>
      <c r="P250" s="5" t="s">
        <v>195</v>
      </c>
      <c r="Q250" s="5">
        <f t="shared" si="23"/>
        <v>108000</v>
      </c>
      <c r="R250" s="6" t="s">
        <v>36</v>
      </c>
      <c r="T250">
        <f t="shared" si="21"/>
        <v>1</v>
      </c>
      <c r="U250">
        <v>0</v>
      </c>
      <c r="V250">
        <v>1</v>
      </c>
      <c r="W250">
        <v>9</v>
      </c>
      <c r="X250">
        <v>0</v>
      </c>
      <c r="Y250">
        <v>1</v>
      </c>
      <c r="Z250">
        <v>1</v>
      </c>
      <c r="AA250" t="s">
        <v>66</v>
      </c>
      <c r="AB250">
        <v>10000</v>
      </c>
      <c r="AC250">
        <f t="shared" si="22"/>
        <v>12500</v>
      </c>
      <c r="AD250">
        <f t="shared" si="24"/>
        <v>90000</v>
      </c>
      <c r="AE250">
        <f t="shared" si="25"/>
        <v>0</v>
      </c>
      <c r="AF250">
        <f t="shared" si="26"/>
        <v>18000</v>
      </c>
      <c r="AG250">
        <f t="shared" si="27"/>
        <v>108000</v>
      </c>
    </row>
    <row r="251" spans="1:33" ht="18.600000000000001" thickBot="1" x14ac:dyDescent="0.5">
      <c r="A251">
        <v>250</v>
      </c>
      <c r="C251" s="7" t="s">
        <v>11</v>
      </c>
      <c r="D251" s="8" t="s">
        <v>25</v>
      </c>
      <c r="E251" s="8" t="s">
        <v>62</v>
      </c>
      <c r="F251" s="8">
        <v>9</v>
      </c>
      <c r="G251" s="8">
        <v>9</v>
      </c>
      <c r="H251" s="8" t="s">
        <v>188</v>
      </c>
      <c r="I251" s="8" t="s">
        <v>188</v>
      </c>
      <c r="J251" s="8" t="s">
        <v>191</v>
      </c>
      <c r="K251" s="8"/>
      <c r="L251" s="8" t="s">
        <v>166</v>
      </c>
      <c r="M251" s="8"/>
      <c r="N251" s="8"/>
      <c r="O251" s="8" t="s">
        <v>10</v>
      </c>
      <c r="P251" s="8" t="s">
        <v>194</v>
      </c>
      <c r="Q251" s="8">
        <f t="shared" si="23"/>
        <v>522000</v>
      </c>
      <c r="R251" s="9" t="s">
        <v>36</v>
      </c>
      <c r="T251">
        <f t="shared" si="21"/>
        <v>7</v>
      </c>
      <c r="U251">
        <v>2</v>
      </c>
      <c r="V251">
        <v>9</v>
      </c>
      <c r="W251">
        <v>9</v>
      </c>
      <c r="X251">
        <v>0</v>
      </c>
      <c r="Y251">
        <v>0</v>
      </c>
      <c r="Z251">
        <v>1</v>
      </c>
      <c r="AA251" t="s">
        <v>64</v>
      </c>
      <c r="AB251">
        <v>6000</v>
      </c>
      <c r="AC251">
        <f t="shared" si="22"/>
        <v>7500</v>
      </c>
      <c r="AD251">
        <f t="shared" si="24"/>
        <v>378000</v>
      </c>
      <c r="AE251">
        <f t="shared" si="25"/>
        <v>135000</v>
      </c>
      <c r="AF251">
        <f t="shared" si="26"/>
        <v>9000</v>
      </c>
      <c r="AG251">
        <f t="shared" si="27"/>
        <v>522000</v>
      </c>
    </row>
    <row r="252" spans="1:33" x14ac:dyDescent="0.45">
      <c r="A252">
        <v>251</v>
      </c>
      <c r="B252" t="s">
        <v>141</v>
      </c>
      <c r="C252" s="1" t="s">
        <v>11</v>
      </c>
      <c r="D252" s="2" t="s">
        <v>21</v>
      </c>
      <c r="E252" s="2" t="s">
        <v>58</v>
      </c>
      <c r="F252" s="2">
        <v>1</v>
      </c>
      <c r="G252" s="2">
        <v>2</v>
      </c>
      <c r="H252" s="2" t="s">
        <v>191</v>
      </c>
      <c r="I252" s="2" t="s">
        <v>191</v>
      </c>
      <c r="J252" s="2" t="s">
        <v>188</v>
      </c>
      <c r="K252" s="2"/>
      <c r="L252" s="2" t="s">
        <v>167</v>
      </c>
      <c r="M252" s="2"/>
      <c r="N252" s="2"/>
      <c r="O252" s="2" t="s">
        <v>188</v>
      </c>
      <c r="P252" s="2" t="s">
        <v>195</v>
      </c>
      <c r="Q252" s="2">
        <f t="shared" si="23"/>
        <v>29000</v>
      </c>
      <c r="R252" s="3" t="s">
        <v>37</v>
      </c>
      <c r="T252">
        <f t="shared" si="21"/>
        <v>0</v>
      </c>
      <c r="U252">
        <v>1</v>
      </c>
      <c r="V252">
        <v>1</v>
      </c>
      <c r="W252">
        <v>2</v>
      </c>
      <c r="X252">
        <v>1</v>
      </c>
      <c r="Y252">
        <v>1</v>
      </c>
      <c r="Z252">
        <v>0</v>
      </c>
      <c r="AA252" t="s">
        <v>66</v>
      </c>
      <c r="AB252">
        <v>10000</v>
      </c>
      <c r="AC252">
        <f t="shared" si="22"/>
        <v>12500</v>
      </c>
      <c r="AD252">
        <f t="shared" si="24"/>
        <v>0</v>
      </c>
      <c r="AE252">
        <f t="shared" si="25"/>
        <v>25000</v>
      </c>
      <c r="AF252">
        <f t="shared" si="26"/>
        <v>4000</v>
      </c>
      <c r="AG252">
        <f t="shared" si="27"/>
        <v>29000</v>
      </c>
    </row>
    <row r="253" spans="1:33" x14ac:dyDescent="0.45">
      <c r="A253">
        <v>252</v>
      </c>
      <c r="C253" s="4" t="s">
        <v>11</v>
      </c>
      <c r="D253" s="5" t="s">
        <v>17</v>
      </c>
      <c r="E253" s="5" t="s">
        <v>58</v>
      </c>
      <c r="F253" s="5">
        <v>2</v>
      </c>
      <c r="G253" s="5">
        <v>2</v>
      </c>
      <c r="H253" s="5" t="s">
        <v>188</v>
      </c>
      <c r="I253" s="5" t="s">
        <v>188</v>
      </c>
      <c r="J253" s="5" t="s">
        <v>191</v>
      </c>
      <c r="K253" s="5"/>
      <c r="L253" s="5" t="s">
        <v>166</v>
      </c>
      <c r="M253" s="5"/>
      <c r="N253" s="5"/>
      <c r="O253" s="5" t="s">
        <v>10</v>
      </c>
      <c r="P253" s="5" t="s">
        <v>195</v>
      </c>
      <c r="Q253" s="5">
        <f t="shared" si="23"/>
        <v>42000</v>
      </c>
      <c r="R253" s="6" t="s">
        <v>37</v>
      </c>
      <c r="T253">
        <f t="shared" si="21"/>
        <v>0</v>
      </c>
      <c r="U253">
        <v>2</v>
      </c>
      <c r="V253">
        <v>2</v>
      </c>
      <c r="W253">
        <v>2</v>
      </c>
      <c r="X253">
        <v>0</v>
      </c>
      <c r="Y253">
        <v>0</v>
      </c>
      <c r="Z253">
        <v>1</v>
      </c>
      <c r="AA253" t="s">
        <v>66</v>
      </c>
      <c r="AB253">
        <v>8000</v>
      </c>
      <c r="AC253">
        <f t="shared" si="22"/>
        <v>10000</v>
      </c>
      <c r="AD253">
        <f t="shared" si="24"/>
        <v>0</v>
      </c>
      <c r="AE253">
        <f t="shared" si="25"/>
        <v>40000</v>
      </c>
      <c r="AF253">
        <f t="shared" si="26"/>
        <v>2000</v>
      </c>
      <c r="AG253">
        <f t="shared" si="27"/>
        <v>42000</v>
      </c>
    </row>
    <row r="254" spans="1:33" ht="18.600000000000001" thickBot="1" x14ac:dyDescent="0.5">
      <c r="A254">
        <v>253</v>
      </c>
      <c r="C254" s="7" t="s">
        <v>11</v>
      </c>
      <c r="D254" s="8" t="s">
        <v>25</v>
      </c>
      <c r="E254" s="8" t="s">
        <v>56</v>
      </c>
      <c r="F254" s="8">
        <v>1</v>
      </c>
      <c r="G254" s="8">
        <v>9</v>
      </c>
      <c r="H254" s="8" t="s">
        <v>188</v>
      </c>
      <c r="I254" s="8" t="s">
        <v>188</v>
      </c>
      <c r="J254" s="8" t="s">
        <v>188</v>
      </c>
      <c r="K254" s="8"/>
      <c r="L254" s="8" t="s">
        <v>166</v>
      </c>
      <c r="M254" s="8"/>
      <c r="N254" s="8"/>
      <c r="O254" s="8" t="s">
        <v>188</v>
      </c>
      <c r="P254" s="8" t="s">
        <v>194</v>
      </c>
      <c r="Q254" s="8">
        <f t="shared" si="23"/>
        <v>54000</v>
      </c>
      <c r="R254" s="9" t="s">
        <v>37</v>
      </c>
      <c r="T254">
        <f t="shared" si="21"/>
        <v>1</v>
      </c>
      <c r="U254">
        <v>0</v>
      </c>
      <c r="V254">
        <v>1</v>
      </c>
      <c r="W254">
        <v>9</v>
      </c>
      <c r="X254">
        <v>0</v>
      </c>
      <c r="Y254">
        <v>0</v>
      </c>
      <c r="Z254">
        <v>0</v>
      </c>
      <c r="AA254" t="s">
        <v>64</v>
      </c>
      <c r="AB254">
        <v>6000</v>
      </c>
      <c r="AC254">
        <f t="shared" si="22"/>
        <v>7500</v>
      </c>
      <c r="AD254">
        <f t="shared" si="24"/>
        <v>54000</v>
      </c>
      <c r="AE254">
        <f t="shared" si="25"/>
        <v>0</v>
      </c>
      <c r="AF254">
        <f t="shared" si="26"/>
        <v>0</v>
      </c>
      <c r="AG254">
        <f t="shared" si="27"/>
        <v>54000</v>
      </c>
    </row>
  </sheetData>
  <sortState xmlns:xlrd2="http://schemas.microsoft.com/office/spreadsheetml/2017/richdata2" ref="A2:AF254">
    <sortCondition ref="A2:A254"/>
  </sortState>
  <phoneticPr fontId="18"/>
  <hyperlinks>
    <hyperlink ref="N4" r:id="rId1" xr:uid="{8E28DCDC-7A49-4448-9368-AA79551C012B}"/>
    <hyperlink ref="N5" r:id="rId2" display="nobuko@example.com" xr:uid="{952ED294-2B49-43BE-BB9B-7CFDC4BADE00}"/>
    <hyperlink ref="N8" r:id="rId3" xr:uid="{5901B4E3-5460-4138-A96F-F7D1CC70DE1A}"/>
    <hyperlink ref="N12" r:id="rId4" xr:uid="{EA6847BB-8935-4393-8186-ECD3D4063691}"/>
    <hyperlink ref="N13" r:id="rId5" display="nobuko@example.com" xr:uid="{98D73EEE-0E7B-4067-AA76-D11681F3C9E9}"/>
    <hyperlink ref="N17" r:id="rId6" xr:uid="{D1EA747E-88AB-4475-B4A4-FE31C7642E34}"/>
    <hyperlink ref="N19" r:id="rId7" xr:uid="{13B68397-EB87-48B0-9AEA-A7C83724D59A}"/>
    <hyperlink ref="N20" r:id="rId8" xr:uid="{12941D8E-B025-47B8-B46F-B0C21B9E0360}"/>
    <hyperlink ref="N33" r:id="rId9" xr:uid="{9699B58E-1D43-4C52-882C-CF7337D26E8F}"/>
    <hyperlink ref="N35" r:id="rId10" xr:uid="{4FEE7430-B27D-419E-BFB4-5DE0A67861C2}"/>
    <hyperlink ref="N41" r:id="rId11" xr:uid="{E9B46CAD-A274-4B9C-B41A-55D7FA0FD73F}"/>
    <hyperlink ref="N45" r:id="rId12" display="nobuko@example.com" xr:uid="{6A484816-773A-4616-A4E5-BE8ACB42E4F6}"/>
    <hyperlink ref="N50" r:id="rId13" display="harunobu@example.com" xr:uid="{C7883FDE-E734-4587-9630-E194108326CD}"/>
    <hyperlink ref="N51" r:id="rId14" xr:uid="{C1857F1C-4E5C-4736-A38C-F1F730D9A8E3}"/>
    <hyperlink ref="N53" r:id="rId15" display="nobuko@example.com" xr:uid="{3052E511-400F-431C-A03B-EEF97F35AB7E}"/>
    <hyperlink ref="N55" r:id="rId16" xr:uid="{6E0C500B-A05B-4DE0-ACF5-694A1E5D4BCE}"/>
    <hyperlink ref="N58" r:id="rId17" display="harunobu@example.com" xr:uid="{6B6C74FD-1F70-408A-BE75-710761AA973C}"/>
    <hyperlink ref="N59" r:id="rId18" xr:uid="{68AE60D9-0DD6-440E-8FA3-429AC29EECE7}"/>
    <hyperlink ref="N62" r:id="rId19" xr:uid="{C95407F6-8005-4AE4-B516-5EA493CD93F5}"/>
    <hyperlink ref="N72" r:id="rId20" xr:uid="{BFDD1902-8697-4928-B13F-9E7677B58881}"/>
    <hyperlink ref="N75" r:id="rId21" xr:uid="{4A5B9808-8CA3-41FF-8AB7-E420682B7869}"/>
    <hyperlink ref="N77" r:id="rId22" display="nobuko@example.com" xr:uid="{915D8C71-E50E-4196-BE6C-F8987AB53C5A}"/>
    <hyperlink ref="N79" r:id="rId23" xr:uid="{3740EB76-48BF-461D-90DE-315B57C3E86A}"/>
    <hyperlink ref="N82" r:id="rId24" display="harunobu@example.com" xr:uid="{8F624D8F-4ED2-4954-91A3-2388C1CEEB1A}"/>
    <hyperlink ref="N83" r:id="rId25" xr:uid="{5E0532BD-0F39-4BBD-AAD9-C23C2F10835E}"/>
    <hyperlink ref="N85" r:id="rId26" display="nobuko@example.com" xr:uid="{39522A9E-59A8-4D2E-95F2-973F4D688D47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吉野和宏</cp:lastModifiedBy>
  <dcterms:created xsi:type="dcterms:W3CDTF">2021-05-12T05:07:36Z</dcterms:created>
  <dcterms:modified xsi:type="dcterms:W3CDTF">2021-05-12T06:52:03Z</dcterms:modified>
</cp:coreProperties>
</file>