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anisphere\Documents\"/>
    </mc:Choice>
  </mc:AlternateContent>
  <xr:revisionPtr revIDLastSave="0" documentId="13_ncr:1_{51D12A8E-120C-4CF3-B5A7-A72D65FDB3C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" sheetId="1" r:id="rId1"/>
  </sheets>
  <definedNames>
    <definedName name="PictTable">a!$A$1:$AA$74</definedName>
    <definedName name="testCaseTab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74" i="1" l="1"/>
  <c r="Z73" i="1"/>
  <c r="Z72" i="1"/>
  <c r="Y72" i="1"/>
  <c r="AA72" i="1" s="1"/>
  <c r="Z71" i="1"/>
  <c r="Z70" i="1"/>
  <c r="AA69" i="1"/>
  <c r="Z69" i="1"/>
  <c r="Y69" i="1"/>
  <c r="Z68" i="1"/>
  <c r="Z67" i="1"/>
  <c r="Z66" i="1"/>
  <c r="Z65" i="1"/>
  <c r="Y65" i="1"/>
  <c r="AA65" i="1" s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Y47" i="1"/>
  <c r="AA47" i="1" s="1"/>
  <c r="Z46" i="1"/>
  <c r="Z45" i="1"/>
  <c r="Z44" i="1"/>
  <c r="Z43" i="1"/>
  <c r="Z42" i="1"/>
  <c r="Y42" i="1"/>
  <c r="AA42" i="1" s="1"/>
  <c r="Z41" i="1"/>
  <c r="Z40" i="1"/>
  <c r="Y40" i="1"/>
  <c r="AA40" i="1" s="1"/>
  <c r="Z39" i="1"/>
  <c r="Z38" i="1"/>
  <c r="Z37" i="1"/>
  <c r="Y37" i="1"/>
  <c r="AA37" i="1" s="1"/>
  <c r="Z36" i="1"/>
  <c r="Z35" i="1"/>
  <c r="Z34" i="1"/>
  <c r="Z33" i="1"/>
  <c r="Z32" i="1"/>
  <c r="Y32" i="1"/>
  <c r="AA32" i="1" s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Y19" i="1"/>
  <c r="AA19" i="1" s="1"/>
  <c r="Z18" i="1"/>
  <c r="Z17" i="1"/>
  <c r="Z16" i="1"/>
  <c r="Y16" i="1"/>
  <c r="AA16" i="1" s="1"/>
  <c r="Z15" i="1"/>
  <c r="Z14" i="1"/>
  <c r="Z13" i="1"/>
  <c r="Y13" i="1"/>
  <c r="AA13" i="1" s="1"/>
  <c r="Z12" i="1"/>
  <c r="Z11" i="1"/>
  <c r="Y11" i="1"/>
  <c r="AA11" i="1" s="1"/>
  <c r="Z10" i="1"/>
  <c r="Z9" i="1"/>
  <c r="Z8" i="1"/>
  <c r="Y8" i="1"/>
  <c r="AA8" i="1" s="1"/>
  <c r="Z7" i="1"/>
  <c r="Z6" i="1"/>
  <c r="Z5" i="1"/>
  <c r="Y5" i="1"/>
  <c r="AA5" i="1" s="1"/>
  <c r="Z4" i="1"/>
  <c r="Z3" i="1"/>
  <c r="AA2" i="1"/>
  <c r="Z2" i="1"/>
  <c r="Y2" i="1"/>
  <c r="X42" i="1"/>
  <c r="X64" i="1"/>
  <c r="X57" i="1"/>
  <c r="X35" i="1"/>
  <c r="X51" i="1"/>
  <c r="X55" i="1"/>
  <c r="X53" i="1"/>
  <c r="X39" i="1"/>
  <c r="X56" i="1"/>
  <c r="X48" i="1"/>
  <c r="X47" i="1"/>
  <c r="X70" i="1"/>
  <c r="X65" i="1"/>
  <c r="X36" i="1"/>
  <c r="X19" i="1"/>
  <c r="X38" i="1"/>
  <c r="X5" i="1"/>
  <c r="X50" i="1"/>
  <c r="X22" i="1"/>
  <c r="X3" i="1"/>
  <c r="X23" i="1"/>
  <c r="X49" i="1"/>
  <c r="X40" i="1"/>
  <c r="X58" i="1"/>
  <c r="X9" i="1"/>
  <c r="X8" i="1"/>
  <c r="X68" i="1"/>
  <c r="X45" i="1"/>
  <c r="X17" i="1"/>
  <c r="X6" i="1"/>
  <c r="X28" i="1"/>
  <c r="X62" i="1"/>
  <c r="X73" i="1"/>
  <c r="X63" i="1"/>
  <c r="X12" i="1"/>
  <c r="X29" i="1"/>
  <c r="X27" i="1"/>
  <c r="X2" i="1"/>
  <c r="X74" i="1"/>
  <c r="X59" i="1"/>
  <c r="X71" i="1"/>
  <c r="X52" i="1"/>
  <c r="X25" i="1"/>
  <c r="X54" i="1"/>
  <c r="X26" i="1"/>
  <c r="X60" i="1"/>
  <c r="X20" i="1"/>
  <c r="X44" i="1"/>
  <c r="X43" i="1"/>
  <c r="X69" i="1"/>
  <c r="X67" i="1"/>
  <c r="X32" i="1"/>
  <c r="X4" i="1"/>
  <c r="X41" i="1"/>
  <c r="X18" i="1"/>
  <c r="X7" i="1"/>
  <c r="X33" i="1"/>
  <c r="X66" i="1"/>
  <c r="X21" i="1"/>
  <c r="X11" i="1"/>
  <c r="X31" i="1"/>
  <c r="X13" i="1"/>
  <c r="X16" i="1"/>
  <c r="X30" i="1"/>
  <c r="X24" i="1"/>
  <c r="X37" i="1"/>
  <c r="X72" i="1"/>
  <c r="X10" i="1"/>
  <c r="X34" i="1"/>
  <c r="X46" i="1"/>
  <c r="X14" i="1"/>
  <c r="X61" i="1"/>
  <c r="X15" i="1"/>
  <c r="O18" i="1"/>
  <c r="Y18" i="1" s="1"/>
  <c r="AA18" i="1" s="1"/>
  <c r="O69" i="1"/>
  <c r="O33" i="1"/>
  <c r="Y33" i="1" s="1"/>
  <c r="AA33" i="1" s="1"/>
  <c r="O52" i="1"/>
  <c r="Y52" i="1" s="1"/>
  <c r="O17" i="1"/>
  <c r="Y17" i="1" s="1"/>
  <c r="AA17" i="1" s="1"/>
  <c r="O7" i="1"/>
  <c r="Y7" i="1" s="1"/>
  <c r="AA7" i="1" s="1"/>
  <c r="O4" i="1"/>
  <c r="Y4" i="1" s="1"/>
  <c r="AA4" i="1" s="1"/>
  <c r="O6" i="1"/>
  <c r="Y6" i="1" s="1"/>
  <c r="AA6" i="1" s="1"/>
  <c r="O28" i="1"/>
  <c r="Y28" i="1" s="1"/>
  <c r="AA28" i="1" s="1"/>
  <c r="O25" i="1"/>
  <c r="Y25" i="1" s="1"/>
  <c r="AA25" i="1" s="1"/>
  <c r="O47" i="1"/>
  <c r="O66" i="1"/>
  <c r="Y66" i="1" s="1"/>
  <c r="AA66" i="1" s="1"/>
  <c r="O54" i="1"/>
  <c r="Y54" i="1" s="1"/>
  <c r="AA54" i="1" s="1"/>
  <c r="O72" i="1"/>
  <c r="O5" i="1"/>
  <c r="O24" i="1"/>
  <c r="Y24" i="1" s="1"/>
  <c r="AA24" i="1" s="1"/>
  <c r="O46" i="1"/>
  <c r="Y46" i="1" s="1"/>
  <c r="AA46" i="1" s="1"/>
  <c r="O71" i="1"/>
  <c r="Y71" i="1" s="1"/>
  <c r="AA71" i="1" s="1"/>
  <c r="O63" i="1"/>
  <c r="Y63" i="1" s="1"/>
  <c r="AA63" i="1" s="1"/>
  <c r="O31" i="1"/>
  <c r="Y31" i="1" s="1"/>
  <c r="AA31" i="1" s="1"/>
  <c r="O26" i="1"/>
  <c r="Y26" i="1" s="1"/>
  <c r="AA26" i="1" s="1"/>
  <c r="O2" i="1"/>
  <c r="O62" i="1"/>
  <c r="Y62" i="1" s="1"/>
  <c r="AA62" i="1" s="1"/>
  <c r="O14" i="1"/>
  <c r="Y14" i="1" s="1"/>
  <c r="AA14" i="1" s="1"/>
  <c r="O61" i="1"/>
  <c r="Y61" i="1" s="1"/>
  <c r="AA61" i="1" s="1"/>
  <c r="O42" i="1"/>
  <c r="O13" i="1"/>
  <c r="O60" i="1"/>
  <c r="Y60" i="1" s="1"/>
  <c r="O12" i="1"/>
  <c r="Y12" i="1" s="1"/>
  <c r="AA12" i="1" s="1"/>
  <c r="O41" i="1"/>
  <c r="Y41" i="1" s="1"/>
  <c r="AA41" i="1" s="1"/>
  <c r="O40" i="1"/>
  <c r="O21" i="1"/>
  <c r="Y21" i="1" s="1"/>
  <c r="AA21" i="1" s="1"/>
  <c r="O59" i="1"/>
  <c r="Y59" i="1" s="1"/>
  <c r="AA59" i="1" s="1"/>
  <c r="O20" i="1"/>
  <c r="Y20" i="1" s="1"/>
  <c r="AA20" i="1" s="1"/>
  <c r="O74" i="1"/>
  <c r="Y74" i="1" s="1"/>
  <c r="AA74" i="1" s="1"/>
  <c r="O50" i="1"/>
  <c r="Y50" i="1" s="1"/>
  <c r="AA50" i="1" s="1"/>
  <c r="O36" i="1"/>
  <c r="Y36" i="1" s="1"/>
  <c r="AA36" i="1" s="1"/>
  <c r="O11" i="1"/>
  <c r="O57" i="1"/>
  <c r="Y57" i="1" s="1"/>
  <c r="AA57" i="1" s="1"/>
  <c r="O10" i="1"/>
  <c r="Y10" i="1" s="1"/>
  <c r="AA10" i="1" s="1"/>
  <c r="O34" i="1"/>
  <c r="Y34" i="1" s="1"/>
  <c r="AA34" i="1" s="1"/>
  <c r="O9" i="1"/>
  <c r="Y9" i="1" s="1"/>
  <c r="AA9" i="1" s="1"/>
  <c r="O8" i="1"/>
  <c r="O56" i="1"/>
  <c r="Y56" i="1" s="1"/>
  <c r="O22" i="1"/>
  <c r="Y22" i="1" s="1"/>
  <c r="AA22" i="1" s="1"/>
  <c r="O48" i="1"/>
  <c r="Y48" i="1" s="1"/>
  <c r="AA48" i="1" s="1"/>
  <c r="O15" i="1"/>
  <c r="Y15" i="1" s="1"/>
  <c r="AA15" i="1" s="1"/>
  <c r="O30" i="1"/>
  <c r="Y30" i="1" s="1"/>
  <c r="AA30" i="1" s="1"/>
  <c r="O51" i="1"/>
  <c r="Y51" i="1" s="1"/>
  <c r="AA51" i="1" s="1"/>
  <c r="O73" i="1"/>
  <c r="Y73" i="1" s="1"/>
  <c r="O68" i="1"/>
  <c r="Y68" i="1" s="1"/>
  <c r="O35" i="1"/>
  <c r="Y35" i="1" s="1"/>
  <c r="AA35" i="1" s="1"/>
  <c r="O29" i="1"/>
  <c r="Y29" i="1" s="1"/>
  <c r="AA29" i="1" s="1"/>
  <c r="O19" i="1"/>
  <c r="O16" i="1"/>
  <c r="O67" i="1"/>
  <c r="Y67" i="1" s="1"/>
  <c r="AA67" i="1" s="1"/>
  <c r="O44" i="1"/>
  <c r="Y44" i="1" s="1"/>
  <c r="AA44" i="1" s="1"/>
  <c r="O39" i="1"/>
  <c r="Y39" i="1" s="1"/>
  <c r="AA39" i="1" s="1"/>
  <c r="O32" i="1"/>
  <c r="O3" i="1"/>
  <c r="Y3" i="1" s="1"/>
  <c r="AA3" i="1" s="1"/>
  <c r="O43" i="1"/>
  <c r="Y43" i="1" s="1"/>
  <c r="AA43" i="1" s="1"/>
  <c r="O65" i="1"/>
  <c r="O58" i="1"/>
  <c r="Y58" i="1" s="1"/>
  <c r="AA58" i="1" s="1"/>
  <c r="O38" i="1"/>
  <c r="Y38" i="1" s="1"/>
  <c r="AA38" i="1" s="1"/>
  <c r="O53" i="1"/>
  <c r="Y53" i="1" s="1"/>
  <c r="AA53" i="1" s="1"/>
  <c r="O64" i="1"/>
  <c r="Y64" i="1" s="1"/>
  <c r="O37" i="1"/>
  <c r="O55" i="1"/>
  <c r="Y55" i="1" s="1"/>
  <c r="AA55" i="1" s="1"/>
  <c r="O27" i="1"/>
  <c r="Y27" i="1" s="1"/>
  <c r="AA27" i="1" s="1"/>
  <c r="O23" i="1"/>
  <c r="Y23" i="1" s="1"/>
  <c r="AA23" i="1" s="1"/>
  <c r="O49" i="1"/>
  <c r="Y49" i="1" s="1"/>
  <c r="AA49" i="1" s="1"/>
  <c r="O45" i="1"/>
  <c r="Y45" i="1" s="1"/>
  <c r="AA45" i="1" s="1"/>
  <c r="O70" i="1"/>
  <c r="Y70" i="1" s="1"/>
  <c r="AA70" i="1" s="1"/>
  <c r="AA56" i="1" l="1"/>
  <c r="AA60" i="1"/>
  <c r="AA64" i="1"/>
  <c r="AA73" i="1"/>
  <c r="AA52" i="1"/>
  <c r="AA68" i="1"/>
</calcChain>
</file>

<file path=xl/sharedStrings.xml><?xml version="1.0" encoding="utf-8"?>
<sst xmlns="http://schemas.openxmlformats.org/spreadsheetml/2006/main" count="1014" uniqueCount="144">
  <si>
    <t>UserType</t>
  </si>
  <si>
    <t>ReserveType</t>
  </si>
  <si>
    <t>StayFromWeekDay</t>
  </si>
  <si>
    <t>Term</t>
  </si>
  <si>
    <t>HeadCount</t>
  </si>
  <si>
    <t>Breakfast</t>
  </si>
  <si>
    <t>EarlyCheckIn</t>
  </si>
  <si>
    <t>SightSeeing</t>
  </si>
  <si>
    <t>Contact</t>
  </si>
  <si>
    <t>Comment</t>
  </si>
  <si>
    <t>Guest</t>
  </si>
  <si>
    <t>カップル限定プラン</t>
  </si>
  <si>
    <t>WedenesDay</t>
  </si>
  <si>
    <t>2泊</t>
  </si>
  <si>
    <t>Premium</t>
  </si>
  <si>
    <t>出張ビジネスプラン</t>
  </si>
  <si>
    <t>FriDay</t>
  </si>
  <si>
    <t>1泊</t>
  </si>
  <si>
    <t>144文字</t>
  </si>
  <si>
    <t>テーマパーク優待プラン</t>
  </si>
  <si>
    <t>SunDay</t>
  </si>
  <si>
    <t>5泊</t>
  </si>
  <si>
    <t>素泊まり</t>
  </si>
  <si>
    <t>MonDay</t>
  </si>
  <si>
    <t>9泊</t>
  </si>
  <si>
    <t>エステ・マッサージプラン</t>
  </si>
  <si>
    <t>お得なプラン</t>
  </si>
  <si>
    <t>TuesDay</t>
  </si>
  <si>
    <t>お得な特典付きプラン</t>
  </si>
  <si>
    <t>SaturDay</t>
  </si>
  <si>
    <t>ディナー付きプラン</t>
  </si>
  <si>
    <t>ThursDay</t>
  </si>
  <si>
    <t>3泊</t>
  </si>
  <si>
    <t>プレミアムプラン</t>
  </si>
  <si>
    <t>貸し切り露天風呂プラン</t>
  </si>
  <si>
    <t>WeekDay</t>
    <phoneticPr fontId="18"/>
  </si>
  <si>
    <t>WeekEnd</t>
    <phoneticPr fontId="18"/>
  </si>
  <si>
    <t>term</t>
    <phoneticPr fontId="18"/>
  </si>
  <si>
    <t>headCount</t>
    <phoneticPr fontId="18"/>
  </si>
  <si>
    <t>Breakfast</t>
    <phoneticPr fontId="18"/>
  </si>
  <si>
    <t>Early</t>
    <phoneticPr fontId="18"/>
  </si>
  <si>
    <t>Sight</t>
    <phoneticPr fontId="18"/>
  </si>
  <si>
    <t>RoomType</t>
    <phoneticPr fontId="18"/>
  </si>
  <si>
    <t>bill</t>
    <phoneticPr fontId="18"/>
  </si>
  <si>
    <t>TotalBill</t>
    <phoneticPr fontId="18"/>
  </si>
  <si>
    <t>bill25</t>
    <phoneticPr fontId="18"/>
  </si>
  <si>
    <t>部屋指定なし</t>
    <rPh sb="0" eb="4">
      <t>ヘヤシテイ</t>
    </rPh>
    <phoneticPr fontId="18"/>
  </si>
  <si>
    <t>シングル</t>
    <phoneticPr fontId="18"/>
  </si>
  <si>
    <t>WeekDayBill</t>
    <phoneticPr fontId="18"/>
  </si>
  <si>
    <t>WeekEndBill</t>
    <phoneticPr fontId="18"/>
  </si>
  <si>
    <t>TC001</t>
    <phoneticPr fontId="18"/>
  </si>
  <si>
    <t>TC002</t>
    <phoneticPr fontId="18"/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</si>
  <si>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</si>
  <si>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</si>
  <si>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</si>
  <si>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</si>
  <si>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</si>
  <si>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</si>
  <si>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</si>
  <si>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</si>
  <si>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</si>
  <si>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</si>
  <si>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</si>
  <si>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</si>
  <si>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</si>
  <si>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</si>
  <si>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</si>
  <si>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</si>
  <si>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</si>
  <si>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</si>
  <si>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</si>
  <si>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</si>
  <si>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</si>
  <si>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</si>
  <si>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</si>
  <si>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</si>
  <si>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</si>
  <si>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</si>
  <si>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</si>
  <si>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</si>
  <si>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TC031</t>
  </si>
  <si>
    <t>TC032</t>
  </si>
  <si>
    <t>TC033</t>
  </si>
  <si>
    <t>TC034</t>
  </si>
  <si>
    <t>TC035</t>
  </si>
  <si>
    <t>TC036</t>
  </si>
  <si>
    <t>TC037</t>
  </si>
  <si>
    <t>TC038</t>
  </si>
  <si>
    <t>TC039</t>
  </si>
  <si>
    <t>TC040</t>
  </si>
  <si>
    <t>TC041</t>
  </si>
  <si>
    <t>TC042</t>
  </si>
  <si>
    <t>TC043</t>
  </si>
  <si>
    <t>TC044</t>
  </si>
  <si>
    <t>TC045</t>
  </si>
  <si>
    <t>TC046</t>
  </si>
  <si>
    <t>TC047</t>
  </si>
  <si>
    <t>TC048</t>
  </si>
  <si>
    <t>TC049</t>
  </si>
  <si>
    <t>TC050</t>
  </si>
  <si>
    <t>TC051</t>
  </si>
  <si>
    <t>TC052</t>
  </si>
  <si>
    <t>TC053</t>
  </si>
  <si>
    <t>TC054</t>
  </si>
  <si>
    <t>TC055</t>
  </si>
  <si>
    <t>TC056</t>
  </si>
  <si>
    <t>TC057</t>
  </si>
  <si>
    <t>TC058</t>
  </si>
  <si>
    <t>TC059</t>
  </si>
  <si>
    <t>TC060</t>
  </si>
  <si>
    <t>TC061</t>
  </si>
  <si>
    <t>TC062</t>
  </si>
  <si>
    <t>TC063</t>
  </si>
  <si>
    <t>TC064</t>
  </si>
  <si>
    <t>TC065</t>
  </si>
  <si>
    <t>TC066</t>
  </si>
  <si>
    <t>TC067</t>
  </si>
  <si>
    <t>TC068</t>
  </si>
  <si>
    <t>TC069</t>
  </si>
  <si>
    <t>TC070</t>
  </si>
  <si>
    <t>TC071</t>
  </si>
  <si>
    <t>TC072</t>
  </si>
  <si>
    <t>TC073</t>
  </si>
  <si>
    <t>TestCaseID</t>
    <phoneticPr fontId="18"/>
  </si>
  <si>
    <t>off</t>
  </si>
  <si>
    <t>offrmal</t>
  </si>
  <si>
    <t>on</t>
  </si>
  <si>
    <t>希望しない</t>
    <rPh sb="0" eb="2">
      <t>キボウ</t>
    </rPh>
    <phoneticPr fontId="18"/>
  </si>
  <si>
    <t>メールでのご連絡</t>
  </si>
  <si>
    <t>電話でのご連絡</t>
  </si>
  <si>
    <t>スタンダードツイン</t>
    <phoneticPr fontId="18"/>
  </si>
  <si>
    <t>プレミアムツイン</t>
    <phoneticPr fontId="18"/>
  </si>
  <si>
    <t>6名様</t>
  </si>
  <si>
    <t>9名様</t>
  </si>
  <si>
    <t>1名様</t>
  </si>
  <si>
    <t>2名様</t>
  </si>
  <si>
    <t>4名様</t>
  </si>
  <si>
    <t>OptionBreakfast</t>
    <phoneticPr fontId="18"/>
  </si>
  <si>
    <t>OptionEarlyCheckIN</t>
    <phoneticPr fontId="18"/>
  </si>
  <si>
    <t>OptionSightSeeing</t>
    <phoneticPr fontId="18"/>
  </si>
  <si>
    <t>朝食バイキング</t>
    <rPh sb="0" eb="2">
      <t>チョウショク</t>
    </rPh>
    <phoneticPr fontId="18"/>
  </si>
  <si>
    <t>昼からチェックインプラン</t>
    <phoneticPr fontId="18"/>
  </si>
  <si>
    <t>お得な観光プラン</t>
    <phoneticPr fontId="18"/>
  </si>
  <si>
    <t>なし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</si>
</sst>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4"/>
  <sheetViews>
    <sheetView tabSelected="1" topLeftCell="E1" zoomScale="90" zoomScaleNormal="90" workbookViewId="0">
      <selection sqref="A1:AA74"/>
    </sheetView>
  </sheetViews>
  <sheetFormatPr defaultRowHeight="18" x14ac:dyDescent="0.45"/>
  <cols>
    <col min="3" max="3" width="24.8984375" customWidth="1"/>
    <col min="4" max="4" width="14.5" customWidth="1"/>
    <col min="5" max="5" width="3.796875" customWidth="1"/>
    <col min="6" max="6" width="5.09765625" customWidth="1"/>
    <col min="7" max="7" width="4.59765625" customWidth="1"/>
    <col min="8" max="8" width="5.09765625" customWidth="1"/>
    <col min="9" max="9" width="13.09765625" customWidth="1"/>
    <col min="10" max="10" width="6.296875" customWidth="1"/>
    <col min="11" max="11" width="5.3984375" customWidth="1"/>
    <col min="12" max="12" width="6" customWidth="1"/>
    <col min="13" max="13" width="17.69921875" customWidth="1"/>
    <col min="15" max="15" width="7" customWidth="1"/>
    <col min="16" max="16" width="6.8984375" customWidth="1"/>
    <col min="17" max="17" width="1.296875" customWidth="1"/>
    <col min="18" max="18" width="6.09765625" customWidth="1"/>
    <col min="19" max="19" width="5.8984375" customWidth="1"/>
    <col min="20" max="20" width="4.69921875" customWidth="1"/>
    <col min="21" max="21" width="5.296875" customWidth="1"/>
    <col min="22" max="22" width="19.5" customWidth="1"/>
    <col min="23" max="24" width="4.09765625" customWidth="1"/>
    <col min="25" max="25" width="12" customWidth="1"/>
    <col min="26" max="26" width="7.09765625" customWidth="1"/>
  </cols>
  <sheetData>
    <row r="1" spans="1:27" x14ac:dyDescent="0.45">
      <c r="A1" t="s">
        <v>123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137</v>
      </c>
      <c r="K1" t="s">
        <v>138</v>
      </c>
      <c r="L1" t="s">
        <v>139</v>
      </c>
      <c r="M1" t="s">
        <v>8</v>
      </c>
      <c r="N1" t="s">
        <v>9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  <c r="U1" t="s">
        <v>41</v>
      </c>
      <c r="V1" t="s">
        <v>42</v>
      </c>
      <c r="W1" t="s">
        <v>43</v>
      </c>
      <c r="X1" t="s">
        <v>45</v>
      </c>
      <c r="Y1" t="s">
        <v>48</v>
      </c>
      <c r="Z1" t="s">
        <v>49</v>
      </c>
      <c r="AA1" t="s">
        <v>44</v>
      </c>
    </row>
    <row r="2" spans="1:27" x14ac:dyDescent="0.45">
      <c r="A2" t="s">
        <v>50</v>
      </c>
      <c r="B2" t="s">
        <v>10</v>
      </c>
      <c r="C2" t="s">
        <v>25</v>
      </c>
      <c r="D2" t="s">
        <v>16</v>
      </c>
      <c r="E2" t="s">
        <v>24</v>
      </c>
      <c r="F2" t="s">
        <v>132</v>
      </c>
      <c r="G2" t="s">
        <v>126</v>
      </c>
      <c r="H2" t="s">
        <v>126</v>
      </c>
      <c r="I2" t="s">
        <v>124</v>
      </c>
      <c r="J2" t="s">
        <v>140</v>
      </c>
      <c r="K2" t="s">
        <v>141</v>
      </c>
      <c r="M2" t="s">
        <v>129</v>
      </c>
      <c r="N2" t="s">
        <v>18</v>
      </c>
      <c r="O2">
        <f t="shared" ref="O2:O33" si="0">Q2-P2</f>
        <v>6</v>
      </c>
      <c r="P2">
        <v>3</v>
      </c>
      <c r="Q2">
        <v>9</v>
      </c>
      <c r="R2">
        <v>6</v>
      </c>
      <c r="S2">
        <v>1</v>
      </c>
      <c r="T2">
        <v>1</v>
      </c>
      <c r="U2">
        <v>0</v>
      </c>
      <c r="V2" t="s">
        <v>46</v>
      </c>
      <c r="W2">
        <v>9000</v>
      </c>
      <c r="X2">
        <f t="shared" ref="X2:X33" si="1">W2*1.25</f>
        <v>11250</v>
      </c>
      <c r="Y2">
        <f>W2*O2*R2+1000*S2*O2*R2+1000*T2*R2+1000*U2*R2</f>
        <v>366000</v>
      </c>
      <c r="Z2">
        <f>W2*P2*R2+1000*S2*P2*R2+1000*T2*R2+1000*U2*R2</f>
        <v>186000</v>
      </c>
      <c r="AA2">
        <f>Y2+Z2</f>
        <v>552000</v>
      </c>
    </row>
    <row r="3" spans="1:27" x14ac:dyDescent="0.45">
      <c r="A3" t="s">
        <v>51</v>
      </c>
      <c r="B3" t="s">
        <v>10</v>
      </c>
      <c r="C3" t="s">
        <v>25</v>
      </c>
      <c r="D3" t="s">
        <v>20</v>
      </c>
      <c r="E3" t="s">
        <v>17</v>
      </c>
      <c r="F3" t="s">
        <v>132</v>
      </c>
      <c r="G3" t="s">
        <v>124</v>
      </c>
      <c r="H3" t="s">
        <v>124</v>
      </c>
      <c r="I3" t="s">
        <v>126</v>
      </c>
      <c r="L3" t="s">
        <v>142</v>
      </c>
      <c r="M3" t="s">
        <v>127</v>
      </c>
      <c r="N3" t="s">
        <v>18</v>
      </c>
      <c r="O3">
        <f t="shared" si="0"/>
        <v>0</v>
      </c>
      <c r="P3">
        <v>1</v>
      </c>
      <c r="Q3">
        <v>1</v>
      </c>
      <c r="R3">
        <v>6</v>
      </c>
      <c r="S3">
        <v>0</v>
      </c>
      <c r="T3">
        <v>0</v>
      </c>
      <c r="U3">
        <v>1</v>
      </c>
      <c r="V3" t="s">
        <v>46</v>
      </c>
      <c r="W3">
        <v>9000</v>
      </c>
      <c r="X3">
        <f t="shared" si="1"/>
        <v>11250</v>
      </c>
      <c r="Y3">
        <f t="shared" ref="Y3:Y66" si="2">W3*O3*R3+1000*S3*O3*R3+1000*T3*R3+1000*U3*R3</f>
        <v>6000</v>
      </c>
      <c r="Z3">
        <f t="shared" ref="Z3:Z66" si="3">W3*P3*R3+1000*S3*P3*R3+1000*T3*R3+1000*U3*R3</f>
        <v>60000</v>
      </c>
      <c r="AA3">
        <f t="shared" ref="AA3:AA66" si="4">Y3+Z3</f>
        <v>66000</v>
      </c>
    </row>
    <row r="4" spans="1:27" x14ac:dyDescent="0.45">
      <c r="A4" t="s">
        <v>52</v>
      </c>
      <c r="B4" t="s">
        <v>10</v>
      </c>
      <c r="C4" t="s">
        <v>25</v>
      </c>
      <c r="D4" t="s">
        <v>27</v>
      </c>
      <c r="E4" t="s">
        <v>24</v>
      </c>
      <c r="F4" t="s">
        <v>132</v>
      </c>
      <c r="G4" t="s">
        <v>124</v>
      </c>
      <c r="H4" t="s">
        <v>126</v>
      </c>
      <c r="I4" t="s">
        <v>124</v>
      </c>
      <c r="K4" t="s">
        <v>141</v>
      </c>
      <c r="M4" t="s">
        <v>128</v>
      </c>
      <c r="N4" t="s">
        <v>124</v>
      </c>
      <c r="O4">
        <f t="shared" si="0"/>
        <v>7</v>
      </c>
      <c r="P4">
        <v>2</v>
      </c>
      <c r="Q4">
        <v>9</v>
      </c>
      <c r="R4">
        <v>6</v>
      </c>
      <c r="S4">
        <v>0</v>
      </c>
      <c r="T4">
        <v>1</v>
      </c>
      <c r="U4">
        <v>0</v>
      </c>
      <c r="V4" t="s">
        <v>46</v>
      </c>
      <c r="W4">
        <v>9000</v>
      </c>
      <c r="X4">
        <f t="shared" si="1"/>
        <v>11250</v>
      </c>
      <c r="Y4">
        <f t="shared" si="2"/>
        <v>384000</v>
      </c>
      <c r="Z4">
        <f t="shared" si="3"/>
        <v>114000</v>
      </c>
      <c r="AA4">
        <f t="shared" si="4"/>
        <v>498000</v>
      </c>
    </row>
    <row r="5" spans="1:27" x14ac:dyDescent="0.45">
      <c r="A5" t="s">
        <v>53</v>
      </c>
      <c r="B5" t="s">
        <v>10</v>
      </c>
      <c r="C5" t="s">
        <v>28</v>
      </c>
      <c r="D5" t="s">
        <v>29</v>
      </c>
      <c r="E5" t="s">
        <v>24</v>
      </c>
      <c r="F5" t="s">
        <v>133</v>
      </c>
      <c r="G5" t="s">
        <v>124</v>
      </c>
      <c r="H5" t="s">
        <v>124</v>
      </c>
      <c r="I5" t="s">
        <v>126</v>
      </c>
      <c r="L5" t="s">
        <v>142</v>
      </c>
      <c r="M5" t="s">
        <v>128</v>
      </c>
      <c r="N5" t="s">
        <v>124</v>
      </c>
      <c r="O5">
        <f t="shared" si="0"/>
        <v>5</v>
      </c>
      <c r="P5">
        <v>4</v>
      </c>
      <c r="Q5">
        <v>9</v>
      </c>
      <c r="R5">
        <v>9</v>
      </c>
      <c r="S5">
        <v>0</v>
      </c>
      <c r="T5">
        <v>0</v>
      </c>
      <c r="U5">
        <v>1</v>
      </c>
      <c r="V5" t="s">
        <v>130</v>
      </c>
      <c r="W5">
        <v>7000</v>
      </c>
      <c r="X5">
        <f t="shared" si="1"/>
        <v>8750</v>
      </c>
      <c r="Y5">
        <f t="shared" si="2"/>
        <v>324000</v>
      </c>
      <c r="Z5">
        <f t="shared" si="3"/>
        <v>261000</v>
      </c>
      <c r="AA5">
        <f t="shared" si="4"/>
        <v>585000</v>
      </c>
    </row>
    <row r="6" spans="1:27" x14ac:dyDescent="0.45">
      <c r="A6" t="s">
        <v>54</v>
      </c>
      <c r="B6" t="s">
        <v>10</v>
      </c>
      <c r="C6" t="s">
        <v>28</v>
      </c>
      <c r="D6" t="s">
        <v>31</v>
      </c>
      <c r="E6" t="s">
        <v>24</v>
      </c>
      <c r="F6" t="s">
        <v>134</v>
      </c>
      <c r="G6" t="s">
        <v>124</v>
      </c>
      <c r="H6" t="s">
        <v>124</v>
      </c>
      <c r="I6" t="s">
        <v>126</v>
      </c>
      <c r="L6" t="s">
        <v>142</v>
      </c>
      <c r="M6" t="s">
        <v>129</v>
      </c>
      <c r="N6" t="s">
        <v>124</v>
      </c>
      <c r="O6">
        <f t="shared" si="0"/>
        <v>7</v>
      </c>
      <c r="P6">
        <v>2</v>
      </c>
      <c r="Q6">
        <v>9</v>
      </c>
      <c r="R6">
        <v>1</v>
      </c>
      <c r="S6">
        <v>0</v>
      </c>
      <c r="T6">
        <v>0</v>
      </c>
      <c r="U6">
        <v>1</v>
      </c>
      <c r="V6" t="s">
        <v>130</v>
      </c>
      <c r="W6">
        <v>7000</v>
      </c>
      <c r="X6">
        <f t="shared" si="1"/>
        <v>8750</v>
      </c>
      <c r="Y6">
        <f t="shared" si="2"/>
        <v>50000</v>
      </c>
      <c r="Z6">
        <f t="shared" si="3"/>
        <v>15000</v>
      </c>
      <c r="AA6">
        <f t="shared" si="4"/>
        <v>65000</v>
      </c>
    </row>
    <row r="7" spans="1:27" x14ac:dyDescent="0.45">
      <c r="A7" t="s">
        <v>55</v>
      </c>
      <c r="B7" t="s">
        <v>10</v>
      </c>
      <c r="C7" t="s">
        <v>28</v>
      </c>
      <c r="D7" t="s">
        <v>27</v>
      </c>
      <c r="E7" t="s">
        <v>24</v>
      </c>
      <c r="F7" t="s">
        <v>134</v>
      </c>
      <c r="G7" t="s">
        <v>124</v>
      </c>
      <c r="H7" t="s">
        <v>126</v>
      </c>
      <c r="I7" t="s">
        <v>124</v>
      </c>
      <c r="K7" t="s">
        <v>141</v>
      </c>
      <c r="M7" t="s">
        <v>127</v>
      </c>
      <c r="N7" t="s">
        <v>124</v>
      </c>
      <c r="O7">
        <f t="shared" si="0"/>
        <v>7</v>
      </c>
      <c r="P7">
        <v>2</v>
      </c>
      <c r="Q7">
        <v>9</v>
      </c>
      <c r="R7">
        <v>1</v>
      </c>
      <c r="S7">
        <v>0</v>
      </c>
      <c r="T7">
        <v>1</v>
      </c>
      <c r="U7">
        <v>0</v>
      </c>
      <c r="V7" t="s">
        <v>130</v>
      </c>
      <c r="W7">
        <v>7000</v>
      </c>
      <c r="X7">
        <f t="shared" si="1"/>
        <v>8750</v>
      </c>
      <c r="Y7">
        <f t="shared" si="2"/>
        <v>50000</v>
      </c>
      <c r="Z7">
        <f t="shared" si="3"/>
        <v>15000</v>
      </c>
      <c r="AA7">
        <f t="shared" si="4"/>
        <v>65000</v>
      </c>
    </row>
    <row r="8" spans="1:27" x14ac:dyDescent="0.45">
      <c r="A8" t="s">
        <v>56</v>
      </c>
      <c r="B8" t="s">
        <v>10</v>
      </c>
      <c r="C8" t="s">
        <v>11</v>
      </c>
      <c r="D8" t="s">
        <v>23</v>
      </c>
      <c r="E8" t="s">
        <v>13</v>
      </c>
      <c r="F8" t="s">
        <v>135</v>
      </c>
      <c r="G8" t="s">
        <v>124</v>
      </c>
      <c r="H8" t="s">
        <v>124</v>
      </c>
      <c r="I8" t="s">
        <v>126</v>
      </c>
      <c r="L8" t="s">
        <v>142</v>
      </c>
      <c r="M8" t="s">
        <v>129</v>
      </c>
      <c r="N8" t="s">
        <v>18</v>
      </c>
      <c r="O8">
        <f t="shared" si="0"/>
        <v>2</v>
      </c>
      <c r="P8">
        <v>0</v>
      </c>
      <c r="Q8">
        <v>2</v>
      </c>
      <c r="R8">
        <v>2</v>
      </c>
      <c r="S8">
        <v>0</v>
      </c>
      <c r="T8">
        <v>0</v>
      </c>
      <c r="U8">
        <v>1</v>
      </c>
      <c r="V8" t="s">
        <v>131</v>
      </c>
      <c r="W8">
        <v>8000</v>
      </c>
      <c r="X8">
        <f t="shared" si="1"/>
        <v>10000</v>
      </c>
      <c r="Y8">
        <f t="shared" si="2"/>
        <v>34000</v>
      </c>
      <c r="Z8">
        <f t="shared" si="3"/>
        <v>2000</v>
      </c>
      <c r="AA8">
        <f t="shared" si="4"/>
        <v>36000</v>
      </c>
    </row>
    <row r="9" spans="1:27" x14ac:dyDescent="0.45">
      <c r="A9" t="s">
        <v>57</v>
      </c>
      <c r="B9" t="s">
        <v>10</v>
      </c>
      <c r="C9" t="s">
        <v>11</v>
      </c>
      <c r="D9" t="s">
        <v>29</v>
      </c>
      <c r="E9" t="s">
        <v>13</v>
      </c>
      <c r="F9" t="s">
        <v>135</v>
      </c>
      <c r="G9" t="s">
        <v>124</v>
      </c>
      <c r="H9" t="s">
        <v>124</v>
      </c>
      <c r="I9" t="s">
        <v>126</v>
      </c>
      <c r="L9" t="s">
        <v>142</v>
      </c>
      <c r="M9" t="s">
        <v>127</v>
      </c>
      <c r="N9" t="s">
        <v>124</v>
      </c>
      <c r="O9">
        <f t="shared" si="0"/>
        <v>0</v>
      </c>
      <c r="P9">
        <v>2</v>
      </c>
      <c r="Q9">
        <v>2</v>
      </c>
      <c r="R9">
        <v>2</v>
      </c>
      <c r="S9">
        <v>0</v>
      </c>
      <c r="T9">
        <v>0</v>
      </c>
      <c r="U9">
        <v>1</v>
      </c>
      <c r="V9" t="s">
        <v>131</v>
      </c>
      <c r="W9">
        <v>8000</v>
      </c>
      <c r="X9">
        <f t="shared" si="1"/>
        <v>10000</v>
      </c>
      <c r="Y9">
        <f t="shared" si="2"/>
        <v>2000</v>
      </c>
      <c r="Z9">
        <f t="shared" si="3"/>
        <v>34000</v>
      </c>
      <c r="AA9">
        <f t="shared" si="4"/>
        <v>36000</v>
      </c>
    </row>
    <row r="10" spans="1:27" x14ac:dyDescent="0.45">
      <c r="A10" t="s">
        <v>58</v>
      </c>
      <c r="B10" t="s">
        <v>10</v>
      </c>
      <c r="C10" t="s">
        <v>11</v>
      </c>
      <c r="D10" t="s">
        <v>31</v>
      </c>
      <c r="E10" t="s">
        <v>13</v>
      </c>
      <c r="F10" t="s">
        <v>135</v>
      </c>
      <c r="G10" t="s">
        <v>124</v>
      </c>
      <c r="H10" t="s">
        <v>124</v>
      </c>
      <c r="I10" t="s">
        <v>124</v>
      </c>
      <c r="J10" t="s">
        <v>143</v>
      </c>
      <c r="M10" t="s">
        <v>128</v>
      </c>
      <c r="N10" t="s">
        <v>18</v>
      </c>
      <c r="O10">
        <f t="shared" si="0"/>
        <v>2</v>
      </c>
      <c r="P10">
        <v>0</v>
      </c>
      <c r="Q10">
        <v>2</v>
      </c>
      <c r="R10">
        <v>2</v>
      </c>
      <c r="S10">
        <v>0</v>
      </c>
      <c r="T10">
        <v>0</v>
      </c>
      <c r="U10">
        <v>0</v>
      </c>
      <c r="V10" t="s">
        <v>131</v>
      </c>
      <c r="W10">
        <v>8000</v>
      </c>
      <c r="X10">
        <f t="shared" si="1"/>
        <v>10000</v>
      </c>
      <c r="Y10">
        <f t="shared" si="2"/>
        <v>32000</v>
      </c>
      <c r="Z10">
        <f t="shared" si="3"/>
        <v>0</v>
      </c>
      <c r="AA10">
        <f t="shared" si="4"/>
        <v>32000</v>
      </c>
    </row>
    <row r="11" spans="1:27" x14ac:dyDescent="0.45">
      <c r="A11" t="s">
        <v>59</v>
      </c>
      <c r="B11" t="s">
        <v>10</v>
      </c>
      <c r="C11" t="s">
        <v>11</v>
      </c>
      <c r="D11" t="s">
        <v>12</v>
      </c>
      <c r="E11" t="s">
        <v>13</v>
      </c>
      <c r="F11" t="s">
        <v>135</v>
      </c>
      <c r="G11" t="s">
        <v>126</v>
      </c>
      <c r="H11" t="s">
        <v>124</v>
      </c>
      <c r="I11" t="s">
        <v>124</v>
      </c>
      <c r="J11" t="s">
        <v>140</v>
      </c>
      <c r="M11" t="s">
        <v>127</v>
      </c>
      <c r="N11" t="s">
        <v>124</v>
      </c>
      <c r="O11">
        <f t="shared" si="0"/>
        <v>2</v>
      </c>
      <c r="P11">
        <v>0</v>
      </c>
      <c r="Q11">
        <v>2</v>
      </c>
      <c r="R11">
        <v>2</v>
      </c>
      <c r="S11">
        <v>1</v>
      </c>
      <c r="T11">
        <v>0</v>
      </c>
      <c r="U11">
        <v>0</v>
      </c>
      <c r="V11" t="s">
        <v>131</v>
      </c>
      <c r="W11">
        <v>8000</v>
      </c>
      <c r="X11">
        <f t="shared" si="1"/>
        <v>10000</v>
      </c>
      <c r="Y11">
        <f t="shared" si="2"/>
        <v>36000</v>
      </c>
      <c r="Z11">
        <f t="shared" si="3"/>
        <v>0</v>
      </c>
      <c r="AA11">
        <f t="shared" si="4"/>
        <v>36000</v>
      </c>
    </row>
    <row r="12" spans="1:27" x14ac:dyDescent="0.45">
      <c r="A12" t="s">
        <v>60</v>
      </c>
      <c r="B12" t="s">
        <v>10</v>
      </c>
      <c r="C12" t="s">
        <v>19</v>
      </c>
      <c r="D12" t="s">
        <v>16</v>
      </c>
      <c r="E12" t="s">
        <v>21</v>
      </c>
      <c r="F12" t="s">
        <v>133</v>
      </c>
      <c r="G12" t="s">
        <v>126</v>
      </c>
      <c r="H12" t="s">
        <v>126</v>
      </c>
      <c r="I12" t="s">
        <v>124</v>
      </c>
      <c r="J12" t="s">
        <v>140</v>
      </c>
      <c r="K12" t="s">
        <v>141</v>
      </c>
      <c r="M12" t="s">
        <v>129</v>
      </c>
      <c r="N12" t="s">
        <v>18</v>
      </c>
      <c r="O12">
        <f t="shared" si="0"/>
        <v>3</v>
      </c>
      <c r="P12">
        <v>2</v>
      </c>
      <c r="Q12">
        <v>5</v>
      </c>
      <c r="R12">
        <v>9</v>
      </c>
      <c r="S12">
        <v>1</v>
      </c>
      <c r="T12">
        <v>1</v>
      </c>
      <c r="U12">
        <v>0</v>
      </c>
      <c r="V12" t="s">
        <v>46</v>
      </c>
      <c r="W12">
        <v>10000</v>
      </c>
      <c r="X12">
        <f t="shared" si="1"/>
        <v>12500</v>
      </c>
      <c r="Y12">
        <f t="shared" si="2"/>
        <v>306000</v>
      </c>
      <c r="Z12">
        <f t="shared" si="3"/>
        <v>207000</v>
      </c>
      <c r="AA12">
        <f t="shared" si="4"/>
        <v>513000</v>
      </c>
    </row>
    <row r="13" spans="1:27" x14ac:dyDescent="0.45">
      <c r="A13" t="s">
        <v>61</v>
      </c>
      <c r="B13" t="s">
        <v>10</v>
      </c>
      <c r="C13" t="s">
        <v>19</v>
      </c>
      <c r="D13" t="s">
        <v>29</v>
      </c>
      <c r="E13" t="s">
        <v>21</v>
      </c>
      <c r="F13" t="s">
        <v>134</v>
      </c>
      <c r="G13" t="s">
        <v>126</v>
      </c>
      <c r="H13" t="s">
        <v>124</v>
      </c>
      <c r="I13" t="s">
        <v>124</v>
      </c>
      <c r="J13" t="s">
        <v>140</v>
      </c>
      <c r="M13" t="s">
        <v>129</v>
      </c>
      <c r="N13" t="s">
        <v>124</v>
      </c>
      <c r="O13">
        <f t="shared" si="0"/>
        <v>3</v>
      </c>
      <c r="P13">
        <v>2</v>
      </c>
      <c r="Q13">
        <v>5</v>
      </c>
      <c r="R13">
        <v>1</v>
      </c>
      <c r="S13">
        <v>1</v>
      </c>
      <c r="T13">
        <v>0</v>
      </c>
      <c r="U13">
        <v>0</v>
      </c>
      <c r="V13" t="s">
        <v>46</v>
      </c>
      <c r="W13">
        <v>10000</v>
      </c>
      <c r="X13">
        <f t="shared" si="1"/>
        <v>12500</v>
      </c>
      <c r="Y13">
        <f t="shared" si="2"/>
        <v>33000</v>
      </c>
      <c r="Z13">
        <f t="shared" si="3"/>
        <v>22000</v>
      </c>
      <c r="AA13">
        <f t="shared" si="4"/>
        <v>55000</v>
      </c>
    </row>
    <row r="14" spans="1:27" x14ac:dyDescent="0.45">
      <c r="A14" t="s">
        <v>62</v>
      </c>
      <c r="B14" t="s">
        <v>10</v>
      </c>
      <c r="C14" t="s">
        <v>19</v>
      </c>
      <c r="D14" t="s">
        <v>27</v>
      </c>
      <c r="E14" t="s">
        <v>21</v>
      </c>
      <c r="F14" t="s">
        <v>134</v>
      </c>
      <c r="G14" t="s">
        <v>124</v>
      </c>
      <c r="H14" t="s">
        <v>124</v>
      </c>
      <c r="I14" t="s">
        <v>124</v>
      </c>
      <c r="J14" t="s">
        <v>143</v>
      </c>
      <c r="M14" t="s">
        <v>128</v>
      </c>
      <c r="N14" t="s">
        <v>18</v>
      </c>
      <c r="O14">
        <f t="shared" si="0"/>
        <v>3</v>
      </c>
      <c r="P14">
        <v>2</v>
      </c>
      <c r="Q14">
        <v>5</v>
      </c>
      <c r="R14">
        <v>1</v>
      </c>
      <c r="S14">
        <v>0</v>
      </c>
      <c r="T14">
        <v>0</v>
      </c>
      <c r="U14">
        <v>0</v>
      </c>
      <c r="V14" t="s">
        <v>46</v>
      </c>
      <c r="W14">
        <v>10000</v>
      </c>
      <c r="X14">
        <f t="shared" si="1"/>
        <v>12500</v>
      </c>
      <c r="Y14">
        <f t="shared" si="2"/>
        <v>30000</v>
      </c>
      <c r="Z14">
        <f t="shared" si="3"/>
        <v>20000</v>
      </c>
      <c r="AA14">
        <f t="shared" si="4"/>
        <v>50000</v>
      </c>
    </row>
    <row r="15" spans="1:27" x14ac:dyDescent="0.45">
      <c r="A15" t="s">
        <v>63</v>
      </c>
      <c r="B15" t="s">
        <v>10</v>
      </c>
      <c r="C15" t="s">
        <v>19</v>
      </c>
      <c r="D15" t="s">
        <v>12</v>
      </c>
      <c r="E15" t="s">
        <v>17</v>
      </c>
      <c r="F15" t="s">
        <v>134</v>
      </c>
      <c r="G15" t="s">
        <v>124</v>
      </c>
      <c r="H15" t="s">
        <v>124</v>
      </c>
      <c r="I15" t="s">
        <v>124</v>
      </c>
      <c r="J15" t="s">
        <v>143</v>
      </c>
      <c r="M15" t="s">
        <v>127</v>
      </c>
      <c r="N15" t="s">
        <v>124</v>
      </c>
      <c r="O15">
        <f t="shared" si="0"/>
        <v>1</v>
      </c>
      <c r="P15">
        <v>0</v>
      </c>
      <c r="Q15">
        <v>1</v>
      </c>
      <c r="R15">
        <v>1</v>
      </c>
      <c r="S15">
        <v>0</v>
      </c>
      <c r="T15">
        <v>0</v>
      </c>
      <c r="U15">
        <v>0</v>
      </c>
      <c r="V15" t="s">
        <v>46</v>
      </c>
      <c r="W15">
        <v>10000</v>
      </c>
      <c r="X15">
        <f t="shared" si="1"/>
        <v>12500</v>
      </c>
      <c r="Y15">
        <f t="shared" si="2"/>
        <v>10000</v>
      </c>
      <c r="Z15">
        <f t="shared" si="3"/>
        <v>0</v>
      </c>
      <c r="AA15">
        <f t="shared" si="4"/>
        <v>10000</v>
      </c>
    </row>
    <row r="16" spans="1:27" x14ac:dyDescent="0.45">
      <c r="A16" t="s">
        <v>64</v>
      </c>
      <c r="B16" t="s">
        <v>10</v>
      </c>
      <c r="C16" t="s">
        <v>15</v>
      </c>
      <c r="D16" t="s">
        <v>31</v>
      </c>
      <c r="E16" t="s">
        <v>17</v>
      </c>
      <c r="F16" t="s">
        <v>134</v>
      </c>
      <c r="G16" t="s">
        <v>126</v>
      </c>
      <c r="H16" t="s">
        <v>124</v>
      </c>
      <c r="I16" t="s">
        <v>124</v>
      </c>
      <c r="J16" t="s">
        <v>140</v>
      </c>
      <c r="M16" t="s">
        <v>128</v>
      </c>
      <c r="N16" t="s">
        <v>124</v>
      </c>
      <c r="O16">
        <f t="shared" si="0"/>
        <v>1</v>
      </c>
      <c r="P16">
        <v>0</v>
      </c>
      <c r="Q16">
        <v>1</v>
      </c>
      <c r="R16">
        <v>1</v>
      </c>
      <c r="S16">
        <v>1</v>
      </c>
      <c r="T16">
        <v>0</v>
      </c>
      <c r="U16">
        <v>0</v>
      </c>
      <c r="V16" t="s">
        <v>47</v>
      </c>
      <c r="W16">
        <v>7500</v>
      </c>
      <c r="X16">
        <f t="shared" si="1"/>
        <v>9375</v>
      </c>
      <c r="Y16">
        <f t="shared" si="2"/>
        <v>8500</v>
      </c>
      <c r="Z16">
        <f t="shared" si="3"/>
        <v>0</v>
      </c>
      <c r="AA16">
        <f t="shared" si="4"/>
        <v>8500</v>
      </c>
    </row>
    <row r="17" spans="1:27" x14ac:dyDescent="0.45">
      <c r="A17" t="s">
        <v>65</v>
      </c>
      <c r="B17" t="s">
        <v>10</v>
      </c>
      <c r="C17" t="s">
        <v>15</v>
      </c>
      <c r="D17" t="s">
        <v>27</v>
      </c>
      <c r="E17" t="s">
        <v>24</v>
      </c>
      <c r="F17" t="s">
        <v>134</v>
      </c>
      <c r="G17" t="s">
        <v>124</v>
      </c>
      <c r="H17" t="s">
        <v>124</v>
      </c>
      <c r="I17" t="s">
        <v>126</v>
      </c>
      <c r="L17" t="s">
        <v>142</v>
      </c>
      <c r="M17" t="s">
        <v>127</v>
      </c>
      <c r="N17" t="s">
        <v>18</v>
      </c>
      <c r="O17">
        <f t="shared" si="0"/>
        <v>7</v>
      </c>
      <c r="P17">
        <v>2</v>
      </c>
      <c r="Q17">
        <v>9</v>
      </c>
      <c r="R17">
        <v>1</v>
      </c>
      <c r="S17">
        <v>0</v>
      </c>
      <c r="T17">
        <v>0</v>
      </c>
      <c r="U17">
        <v>1</v>
      </c>
      <c r="V17" t="s">
        <v>47</v>
      </c>
      <c r="W17">
        <v>7500</v>
      </c>
      <c r="X17">
        <f t="shared" si="1"/>
        <v>9375</v>
      </c>
      <c r="Y17">
        <f t="shared" si="2"/>
        <v>53500</v>
      </c>
      <c r="Z17">
        <f t="shared" si="3"/>
        <v>16000</v>
      </c>
      <c r="AA17">
        <f t="shared" si="4"/>
        <v>69500</v>
      </c>
    </row>
    <row r="18" spans="1:27" x14ac:dyDescent="0.45">
      <c r="A18" t="s">
        <v>66</v>
      </c>
      <c r="B18" t="s">
        <v>10</v>
      </c>
      <c r="C18" t="s">
        <v>15</v>
      </c>
      <c r="D18" t="s">
        <v>12</v>
      </c>
      <c r="E18" t="s">
        <v>24</v>
      </c>
      <c r="F18" t="s">
        <v>134</v>
      </c>
      <c r="G18" t="s">
        <v>124</v>
      </c>
      <c r="H18" t="s">
        <v>126</v>
      </c>
      <c r="I18" t="s">
        <v>124</v>
      </c>
      <c r="K18" t="s">
        <v>141</v>
      </c>
      <c r="M18" t="s">
        <v>129</v>
      </c>
      <c r="N18" t="s">
        <v>18</v>
      </c>
      <c r="O18">
        <f t="shared" si="0"/>
        <v>7</v>
      </c>
      <c r="P18">
        <v>2</v>
      </c>
      <c r="Q18">
        <v>9</v>
      </c>
      <c r="R18">
        <v>1</v>
      </c>
      <c r="S18">
        <v>0</v>
      </c>
      <c r="T18">
        <v>1</v>
      </c>
      <c r="U18">
        <v>0</v>
      </c>
      <c r="V18" t="s">
        <v>47</v>
      </c>
      <c r="W18">
        <v>7500</v>
      </c>
      <c r="X18">
        <f t="shared" si="1"/>
        <v>9375</v>
      </c>
      <c r="Y18">
        <f t="shared" si="2"/>
        <v>53500</v>
      </c>
      <c r="Z18">
        <f t="shared" si="3"/>
        <v>16000</v>
      </c>
      <c r="AA18">
        <f t="shared" si="4"/>
        <v>69500</v>
      </c>
    </row>
    <row r="19" spans="1:27" x14ac:dyDescent="0.45">
      <c r="A19" t="s">
        <v>67</v>
      </c>
      <c r="B19" t="s">
        <v>10</v>
      </c>
      <c r="C19" t="s">
        <v>22</v>
      </c>
      <c r="D19" t="s">
        <v>31</v>
      </c>
      <c r="E19" t="s">
        <v>17</v>
      </c>
      <c r="F19" t="s">
        <v>135</v>
      </c>
      <c r="G19" t="s">
        <v>126</v>
      </c>
      <c r="H19" t="s">
        <v>124</v>
      </c>
      <c r="I19" t="s">
        <v>126</v>
      </c>
      <c r="J19" t="s">
        <v>140</v>
      </c>
      <c r="L19" t="s">
        <v>142</v>
      </c>
      <c r="M19" t="s">
        <v>127</v>
      </c>
      <c r="N19" t="s">
        <v>124</v>
      </c>
      <c r="O19">
        <f t="shared" si="0"/>
        <v>1</v>
      </c>
      <c r="P19">
        <v>0</v>
      </c>
      <c r="Q19">
        <v>1</v>
      </c>
      <c r="R19">
        <v>2</v>
      </c>
      <c r="S19">
        <v>1</v>
      </c>
      <c r="T19">
        <v>0</v>
      </c>
      <c r="U19">
        <v>1</v>
      </c>
      <c r="V19" t="s">
        <v>47</v>
      </c>
      <c r="W19">
        <v>5500</v>
      </c>
      <c r="X19">
        <f t="shared" si="1"/>
        <v>6875</v>
      </c>
      <c r="Y19">
        <f t="shared" si="2"/>
        <v>15000</v>
      </c>
      <c r="Z19">
        <f t="shared" si="3"/>
        <v>2000</v>
      </c>
      <c r="AA19">
        <f t="shared" si="4"/>
        <v>17000</v>
      </c>
    </row>
    <row r="20" spans="1:27" x14ac:dyDescent="0.45">
      <c r="A20" t="s">
        <v>68</v>
      </c>
      <c r="B20" t="s">
        <v>10</v>
      </c>
      <c r="C20" t="s">
        <v>34</v>
      </c>
      <c r="D20" t="s">
        <v>20</v>
      </c>
      <c r="E20" t="s">
        <v>32</v>
      </c>
      <c r="F20" t="s">
        <v>134</v>
      </c>
      <c r="G20" t="s">
        <v>126</v>
      </c>
      <c r="H20" t="s">
        <v>126</v>
      </c>
      <c r="I20" t="s">
        <v>124</v>
      </c>
      <c r="J20" t="s">
        <v>140</v>
      </c>
      <c r="K20" t="s">
        <v>141</v>
      </c>
      <c r="M20" t="s">
        <v>127</v>
      </c>
      <c r="N20" t="s">
        <v>18</v>
      </c>
      <c r="O20">
        <f t="shared" si="0"/>
        <v>2</v>
      </c>
      <c r="P20">
        <v>1</v>
      </c>
      <c r="Q20">
        <v>3</v>
      </c>
      <c r="R20">
        <v>1</v>
      </c>
      <c r="S20">
        <v>1</v>
      </c>
      <c r="T20">
        <v>1</v>
      </c>
      <c r="U20">
        <v>0</v>
      </c>
      <c r="V20" t="s">
        <v>46</v>
      </c>
      <c r="W20">
        <v>9000</v>
      </c>
      <c r="X20">
        <f t="shared" si="1"/>
        <v>11250</v>
      </c>
      <c r="Y20">
        <f t="shared" si="2"/>
        <v>21000</v>
      </c>
      <c r="Z20">
        <f t="shared" si="3"/>
        <v>11000</v>
      </c>
      <c r="AA20">
        <f t="shared" si="4"/>
        <v>32000</v>
      </c>
    </row>
    <row r="21" spans="1:27" x14ac:dyDescent="0.45">
      <c r="A21" t="s">
        <v>69</v>
      </c>
      <c r="B21" t="s">
        <v>10</v>
      </c>
      <c r="C21" t="s">
        <v>34</v>
      </c>
      <c r="D21" t="s">
        <v>31</v>
      </c>
      <c r="E21" t="s">
        <v>32</v>
      </c>
      <c r="F21" t="s">
        <v>132</v>
      </c>
      <c r="G21" t="s">
        <v>126</v>
      </c>
      <c r="H21" t="s">
        <v>124</v>
      </c>
      <c r="I21" t="s">
        <v>124</v>
      </c>
      <c r="J21" t="s">
        <v>140</v>
      </c>
      <c r="M21" t="s">
        <v>129</v>
      </c>
      <c r="N21" t="s">
        <v>124</v>
      </c>
      <c r="O21">
        <f t="shared" si="0"/>
        <v>2</v>
      </c>
      <c r="P21">
        <v>1</v>
      </c>
      <c r="Q21">
        <v>3</v>
      </c>
      <c r="R21">
        <v>6</v>
      </c>
      <c r="S21">
        <v>1</v>
      </c>
      <c r="T21">
        <v>0</v>
      </c>
      <c r="U21">
        <v>0</v>
      </c>
      <c r="V21" t="s">
        <v>46</v>
      </c>
      <c r="W21">
        <v>9000</v>
      </c>
      <c r="X21">
        <f t="shared" si="1"/>
        <v>11250</v>
      </c>
      <c r="Y21">
        <f t="shared" si="2"/>
        <v>120000</v>
      </c>
      <c r="Z21">
        <f t="shared" si="3"/>
        <v>60000</v>
      </c>
      <c r="AA21">
        <f t="shared" si="4"/>
        <v>180000</v>
      </c>
    </row>
    <row r="22" spans="1:27" x14ac:dyDescent="0.45">
      <c r="A22" t="s">
        <v>70</v>
      </c>
      <c r="B22" t="s">
        <v>10</v>
      </c>
      <c r="C22" t="s">
        <v>34</v>
      </c>
      <c r="D22" t="s">
        <v>12</v>
      </c>
      <c r="E22" t="s">
        <v>17</v>
      </c>
      <c r="F22" t="s">
        <v>132</v>
      </c>
      <c r="G22" t="s">
        <v>124</v>
      </c>
      <c r="H22" t="s">
        <v>124</v>
      </c>
      <c r="I22" t="s">
        <v>126</v>
      </c>
      <c r="L22" t="s">
        <v>142</v>
      </c>
      <c r="M22" t="s">
        <v>129</v>
      </c>
      <c r="N22" t="s">
        <v>18</v>
      </c>
      <c r="O22">
        <f t="shared" si="0"/>
        <v>1</v>
      </c>
      <c r="P22">
        <v>0</v>
      </c>
      <c r="Q22">
        <v>1</v>
      </c>
      <c r="R22">
        <v>6</v>
      </c>
      <c r="S22">
        <v>0</v>
      </c>
      <c r="T22">
        <v>0</v>
      </c>
      <c r="U22">
        <v>1</v>
      </c>
      <c r="V22" t="s">
        <v>46</v>
      </c>
      <c r="W22">
        <v>9000</v>
      </c>
      <c r="X22">
        <f t="shared" si="1"/>
        <v>11250</v>
      </c>
      <c r="Y22">
        <f t="shared" si="2"/>
        <v>60000</v>
      </c>
      <c r="Z22">
        <f t="shared" si="3"/>
        <v>6000</v>
      </c>
      <c r="AA22">
        <f t="shared" si="4"/>
        <v>66000</v>
      </c>
    </row>
    <row r="23" spans="1:27" x14ac:dyDescent="0.45">
      <c r="A23" t="s">
        <v>71</v>
      </c>
      <c r="B23" t="s">
        <v>125</v>
      </c>
      <c r="C23" t="s">
        <v>25</v>
      </c>
      <c r="D23" t="s">
        <v>23</v>
      </c>
      <c r="E23" t="s">
        <v>17</v>
      </c>
      <c r="F23" t="s">
        <v>132</v>
      </c>
      <c r="G23" t="s">
        <v>124</v>
      </c>
      <c r="H23" t="s">
        <v>124</v>
      </c>
      <c r="I23" t="s">
        <v>126</v>
      </c>
      <c r="L23" t="s">
        <v>142</v>
      </c>
      <c r="M23" t="s">
        <v>128</v>
      </c>
      <c r="N23" t="s">
        <v>18</v>
      </c>
      <c r="O23">
        <f t="shared" si="0"/>
        <v>1</v>
      </c>
      <c r="P23">
        <v>0</v>
      </c>
      <c r="Q23">
        <v>1</v>
      </c>
      <c r="R23">
        <v>6</v>
      </c>
      <c r="S23">
        <v>0</v>
      </c>
      <c r="T23">
        <v>0</v>
      </c>
      <c r="U23">
        <v>1</v>
      </c>
      <c r="V23" t="s">
        <v>46</v>
      </c>
      <c r="W23">
        <v>9000</v>
      </c>
      <c r="X23">
        <f t="shared" si="1"/>
        <v>11250</v>
      </c>
      <c r="Y23">
        <f t="shared" si="2"/>
        <v>60000</v>
      </c>
      <c r="Z23">
        <f t="shared" si="3"/>
        <v>6000</v>
      </c>
      <c r="AA23">
        <f t="shared" si="4"/>
        <v>66000</v>
      </c>
    </row>
    <row r="24" spans="1:27" x14ac:dyDescent="0.45">
      <c r="A24" t="s">
        <v>72</v>
      </c>
      <c r="B24" t="s">
        <v>125</v>
      </c>
      <c r="C24" t="s">
        <v>25</v>
      </c>
      <c r="D24" t="s">
        <v>29</v>
      </c>
      <c r="E24" t="s">
        <v>24</v>
      </c>
      <c r="F24" t="s">
        <v>132</v>
      </c>
      <c r="G24" t="s">
        <v>124</v>
      </c>
      <c r="H24" t="s">
        <v>124</v>
      </c>
      <c r="I24" t="s">
        <v>124</v>
      </c>
      <c r="J24" t="s">
        <v>143</v>
      </c>
      <c r="M24" t="s">
        <v>128</v>
      </c>
      <c r="N24" t="s">
        <v>124</v>
      </c>
      <c r="O24">
        <f t="shared" si="0"/>
        <v>5</v>
      </c>
      <c r="P24">
        <v>4</v>
      </c>
      <c r="Q24">
        <v>9</v>
      </c>
      <c r="R24">
        <v>6</v>
      </c>
      <c r="S24">
        <v>0</v>
      </c>
      <c r="T24">
        <v>0</v>
      </c>
      <c r="U24">
        <v>0</v>
      </c>
      <c r="V24" t="s">
        <v>46</v>
      </c>
      <c r="W24">
        <v>9000</v>
      </c>
      <c r="X24">
        <f t="shared" si="1"/>
        <v>11250</v>
      </c>
      <c r="Y24">
        <f t="shared" si="2"/>
        <v>270000</v>
      </c>
      <c r="Z24">
        <f t="shared" si="3"/>
        <v>216000</v>
      </c>
      <c r="AA24">
        <f t="shared" si="4"/>
        <v>486000</v>
      </c>
    </row>
    <row r="25" spans="1:27" x14ac:dyDescent="0.45">
      <c r="A25" t="s">
        <v>73</v>
      </c>
      <c r="B25" t="s">
        <v>125</v>
      </c>
      <c r="C25" t="s">
        <v>25</v>
      </c>
      <c r="D25" t="s">
        <v>31</v>
      </c>
      <c r="E25" t="s">
        <v>24</v>
      </c>
      <c r="F25" t="s">
        <v>134</v>
      </c>
      <c r="G25" t="s">
        <v>126</v>
      </c>
      <c r="H25" t="s">
        <v>126</v>
      </c>
      <c r="I25" t="s">
        <v>124</v>
      </c>
      <c r="J25" t="s">
        <v>140</v>
      </c>
      <c r="K25" t="s">
        <v>141</v>
      </c>
      <c r="M25" t="s">
        <v>127</v>
      </c>
      <c r="N25" t="s">
        <v>124</v>
      </c>
      <c r="O25">
        <f t="shared" si="0"/>
        <v>7</v>
      </c>
      <c r="P25">
        <v>2</v>
      </c>
      <c r="Q25">
        <v>9</v>
      </c>
      <c r="R25">
        <v>1</v>
      </c>
      <c r="S25">
        <v>1</v>
      </c>
      <c r="T25">
        <v>1</v>
      </c>
      <c r="U25">
        <v>0</v>
      </c>
      <c r="V25" t="s">
        <v>46</v>
      </c>
      <c r="W25">
        <v>9000</v>
      </c>
      <c r="X25">
        <f t="shared" si="1"/>
        <v>11250</v>
      </c>
      <c r="Y25">
        <f t="shared" si="2"/>
        <v>71000</v>
      </c>
      <c r="Z25">
        <f t="shared" si="3"/>
        <v>21000</v>
      </c>
      <c r="AA25">
        <f t="shared" si="4"/>
        <v>92000</v>
      </c>
    </row>
    <row r="26" spans="1:27" x14ac:dyDescent="0.45">
      <c r="A26" t="s">
        <v>74</v>
      </c>
      <c r="B26" t="s">
        <v>125</v>
      </c>
      <c r="C26" t="s">
        <v>26</v>
      </c>
      <c r="D26" t="s">
        <v>16</v>
      </c>
      <c r="E26" t="s">
        <v>24</v>
      </c>
      <c r="F26" t="s">
        <v>134</v>
      </c>
      <c r="G26" t="s">
        <v>126</v>
      </c>
      <c r="H26" t="s">
        <v>126</v>
      </c>
      <c r="I26" t="s">
        <v>124</v>
      </c>
      <c r="J26" t="s">
        <v>140</v>
      </c>
      <c r="K26" t="s">
        <v>141</v>
      </c>
      <c r="M26" t="s">
        <v>128</v>
      </c>
      <c r="N26" t="s">
        <v>124</v>
      </c>
      <c r="O26">
        <f t="shared" si="0"/>
        <v>6</v>
      </c>
      <c r="P26">
        <v>3</v>
      </c>
      <c r="Q26">
        <v>9</v>
      </c>
      <c r="R26">
        <v>1</v>
      </c>
      <c r="S26">
        <v>1</v>
      </c>
      <c r="T26">
        <v>1</v>
      </c>
      <c r="U26">
        <v>0</v>
      </c>
      <c r="V26" t="s">
        <v>46</v>
      </c>
      <c r="W26">
        <v>6000</v>
      </c>
      <c r="X26">
        <f t="shared" si="1"/>
        <v>7500</v>
      </c>
      <c r="Y26">
        <f t="shared" si="2"/>
        <v>43000</v>
      </c>
      <c r="Z26">
        <f t="shared" si="3"/>
        <v>22000</v>
      </c>
      <c r="AA26">
        <f t="shared" si="4"/>
        <v>65000</v>
      </c>
    </row>
    <row r="27" spans="1:27" x14ac:dyDescent="0.45">
      <c r="A27" t="s">
        <v>75</v>
      </c>
      <c r="B27" t="s">
        <v>125</v>
      </c>
      <c r="C27" t="s">
        <v>26</v>
      </c>
      <c r="D27" t="s">
        <v>23</v>
      </c>
      <c r="E27" t="s">
        <v>17</v>
      </c>
      <c r="F27" t="s">
        <v>133</v>
      </c>
      <c r="G27" t="s">
        <v>126</v>
      </c>
      <c r="H27" t="s">
        <v>126</v>
      </c>
      <c r="I27" t="s">
        <v>124</v>
      </c>
      <c r="J27" t="s">
        <v>140</v>
      </c>
      <c r="K27" t="s">
        <v>141</v>
      </c>
      <c r="M27" t="s">
        <v>127</v>
      </c>
      <c r="N27" t="s">
        <v>18</v>
      </c>
      <c r="O27">
        <f t="shared" si="0"/>
        <v>1</v>
      </c>
      <c r="P27">
        <v>0</v>
      </c>
      <c r="Q27">
        <v>1</v>
      </c>
      <c r="R27">
        <v>9</v>
      </c>
      <c r="S27">
        <v>1</v>
      </c>
      <c r="T27">
        <v>1</v>
      </c>
      <c r="U27">
        <v>0</v>
      </c>
      <c r="V27" t="s">
        <v>46</v>
      </c>
      <c r="W27">
        <v>6000</v>
      </c>
      <c r="X27">
        <f t="shared" si="1"/>
        <v>7500</v>
      </c>
      <c r="Y27">
        <f t="shared" si="2"/>
        <v>72000</v>
      </c>
      <c r="Z27">
        <f t="shared" si="3"/>
        <v>9000</v>
      </c>
      <c r="AA27">
        <f t="shared" si="4"/>
        <v>81000</v>
      </c>
    </row>
    <row r="28" spans="1:27" x14ac:dyDescent="0.45">
      <c r="A28" t="s">
        <v>76</v>
      </c>
      <c r="B28" t="s">
        <v>125</v>
      </c>
      <c r="C28" t="s">
        <v>26</v>
      </c>
      <c r="D28" t="s">
        <v>31</v>
      </c>
      <c r="E28" t="s">
        <v>24</v>
      </c>
      <c r="F28" t="s">
        <v>134</v>
      </c>
      <c r="G28" t="s">
        <v>124</v>
      </c>
      <c r="H28" t="s">
        <v>124</v>
      </c>
      <c r="I28" t="s">
        <v>126</v>
      </c>
      <c r="L28" t="s">
        <v>142</v>
      </c>
      <c r="M28" t="s">
        <v>128</v>
      </c>
      <c r="N28" t="s">
        <v>18</v>
      </c>
      <c r="O28">
        <f t="shared" si="0"/>
        <v>7</v>
      </c>
      <c r="P28">
        <v>2</v>
      </c>
      <c r="Q28">
        <v>9</v>
      </c>
      <c r="R28">
        <v>1</v>
      </c>
      <c r="S28">
        <v>0</v>
      </c>
      <c r="T28">
        <v>0</v>
      </c>
      <c r="U28">
        <v>1</v>
      </c>
      <c r="V28" t="s">
        <v>46</v>
      </c>
      <c r="W28">
        <v>6000</v>
      </c>
      <c r="X28">
        <f t="shared" si="1"/>
        <v>7500</v>
      </c>
      <c r="Y28">
        <f t="shared" si="2"/>
        <v>43000</v>
      </c>
      <c r="Z28">
        <f t="shared" si="3"/>
        <v>13000</v>
      </c>
      <c r="AA28">
        <f t="shared" si="4"/>
        <v>56000</v>
      </c>
    </row>
    <row r="29" spans="1:27" x14ac:dyDescent="0.45">
      <c r="A29" t="s">
        <v>77</v>
      </c>
      <c r="B29" t="s">
        <v>125</v>
      </c>
      <c r="C29" t="s">
        <v>26</v>
      </c>
      <c r="D29" t="s">
        <v>27</v>
      </c>
      <c r="E29" t="s">
        <v>17</v>
      </c>
      <c r="F29" t="s">
        <v>133</v>
      </c>
      <c r="G29" t="s">
        <v>126</v>
      </c>
      <c r="H29" t="s">
        <v>126</v>
      </c>
      <c r="I29" t="s">
        <v>124</v>
      </c>
      <c r="J29" t="s">
        <v>140</v>
      </c>
      <c r="K29" t="s">
        <v>141</v>
      </c>
      <c r="M29" t="s">
        <v>127</v>
      </c>
      <c r="N29" t="s">
        <v>18</v>
      </c>
      <c r="O29">
        <f t="shared" si="0"/>
        <v>1</v>
      </c>
      <c r="P29">
        <v>0</v>
      </c>
      <c r="Q29">
        <v>1</v>
      </c>
      <c r="R29">
        <v>9</v>
      </c>
      <c r="S29">
        <v>1</v>
      </c>
      <c r="T29">
        <v>1</v>
      </c>
      <c r="U29">
        <v>0</v>
      </c>
      <c r="V29" t="s">
        <v>46</v>
      </c>
      <c r="W29">
        <v>6000</v>
      </c>
      <c r="X29">
        <f t="shared" si="1"/>
        <v>7500</v>
      </c>
      <c r="Y29">
        <f t="shared" si="2"/>
        <v>72000</v>
      </c>
      <c r="Z29">
        <f t="shared" si="3"/>
        <v>9000</v>
      </c>
      <c r="AA29">
        <f t="shared" si="4"/>
        <v>81000</v>
      </c>
    </row>
    <row r="30" spans="1:27" x14ac:dyDescent="0.45">
      <c r="A30" t="s">
        <v>78</v>
      </c>
      <c r="B30" t="s">
        <v>125</v>
      </c>
      <c r="C30" t="s">
        <v>26</v>
      </c>
      <c r="D30" t="s">
        <v>12</v>
      </c>
      <c r="E30" t="s">
        <v>17</v>
      </c>
      <c r="F30" t="s">
        <v>133</v>
      </c>
      <c r="G30" t="s">
        <v>124</v>
      </c>
      <c r="H30" t="s">
        <v>124</v>
      </c>
      <c r="I30" t="s">
        <v>124</v>
      </c>
      <c r="J30" t="s">
        <v>143</v>
      </c>
      <c r="M30" t="s">
        <v>128</v>
      </c>
      <c r="N30" t="s">
        <v>124</v>
      </c>
      <c r="O30">
        <f t="shared" si="0"/>
        <v>1</v>
      </c>
      <c r="P30">
        <v>0</v>
      </c>
      <c r="Q30">
        <v>1</v>
      </c>
      <c r="R30">
        <v>9</v>
      </c>
      <c r="S30">
        <v>0</v>
      </c>
      <c r="T30">
        <v>0</v>
      </c>
      <c r="U30">
        <v>0</v>
      </c>
      <c r="V30" t="s">
        <v>46</v>
      </c>
      <c r="W30">
        <v>6000</v>
      </c>
      <c r="X30">
        <f t="shared" si="1"/>
        <v>7500</v>
      </c>
      <c r="Y30">
        <f t="shared" si="2"/>
        <v>54000</v>
      </c>
      <c r="Z30">
        <f t="shared" si="3"/>
        <v>0</v>
      </c>
      <c r="AA30">
        <f t="shared" si="4"/>
        <v>54000</v>
      </c>
    </row>
    <row r="31" spans="1:27" x14ac:dyDescent="0.45">
      <c r="A31" t="s">
        <v>79</v>
      </c>
      <c r="B31" t="s">
        <v>125</v>
      </c>
      <c r="C31" t="s">
        <v>28</v>
      </c>
      <c r="D31" t="s">
        <v>16</v>
      </c>
      <c r="E31" t="s">
        <v>24</v>
      </c>
      <c r="F31" t="s">
        <v>134</v>
      </c>
      <c r="G31" t="s">
        <v>126</v>
      </c>
      <c r="H31" t="s">
        <v>124</v>
      </c>
      <c r="I31" t="s">
        <v>124</v>
      </c>
      <c r="J31" t="s">
        <v>140</v>
      </c>
      <c r="M31" t="s">
        <v>129</v>
      </c>
      <c r="N31" t="s">
        <v>124</v>
      </c>
      <c r="O31">
        <f t="shared" si="0"/>
        <v>6</v>
      </c>
      <c r="P31">
        <v>3</v>
      </c>
      <c r="Q31">
        <v>9</v>
      </c>
      <c r="R31">
        <v>1</v>
      </c>
      <c r="S31">
        <v>1</v>
      </c>
      <c r="T31">
        <v>0</v>
      </c>
      <c r="U31">
        <v>0</v>
      </c>
      <c r="V31" t="s">
        <v>130</v>
      </c>
      <c r="W31">
        <v>7000</v>
      </c>
      <c r="X31">
        <f t="shared" si="1"/>
        <v>8750</v>
      </c>
      <c r="Y31">
        <f t="shared" si="2"/>
        <v>48000</v>
      </c>
      <c r="Z31">
        <f t="shared" si="3"/>
        <v>24000</v>
      </c>
      <c r="AA31">
        <f t="shared" si="4"/>
        <v>72000</v>
      </c>
    </row>
    <row r="32" spans="1:27" x14ac:dyDescent="0.45">
      <c r="A32" t="s">
        <v>80</v>
      </c>
      <c r="B32" t="s">
        <v>125</v>
      </c>
      <c r="C32" t="s">
        <v>28</v>
      </c>
      <c r="D32" t="s">
        <v>20</v>
      </c>
      <c r="E32" t="s">
        <v>17</v>
      </c>
      <c r="F32" t="s">
        <v>133</v>
      </c>
      <c r="G32" t="s">
        <v>124</v>
      </c>
      <c r="H32" t="s">
        <v>126</v>
      </c>
      <c r="I32" t="s">
        <v>124</v>
      </c>
      <c r="K32" t="s">
        <v>141</v>
      </c>
      <c r="M32" t="s">
        <v>127</v>
      </c>
      <c r="N32" t="s">
        <v>124</v>
      </c>
      <c r="O32">
        <f t="shared" si="0"/>
        <v>0</v>
      </c>
      <c r="P32">
        <v>1</v>
      </c>
      <c r="Q32">
        <v>1</v>
      </c>
      <c r="R32">
        <v>9</v>
      </c>
      <c r="S32">
        <v>0</v>
      </c>
      <c r="T32">
        <v>1</v>
      </c>
      <c r="U32">
        <v>0</v>
      </c>
      <c r="V32" t="s">
        <v>130</v>
      </c>
      <c r="W32">
        <v>7000</v>
      </c>
      <c r="X32">
        <f t="shared" si="1"/>
        <v>8750</v>
      </c>
      <c r="Y32">
        <f t="shared" si="2"/>
        <v>9000</v>
      </c>
      <c r="Z32">
        <f t="shared" si="3"/>
        <v>72000</v>
      </c>
      <c r="AA32">
        <f t="shared" si="4"/>
        <v>81000</v>
      </c>
    </row>
    <row r="33" spans="1:27" x14ac:dyDescent="0.45">
      <c r="A33" t="s">
        <v>81</v>
      </c>
      <c r="B33" t="s">
        <v>125</v>
      </c>
      <c r="C33" t="s">
        <v>28</v>
      </c>
      <c r="D33" t="s">
        <v>12</v>
      </c>
      <c r="E33" t="s">
        <v>24</v>
      </c>
      <c r="F33" t="s">
        <v>133</v>
      </c>
      <c r="G33" t="s">
        <v>126</v>
      </c>
      <c r="H33" t="s">
        <v>124</v>
      </c>
      <c r="I33" t="s">
        <v>124</v>
      </c>
      <c r="J33" t="s">
        <v>140</v>
      </c>
      <c r="M33" t="s">
        <v>128</v>
      </c>
      <c r="N33" t="s">
        <v>124</v>
      </c>
      <c r="O33">
        <f t="shared" si="0"/>
        <v>7</v>
      </c>
      <c r="P33">
        <v>2</v>
      </c>
      <c r="Q33">
        <v>9</v>
      </c>
      <c r="R33">
        <v>9</v>
      </c>
      <c r="S33">
        <v>1</v>
      </c>
      <c r="T33">
        <v>0</v>
      </c>
      <c r="U33">
        <v>0</v>
      </c>
      <c r="V33" t="s">
        <v>130</v>
      </c>
      <c r="W33">
        <v>7000</v>
      </c>
      <c r="X33">
        <f t="shared" si="1"/>
        <v>8750</v>
      </c>
      <c r="Y33">
        <f t="shared" si="2"/>
        <v>504000</v>
      </c>
      <c r="Z33">
        <f t="shared" si="3"/>
        <v>144000</v>
      </c>
      <c r="AA33">
        <f t="shared" si="4"/>
        <v>648000</v>
      </c>
    </row>
    <row r="34" spans="1:27" x14ac:dyDescent="0.45">
      <c r="A34" t="s">
        <v>82</v>
      </c>
      <c r="B34" t="s">
        <v>125</v>
      </c>
      <c r="C34" t="s">
        <v>11</v>
      </c>
      <c r="D34" t="s">
        <v>20</v>
      </c>
      <c r="E34" t="s">
        <v>13</v>
      </c>
      <c r="F34" t="s">
        <v>135</v>
      </c>
      <c r="G34" t="s">
        <v>124</v>
      </c>
      <c r="H34" t="s">
        <v>124</v>
      </c>
      <c r="I34" t="s">
        <v>124</v>
      </c>
      <c r="J34" t="s">
        <v>143</v>
      </c>
      <c r="M34" t="s">
        <v>128</v>
      </c>
      <c r="N34" t="s">
        <v>18</v>
      </c>
      <c r="O34">
        <f t="shared" ref="O34:O65" si="5">Q34-P34</f>
        <v>1</v>
      </c>
      <c r="P34">
        <v>1</v>
      </c>
      <c r="Q34">
        <v>2</v>
      </c>
      <c r="R34">
        <v>2</v>
      </c>
      <c r="S34">
        <v>0</v>
      </c>
      <c r="T34">
        <v>0</v>
      </c>
      <c r="U34">
        <v>0</v>
      </c>
      <c r="V34" t="s">
        <v>131</v>
      </c>
      <c r="W34">
        <v>8000</v>
      </c>
      <c r="X34">
        <f t="shared" ref="X34:X65" si="6">W34*1.25</f>
        <v>10000</v>
      </c>
      <c r="Y34">
        <f t="shared" si="2"/>
        <v>16000</v>
      </c>
      <c r="Z34">
        <f t="shared" si="3"/>
        <v>16000</v>
      </c>
      <c r="AA34">
        <f t="shared" si="4"/>
        <v>32000</v>
      </c>
    </row>
    <row r="35" spans="1:27" x14ac:dyDescent="0.45">
      <c r="A35" t="s">
        <v>83</v>
      </c>
      <c r="B35" t="s">
        <v>125</v>
      </c>
      <c r="C35" t="s">
        <v>11</v>
      </c>
      <c r="D35" t="s">
        <v>27</v>
      </c>
      <c r="E35" t="s">
        <v>17</v>
      </c>
      <c r="F35" t="s">
        <v>135</v>
      </c>
      <c r="G35" t="s">
        <v>126</v>
      </c>
      <c r="H35" t="s">
        <v>126</v>
      </c>
      <c r="I35" t="s">
        <v>126</v>
      </c>
      <c r="J35" t="s">
        <v>140</v>
      </c>
      <c r="K35" t="s">
        <v>141</v>
      </c>
      <c r="L35" t="s">
        <v>142</v>
      </c>
      <c r="M35" t="s">
        <v>127</v>
      </c>
      <c r="N35" t="s">
        <v>124</v>
      </c>
      <c r="O35">
        <f t="shared" si="5"/>
        <v>1</v>
      </c>
      <c r="P35">
        <v>0</v>
      </c>
      <c r="Q35">
        <v>1</v>
      </c>
      <c r="R35">
        <v>2</v>
      </c>
      <c r="S35">
        <v>1</v>
      </c>
      <c r="T35">
        <v>1</v>
      </c>
      <c r="U35">
        <v>1</v>
      </c>
      <c r="V35" t="s">
        <v>131</v>
      </c>
      <c r="W35">
        <v>8000</v>
      </c>
      <c r="X35">
        <f t="shared" si="6"/>
        <v>10000</v>
      </c>
      <c r="Y35">
        <f t="shared" si="2"/>
        <v>22000</v>
      </c>
      <c r="Z35">
        <f t="shared" si="3"/>
        <v>4000</v>
      </c>
      <c r="AA35">
        <f t="shared" si="4"/>
        <v>26000</v>
      </c>
    </row>
    <row r="36" spans="1:27" x14ac:dyDescent="0.45">
      <c r="A36" t="s">
        <v>84</v>
      </c>
      <c r="B36" t="s">
        <v>125</v>
      </c>
      <c r="C36" t="s">
        <v>30</v>
      </c>
      <c r="D36" t="s">
        <v>16</v>
      </c>
      <c r="E36" t="s">
        <v>32</v>
      </c>
      <c r="F36" t="s">
        <v>136</v>
      </c>
      <c r="G36" t="s">
        <v>126</v>
      </c>
      <c r="H36" t="s">
        <v>124</v>
      </c>
      <c r="I36" t="s">
        <v>126</v>
      </c>
      <c r="J36" t="s">
        <v>140</v>
      </c>
      <c r="L36" t="s">
        <v>142</v>
      </c>
      <c r="M36" t="s">
        <v>127</v>
      </c>
      <c r="N36" t="s">
        <v>124</v>
      </c>
      <c r="O36">
        <f t="shared" si="5"/>
        <v>1</v>
      </c>
      <c r="P36">
        <v>2</v>
      </c>
      <c r="Q36">
        <v>3</v>
      </c>
      <c r="R36">
        <v>4</v>
      </c>
      <c r="S36">
        <v>1</v>
      </c>
      <c r="T36">
        <v>0</v>
      </c>
      <c r="U36">
        <v>1</v>
      </c>
      <c r="V36" t="s">
        <v>46</v>
      </c>
      <c r="W36">
        <v>8500</v>
      </c>
      <c r="X36">
        <f t="shared" si="6"/>
        <v>10625</v>
      </c>
      <c r="Y36">
        <f t="shared" si="2"/>
        <v>42000</v>
      </c>
      <c r="Z36">
        <f t="shared" si="3"/>
        <v>80000</v>
      </c>
      <c r="AA36">
        <f t="shared" si="4"/>
        <v>122000</v>
      </c>
    </row>
    <row r="37" spans="1:27" x14ac:dyDescent="0.45">
      <c r="A37" t="s">
        <v>85</v>
      </c>
      <c r="B37" t="s">
        <v>125</v>
      </c>
      <c r="C37" t="s">
        <v>30</v>
      </c>
      <c r="D37" t="s">
        <v>23</v>
      </c>
      <c r="E37" t="s">
        <v>17</v>
      </c>
      <c r="F37" t="s">
        <v>136</v>
      </c>
      <c r="G37" t="s">
        <v>124</v>
      </c>
      <c r="H37" t="s">
        <v>124</v>
      </c>
      <c r="I37" t="s">
        <v>124</v>
      </c>
      <c r="J37" t="s">
        <v>143</v>
      </c>
      <c r="M37" t="s">
        <v>128</v>
      </c>
      <c r="N37" t="s">
        <v>18</v>
      </c>
      <c r="O37">
        <f t="shared" si="5"/>
        <v>1</v>
      </c>
      <c r="P37">
        <v>0</v>
      </c>
      <c r="Q37">
        <v>1</v>
      </c>
      <c r="R37">
        <v>4</v>
      </c>
      <c r="S37">
        <v>0</v>
      </c>
      <c r="T37">
        <v>0</v>
      </c>
      <c r="U37">
        <v>0</v>
      </c>
      <c r="V37" t="s">
        <v>46</v>
      </c>
      <c r="W37">
        <v>8500</v>
      </c>
      <c r="X37">
        <f t="shared" si="6"/>
        <v>10625</v>
      </c>
      <c r="Y37">
        <f t="shared" si="2"/>
        <v>34000</v>
      </c>
      <c r="Z37">
        <f t="shared" si="3"/>
        <v>0</v>
      </c>
      <c r="AA37">
        <f t="shared" si="4"/>
        <v>34000</v>
      </c>
    </row>
    <row r="38" spans="1:27" x14ac:dyDescent="0.45">
      <c r="A38" t="s">
        <v>86</v>
      </c>
      <c r="B38" t="s">
        <v>125</v>
      </c>
      <c r="C38" t="s">
        <v>30</v>
      </c>
      <c r="D38" t="s">
        <v>29</v>
      </c>
      <c r="E38" t="s">
        <v>17</v>
      </c>
      <c r="F38" t="s">
        <v>134</v>
      </c>
      <c r="G38" t="s">
        <v>126</v>
      </c>
      <c r="H38" t="s">
        <v>124</v>
      </c>
      <c r="I38" t="s">
        <v>126</v>
      </c>
      <c r="J38" t="s">
        <v>140</v>
      </c>
      <c r="L38" t="s">
        <v>142</v>
      </c>
      <c r="M38" t="s">
        <v>127</v>
      </c>
      <c r="N38" t="s">
        <v>18</v>
      </c>
      <c r="O38">
        <f t="shared" si="5"/>
        <v>0</v>
      </c>
      <c r="P38">
        <v>1</v>
      </c>
      <c r="Q38">
        <v>1</v>
      </c>
      <c r="R38">
        <v>1</v>
      </c>
      <c r="S38">
        <v>1</v>
      </c>
      <c r="T38">
        <v>0</v>
      </c>
      <c r="U38">
        <v>1</v>
      </c>
      <c r="V38" t="s">
        <v>46</v>
      </c>
      <c r="W38">
        <v>8500</v>
      </c>
      <c r="X38">
        <f t="shared" si="6"/>
        <v>10625</v>
      </c>
      <c r="Y38">
        <f t="shared" si="2"/>
        <v>1000</v>
      </c>
      <c r="Z38">
        <f t="shared" si="3"/>
        <v>10500</v>
      </c>
      <c r="AA38">
        <f t="shared" si="4"/>
        <v>11500</v>
      </c>
    </row>
    <row r="39" spans="1:27" x14ac:dyDescent="0.45">
      <c r="A39" t="s">
        <v>87</v>
      </c>
      <c r="B39" t="s">
        <v>125</v>
      </c>
      <c r="C39" t="s">
        <v>30</v>
      </c>
      <c r="D39" t="s">
        <v>20</v>
      </c>
      <c r="E39" t="s">
        <v>17</v>
      </c>
      <c r="F39" t="s">
        <v>136</v>
      </c>
      <c r="G39" t="s">
        <v>124</v>
      </c>
      <c r="H39" t="s">
        <v>126</v>
      </c>
      <c r="I39" t="s">
        <v>126</v>
      </c>
      <c r="K39" t="s">
        <v>141</v>
      </c>
      <c r="L39" t="s">
        <v>142</v>
      </c>
      <c r="M39" t="s">
        <v>128</v>
      </c>
      <c r="N39" t="s">
        <v>18</v>
      </c>
      <c r="O39">
        <f t="shared" si="5"/>
        <v>0</v>
      </c>
      <c r="P39">
        <v>1</v>
      </c>
      <c r="Q39">
        <v>1</v>
      </c>
      <c r="R39">
        <v>4</v>
      </c>
      <c r="S39">
        <v>0</v>
      </c>
      <c r="T39">
        <v>1</v>
      </c>
      <c r="U39">
        <v>1</v>
      </c>
      <c r="V39" t="s">
        <v>46</v>
      </c>
      <c r="W39">
        <v>8500</v>
      </c>
      <c r="X39">
        <f t="shared" si="6"/>
        <v>10625</v>
      </c>
      <c r="Y39">
        <f t="shared" si="2"/>
        <v>8000</v>
      </c>
      <c r="Z39">
        <f t="shared" si="3"/>
        <v>42000</v>
      </c>
      <c r="AA39">
        <f t="shared" si="4"/>
        <v>50000</v>
      </c>
    </row>
    <row r="40" spans="1:27" x14ac:dyDescent="0.45">
      <c r="A40" t="s">
        <v>88</v>
      </c>
      <c r="B40" t="s">
        <v>125</v>
      </c>
      <c r="C40" t="s">
        <v>30</v>
      </c>
      <c r="D40" t="s">
        <v>27</v>
      </c>
      <c r="E40" t="s">
        <v>32</v>
      </c>
      <c r="F40" t="s">
        <v>136</v>
      </c>
      <c r="G40" t="s">
        <v>124</v>
      </c>
      <c r="H40" t="s">
        <v>124</v>
      </c>
      <c r="I40" t="s">
        <v>126</v>
      </c>
      <c r="L40" t="s">
        <v>142</v>
      </c>
      <c r="M40" t="s">
        <v>127</v>
      </c>
      <c r="N40" t="s">
        <v>18</v>
      </c>
      <c r="O40">
        <f t="shared" si="5"/>
        <v>2</v>
      </c>
      <c r="P40">
        <v>1</v>
      </c>
      <c r="Q40">
        <v>3</v>
      </c>
      <c r="R40">
        <v>4</v>
      </c>
      <c r="S40">
        <v>0</v>
      </c>
      <c r="T40">
        <v>0</v>
      </c>
      <c r="U40">
        <v>1</v>
      </c>
      <c r="V40" t="s">
        <v>46</v>
      </c>
      <c r="W40">
        <v>8500</v>
      </c>
      <c r="X40">
        <f t="shared" si="6"/>
        <v>10625</v>
      </c>
      <c r="Y40">
        <f t="shared" si="2"/>
        <v>72000</v>
      </c>
      <c r="Z40">
        <f t="shared" si="3"/>
        <v>38000</v>
      </c>
      <c r="AA40">
        <f t="shared" si="4"/>
        <v>110000</v>
      </c>
    </row>
    <row r="41" spans="1:27" x14ac:dyDescent="0.45">
      <c r="A41" t="s">
        <v>89</v>
      </c>
      <c r="B41" t="s">
        <v>125</v>
      </c>
      <c r="C41" t="s">
        <v>30</v>
      </c>
      <c r="D41" t="s">
        <v>12</v>
      </c>
      <c r="E41" t="s">
        <v>32</v>
      </c>
      <c r="F41" t="s">
        <v>136</v>
      </c>
      <c r="G41" t="s">
        <v>124</v>
      </c>
      <c r="H41" t="s">
        <v>126</v>
      </c>
      <c r="I41" t="s">
        <v>124</v>
      </c>
      <c r="K41" t="s">
        <v>141</v>
      </c>
      <c r="M41" t="s">
        <v>127</v>
      </c>
      <c r="N41" t="s">
        <v>124</v>
      </c>
      <c r="O41">
        <f t="shared" si="5"/>
        <v>3</v>
      </c>
      <c r="P41">
        <v>0</v>
      </c>
      <c r="Q41">
        <v>3</v>
      </c>
      <c r="R41">
        <v>4</v>
      </c>
      <c r="S41">
        <v>0</v>
      </c>
      <c r="T41">
        <v>1</v>
      </c>
      <c r="U41">
        <v>0</v>
      </c>
      <c r="V41" t="s">
        <v>46</v>
      </c>
      <c r="W41">
        <v>8500</v>
      </c>
      <c r="X41">
        <f t="shared" si="6"/>
        <v>10625</v>
      </c>
      <c r="Y41">
        <f t="shared" si="2"/>
        <v>106000</v>
      </c>
      <c r="Z41">
        <f t="shared" si="3"/>
        <v>4000</v>
      </c>
      <c r="AA41">
        <f t="shared" si="4"/>
        <v>110000</v>
      </c>
    </row>
    <row r="42" spans="1:27" x14ac:dyDescent="0.45">
      <c r="A42" t="s">
        <v>90</v>
      </c>
      <c r="B42" t="s">
        <v>125</v>
      </c>
      <c r="C42" t="s">
        <v>19</v>
      </c>
      <c r="D42" t="s">
        <v>20</v>
      </c>
      <c r="E42" t="s">
        <v>21</v>
      </c>
      <c r="F42" t="s">
        <v>133</v>
      </c>
      <c r="G42" t="s">
        <v>126</v>
      </c>
      <c r="H42" t="s">
        <v>126</v>
      </c>
      <c r="I42" t="s">
        <v>126</v>
      </c>
      <c r="J42" t="s">
        <v>140</v>
      </c>
      <c r="K42" t="s">
        <v>141</v>
      </c>
      <c r="L42" t="s">
        <v>142</v>
      </c>
      <c r="M42" t="s">
        <v>129</v>
      </c>
      <c r="N42" t="s">
        <v>124</v>
      </c>
      <c r="O42">
        <f t="shared" si="5"/>
        <v>4</v>
      </c>
      <c r="P42">
        <v>1</v>
      </c>
      <c r="Q42">
        <v>5</v>
      </c>
      <c r="R42">
        <v>9</v>
      </c>
      <c r="S42">
        <v>1</v>
      </c>
      <c r="T42">
        <v>1</v>
      </c>
      <c r="U42">
        <v>1</v>
      </c>
      <c r="V42" t="s">
        <v>46</v>
      </c>
      <c r="W42">
        <v>10000</v>
      </c>
      <c r="X42">
        <f t="shared" si="6"/>
        <v>12500</v>
      </c>
      <c r="Y42">
        <f t="shared" si="2"/>
        <v>414000</v>
      </c>
      <c r="Z42">
        <f t="shared" si="3"/>
        <v>117000</v>
      </c>
      <c r="AA42">
        <f t="shared" si="4"/>
        <v>531000</v>
      </c>
    </row>
    <row r="43" spans="1:27" x14ac:dyDescent="0.45">
      <c r="A43" t="s">
        <v>91</v>
      </c>
      <c r="B43" t="s">
        <v>125</v>
      </c>
      <c r="C43" t="s">
        <v>15</v>
      </c>
      <c r="D43" t="s">
        <v>29</v>
      </c>
      <c r="E43" t="s">
        <v>17</v>
      </c>
      <c r="F43" t="s">
        <v>134</v>
      </c>
      <c r="G43" t="s">
        <v>126</v>
      </c>
      <c r="H43" t="s">
        <v>126</v>
      </c>
      <c r="I43" t="s">
        <v>124</v>
      </c>
      <c r="J43" t="s">
        <v>140</v>
      </c>
      <c r="K43" t="s">
        <v>141</v>
      </c>
      <c r="M43" t="s">
        <v>127</v>
      </c>
      <c r="N43" t="s">
        <v>18</v>
      </c>
      <c r="O43">
        <f t="shared" si="5"/>
        <v>0</v>
      </c>
      <c r="P43">
        <v>1</v>
      </c>
      <c r="Q43">
        <v>1</v>
      </c>
      <c r="R43">
        <v>1</v>
      </c>
      <c r="S43">
        <v>1</v>
      </c>
      <c r="T43">
        <v>1</v>
      </c>
      <c r="U43">
        <v>0</v>
      </c>
      <c r="V43" t="s">
        <v>47</v>
      </c>
      <c r="W43">
        <v>7500</v>
      </c>
      <c r="X43">
        <f t="shared" si="6"/>
        <v>9375</v>
      </c>
      <c r="Y43">
        <f t="shared" si="2"/>
        <v>1000</v>
      </c>
      <c r="Z43">
        <f t="shared" si="3"/>
        <v>9500</v>
      </c>
      <c r="AA43">
        <f t="shared" si="4"/>
        <v>10500</v>
      </c>
    </row>
    <row r="44" spans="1:27" x14ac:dyDescent="0.45">
      <c r="A44" t="s">
        <v>92</v>
      </c>
      <c r="B44" t="s">
        <v>125</v>
      </c>
      <c r="C44" t="s">
        <v>15</v>
      </c>
      <c r="D44" t="s">
        <v>20</v>
      </c>
      <c r="E44" t="s">
        <v>17</v>
      </c>
      <c r="F44" t="s">
        <v>134</v>
      </c>
      <c r="G44" t="s">
        <v>126</v>
      </c>
      <c r="H44" t="s">
        <v>126</v>
      </c>
      <c r="I44" t="s">
        <v>124</v>
      </c>
      <c r="J44" t="s">
        <v>140</v>
      </c>
      <c r="K44" t="s">
        <v>141</v>
      </c>
      <c r="M44" t="s">
        <v>127</v>
      </c>
      <c r="N44" t="s">
        <v>18</v>
      </c>
      <c r="O44">
        <f t="shared" si="5"/>
        <v>0</v>
      </c>
      <c r="P44">
        <v>1</v>
      </c>
      <c r="Q44">
        <v>1</v>
      </c>
      <c r="R44">
        <v>1</v>
      </c>
      <c r="S44">
        <v>1</v>
      </c>
      <c r="T44">
        <v>1</v>
      </c>
      <c r="U44">
        <v>0</v>
      </c>
      <c r="V44" t="s">
        <v>47</v>
      </c>
      <c r="W44">
        <v>7500</v>
      </c>
      <c r="X44">
        <f t="shared" si="6"/>
        <v>9375</v>
      </c>
      <c r="Y44">
        <f t="shared" si="2"/>
        <v>1000</v>
      </c>
      <c r="Z44">
        <f t="shared" si="3"/>
        <v>9500</v>
      </c>
      <c r="AA44">
        <f t="shared" si="4"/>
        <v>10500</v>
      </c>
    </row>
    <row r="45" spans="1:27" x14ac:dyDescent="0.45">
      <c r="A45" t="s">
        <v>93</v>
      </c>
      <c r="B45" t="s">
        <v>125</v>
      </c>
      <c r="C45" t="s">
        <v>22</v>
      </c>
      <c r="D45" t="s">
        <v>16</v>
      </c>
      <c r="E45" t="s">
        <v>17</v>
      </c>
      <c r="F45" t="s">
        <v>135</v>
      </c>
      <c r="G45" t="s">
        <v>124</v>
      </c>
      <c r="H45" t="s">
        <v>124</v>
      </c>
      <c r="I45" t="s">
        <v>126</v>
      </c>
      <c r="L45" t="s">
        <v>142</v>
      </c>
      <c r="M45" t="s">
        <v>128</v>
      </c>
      <c r="N45" t="s">
        <v>18</v>
      </c>
      <c r="O45">
        <f t="shared" si="5"/>
        <v>1</v>
      </c>
      <c r="P45">
        <v>0</v>
      </c>
      <c r="Q45">
        <v>1</v>
      </c>
      <c r="R45">
        <v>2</v>
      </c>
      <c r="S45">
        <v>0</v>
      </c>
      <c r="T45">
        <v>0</v>
      </c>
      <c r="U45">
        <v>1</v>
      </c>
      <c r="V45" t="s">
        <v>47</v>
      </c>
      <c r="W45">
        <v>5500</v>
      </c>
      <c r="X45">
        <f t="shared" si="6"/>
        <v>6875</v>
      </c>
      <c r="Y45">
        <f t="shared" si="2"/>
        <v>13000</v>
      </c>
      <c r="Z45">
        <f t="shared" si="3"/>
        <v>2000</v>
      </c>
      <c r="AA45">
        <f t="shared" si="4"/>
        <v>15000</v>
      </c>
    </row>
    <row r="46" spans="1:27" x14ac:dyDescent="0.45">
      <c r="A46" t="s">
        <v>94</v>
      </c>
      <c r="B46" t="s">
        <v>125</v>
      </c>
      <c r="C46" t="s">
        <v>22</v>
      </c>
      <c r="D46" t="s">
        <v>23</v>
      </c>
      <c r="E46" t="s">
        <v>24</v>
      </c>
      <c r="F46" t="s">
        <v>134</v>
      </c>
      <c r="G46" t="s">
        <v>124</v>
      </c>
      <c r="H46" t="s">
        <v>124</v>
      </c>
      <c r="I46" t="s">
        <v>124</v>
      </c>
      <c r="J46" t="s">
        <v>143</v>
      </c>
      <c r="M46" t="s">
        <v>129</v>
      </c>
      <c r="N46" t="s">
        <v>18</v>
      </c>
      <c r="O46">
        <f t="shared" si="5"/>
        <v>7</v>
      </c>
      <c r="P46">
        <v>2</v>
      </c>
      <c r="Q46">
        <v>9</v>
      </c>
      <c r="R46">
        <v>1</v>
      </c>
      <c r="S46">
        <v>0</v>
      </c>
      <c r="T46">
        <v>0</v>
      </c>
      <c r="U46">
        <v>0</v>
      </c>
      <c r="V46" t="s">
        <v>47</v>
      </c>
      <c r="W46">
        <v>5500</v>
      </c>
      <c r="X46">
        <f t="shared" si="6"/>
        <v>6875</v>
      </c>
      <c r="Y46">
        <f t="shared" si="2"/>
        <v>38500</v>
      </c>
      <c r="Z46">
        <f t="shared" si="3"/>
        <v>11000</v>
      </c>
      <c r="AA46">
        <f t="shared" si="4"/>
        <v>49500</v>
      </c>
    </row>
    <row r="47" spans="1:27" x14ac:dyDescent="0.45">
      <c r="A47" t="s">
        <v>95</v>
      </c>
      <c r="B47" t="s">
        <v>125</v>
      </c>
      <c r="C47" t="s">
        <v>22</v>
      </c>
      <c r="D47" t="s">
        <v>20</v>
      </c>
      <c r="E47" t="s">
        <v>24</v>
      </c>
      <c r="F47" t="s">
        <v>134</v>
      </c>
      <c r="G47" t="s">
        <v>124</v>
      </c>
      <c r="H47" t="s">
        <v>126</v>
      </c>
      <c r="I47" t="s">
        <v>126</v>
      </c>
      <c r="K47" t="s">
        <v>141</v>
      </c>
      <c r="L47" t="s">
        <v>142</v>
      </c>
      <c r="M47" t="s">
        <v>127</v>
      </c>
      <c r="N47" t="s">
        <v>18</v>
      </c>
      <c r="O47">
        <f t="shared" si="5"/>
        <v>6</v>
      </c>
      <c r="P47">
        <v>3</v>
      </c>
      <c r="Q47">
        <v>9</v>
      </c>
      <c r="R47">
        <v>1</v>
      </c>
      <c r="S47">
        <v>0</v>
      </c>
      <c r="T47">
        <v>1</v>
      </c>
      <c r="U47">
        <v>1</v>
      </c>
      <c r="V47" t="s">
        <v>47</v>
      </c>
      <c r="W47">
        <v>5500</v>
      </c>
      <c r="X47">
        <f t="shared" si="6"/>
        <v>6875</v>
      </c>
      <c r="Y47">
        <f t="shared" si="2"/>
        <v>35000</v>
      </c>
      <c r="Z47">
        <f t="shared" si="3"/>
        <v>18500</v>
      </c>
      <c r="AA47">
        <f t="shared" si="4"/>
        <v>53500</v>
      </c>
    </row>
    <row r="48" spans="1:27" x14ac:dyDescent="0.45">
      <c r="A48" t="s">
        <v>96</v>
      </c>
      <c r="B48" t="s">
        <v>125</v>
      </c>
      <c r="C48" t="s">
        <v>22</v>
      </c>
      <c r="D48" t="s">
        <v>12</v>
      </c>
      <c r="E48" t="s">
        <v>17</v>
      </c>
      <c r="F48" t="s">
        <v>135</v>
      </c>
      <c r="G48" t="s">
        <v>124</v>
      </c>
      <c r="H48" t="s">
        <v>126</v>
      </c>
      <c r="I48" t="s">
        <v>126</v>
      </c>
      <c r="K48" t="s">
        <v>141</v>
      </c>
      <c r="L48" t="s">
        <v>142</v>
      </c>
      <c r="M48" t="s">
        <v>128</v>
      </c>
      <c r="N48" t="s">
        <v>18</v>
      </c>
      <c r="O48">
        <f t="shared" si="5"/>
        <v>1</v>
      </c>
      <c r="P48">
        <v>0</v>
      </c>
      <c r="Q48">
        <v>1</v>
      </c>
      <c r="R48">
        <v>2</v>
      </c>
      <c r="S48">
        <v>0</v>
      </c>
      <c r="T48">
        <v>1</v>
      </c>
      <c r="U48">
        <v>1</v>
      </c>
      <c r="V48" t="s">
        <v>47</v>
      </c>
      <c r="W48">
        <v>5500</v>
      </c>
      <c r="X48">
        <f t="shared" si="6"/>
        <v>6875</v>
      </c>
      <c r="Y48">
        <f t="shared" si="2"/>
        <v>15000</v>
      </c>
      <c r="Z48">
        <f t="shared" si="3"/>
        <v>4000</v>
      </c>
      <c r="AA48">
        <f t="shared" si="4"/>
        <v>19000</v>
      </c>
    </row>
    <row r="49" spans="1:27" x14ac:dyDescent="0.45">
      <c r="A49" t="s">
        <v>97</v>
      </c>
      <c r="B49" t="s">
        <v>125</v>
      </c>
      <c r="C49" t="s">
        <v>34</v>
      </c>
      <c r="D49" t="s">
        <v>16</v>
      </c>
      <c r="E49" t="s">
        <v>17</v>
      </c>
      <c r="F49" t="s">
        <v>132</v>
      </c>
      <c r="G49" t="s">
        <v>124</v>
      </c>
      <c r="H49" t="s">
        <v>124</v>
      </c>
      <c r="I49" t="s">
        <v>126</v>
      </c>
      <c r="L49" t="s">
        <v>142</v>
      </c>
      <c r="M49" t="s">
        <v>129</v>
      </c>
      <c r="N49" t="s">
        <v>18</v>
      </c>
      <c r="O49">
        <f t="shared" si="5"/>
        <v>1</v>
      </c>
      <c r="P49">
        <v>0</v>
      </c>
      <c r="Q49">
        <v>1</v>
      </c>
      <c r="R49">
        <v>6</v>
      </c>
      <c r="S49">
        <v>0</v>
      </c>
      <c r="T49">
        <v>0</v>
      </c>
      <c r="U49">
        <v>1</v>
      </c>
      <c r="V49" t="s">
        <v>46</v>
      </c>
      <c r="W49">
        <v>9000</v>
      </c>
      <c r="X49">
        <f t="shared" si="6"/>
        <v>11250</v>
      </c>
      <c r="Y49">
        <f t="shared" si="2"/>
        <v>60000</v>
      </c>
      <c r="Z49">
        <f t="shared" si="3"/>
        <v>6000</v>
      </c>
      <c r="AA49">
        <f t="shared" si="4"/>
        <v>66000</v>
      </c>
    </row>
    <row r="50" spans="1:27" x14ac:dyDescent="0.45">
      <c r="A50" t="s">
        <v>98</v>
      </c>
      <c r="B50" t="s">
        <v>125</v>
      </c>
      <c r="C50" t="s">
        <v>34</v>
      </c>
      <c r="D50" t="s">
        <v>23</v>
      </c>
      <c r="E50" t="s">
        <v>32</v>
      </c>
      <c r="F50" t="s">
        <v>132</v>
      </c>
      <c r="G50" t="s">
        <v>124</v>
      </c>
      <c r="H50" t="s">
        <v>124</v>
      </c>
      <c r="I50" t="s">
        <v>126</v>
      </c>
      <c r="L50" t="s">
        <v>142</v>
      </c>
      <c r="M50" t="s">
        <v>128</v>
      </c>
      <c r="N50" t="s">
        <v>18</v>
      </c>
      <c r="O50">
        <f t="shared" si="5"/>
        <v>3</v>
      </c>
      <c r="P50">
        <v>0</v>
      </c>
      <c r="Q50">
        <v>3</v>
      </c>
      <c r="R50">
        <v>6</v>
      </c>
      <c r="S50">
        <v>0</v>
      </c>
      <c r="T50">
        <v>0</v>
      </c>
      <c r="U50">
        <v>1</v>
      </c>
      <c r="V50" t="s">
        <v>46</v>
      </c>
      <c r="W50">
        <v>9000</v>
      </c>
      <c r="X50">
        <f t="shared" si="6"/>
        <v>11250</v>
      </c>
      <c r="Y50">
        <f t="shared" si="2"/>
        <v>168000</v>
      </c>
      <c r="Z50">
        <f t="shared" si="3"/>
        <v>6000</v>
      </c>
      <c r="AA50">
        <f t="shared" si="4"/>
        <v>174000</v>
      </c>
    </row>
    <row r="51" spans="1:27" x14ac:dyDescent="0.45">
      <c r="A51" t="s">
        <v>99</v>
      </c>
      <c r="B51" t="s">
        <v>125</v>
      </c>
      <c r="C51" t="s">
        <v>34</v>
      </c>
      <c r="D51" t="s">
        <v>27</v>
      </c>
      <c r="E51" t="s">
        <v>17</v>
      </c>
      <c r="F51" t="s">
        <v>134</v>
      </c>
      <c r="G51" t="s">
        <v>126</v>
      </c>
      <c r="H51" t="s">
        <v>126</v>
      </c>
      <c r="I51" t="s">
        <v>126</v>
      </c>
      <c r="J51" t="s">
        <v>140</v>
      </c>
      <c r="K51" t="s">
        <v>141</v>
      </c>
      <c r="L51" t="s">
        <v>142</v>
      </c>
      <c r="M51" t="s">
        <v>127</v>
      </c>
      <c r="N51" t="s">
        <v>124</v>
      </c>
      <c r="O51">
        <f t="shared" si="5"/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 t="s">
        <v>46</v>
      </c>
      <c r="W51">
        <v>9000</v>
      </c>
      <c r="X51">
        <f t="shared" si="6"/>
        <v>11250</v>
      </c>
      <c r="Y51">
        <f t="shared" si="2"/>
        <v>12000</v>
      </c>
      <c r="Z51">
        <f t="shared" si="3"/>
        <v>2000</v>
      </c>
      <c r="AA51">
        <f t="shared" si="4"/>
        <v>14000</v>
      </c>
    </row>
    <row r="52" spans="1:27" x14ac:dyDescent="0.45">
      <c r="A52" t="s">
        <v>100</v>
      </c>
      <c r="B52" t="s">
        <v>14</v>
      </c>
      <c r="C52" t="s">
        <v>25</v>
      </c>
      <c r="D52" t="s">
        <v>12</v>
      </c>
      <c r="E52" t="s">
        <v>24</v>
      </c>
      <c r="F52" t="s">
        <v>134</v>
      </c>
      <c r="G52" t="s">
        <v>126</v>
      </c>
      <c r="H52" t="s">
        <v>126</v>
      </c>
      <c r="I52" t="s">
        <v>124</v>
      </c>
      <c r="J52" t="s">
        <v>140</v>
      </c>
      <c r="K52" t="s">
        <v>141</v>
      </c>
      <c r="M52" t="s">
        <v>129</v>
      </c>
      <c r="N52" t="s">
        <v>124</v>
      </c>
      <c r="O52">
        <f t="shared" si="5"/>
        <v>7</v>
      </c>
      <c r="P52">
        <v>2</v>
      </c>
      <c r="Q52">
        <v>9</v>
      </c>
      <c r="R52">
        <v>1</v>
      </c>
      <c r="S52">
        <v>1</v>
      </c>
      <c r="T52">
        <v>1</v>
      </c>
      <c r="U52">
        <v>0</v>
      </c>
      <c r="V52" t="s">
        <v>46</v>
      </c>
      <c r="W52">
        <v>9000</v>
      </c>
      <c r="X52">
        <f t="shared" si="6"/>
        <v>11250</v>
      </c>
      <c r="Y52">
        <f t="shared" si="2"/>
        <v>71000</v>
      </c>
      <c r="Z52">
        <f t="shared" si="3"/>
        <v>21000</v>
      </c>
      <c r="AA52">
        <f t="shared" si="4"/>
        <v>92000</v>
      </c>
    </row>
    <row r="53" spans="1:27" x14ac:dyDescent="0.45">
      <c r="A53" t="s">
        <v>101</v>
      </c>
      <c r="B53" t="s">
        <v>14</v>
      </c>
      <c r="C53" t="s">
        <v>26</v>
      </c>
      <c r="D53" t="s">
        <v>29</v>
      </c>
      <c r="E53" t="s">
        <v>17</v>
      </c>
      <c r="F53" t="s">
        <v>133</v>
      </c>
      <c r="G53" t="s">
        <v>124</v>
      </c>
      <c r="H53" t="s">
        <v>126</v>
      </c>
      <c r="I53" t="s">
        <v>126</v>
      </c>
      <c r="K53" t="s">
        <v>141</v>
      </c>
      <c r="L53" t="s">
        <v>142</v>
      </c>
      <c r="M53" t="s">
        <v>127</v>
      </c>
      <c r="N53" t="s">
        <v>124</v>
      </c>
      <c r="O53">
        <f t="shared" si="5"/>
        <v>0</v>
      </c>
      <c r="P53">
        <v>1</v>
      </c>
      <c r="Q53">
        <v>1</v>
      </c>
      <c r="R53">
        <v>9</v>
      </c>
      <c r="S53">
        <v>0</v>
      </c>
      <c r="T53">
        <v>1</v>
      </c>
      <c r="U53">
        <v>1</v>
      </c>
      <c r="V53" t="s">
        <v>46</v>
      </c>
      <c r="W53">
        <v>6000</v>
      </c>
      <c r="X53">
        <f t="shared" si="6"/>
        <v>7500</v>
      </c>
      <c r="Y53">
        <f t="shared" si="2"/>
        <v>18000</v>
      </c>
      <c r="Z53">
        <f t="shared" si="3"/>
        <v>72000</v>
      </c>
      <c r="AA53">
        <f t="shared" si="4"/>
        <v>90000</v>
      </c>
    </row>
    <row r="54" spans="1:27" x14ac:dyDescent="0.45">
      <c r="A54" t="s">
        <v>102</v>
      </c>
      <c r="B54" t="s">
        <v>14</v>
      </c>
      <c r="C54" t="s">
        <v>26</v>
      </c>
      <c r="D54" t="s">
        <v>20</v>
      </c>
      <c r="E54" t="s">
        <v>24</v>
      </c>
      <c r="F54" t="s">
        <v>134</v>
      </c>
      <c r="G54" t="s">
        <v>126</v>
      </c>
      <c r="H54" t="s">
        <v>126</v>
      </c>
      <c r="I54" t="s">
        <v>124</v>
      </c>
      <c r="J54" t="s">
        <v>140</v>
      </c>
      <c r="K54" t="s">
        <v>141</v>
      </c>
      <c r="M54" t="s">
        <v>129</v>
      </c>
      <c r="N54" t="s">
        <v>124</v>
      </c>
      <c r="O54">
        <f t="shared" si="5"/>
        <v>6</v>
      </c>
      <c r="P54">
        <v>3</v>
      </c>
      <c r="Q54">
        <v>9</v>
      </c>
      <c r="R54">
        <v>1</v>
      </c>
      <c r="S54">
        <v>1</v>
      </c>
      <c r="T54">
        <v>1</v>
      </c>
      <c r="U54">
        <v>0</v>
      </c>
      <c r="V54" t="s">
        <v>46</v>
      </c>
      <c r="W54">
        <v>6000</v>
      </c>
      <c r="X54">
        <f t="shared" si="6"/>
        <v>7500</v>
      </c>
      <c r="Y54">
        <f t="shared" si="2"/>
        <v>43000</v>
      </c>
      <c r="Z54">
        <f t="shared" si="3"/>
        <v>22000</v>
      </c>
      <c r="AA54">
        <f t="shared" si="4"/>
        <v>65000</v>
      </c>
    </row>
    <row r="55" spans="1:27" x14ac:dyDescent="0.45">
      <c r="A55" t="s">
        <v>103</v>
      </c>
      <c r="B55" t="s">
        <v>14</v>
      </c>
      <c r="C55" t="s">
        <v>28</v>
      </c>
      <c r="D55" t="s">
        <v>23</v>
      </c>
      <c r="E55" t="s">
        <v>17</v>
      </c>
      <c r="F55" t="s">
        <v>134</v>
      </c>
      <c r="G55" t="s">
        <v>126</v>
      </c>
      <c r="H55" t="s">
        <v>126</v>
      </c>
      <c r="I55" t="s">
        <v>126</v>
      </c>
      <c r="J55" t="s">
        <v>140</v>
      </c>
      <c r="K55" t="s">
        <v>141</v>
      </c>
      <c r="L55" t="s">
        <v>142</v>
      </c>
      <c r="M55" t="s">
        <v>127</v>
      </c>
      <c r="N55" t="s">
        <v>18</v>
      </c>
      <c r="O55">
        <f t="shared" si="5"/>
        <v>1</v>
      </c>
      <c r="P55">
        <v>0</v>
      </c>
      <c r="Q55">
        <v>1</v>
      </c>
      <c r="R55">
        <v>1</v>
      </c>
      <c r="S55">
        <v>1</v>
      </c>
      <c r="T55">
        <v>1</v>
      </c>
      <c r="U55">
        <v>1</v>
      </c>
      <c r="V55" t="s">
        <v>130</v>
      </c>
      <c r="W55">
        <v>7000</v>
      </c>
      <c r="X55">
        <f t="shared" si="6"/>
        <v>8750</v>
      </c>
      <c r="Y55">
        <f t="shared" si="2"/>
        <v>10000</v>
      </c>
      <c r="Z55">
        <f t="shared" si="3"/>
        <v>2000</v>
      </c>
      <c r="AA55">
        <f t="shared" si="4"/>
        <v>12000</v>
      </c>
    </row>
    <row r="56" spans="1:27" x14ac:dyDescent="0.45">
      <c r="A56" t="s">
        <v>104</v>
      </c>
      <c r="B56" t="s">
        <v>14</v>
      </c>
      <c r="C56" t="s">
        <v>11</v>
      </c>
      <c r="D56" t="s">
        <v>16</v>
      </c>
      <c r="E56" t="s">
        <v>13</v>
      </c>
      <c r="F56" t="s">
        <v>135</v>
      </c>
      <c r="G56" t="s">
        <v>124</v>
      </c>
      <c r="H56" t="s">
        <v>126</v>
      </c>
      <c r="I56" t="s">
        <v>126</v>
      </c>
      <c r="K56" t="s">
        <v>141</v>
      </c>
      <c r="L56" t="s">
        <v>142</v>
      </c>
      <c r="M56" t="s">
        <v>127</v>
      </c>
      <c r="N56" t="s">
        <v>18</v>
      </c>
      <c r="O56">
        <f t="shared" si="5"/>
        <v>1</v>
      </c>
      <c r="P56">
        <v>1</v>
      </c>
      <c r="Q56">
        <v>2</v>
      </c>
      <c r="R56">
        <v>2</v>
      </c>
      <c r="S56">
        <v>0</v>
      </c>
      <c r="T56">
        <v>1</v>
      </c>
      <c r="U56">
        <v>1</v>
      </c>
      <c r="V56" t="s">
        <v>131</v>
      </c>
      <c r="W56">
        <v>8000</v>
      </c>
      <c r="X56">
        <f t="shared" si="6"/>
        <v>10000</v>
      </c>
      <c r="Y56">
        <f t="shared" si="2"/>
        <v>20000</v>
      </c>
      <c r="Z56">
        <f t="shared" si="3"/>
        <v>20000</v>
      </c>
      <c r="AA56">
        <f t="shared" si="4"/>
        <v>40000</v>
      </c>
    </row>
    <row r="57" spans="1:27" x14ac:dyDescent="0.45">
      <c r="A57" t="s">
        <v>105</v>
      </c>
      <c r="B57" t="s">
        <v>14</v>
      </c>
      <c r="C57" t="s">
        <v>11</v>
      </c>
      <c r="D57" t="s">
        <v>27</v>
      </c>
      <c r="E57" t="s">
        <v>13</v>
      </c>
      <c r="F57" t="s">
        <v>135</v>
      </c>
      <c r="G57" t="s">
        <v>126</v>
      </c>
      <c r="H57" t="s">
        <v>126</v>
      </c>
      <c r="I57" t="s">
        <v>126</v>
      </c>
      <c r="J57" t="s">
        <v>140</v>
      </c>
      <c r="K57" t="s">
        <v>141</v>
      </c>
      <c r="L57" t="s">
        <v>142</v>
      </c>
      <c r="M57" t="s">
        <v>129</v>
      </c>
      <c r="N57" t="s">
        <v>18</v>
      </c>
      <c r="O57">
        <f t="shared" si="5"/>
        <v>2</v>
      </c>
      <c r="P57">
        <v>0</v>
      </c>
      <c r="Q57">
        <v>2</v>
      </c>
      <c r="R57">
        <v>2</v>
      </c>
      <c r="S57">
        <v>1</v>
      </c>
      <c r="T57">
        <v>1</v>
      </c>
      <c r="U57">
        <v>1</v>
      </c>
      <c r="V57" t="s">
        <v>131</v>
      </c>
      <c r="W57">
        <v>8000</v>
      </c>
      <c r="X57">
        <f t="shared" si="6"/>
        <v>10000</v>
      </c>
      <c r="Y57">
        <f t="shared" si="2"/>
        <v>40000</v>
      </c>
      <c r="Z57">
        <f t="shared" si="3"/>
        <v>4000</v>
      </c>
      <c r="AA57">
        <f t="shared" si="4"/>
        <v>44000</v>
      </c>
    </row>
    <row r="58" spans="1:27" x14ac:dyDescent="0.45">
      <c r="A58" t="s">
        <v>106</v>
      </c>
      <c r="B58" t="s">
        <v>14</v>
      </c>
      <c r="C58" t="s">
        <v>30</v>
      </c>
      <c r="D58" t="s">
        <v>29</v>
      </c>
      <c r="E58" t="s">
        <v>17</v>
      </c>
      <c r="F58" t="s">
        <v>136</v>
      </c>
      <c r="G58" t="s">
        <v>124</v>
      </c>
      <c r="H58" t="s">
        <v>124</v>
      </c>
      <c r="I58" t="s">
        <v>126</v>
      </c>
      <c r="L58" t="s">
        <v>142</v>
      </c>
      <c r="M58" t="s">
        <v>128</v>
      </c>
      <c r="N58" t="s">
        <v>124</v>
      </c>
      <c r="O58">
        <f t="shared" si="5"/>
        <v>0</v>
      </c>
      <c r="P58">
        <v>1</v>
      </c>
      <c r="Q58">
        <v>1</v>
      </c>
      <c r="R58">
        <v>4</v>
      </c>
      <c r="S58">
        <v>0</v>
      </c>
      <c r="T58">
        <v>0</v>
      </c>
      <c r="U58">
        <v>1</v>
      </c>
      <c r="V58" t="s">
        <v>46</v>
      </c>
      <c r="W58">
        <v>8500</v>
      </c>
      <c r="X58">
        <f t="shared" si="6"/>
        <v>10625</v>
      </c>
      <c r="Y58">
        <f t="shared" si="2"/>
        <v>4000</v>
      </c>
      <c r="Z58">
        <f t="shared" si="3"/>
        <v>38000</v>
      </c>
      <c r="AA58">
        <f t="shared" si="4"/>
        <v>42000</v>
      </c>
    </row>
    <row r="59" spans="1:27" x14ac:dyDescent="0.45">
      <c r="A59" t="s">
        <v>107</v>
      </c>
      <c r="B59" t="s">
        <v>14</v>
      </c>
      <c r="C59" t="s">
        <v>30</v>
      </c>
      <c r="D59" t="s">
        <v>31</v>
      </c>
      <c r="E59" t="s">
        <v>32</v>
      </c>
      <c r="F59" t="s">
        <v>136</v>
      </c>
      <c r="G59" t="s">
        <v>126</v>
      </c>
      <c r="H59" t="s">
        <v>126</v>
      </c>
      <c r="I59" t="s">
        <v>124</v>
      </c>
      <c r="J59" t="s">
        <v>140</v>
      </c>
      <c r="K59" t="s">
        <v>141</v>
      </c>
      <c r="M59" t="s">
        <v>129</v>
      </c>
      <c r="N59" t="s">
        <v>124</v>
      </c>
      <c r="O59">
        <f t="shared" si="5"/>
        <v>2</v>
      </c>
      <c r="P59">
        <v>1</v>
      </c>
      <c r="Q59">
        <v>3</v>
      </c>
      <c r="R59">
        <v>4</v>
      </c>
      <c r="S59">
        <v>1</v>
      </c>
      <c r="T59">
        <v>1</v>
      </c>
      <c r="U59">
        <v>0</v>
      </c>
      <c r="V59" t="s">
        <v>46</v>
      </c>
      <c r="W59">
        <v>8500</v>
      </c>
      <c r="X59">
        <f t="shared" si="6"/>
        <v>10625</v>
      </c>
      <c r="Y59">
        <f t="shared" si="2"/>
        <v>80000</v>
      </c>
      <c r="Z59">
        <f t="shared" si="3"/>
        <v>42000</v>
      </c>
      <c r="AA59">
        <f t="shared" si="4"/>
        <v>122000</v>
      </c>
    </row>
    <row r="60" spans="1:27" x14ac:dyDescent="0.45">
      <c r="A60" t="s">
        <v>108</v>
      </c>
      <c r="B60" t="s">
        <v>14</v>
      </c>
      <c r="C60" t="s">
        <v>19</v>
      </c>
      <c r="D60" t="s">
        <v>23</v>
      </c>
      <c r="E60" t="s">
        <v>21</v>
      </c>
      <c r="F60" t="s">
        <v>134</v>
      </c>
      <c r="G60" t="s">
        <v>126</v>
      </c>
      <c r="H60" t="s">
        <v>126</v>
      </c>
      <c r="I60" t="s">
        <v>124</v>
      </c>
      <c r="J60" t="s">
        <v>140</v>
      </c>
      <c r="K60" t="s">
        <v>141</v>
      </c>
      <c r="M60" t="s">
        <v>128</v>
      </c>
      <c r="N60" t="s">
        <v>18</v>
      </c>
      <c r="O60">
        <f t="shared" si="5"/>
        <v>5</v>
      </c>
      <c r="P60">
        <v>0</v>
      </c>
      <c r="Q60">
        <v>5</v>
      </c>
      <c r="R60">
        <v>1</v>
      </c>
      <c r="S60">
        <v>1</v>
      </c>
      <c r="T60">
        <v>1</v>
      </c>
      <c r="U60">
        <v>0</v>
      </c>
      <c r="V60" t="s">
        <v>46</v>
      </c>
      <c r="W60">
        <v>10000</v>
      </c>
      <c r="X60">
        <f t="shared" si="6"/>
        <v>12500</v>
      </c>
      <c r="Y60">
        <f t="shared" si="2"/>
        <v>56000</v>
      </c>
      <c r="Z60">
        <f t="shared" si="3"/>
        <v>1000</v>
      </c>
      <c r="AA60">
        <f t="shared" si="4"/>
        <v>57000</v>
      </c>
    </row>
    <row r="61" spans="1:27" x14ac:dyDescent="0.45">
      <c r="A61" t="s">
        <v>109</v>
      </c>
      <c r="B61" t="s">
        <v>14</v>
      </c>
      <c r="C61" t="s">
        <v>19</v>
      </c>
      <c r="D61" t="s">
        <v>31</v>
      </c>
      <c r="E61" t="s">
        <v>21</v>
      </c>
      <c r="F61" t="s">
        <v>134</v>
      </c>
      <c r="G61" t="s">
        <v>124</v>
      </c>
      <c r="H61" t="s">
        <v>124</v>
      </c>
      <c r="I61" t="s">
        <v>124</v>
      </c>
      <c r="J61" t="s">
        <v>143</v>
      </c>
      <c r="M61" t="s">
        <v>127</v>
      </c>
      <c r="N61" t="s">
        <v>18</v>
      </c>
      <c r="O61">
        <f t="shared" si="5"/>
        <v>3</v>
      </c>
      <c r="P61">
        <v>2</v>
      </c>
      <c r="Q61">
        <v>5</v>
      </c>
      <c r="R61">
        <v>1</v>
      </c>
      <c r="S61">
        <v>0</v>
      </c>
      <c r="T61">
        <v>0</v>
      </c>
      <c r="U61">
        <v>0</v>
      </c>
      <c r="V61" t="s">
        <v>46</v>
      </c>
      <c r="W61">
        <v>10000</v>
      </c>
      <c r="X61">
        <f t="shared" si="6"/>
        <v>12500</v>
      </c>
      <c r="Y61">
        <f t="shared" si="2"/>
        <v>30000</v>
      </c>
      <c r="Z61">
        <f t="shared" si="3"/>
        <v>20000</v>
      </c>
      <c r="AA61">
        <f t="shared" si="4"/>
        <v>50000</v>
      </c>
    </row>
    <row r="62" spans="1:27" x14ac:dyDescent="0.45">
      <c r="A62" t="s">
        <v>110</v>
      </c>
      <c r="B62" t="s">
        <v>14</v>
      </c>
      <c r="C62" t="s">
        <v>19</v>
      </c>
      <c r="D62" t="s">
        <v>12</v>
      </c>
      <c r="E62" t="s">
        <v>21</v>
      </c>
      <c r="F62" t="s">
        <v>134</v>
      </c>
      <c r="G62" t="s">
        <v>124</v>
      </c>
      <c r="H62" t="s">
        <v>124</v>
      </c>
      <c r="I62" t="s">
        <v>126</v>
      </c>
      <c r="L62" t="s">
        <v>142</v>
      </c>
      <c r="M62" t="s">
        <v>129</v>
      </c>
      <c r="N62" t="s">
        <v>18</v>
      </c>
      <c r="O62">
        <f t="shared" si="5"/>
        <v>3</v>
      </c>
      <c r="P62">
        <v>2</v>
      </c>
      <c r="Q62">
        <v>5</v>
      </c>
      <c r="R62">
        <v>1</v>
      </c>
      <c r="S62">
        <v>0</v>
      </c>
      <c r="T62">
        <v>0</v>
      </c>
      <c r="U62">
        <v>1</v>
      </c>
      <c r="V62" t="s">
        <v>46</v>
      </c>
      <c r="W62">
        <v>10000</v>
      </c>
      <c r="X62">
        <f t="shared" si="6"/>
        <v>12500</v>
      </c>
      <c r="Y62">
        <f t="shared" si="2"/>
        <v>31000</v>
      </c>
      <c r="Z62">
        <f t="shared" si="3"/>
        <v>21000</v>
      </c>
      <c r="AA62">
        <f t="shared" si="4"/>
        <v>52000</v>
      </c>
    </row>
    <row r="63" spans="1:27" x14ac:dyDescent="0.45">
      <c r="A63" t="s">
        <v>111</v>
      </c>
      <c r="B63" t="s">
        <v>14</v>
      </c>
      <c r="C63" t="s">
        <v>33</v>
      </c>
      <c r="D63" t="s">
        <v>16</v>
      </c>
      <c r="E63" t="s">
        <v>24</v>
      </c>
      <c r="F63" t="s">
        <v>133</v>
      </c>
      <c r="G63" t="s">
        <v>126</v>
      </c>
      <c r="H63" t="s">
        <v>126</v>
      </c>
      <c r="I63" t="s">
        <v>124</v>
      </c>
      <c r="J63" t="s">
        <v>140</v>
      </c>
      <c r="K63" t="s">
        <v>141</v>
      </c>
      <c r="M63" t="s">
        <v>127</v>
      </c>
      <c r="N63" t="s">
        <v>18</v>
      </c>
      <c r="O63">
        <f t="shared" si="5"/>
        <v>6</v>
      </c>
      <c r="P63">
        <v>3</v>
      </c>
      <c r="Q63">
        <v>9</v>
      </c>
      <c r="R63">
        <v>9</v>
      </c>
      <c r="S63">
        <v>1</v>
      </c>
      <c r="T63">
        <v>1</v>
      </c>
      <c r="U63">
        <v>0</v>
      </c>
      <c r="V63" t="s">
        <v>131</v>
      </c>
      <c r="W63">
        <v>10000</v>
      </c>
      <c r="X63">
        <f t="shared" si="6"/>
        <v>12500</v>
      </c>
      <c r="Y63">
        <f t="shared" si="2"/>
        <v>603000</v>
      </c>
      <c r="Z63">
        <f t="shared" si="3"/>
        <v>306000</v>
      </c>
      <c r="AA63">
        <f t="shared" si="4"/>
        <v>909000</v>
      </c>
    </row>
    <row r="64" spans="1:27" x14ac:dyDescent="0.45">
      <c r="A64" t="s">
        <v>112</v>
      </c>
      <c r="B64" t="s">
        <v>14</v>
      </c>
      <c r="C64" t="s">
        <v>33</v>
      </c>
      <c r="D64" t="s">
        <v>23</v>
      </c>
      <c r="E64" t="s">
        <v>17</v>
      </c>
      <c r="F64" t="s">
        <v>133</v>
      </c>
      <c r="G64" t="s">
        <v>126</v>
      </c>
      <c r="H64" t="s">
        <v>126</v>
      </c>
      <c r="I64" t="s">
        <v>126</v>
      </c>
      <c r="J64" t="s">
        <v>140</v>
      </c>
      <c r="K64" t="s">
        <v>141</v>
      </c>
      <c r="L64" t="s">
        <v>142</v>
      </c>
      <c r="M64" t="s">
        <v>128</v>
      </c>
      <c r="N64" t="s">
        <v>124</v>
      </c>
      <c r="O64">
        <f t="shared" si="5"/>
        <v>1</v>
      </c>
      <c r="P64">
        <v>0</v>
      </c>
      <c r="Q64">
        <v>1</v>
      </c>
      <c r="R64">
        <v>9</v>
      </c>
      <c r="S64">
        <v>1</v>
      </c>
      <c r="T64">
        <v>1</v>
      </c>
      <c r="U64">
        <v>1</v>
      </c>
      <c r="V64" t="s">
        <v>131</v>
      </c>
      <c r="W64">
        <v>10000</v>
      </c>
      <c r="X64">
        <f t="shared" si="6"/>
        <v>12500</v>
      </c>
      <c r="Y64">
        <f t="shared" si="2"/>
        <v>117000</v>
      </c>
      <c r="Z64">
        <f t="shared" si="3"/>
        <v>18000</v>
      </c>
      <c r="AA64">
        <f t="shared" si="4"/>
        <v>135000</v>
      </c>
    </row>
    <row r="65" spans="1:27" x14ac:dyDescent="0.45">
      <c r="A65" t="s">
        <v>113</v>
      </c>
      <c r="B65" t="s">
        <v>14</v>
      </c>
      <c r="C65" t="s">
        <v>33</v>
      </c>
      <c r="D65" t="s">
        <v>29</v>
      </c>
      <c r="E65" t="s">
        <v>17</v>
      </c>
      <c r="F65" t="s">
        <v>133</v>
      </c>
      <c r="G65" t="s">
        <v>126</v>
      </c>
      <c r="H65" t="s">
        <v>124</v>
      </c>
      <c r="I65" t="s">
        <v>126</v>
      </c>
      <c r="J65" t="s">
        <v>140</v>
      </c>
      <c r="L65" t="s">
        <v>142</v>
      </c>
      <c r="M65" t="s">
        <v>129</v>
      </c>
      <c r="N65" t="s">
        <v>18</v>
      </c>
      <c r="O65">
        <f t="shared" si="5"/>
        <v>0</v>
      </c>
      <c r="P65">
        <v>1</v>
      </c>
      <c r="Q65">
        <v>1</v>
      </c>
      <c r="R65">
        <v>9</v>
      </c>
      <c r="S65">
        <v>1</v>
      </c>
      <c r="T65">
        <v>0</v>
      </c>
      <c r="U65">
        <v>1</v>
      </c>
      <c r="V65" t="s">
        <v>131</v>
      </c>
      <c r="W65">
        <v>10000</v>
      </c>
      <c r="X65">
        <f t="shared" si="6"/>
        <v>12500</v>
      </c>
      <c r="Y65">
        <f t="shared" si="2"/>
        <v>9000</v>
      </c>
      <c r="Z65">
        <f t="shared" si="3"/>
        <v>108000</v>
      </c>
      <c r="AA65">
        <f t="shared" si="4"/>
        <v>117000</v>
      </c>
    </row>
    <row r="66" spans="1:27" x14ac:dyDescent="0.45">
      <c r="A66" t="s">
        <v>114</v>
      </c>
      <c r="B66" t="s">
        <v>14</v>
      </c>
      <c r="C66" t="s">
        <v>33</v>
      </c>
      <c r="D66" t="s">
        <v>20</v>
      </c>
      <c r="E66" t="s">
        <v>24</v>
      </c>
      <c r="F66" t="s">
        <v>133</v>
      </c>
      <c r="G66" t="s">
        <v>126</v>
      </c>
      <c r="H66" t="s">
        <v>124</v>
      </c>
      <c r="I66" t="s">
        <v>124</v>
      </c>
      <c r="J66" t="s">
        <v>140</v>
      </c>
      <c r="M66" t="s">
        <v>129</v>
      </c>
      <c r="N66" t="s">
        <v>124</v>
      </c>
      <c r="O66">
        <f t="shared" ref="O66:O97" si="7">Q66-P66</f>
        <v>6</v>
      </c>
      <c r="P66">
        <v>3</v>
      </c>
      <c r="Q66">
        <v>9</v>
      </c>
      <c r="R66">
        <v>9</v>
      </c>
      <c r="S66">
        <v>1</v>
      </c>
      <c r="T66">
        <v>0</v>
      </c>
      <c r="U66">
        <v>0</v>
      </c>
      <c r="V66" t="s">
        <v>131</v>
      </c>
      <c r="W66">
        <v>10000</v>
      </c>
      <c r="X66">
        <f t="shared" ref="X66:X97" si="8">W66*1.25</f>
        <v>12500</v>
      </c>
      <c r="Y66">
        <f t="shared" si="2"/>
        <v>594000</v>
      </c>
      <c r="Z66">
        <f t="shared" si="3"/>
        <v>297000</v>
      </c>
      <c r="AA66">
        <f t="shared" si="4"/>
        <v>891000</v>
      </c>
    </row>
    <row r="67" spans="1:27" x14ac:dyDescent="0.45">
      <c r="A67" t="s">
        <v>115</v>
      </c>
      <c r="B67" t="s">
        <v>14</v>
      </c>
      <c r="C67" t="s">
        <v>33</v>
      </c>
      <c r="D67" t="s">
        <v>31</v>
      </c>
      <c r="E67" t="s">
        <v>17</v>
      </c>
      <c r="F67" t="s">
        <v>133</v>
      </c>
      <c r="G67" t="s">
        <v>124</v>
      </c>
      <c r="H67" t="s">
        <v>126</v>
      </c>
      <c r="I67" t="s">
        <v>124</v>
      </c>
      <c r="K67" t="s">
        <v>141</v>
      </c>
      <c r="M67" t="s">
        <v>127</v>
      </c>
      <c r="N67" t="s">
        <v>18</v>
      </c>
      <c r="O67">
        <f t="shared" si="7"/>
        <v>1</v>
      </c>
      <c r="P67">
        <v>0</v>
      </c>
      <c r="Q67">
        <v>1</v>
      </c>
      <c r="R67">
        <v>9</v>
      </c>
      <c r="S67">
        <v>0</v>
      </c>
      <c r="T67">
        <v>1</v>
      </c>
      <c r="U67">
        <v>0</v>
      </c>
      <c r="V67" t="s">
        <v>131</v>
      </c>
      <c r="W67">
        <v>10000</v>
      </c>
      <c r="X67">
        <f t="shared" si="8"/>
        <v>12500</v>
      </c>
      <c r="Y67">
        <f t="shared" ref="Y67:Y74" si="9">W67*O67*R67+1000*S67*O67*R67+1000*T67*R67+1000*U67*R67</f>
        <v>99000</v>
      </c>
      <c r="Z67">
        <f t="shared" ref="Z67:Z74" si="10">W67*P67*R67+1000*S67*P67*R67+1000*T67*R67+1000*U67*R67</f>
        <v>9000</v>
      </c>
      <c r="AA67">
        <f t="shared" ref="AA67:AA74" si="11">Y67+Z67</f>
        <v>108000</v>
      </c>
    </row>
    <row r="68" spans="1:27" x14ac:dyDescent="0.45">
      <c r="A68" t="s">
        <v>116</v>
      </c>
      <c r="B68" t="s">
        <v>14</v>
      </c>
      <c r="C68" t="s">
        <v>33</v>
      </c>
      <c r="D68" t="s">
        <v>27</v>
      </c>
      <c r="E68" t="s">
        <v>17</v>
      </c>
      <c r="F68" t="s">
        <v>135</v>
      </c>
      <c r="G68" t="s">
        <v>124</v>
      </c>
      <c r="H68" t="s">
        <v>124</v>
      </c>
      <c r="I68" t="s">
        <v>126</v>
      </c>
      <c r="L68" t="s">
        <v>142</v>
      </c>
      <c r="M68" t="s">
        <v>129</v>
      </c>
      <c r="N68" t="s">
        <v>124</v>
      </c>
      <c r="O68">
        <f t="shared" si="7"/>
        <v>1</v>
      </c>
      <c r="P68">
        <v>0</v>
      </c>
      <c r="Q68">
        <v>1</v>
      </c>
      <c r="R68">
        <v>2</v>
      </c>
      <c r="S68">
        <v>0</v>
      </c>
      <c r="T68">
        <v>0</v>
      </c>
      <c r="U68">
        <v>1</v>
      </c>
      <c r="V68" t="s">
        <v>131</v>
      </c>
      <c r="W68">
        <v>10000</v>
      </c>
      <c r="X68">
        <f t="shared" si="8"/>
        <v>12500</v>
      </c>
      <c r="Y68">
        <f t="shared" si="9"/>
        <v>22000</v>
      </c>
      <c r="Z68">
        <f t="shared" si="10"/>
        <v>2000</v>
      </c>
      <c r="AA68">
        <f t="shared" si="11"/>
        <v>24000</v>
      </c>
    </row>
    <row r="69" spans="1:27" x14ac:dyDescent="0.45">
      <c r="A69" t="s">
        <v>117</v>
      </c>
      <c r="B69" t="s">
        <v>14</v>
      </c>
      <c r="C69" t="s">
        <v>33</v>
      </c>
      <c r="D69" t="s">
        <v>12</v>
      </c>
      <c r="E69" t="s">
        <v>24</v>
      </c>
      <c r="F69" t="s">
        <v>133</v>
      </c>
      <c r="G69" t="s">
        <v>124</v>
      </c>
      <c r="H69" t="s">
        <v>126</v>
      </c>
      <c r="I69" t="s">
        <v>124</v>
      </c>
      <c r="K69" t="s">
        <v>141</v>
      </c>
      <c r="M69" t="s">
        <v>128</v>
      </c>
      <c r="N69" t="s">
        <v>18</v>
      </c>
      <c r="O69">
        <f t="shared" si="7"/>
        <v>7</v>
      </c>
      <c r="P69">
        <v>2</v>
      </c>
      <c r="Q69">
        <v>9</v>
      </c>
      <c r="R69">
        <v>9</v>
      </c>
      <c r="S69">
        <v>0</v>
      </c>
      <c r="T69">
        <v>1</v>
      </c>
      <c r="U69">
        <v>0</v>
      </c>
      <c r="V69" t="s">
        <v>131</v>
      </c>
      <c r="W69">
        <v>10000</v>
      </c>
      <c r="X69">
        <f t="shared" si="8"/>
        <v>12500</v>
      </c>
      <c r="Y69">
        <f t="shared" si="9"/>
        <v>639000</v>
      </c>
      <c r="Z69">
        <f t="shared" si="10"/>
        <v>189000</v>
      </c>
      <c r="AA69">
        <f t="shared" si="11"/>
        <v>828000</v>
      </c>
    </row>
    <row r="70" spans="1:27" x14ac:dyDescent="0.45">
      <c r="A70" t="s">
        <v>118</v>
      </c>
      <c r="B70" t="s">
        <v>14</v>
      </c>
      <c r="C70" t="s">
        <v>15</v>
      </c>
      <c r="D70" t="s">
        <v>16</v>
      </c>
      <c r="E70" t="s">
        <v>17</v>
      </c>
      <c r="F70" t="s">
        <v>134</v>
      </c>
      <c r="G70" t="s">
        <v>124</v>
      </c>
      <c r="H70" t="s">
        <v>126</v>
      </c>
      <c r="I70" t="s">
        <v>126</v>
      </c>
      <c r="K70" t="s">
        <v>141</v>
      </c>
      <c r="L70" t="s">
        <v>142</v>
      </c>
      <c r="M70" t="s">
        <v>128</v>
      </c>
      <c r="N70" t="s">
        <v>18</v>
      </c>
      <c r="O70">
        <f t="shared" si="7"/>
        <v>1</v>
      </c>
      <c r="P70">
        <v>0</v>
      </c>
      <c r="Q70">
        <v>1</v>
      </c>
      <c r="R70">
        <v>1</v>
      </c>
      <c r="S70">
        <v>0</v>
      </c>
      <c r="T70">
        <v>1</v>
      </c>
      <c r="U70">
        <v>1</v>
      </c>
      <c r="V70" t="s">
        <v>47</v>
      </c>
      <c r="W70">
        <v>7500</v>
      </c>
      <c r="X70">
        <f t="shared" si="8"/>
        <v>9375</v>
      </c>
      <c r="Y70">
        <f t="shared" si="9"/>
        <v>9500</v>
      </c>
      <c r="Z70">
        <f t="shared" si="10"/>
        <v>2000</v>
      </c>
      <c r="AA70">
        <f t="shared" si="11"/>
        <v>11500</v>
      </c>
    </row>
    <row r="71" spans="1:27" x14ac:dyDescent="0.45">
      <c r="A71" t="s">
        <v>119</v>
      </c>
      <c r="B71" t="s">
        <v>14</v>
      </c>
      <c r="C71" t="s">
        <v>15</v>
      </c>
      <c r="D71" t="s">
        <v>23</v>
      </c>
      <c r="E71" t="s">
        <v>24</v>
      </c>
      <c r="F71" t="s">
        <v>135</v>
      </c>
      <c r="G71" t="s">
        <v>126</v>
      </c>
      <c r="H71" t="s">
        <v>126</v>
      </c>
      <c r="I71" t="s">
        <v>124</v>
      </c>
      <c r="J71" t="s">
        <v>140</v>
      </c>
      <c r="K71" t="s">
        <v>141</v>
      </c>
      <c r="M71" t="s">
        <v>128</v>
      </c>
      <c r="N71" t="s">
        <v>124</v>
      </c>
      <c r="O71">
        <f t="shared" si="7"/>
        <v>7</v>
      </c>
      <c r="P71">
        <v>2</v>
      </c>
      <c r="Q71">
        <v>9</v>
      </c>
      <c r="R71">
        <v>2</v>
      </c>
      <c r="S71">
        <v>1</v>
      </c>
      <c r="T71">
        <v>1</v>
      </c>
      <c r="U71">
        <v>0</v>
      </c>
      <c r="V71" t="s">
        <v>47</v>
      </c>
      <c r="W71">
        <v>7500</v>
      </c>
      <c r="X71">
        <f t="shared" si="8"/>
        <v>9375</v>
      </c>
      <c r="Y71">
        <f t="shared" si="9"/>
        <v>121000</v>
      </c>
      <c r="Z71">
        <f t="shared" si="10"/>
        <v>36000</v>
      </c>
      <c r="AA71">
        <f t="shared" si="11"/>
        <v>157000</v>
      </c>
    </row>
    <row r="72" spans="1:27" x14ac:dyDescent="0.45">
      <c r="A72" t="s">
        <v>120</v>
      </c>
      <c r="B72" t="s">
        <v>14</v>
      </c>
      <c r="C72" t="s">
        <v>22</v>
      </c>
      <c r="D72" t="s">
        <v>29</v>
      </c>
      <c r="E72" t="s">
        <v>24</v>
      </c>
      <c r="F72" t="s">
        <v>135</v>
      </c>
      <c r="G72" t="s">
        <v>124</v>
      </c>
      <c r="H72" t="s">
        <v>124</v>
      </c>
      <c r="I72" t="s">
        <v>124</v>
      </c>
      <c r="J72" t="s">
        <v>143</v>
      </c>
      <c r="M72" t="s">
        <v>128</v>
      </c>
      <c r="N72" t="s">
        <v>18</v>
      </c>
      <c r="O72">
        <f t="shared" si="7"/>
        <v>5</v>
      </c>
      <c r="P72">
        <v>4</v>
      </c>
      <c r="Q72">
        <v>9</v>
      </c>
      <c r="R72">
        <v>2</v>
      </c>
      <c r="S72">
        <v>0</v>
      </c>
      <c r="T72">
        <v>0</v>
      </c>
      <c r="U72">
        <v>0</v>
      </c>
      <c r="V72" t="s">
        <v>47</v>
      </c>
      <c r="W72">
        <v>5500</v>
      </c>
      <c r="X72">
        <f t="shared" si="8"/>
        <v>6875</v>
      </c>
      <c r="Y72">
        <f t="shared" si="9"/>
        <v>55000</v>
      </c>
      <c r="Z72">
        <f t="shared" si="10"/>
        <v>44000</v>
      </c>
      <c r="AA72">
        <f t="shared" si="11"/>
        <v>99000</v>
      </c>
    </row>
    <row r="73" spans="1:27" x14ac:dyDescent="0.45">
      <c r="A73" t="s">
        <v>121</v>
      </c>
      <c r="B73" t="s">
        <v>14</v>
      </c>
      <c r="C73" t="s">
        <v>22</v>
      </c>
      <c r="D73" t="s">
        <v>27</v>
      </c>
      <c r="E73" t="s">
        <v>17</v>
      </c>
      <c r="F73" t="s">
        <v>134</v>
      </c>
      <c r="G73" t="s">
        <v>124</v>
      </c>
      <c r="H73" t="s">
        <v>124</v>
      </c>
      <c r="I73" t="s">
        <v>126</v>
      </c>
      <c r="L73" t="s">
        <v>142</v>
      </c>
      <c r="M73" t="s">
        <v>127</v>
      </c>
      <c r="N73" t="s">
        <v>18</v>
      </c>
      <c r="O73">
        <f t="shared" si="7"/>
        <v>1</v>
      </c>
      <c r="P73">
        <v>0</v>
      </c>
      <c r="Q73">
        <v>1</v>
      </c>
      <c r="R73">
        <v>1</v>
      </c>
      <c r="S73">
        <v>0</v>
      </c>
      <c r="T73">
        <v>0</v>
      </c>
      <c r="U73">
        <v>1</v>
      </c>
      <c r="V73" t="s">
        <v>47</v>
      </c>
      <c r="W73">
        <v>5500</v>
      </c>
      <c r="X73">
        <f t="shared" si="8"/>
        <v>6875</v>
      </c>
      <c r="Y73">
        <f t="shared" si="9"/>
        <v>6500</v>
      </c>
      <c r="Z73">
        <f t="shared" si="10"/>
        <v>1000</v>
      </c>
      <c r="AA73">
        <f t="shared" si="11"/>
        <v>7500</v>
      </c>
    </row>
    <row r="74" spans="1:27" x14ac:dyDescent="0.45">
      <c r="A74" t="s">
        <v>122</v>
      </c>
      <c r="B74" t="s">
        <v>14</v>
      </c>
      <c r="C74" t="s">
        <v>34</v>
      </c>
      <c r="D74" t="s">
        <v>29</v>
      </c>
      <c r="E74" t="s">
        <v>32</v>
      </c>
      <c r="F74" t="s">
        <v>132</v>
      </c>
      <c r="G74" t="s">
        <v>126</v>
      </c>
      <c r="H74" t="s">
        <v>126</v>
      </c>
      <c r="I74" t="s">
        <v>124</v>
      </c>
      <c r="J74" t="s">
        <v>140</v>
      </c>
      <c r="K74" t="s">
        <v>141</v>
      </c>
      <c r="M74" t="s">
        <v>129</v>
      </c>
      <c r="N74" t="s">
        <v>124</v>
      </c>
      <c r="O74">
        <f t="shared" si="7"/>
        <v>1</v>
      </c>
      <c r="P74">
        <v>2</v>
      </c>
      <c r="Q74">
        <v>3</v>
      </c>
      <c r="R74">
        <v>6</v>
      </c>
      <c r="S74">
        <v>1</v>
      </c>
      <c r="T74">
        <v>1</v>
      </c>
      <c r="U74">
        <v>0</v>
      </c>
      <c r="V74" t="s">
        <v>46</v>
      </c>
      <c r="W74">
        <v>9000</v>
      </c>
      <c r="X74">
        <f t="shared" si="8"/>
        <v>11250</v>
      </c>
      <c r="Y74">
        <f t="shared" si="9"/>
        <v>66000</v>
      </c>
      <c r="Z74">
        <f t="shared" si="10"/>
        <v>126000</v>
      </c>
      <c r="AA74">
        <f t="shared" si="11"/>
        <v>192000</v>
      </c>
    </row>
  </sheetData>
  <sortState xmlns:xlrd2="http://schemas.microsoft.com/office/spreadsheetml/2017/richdata2" ref="B2:AA74">
    <sortCondition ref="B2:B74"/>
    <sortCondition ref="C2:C74"/>
    <sortCondition ref="D2:D74"/>
    <sortCondition ref="E2:E74"/>
    <sortCondition ref="F2:F74"/>
    <sortCondition ref="G2:G74"/>
    <sortCondition ref="H2:H74"/>
    <sortCondition ref="I2:I74"/>
    <sortCondition ref="M2:M74"/>
    <sortCondition ref="N2:N74"/>
  </sortState>
  <phoneticPr fontId="18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a</vt:lpstr>
      <vt:lpstr>PictTable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kaorichan</cp:lastModifiedBy>
  <dcterms:created xsi:type="dcterms:W3CDTF">2020-12-12T02:48:54Z</dcterms:created>
  <dcterms:modified xsi:type="dcterms:W3CDTF">2020-12-12T08:12:54Z</dcterms:modified>
</cp:coreProperties>
</file>