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nisphere\Documents\"/>
    </mc:Choice>
  </mc:AlternateContent>
  <xr:revisionPtr revIDLastSave="0" documentId="13_ncr:40009_{DF4D7B6C-C20E-4279-85B0-7D78684FF50A}" xr6:coauthVersionLast="45" xr6:coauthVersionMax="45" xr10:uidLastSave="{00000000-0000-0000-0000-000000000000}"/>
  <bookViews>
    <workbookView xWindow="-108" yWindow="-108" windowWidth="23256" windowHeight="12576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4" i="1" l="1"/>
  <c r="V74" i="1"/>
  <c r="X74" i="1" s="1"/>
  <c r="W73" i="1"/>
  <c r="X73" i="1" s="1"/>
  <c r="V73" i="1"/>
  <c r="W72" i="1"/>
  <c r="V72" i="1"/>
  <c r="X72" i="1" s="1"/>
  <c r="W71" i="1"/>
  <c r="V71" i="1"/>
  <c r="X71" i="1" s="1"/>
  <c r="W70" i="1"/>
  <c r="V70" i="1"/>
  <c r="X70" i="1" s="1"/>
  <c r="X69" i="1"/>
  <c r="W69" i="1"/>
  <c r="V69" i="1"/>
  <c r="W68" i="1"/>
  <c r="X68" i="1" s="1"/>
  <c r="V68" i="1"/>
  <c r="W67" i="1"/>
  <c r="V67" i="1"/>
  <c r="X67" i="1" s="1"/>
  <c r="W66" i="1"/>
  <c r="V66" i="1"/>
  <c r="X66" i="1" s="1"/>
  <c r="X65" i="1"/>
  <c r="W65" i="1"/>
  <c r="V65" i="1"/>
  <c r="W64" i="1"/>
  <c r="X64" i="1" s="1"/>
  <c r="V64" i="1"/>
  <c r="W63" i="1"/>
  <c r="V63" i="1"/>
  <c r="X63" i="1" s="1"/>
  <c r="W62" i="1"/>
  <c r="V62" i="1"/>
  <c r="X62" i="1" s="1"/>
  <c r="X61" i="1"/>
  <c r="W61" i="1"/>
  <c r="V61" i="1"/>
  <c r="W60" i="1"/>
  <c r="X60" i="1" s="1"/>
  <c r="V60" i="1"/>
  <c r="W59" i="1"/>
  <c r="V59" i="1"/>
  <c r="X59" i="1" s="1"/>
  <c r="W58" i="1"/>
  <c r="V58" i="1"/>
  <c r="X58" i="1" s="1"/>
  <c r="X57" i="1"/>
  <c r="W57" i="1"/>
  <c r="V57" i="1"/>
  <c r="W56" i="1"/>
  <c r="X56" i="1" s="1"/>
  <c r="V56" i="1"/>
  <c r="W55" i="1"/>
  <c r="V55" i="1"/>
  <c r="X55" i="1" s="1"/>
  <c r="W54" i="1"/>
  <c r="V54" i="1"/>
  <c r="X54" i="1" s="1"/>
  <c r="X53" i="1"/>
  <c r="W53" i="1"/>
  <c r="V53" i="1"/>
  <c r="W52" i="1"/>
  <c r="X52" i="1" s="1"/>
  <c r="V52" i="1"/>
  <c r="W51" i="1"/>
  <c r="V51" i="1"/>
  <c r="X51" i="1" s="1"/>
  <c r="W50" i="1"/>
  <c r="V50" i="1"/>
  <c r="X50" i="1" s="1"/>
  <c r="X49" i="1"/>
  <c r="W49" i="1"/>
  <c r="V49" i="1"/>
  <c r="W48" i="1"/>
  <c r="V48" i="1"/>
  <c r="X48" i="1" s="1"/>
  <c r="W47" i="1"/>
  <c r="V47" i="1"/>
  <c r="X47" i="1" s="1"/>
  <c r="W46" i="1"/>
  <c r="V46" i="1"/>
  <c r="X46" i="1" s="1"/>
  <c r="X45" i="1"/>
  <c r="W45" i="1"/>
  <c r="V45" i="1"/>
  <c r="W44" i="1"/>
  <c r="V44" i="1"/>
  <c r="X44" i="1" s="1"/>
  <c r="W43" i="1"/>
  <c r="V43" i="1"/>
  <c r="X43" i="1" s="1"/>
  <c r="W42" i="1"/>
  <c r="V42" i="1"/>
  <c r="X42" i="1" s="1"/>
  <c r="X41" i="1"/>
  <c r="W41" i="1"/>
  <c r="V41" i="1"/>
  <c r="W40" i="1"/>
  <c r="V40" i="1"/>
  <c r="X40" i="1" s="1"/>
  <c r="W39" i="1"/>
  <c r="V39" i="1"/>
  <c r="X39" i="1" s="1"/>
  <c r="X38" i="1"/>
  <c r="W38" i="1"/>
  <c r="V38" i="1"/>
  <c r="X37" i="1"/>
  <c r="W37" i="1"/>
  <c r="V37" i="1"/>
  <c r="W36" i="1"/>
  <c r="V36" i="1"/>
  <c r="X36" i="1" s="1"/>
  <c r="W35" i="1"/>
  <c r="V35" i="1"/>
  <c r="X35" i="1" s="1"/>
  <c r="X34" i="1"/>
  <c r="W34" i="1"/>
  <c r="V34" i="1"/>
  <c r="X33" i="1"/>
  <c r="W33" i="1"/>
  <c r="V33" i="1"/>
  <c r="W32" i="1"/>
  <c r="V32" i="1"/>
  <c r="X32" i="1" s="1"/>
  <c r="W31" i="1"/>
  <c r="V31" i="1"/>
  <c r="X31" i="1" s="1"/>
  <c r="X30" i="1"/>
  <c r="W30" i="1"/>
  <c r="V30" i="1"/>
  <c r="X29" i="1"/>
  <c r="W29" i="1"/>
  <c r="V29" i="1"/>
  <c r="W28" i="1"/>
  <c r="V28" i="1"/>
  <c r="X28" i="1" s="1"/>
  <c r="W27" i="1"/>
  <c r="V27" i="1"/>
  <c r="X27" i="1" s="1"/>
  <c r="X26" i="1"/>
  <c r="W26" i="1"/>
  <c r="V26" i="1"/>
  <c r="X25" i="1"/>
  <c r="W25" i="1"/>
  <c r="V25" i="1"/>
  <c r="W24" i="1"/>
  <c r="V24" i="1"/>
  <c r="X24" i="1" s="1"/>
  <c r="W23" i="1"/>
  <c r="V23" i="1"/>
  <c r="X23" i="1" s="1"/>
  <c r="X22" i="1"/>
  <c r="W22" i="1"/>
  <c r="V22" i="1"/>
  <c r="X21" i="1"/>
  <c r="W21" i="1"/>
  <c r="V21" i="1"/>
  <c r="W20" i="1"/>
  <c r="V20" i="1"/>
  <c r="X20" i="1" s="1"/>
  <c r="W19" i="1"/>
  <c r="V19" i="1"/>
  <c r="X19" i="1" s="1"/>
  <c r="X18" i="1"/>
  <c r="W18" i="1"/>
  <c r="V18" i="1"/>
  <c r="X17" i="1"/>
  <c r="W17" i="1"/>
  <c r="V17" i="1"/>
  <c r="W16" i="1"/>
  <c r="V16" i="1"/>
  <c r="X16" i="1" s="1"/>
  <c r="W15" i="1"/>
  <c r="V15" i="1"/>
  <c r="X15" i="1" s="1"/>
  <c r="X14" i="1"/>
  <c r="W14" i="1"/>
  <c r="V14" i="1"/>
  <c r="X13" i="1"/>
  <c r="W13" i="1"/>
  <c r="V13" i="1"/>
  <c r="W12" i="1"/>
  <c r="V12" i="1"/>
  <c r="X12" i="1" s="1"/>
  <c r="W11" i="1"/>
  <c r="V11" i="1"/>
  <c r="X11" i="1" s="1"/>
  <c r="X10" i="1"/>
  <c r="W10" i="1"/>
  <c r="V10" i="1"/>
  <c r="X9" i="1"/>
  <c r="W9" i="1"/>
  <c r="V9" i="1"/>
  <c r="W8" i="1"/>
  <c r="V8" i="1"/>
  <c r="X8" i="1" s="1"/>
  <c r="W7" i="1"/>
  <c r="V7" i="1"/>
  <c r="X7" i="1" s="1"/>
  <c r="X6" i="1"/>
  <c r="W6" i="1"/>
  <c r="V6" i="1"/>
  <c r="X5" i="1"/>
  <c r="W5" i="1"/>
  <c r="V5" i="1"/>
  <c r="W4" i="1"/>
  <c r="V4" i="1"/>
  <c r="X4" i="1" s="1"/>
  <c r="W3" i="1"/>
  <c r="V3" i="1"/>
  <c r="X3" i="1" s="1"/>
  <c r="X2" i="1"/>
  <c r="W2" i="1"/>
  <c r="V2" i="1"/>
  <c r="U42" i="1"/>
  <c r="U64" i="1"/>
  <c r="U57" i="1"/>
  <c r="U35" i="1"/>
  <c r="U51" i="1"/>
  <c r="U55" i="1"/>
  <c r="U53" i="1"/>
  <c r="U39" i="1"/>
  <c r="U56" i="1"/>
  <c r="U48" i="1"/>
  <c r="U47" i="1"/>
  <c r="U70" i="1"/>
  <c r="U65" i="1"/>
  <c r="U36" i="1"/>
  <c r="U19" i="1"/>
  <c r="U38" i="1"/>
  <c r="U5" i="1"/>
  <c r="U50" i="1"/>
  <c r="U22" i="1"/>
  <c r="U3" i="1"/>
  <c r="U23" i="1"/>
  <c r="U49" i="1"/>
  <c r="U40" i="1"/>
  <c r="U58" i="1"/>
  <c r="U9" i="1"/>
  <c r="U8" i="1"/>
  <c r="U68" i="1"/>
  <c r="U45" i="1"/>
  <c r="U17" i="1"/>
  <c r="U6" i="1"/>
  <c r="U28" i="1"/>
  <c r="U62" i="1"/>
  <c r="U73" i="1"/>
  <c r="U63" i="1"/>
  <c r="U12" i="1"/>
  <c r="U29" i="1"/>
  <c r="U27" i="1"/>
  <c r="U2" i="1"/>
  <c r="U74" i="1"/>
  <c r="U59" i="1"/>
  <c r="U71" i="1"/>
  <c r="U52" i="1"/>
  <c r="U25" i="1"/>
  <c r="U54" i="1"/>
  <c r="U26" i="1"/>
  <c r="U60" i="1"/>
  <c r="U20" i="1"/>
  <c r="U44" i="1"/>
  <c r="U43" i="1"/>
  <c r="U69" i="1"/>
  <c r="U67" i="1"/>
  <c r="U32" i="1"/>
  <c r="U4" i="1"/>
  <c r="U41" i="1"/>
  <c r="U18" i="1"/>
  <c r="U7" i="1"/>
  <c r="U33" i="1"/>
  <c r="U66" i="1"/>
  <c r="U21" i="1"/>
  <c r="U11" i="1"/>
  <c r="U31" i="1"/>
  <c r="U13" i="1"/>
  <c r="U16" i="1"/>
  <c r="U30" i="1"/>
  <c r="U24" i="1"/>
  <c r="U37" i="1"/>
  <c r="U72" i="1"/>
  <c r="U10" i="1"/>
  <c r="U34" i="1"/>
  <c r="U46" i="1"/>
  <c r="U14" i="1"/>
  <c r="U61" i="1"/>
  <c r="U15" i="1"/>
  <c r="L18" i="1"/>
  <c r="L69" i="1"/>
  <c r="L33" i="1"/>
  <c r="L52" i="1"/>
  <c r="L17" i="1"/>
  <c r="L7" i="1"/>
  <c r="L4" i="1"/>
  <c r="L6" i="1"/>
  <c r="L28" i="1"/>
  <c r="L25" i="1"/>
  <c r="L47" i="1"/>
  <c r="L66" i="1"/>
  <c r="L54" i="1"/>
  <c r="L72" i="1"/>
  <c r="L5" i="1"/>
  <c r="L24" i="1"/>
  <c r="L46" i="1"/>
  <c r="L71" i="1"/>
  <c r="L63" i="1"/>
  <c r="L31" i="1"/>
  <c r="L26" i="1"/>
  <c r="L2" i="1"/>
  <c r="L62" i="1"/>
  <c r="L14" i="1"/>
  <c r="L61" i="1"/>
  <c r="L42" i="1"/>
  <c r="L13" i="1"/>
  <c r="L60" i="1"/>
  <c r="L12" i="1"/>
  <c r="L41" i="1"/>
  <c r="L40" i="1"/>
  <c r="L21" i="1"/>
  <c r="L59" i="1"/>
  <c r="L20" i="1"/>
  <c r="L74" i="1"/>
  <c r="L50" i="1"/>
  <c r="L36" i="1"/>
  <c r="L11" i="1"/>
  <c r="L57" i="1"/>
  <c r="L10" i="1"/>
  <c r="L34" i="1"/>
  <c r="L9" i="1"/>
  <c r="L8" i="1"/>
  <c r="L56" i="1"/>
  <c r="L22" i="1"/>
  <c r="L48" i="1"/>
  <c r="L15" i="1"/>
  <c r="L30" i="1"/>
  <c r="L51" i="1"/>
  <c r="L73" i="1"/>
  <c r="L68" i="1"/>
  <c r="L35" i="1"/>
  <c r="L29" i="1"/>
  <c r="L19" i="1"/>
  <c r="L16" i="1"/>
  <c r="L67" i="1"/>
  <c r="L44" i="1"/>
  <c r="L39" i="1"/>
  <c r="L32" i="1"/>
  <c r="L3" i="1"/>
  <c r="L43" i="1"/>
  <c r="L65" i="1"/>
  <c r="L58" i="1"/>
  <c r="L38" i="1"/>
  <c r="L53" i="1"/>
  <c r="L64" i="1"/>
  <c r="L37" i="1"/>
  <c r="L55" i="1"/>
  <c r="L27" i="1"/>
  <c r="L23" i="1"/>
  <c r="L49" i="1"/>
  <c r="L45" i="1"/>
  <c r="L70" i="1"/>
</calcChain>
</file>

<file path=xl/sharedStrings.xml><?xml version="1.0" encoding="utf-8"?>
<sst xmlns="http://schemas.openxmlformats.org/spreadsheetml/2006/main" count="899" uniqueCount="134">
  <si>
    <t>UserType</t>
  </si>
  <si>
    <t>ReserveType</t>
  </si>
  <si>
    <t>StayFromWeekDay</t>
  </si>
  <si>
    <t>Term</t>
  </si>
  <si>
    <t>HeadCount</t>
  </si>
  <si>
    <t>Breakfast</t>
  </si>
  <si>
    <t>EarlyCheckIn</t>
  </si>
  <si>
    <t>SightSeeing</t>
  </si>
  <si>
    <t>Contact</t>
  </si>
  <si>
    <t>Comment</t>
  </si>
  <si>
    <t>Guest</t>
  </si>
  <si>
    <t>カップル限定プラン</t>
  </si>
  <si>
    <t>WedenesDay</t>
  </si>
  <si>
    <t>2泊</t>
  </si>
  <si>
    <t>2名</t>
  </si>
  <si>
    <t>yes</t>
  </si>
  <si>
    <t>no</t>
  </si>
  <si>
    <t>Premium</t>
  </si>
  <si>
    <t>出張ビジネスプラン</t>
  </si>
  <si>
    <t>FriDay</t>
  </si>
  <si>
    <t>1泊</t>
  </si>
  <si>
    <t>1名</t>
  </si>
  <si>
    <t>mail</t>
  </si>
  <si>
    <t>144文字</t>
  </si>
  <si>
    <t>Normal</t>
  </si>
  <si>
    <t>テーマパーク優待プラン</t>
  </si>
  <si>
    <t>SunDay</t>
  </si>
  <si>
    <t>5泊</t>
  </si>
  <si>
    <t>9名</t>
  </si>
  <si>
    <t>tel</t>
  </si>
  <si>
    <t>素泊まり</t>
  </si>
  <si>
    <t>MonDay</t>
  </si>
  <si>
    <t>9泊</t>
  </si>
  <si>
    <t>エステ・マッサージプラン</t>
  </si>
  <si>
    <t>6名</t>
  </si>
  <si>
    <t>お得なプラン</t>
  </si>
  <si>
    <t>TuesDay</t>
  </si>
  <si>
    <t>お得な特典付きプラン</t>
  </si>
  <si>
    <t>SaturDay</t>
  </si>
  <si>
    <t>ディナー付きプラン</t>
  </si>
  <si>
    <t>ThursDay</t>
  </si>
  <si>
    <t>3泊</t>
  </si>
  <si>
    <t>4名</t>
  </si>
  <si>
    <t>プレミアムプラン</t>
  </si>
  <si>
    <t>貸し切り露天風呂プラン</t>
  </si>
  <si>
    <t>WeekDay</t>
    <phoneticPr fontId="18"/>
  </si>
  <si>
    <t>WeekEnd</t>
    <phoneticPr fontId="18"/>
  </si>
  <si>
    <t>term</t>
    <phoneticPr fontId="18"/>
  </si>
  <si>
    <t>headCount</t>
    <phoneticPr fontId="18"/>
  </si>
  <si>
    <t>Breakfast</t>
    <phoneticPr fontId="18"/>
  </si>
  <si>
    <t>Early</t>
    <phoneticPr fontId="18"/>
  </si>
  <si>
    <t>Sight</t>
    <phoneticPr fontId="18"/>
  </si>
  <si>
    <t>RoomType</t>
    <phoneticPr fontId="18"/>
  </si>
  <si>
    <t>bill</t>
    <phoneticPr fontId="18"/>
  </si>
  <si>
    <t>TotalBill</t>
    <phoneticPr fontId="18"/>
  </si>
  <si>
    <t>bill25</t>
    <phoneticPr fontId="18"/>
  </si>
  <si>
    <t>部屋指定なし</t>
    <rPh sb="0" eb="4">
      <t>ヘヤシテイ</t>
    </rPh>
    <phoneticPr fontId="18"/>
  </si>
  <si>
    <t>ツイン</t>
    <phoneticPr fontId="18"/>
  </si>
  <si>
    <t>シングル</t>
    <phoneticPr fontId="18"/>
  </si>
  <si>
    <t>WeekDayBill</t>
    <phoneticPr fontId="18"/>
  </si>
  <si>
    <t>WeekEndBill</t>
    <phoneticPr fontId="18"/>
  </si>
  <si>
    <t>TC001</t>
    <phoneticPr fontId="18"/>
  </si>
  <si>
    <t>TC002</t>
    <phoneticPr fontId="18"/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</si>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</sst>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workbookViewId="0">
      <selection activeCell="A2" sqref="A2:A74"/>
    </sheetView>
  </sheetViews>
  <sheetFormatPr defaultRowHeight="18" x14ac:dyDescent="0.45"/>
  <cols>
    <col min="3" max="3" width="24.8984375" customWidth="1"/>
    <col min="4" max="4" width="14.5" customWidth="1"/>
    <col min="5" max="5" width="3.796875" customWidth="1"/>
    <col min="6" max="6" width="5.09765625" customWidth="1"/>
    <col min="7" max="7" width="6.296875" customWidth="1"/>
    <col min="8" max="8" width="6.19921875" customWidth="1"/>
    <col min="9" max="9" width="5.8984375" customWidth="1"/>
    <col min="10" max="10" width="5.5" customWidth="1"/>
    <col min="12" max="12" width="7" customWidth="1"/>
    <col min="13" max="13" width="6.8984375" customWidth="1"/>
    <col min="14" max="14" width="1.296875" customWidth="1"/>
    <col min="15" max="15" width="6.09765625" customWidth="1"/>
    <col min="16" max="16" width="5.8984375" customWidth="1"/>
    <col min="17" max="17" width="4.69921875" customWidth="1"/>
    <col min="18" max="18" width="5.296875" customWidth="1"/>
    <col min="19" max="19" width="13.59765625" customWidth="1"/>
    <col min="20" max="21" width="4.09765625" customWidth="1"/>
    <col min="22" max="22" width="12" customWidth="1"/>
    <col min="23" max="23" width="7.09765625" customWidth="1"/>
  </cols>
  <sheetData>
    <row r="1" spans="1:24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55</v>
      </c>
      <c r="V1" t="s">
        <v>59</v>
      </c>
      <c r="W1" t="s">
        <v>60</v>
      </c>
      <c r="X1" t="s">
        <v>54</v>
      </c>
    </row>
    <row r="2" spans="1:24" x14ac:dyDescent="0.45">
      <c r="A2" t="s">
        <v>61</v>
      </c>
      <c r="B2" t="s">
        <v>10</v>
      </c>
      <c r="C2" t="s">
        <v>33</v>
      </c>
      <c r="D2" t="s">
        <v>19</v>
      </c>
      <c r="E2" t="s">
        <v>32</v>
      </c>
      <c r="F2" t="s">
        <v>34</v>
      </c>
      <c r="G2" t="s">
        <v>15</v>
      </c>
      <c r="H2" t="s">
        <v>15</v>
      </c>
      <c r="I2" t="s">
        <v>16</v>
      </c>
      <c r="J2" t="s">
        <v>29</v>
      </c>
      <c r="K2" t="s">
        <v>23</v>
      </c>
      <c r="L2">
        <f>N2-M2</f>
        <v>6</v>
      </c>
      <c r="M2">
        <v>3</v>
      </c>
      <c r="N2">
        <v>9</v>
      </c>
      <c r="O2">
        <v>6</v>
      </c>
      <c r="P2">
        <v>1</v>
      </c>
      <c r="Q2">
        <v>1</v>
      </c>
      <c r="R2">
        <v>0</v>
      </c>
      <c r="S2" t="s">
        <v>56</v>
      </c>
      <c r="T2">
        <v>9000</v>
      </c>
      <c r="U2">
        <f>T2*1.25</f>
        <v>11250</v>
      </c>
      <c r="V2">
        <f>T2*L2*O2+1000*P2*L2*O2+1000*Q2*O2+1000*R2*O2</f>
        <v>366000</v>
      </c>
      <c r="W2">
        <f>T2*M2*O2+1000*P2*M2*O2+1000*Q2*O2+1000*R2*O2</f>
        <v>186000</v>
      </c>
      <c r="X2">
        <f>V2+W2</f>
        <v>552000</v>
      </c>
    </row>
    <row r="3" spans="1:24" x14ac:dyDescent="0.45">
      <c r="A3" t="s">
        <v>62</v>
      </c>
      <c r="B3" t="s">
        <v>10</v>
      </c>
      <c r="C3" t="s">
        <v>33</v>
      </c>
      <c r="D3" t="s">
        <v>26</v>
      </c>
      <c r="E3" t="s">
        <v>20</v>
      </c>
      <c r="F3" t="s">
        <v>34</v>
      </c>
      <c r="G3" t="s">
        <v>16</v>
      </c>
      <c r="H3" t="s">
        <v>16</v>
      </c>
      <c r="I3" t="s">
        <v>15</v>
      </c>
      <c r="J3" t="s">
        <v>16</v>
      </c>
      <c r="K3" t="s">
        <v>23</v>
      </c>
      <c r="L3">
        <f>N3-M3</f>
        <v>0</v>
      </c>
      <c r="M3">
        <v>1</v>
      </c>
      <c r="N3">
        <v>1</v>
      </c>
      <c r="O3">
        <v>6</v>
      </c>
      <c r="P3">
        <v>0</v>
      </c>
      <c r="Q3">
        <v>0</v>
      </c>
      <c r="R3">
        <v>1</v>
      </c>
      <c r="S3" t="s">
        <v>56</v>
      </c>
      <c r="T3">
        <v>9000</v>
      </c>
      <c r="U3">
        <f>T3*1.25</f>
        <v>11250</v>
      </c>
      <c r="V3">
        <f t="shared" ref="V3:V66" si="0">T3*L3*O3+1000*P3*L3*O3+1000*Q3*O3+1000*R3*O3</f>
        <v>6000</v>
      </c>
      <c r="W3">
        <f t="shared" ref="W3:W66" si="1">T3*M3*O3+1000*P3*M3*O3+1000*Q3*O3+1000*R3*O3</f>
        <v>60000</v>
      </c>
      <c r="X3">
        <f t="shared" ref="X3:X66" si="2">V3+W3</f>
        <v>66000</v>
      </c>
    </row>
    <row r="4" spans="1:24" x14ac:dyDescent="0.45">
      <c r="A4" t="s">
        <v>63</v>
      </c>
      <c r="B4" t="s">
        <v>10</v>
      </c>
      <c r="C4" t="s">
        <v>33</v>
      </c>
      <c r="D4" t="s">
        <v>36</v>
      </c>
      <c r="E4" t="s">
        <v>32</v>
      </c>
      <c r="F4" t="s">
        <v>34</v>
      </c>
      <c r="G4" t="s">
        <v>16</v>
      </c>
      <c r="H4" t="s">
        <v>15</v>
      </c>
      <c r="I4" t="s">
        <v>16</v>
      </c>
      <c r="J4" t="s">
        <v>22</v>
      </c>
      <c r="K4" t="s">
        <v>16</v>
      </c>
      <c r="L4">
        <f>N4-M4</f>
        <v>7</v>
      </c>
      <c r="M4">
        <v>2</v>
      </c>
      <c r="N4">
        <v>9</v>
      </c>
      <c r="O4">
        <v>6</v>
      </c>
      <c r="P4">
        <v>0</v>
      </c>
      <c r="Q4">
        <v>1</v>
      </c>
      <c r="R4">
        <v>0</v>
      </c>
      <c r="S4" t="s">
        <v>56</v>
      </c>
      <c r="T4">
        <v>9000</v>
      </c>
      <c r="U4">
        <f>T4*1.25</f>
        <v>11250</v>
      </c>
      <c r="V4">
        <f t="shared" si="0"/>
        <v>384000</v>
      </c>
      <c r="W4">
        <f t="shared" si="1"/>
        <v>114000</v>
      </c>
      <c r="X4">
        <f t="shared" si="2"/>
        <v>498000</v>
      </c>
    </row>
    <row r="5" spans="1:24" x14ac:dyDescent="0.45">
      <c r="A5" t="s">
        <v>64</v>
      </c>
      <c r="B5" t="s">
        <v>10</v>
      </c>
      <c r="C5" t="s">
        <v>37</v>
      </c>
      <c r="D5" t="s">
        <v>38</v>
      </c>
      <c r="E5" t="s">
        <v>32</v>
      </c>
      <c r="F5" t="s">
        <v>28</v>
      </c>
      <c r="G5" t="s">
        <v>16</v>
      </c>
      <c r="H5" t="s">
        <v>16</v>
      </c>
      <c r="I5" t="s">
        <v>15</v>
      </c>
      <c r="J5" t="s">
        <v>22</v>
      </c>
      <c r="K5" t="s">
        <v>16</v>
      </c>
      <c r="L5">
        <f>N5-M5</f>
        <v>5</v>
      </c>
      <c r="M5">
        <v>4</v>
      </c>
      <c r="N5">
        <v>9</v>
      </c>
      <c r="O5">
        <v>9</v>
      </c>
      <c r="P5">
        <v>0</v>
      </c>
      <c r="Q5">
        <v>0</v>
      </c>
      <c r="R5">
        <v>1</v>
      </c>
      <c r="S5" t="s">
        <v>57</v>
      </c>
      <c r="T5">
        <v>7000</v>
      </c>
      <c r="U5">
        <f>T5*1.25</f>
        <v>8750</v>
      </c>
      <c r="V5">
        <f t="shared" si="0"/>
        <v>324000</v>
      </c>
      <c r="W5">
        <f t="shared" si="1"/>
        <v>261000</v>
      </c>
      <c r="X5">
        <f t="shared" si="2"/>
        <v>585000</v>
      </c>
    </row>
    <row r="6" spans="1:24" x14ac:dyDescent="0.45">
      <c r="A6" t="s">
        <v>65</v>
      </c>
      <c r="B6" t="s">
        <v>10</v>
      </c>
      <c r="C6" t="s">
        <v>37</v>
      </c>
      <c r="D6" t="s">
        <v>40</v>
      </c>
      <c r="E6" t="s">
        <v>32</v>
      </c>
      <c r="F6" t="s">
        <v>21</v>
      </c>
      <c r="G6" t="s">
        <v>16</v>
      </c>
      <c r="H6" t="s">
        <v>16</v>
      </c>
      <c r="I6" t="s">
        <v>15</v>
      </c>
      <c r="J6" t="s">
        <v>29</v>
      </c>
      <c r="K6" t="s">
        <v>16</v>
      </c>
      <c r="L6">
        <f>N6-M6</f>
        <v>7</v>
      </c>
      <c r="M6">
        <v>2</v>
      </c>
      <c r="N6">
        <v>9</v>
      </c>
      <c r="O6">
        <v>1</v>
      </c>
      <c r="P6">
        <v>0</v>
      </c>
      <c r="Q6">
        <v>0</v>
      </c>
      <c r="R6">
        <v>1</v>
      </c>
      <c r="S6" t="s">
        <v>57</v>
      </c>
      <c r="T6">
        <v>7000</v>
      </c>
      <c r="U6">
        <f>T6*1.25</f>
        <v>8750</v>
      </c>
      <c r="V6">
        <f t="shared" si="0"/>
        <v>50000</v>
      </c>
      <c r="W6">
        <f t="shared" si="1"/>
        <v>15000</v>
      </c>
      <c r="X6">
        <f t="shared" si="2"/>
        <v>65000</v>
      </c>
    </row>
    <row r="7" spans="1:24" x14ac:dyDescent="0.45">
      <c r="A7" t="s">
        <v>66</v>
      </c>
      <c r="B7" t="s">
        <v>10</v>
      </c>
      <c r="C7" t="s">
        <v>37</v>
      </c>
      <c r="D7" t="s">
        <v>36</v>
      </c>
      <c r="E7" t="s">
        <v>32</v>
      </c>
      <c r="F7" t="s">
        <v>21</v>
      </c>
      <c r="G7" t="s">
        <v>16</v>
      </c>
      <c r="H7" t="s">
        <v>15</v>
      </c>
      <c r="I7" t="s">
        <v>16</v>
      </c>
      <c r="J7" t="s">
        <v>16</v>
      </c>
      <c r="K7" t="s">
        <v>16</v>
      </c>
      <c r="L7">
        <f>N7-M7</f>
        <v>7</v>
      </c>
      <c r="M7">
        <v>2</v>
      </c>
      <c r="N7">
        <v>9</v>
      </c>
      <c r="O7">
        <v>1</v>
      </c>
      <c r="P7">
        <v>0</v>
      </c>
      <c r="Q7">
        <v>1</v>
      </c>
      <c r="R7">
        <v>0</v>
      </c>
      <c r="S7" t="s">
        <v>57</v>
      </c>
      <c r="T7">
        <v>7000</v>
      </c>
      <c r="U7">
        <f>T7*1.25</f>
        <v>8750</v>
      </c>
      <c r="V7">
        <f t="shared" si="0"/>
        <v>50000</v>
      </c>
      <c r="W7">
        <f t="shared" si="1"/>
        <v>15000</v>
      </c>
      <c r="X7">
        <f t="shared" si="2"/>
        <v>65000</v>
      </c>
    </row>
    <row r="8" spans="1:24" x14ac:dyDescent="0.45">
      <c r="A8" t="s">
        <v>67</v>
      </c>
      <c r="B8" t="s">
        <v>10</v>
      </c>
      <c r="C8" t="s">
        <v>11</v>
      </c>
      <c r="D8" t="s">
        <v>31</v>
      </c>
      <c r="E8" t="s">
        <v>13</v>
      </c>
      <c r="F8" t="s">
        <v>14</v>
      </c>
      <c r="G8" t="s">
        <v>16</v>
      </c>
      <c r="H8" t="s">
        <v>16</v>
      </c>
      <c r="I8" t="s">
        <v>15</v>
      </c>
      <c r="J8" t="s">
        <v>29</v>
      </c>
      <c r="K8" t="s">
        <v>23</v>
      </c>
      <c r="L8">
        <f>N8-M8</f>
        <v>2</v>
      </c>
      <c r="M8">
        <v>0</v>
      </c>
      <c r="N8">
        <v>2</v>
      </c>
      <c r="O8">
        <v>2</v>
      </c>
      <c r="P8">
        <v>0</v>
      </c>
      <c r="Q8">
        <v>0</v>
      </c>
      <c r="R8">
        <v>1</v>
      </c>
      <c r="S8" t="s">
        <v>57</v>
      </c>
      <c r="T8">
        <v>8000</v>
      </c>
      <c r="U8">
        <f>T8*1.25</f>
        <v>10000</v>
      </c>
      <c r="V8">
        <f t="shared" si="0"/>
        <v>34000</v>
      </c>
      <c r="W8">
        <f t="shared" si="1"/>
        <v>2000</v>
      </c>
      <c r="X8">
        <f t="shared" si="2"/>
        <v>36000</v>
      </c>
    </row>
    <row r="9" spans="1:24" x14ac:dyDescent="0.45">
      <c r="A9" t="s">
        <v>68</v>
      </c>
      <c r="B9" t="s">
        <v>10</v>
      </c>
      <c r="C9" t="s">
        <v>11</v>
      </c>
      <c r="D9" t="s">
        <v>38</v>
      </c>
      <c r="E9" t="s">
        <v>13</v>
      </c>
      <c r="F9" t="s">
        <v>14</v>
      </c>
      <c r="G9" t="s">
        <v>16</v>
      </c>
      <c r="H9" t="s">
        <v>16</v>
      </c>
      <c r="I9" t="s">
        <v>15</v>
      </c>
      <c r="J9" t="s">
        <v>16</v>
      </c>
      <c r="K9" t="s">
        <v>16</v>
      </c>
      <c r="L9">
        <f>N9-M9</f>
        <v>0</v>
      </c>
      <c r="M9">
        <v>2</v>
      </c>
      <c r="N9">
        <v>2</v>
      </c>
      <c r="O9">
        <v>2</v>
      </c>
      <c r="P9">
        <v>0</v>
      </c>
      <c r="Q9">
        <v>0</v>
      </c>
      <c r="R9">
        <v>1</v>
      </c>
      <c r="S9" t="s">
        <v>57</v>
      </c>
      <c r="T9">
        <v>8000</v>
      </c>
      <c r="U9">
        <f>T9*1.25</f>
        <v>10000</v>
      </c>
      <c r="V9">
        <f t="shared" si="0"/>
        <v>2000</v>
      </c>
      <c r="W9">
        <f t="shared" si="1"/>
        <v>34000</v>
      </c>
      <c r="X9">
        <f t="shared" si="2"/>
        <v>36000</v>
      </c>
    </row>
    <row r="10" spans="1:24" x14ac:dyDescent="0.45">
      <c r="A10" t="s">
        <v>69</v>
      </c>
      <c r="B10" t="s">
        <v>10</v>
      </c>
      <c r="C10" t="s">
        <v>11</v>
      </c>
      <c r="D10" t="s">
        <v>40</v>
      </c>
      <c r="E10" t="s">
        <v>13</v>
      </c>
      <c r="F10" t="s">
        <v>14</v>
      </c>
      <c r="G10" t="s">
        <v>16</v>
      </c>
      <c r="H10" t="s">
        <v>16</v>
      </c>
      <c r="I10" t="s">
        <v>16</v>
      </c>
      <c r="J10" t="s">
        <v>22</v>
      </c>
      <c r="K10" t="s">
        <v>23</v>
      </c>
      <c r="L10">
        <f>N10-M10</f>
        <v>2</v>
      </c>
      <c r="M10">
        <v>0</v>
      </c>
      <c r="N10">
        <v>2</v>
      </c>
      <c r="O10">
        <v>2</v>
      </c>
      <c r="P10">
        <v>0</v>
      </c>
      <c r="Q10">
        <v>0</v>
      </c>
      <c r="R10">
        <v>0</v>
      </c>
      <c r="S10" t="s">
        <v>57</v>
      </c>
      <c r="T10">
        <v>8000</v>
      </c>
      <c r="U10">
        <f>T10*1.25</f>
        <v>10000</v>
      </c>
      <c r="V10">
        <f t="shared" si="0"/>
        <v>32000</v>
      </c>
      <c r="W10">
        <f t="shared" si="1"/>
        <v>0</v>
      </c>
      <c r="X10">
        <f t="shared" si="2"/>
        <v>32000</v>
      </c>
    </row>
    <row r="11" spans="1:24" x14ac:dyDescent="0.45">
      <c r="A11" t="s">
        <v>70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16</v>
      </c>
      <c r="J11" t="s">
        <v>16</v>
      </c>
      <c r="K11" t="s">
        <v>16</v>
      </c>
      <c r="L11">
        <f>N11-M11</f>
        <v>2</v>
      </c>
      <c r="M11">
        <v>0</v>
      </c>
      <c r="N11">
        <v>2</v>
      </c>
      <c r="O11">
        <v>2</v>
      </c>
      <c r="P11">
        <v>1</v>
      </c>
      <c r="Q11">
        <v>0</v>
      </c>
      <c r="R11">
        <v>0</v>
      </c>
      <c r="S11" t="s">
        <v>57</v>
      </c>
      <c r="T11">
        <v>8000</v>
      </c>
      <c r="U11">
        <f>T11*1.25</f>
        <v>10000</v>
      </c>
      <c r="V11">
        <f t="shared" si="0"/>
        <v>36000</v>
      </c>
      <c r="W11">
        <f t="shared" si="1"/>
        <v>0</v>
      </c>
      <c r="X11">
        <f t="shared" si="2"/>
        <v>36000</v>
      </c>
    </row>
    <row r="12" spans="1:24" x14ac:dyDescent="0.45">
      <c r="A12" t="s">
        <v>71</v>
      </c>
      <c r="B12" t="s">
        <v>10</v>
      </c>
      <c r="C12" t="s">
        <v>25</v>
      </c>
      <c r="D12" t="s">
        <v>19</v>
      </c>
      <c r="E12" t="s">
        <v>27</v>
      </c>
      <c r="F12" t="s">
        <v>28</v>
      </c>
      <c r="G12" t="s">
        <v>15</v>
      </c>
      <c r="H12" t="s">
        <v>15</v>
      </c>
      <c r="I12" t="s">
        <v>16</v>
      </c>
      <c r="J12" t="s">
        <v>29</v>
      </c>
      <c r="K12" t="s">
        <v>23</v>
      </c>
      <c r="L12">
        <f>N12-M12</f>
        <v>3</v>
      </c>
      <c r="M12">
        <v>2</v>
      </c>
      <c r="N12">
        <v>5</v>
      </c>
      <c r="O12">
        <v>9</v>
      </c>
      <c r="P12">
        <v>1</v>
      </c>
      <c r="Q12">
        <v>1</v>
      </c>
      <c r="R12">
        <v>0</v>
      </c>
      <c r="S12" t="s">
        <v>56</v>
      </c>
      <c r="T12">
        <v>10000</v>
      </c>
      <c r="U12">
        <f>T12*1.25</f>
        <v>12500</v>
      </c>
      <c r="V12">
        <f t="shared" si="0"/>
        <v>306000</v>
      </c>
      <c r="W12">
        <f t="shared" si="1"/>
        <v>207000</v>
      </c>
      <c r="X12">
        <f t="shared" si="2"/>
        <v>513000</v>
      </c>
    </row>
    <row r="13" spans="1:24" x14ac:dyDescent="0.45">
      <c r="A13" t="s">
        <v>72</v>
      </c>
      <c r="B13" t="s">
        <v>10</v>
      </c>
      <c r="C13" t="s">
        <v>25</v>
      </c>
      <c r="D13" t="s">
        <v>38</v>
      </c>
      <c r="E13" t="s">
        <v>27</v>
      </c>
      <c r="F13" t="s">
        <v>21</v>
      </c>
      <c r="G13" t="s">
        <v>15</v>
      </c>
      <c r="H13" t="s">
        <v>16</v>
      </c>
      <c r="I13" t="s">
        <v>16</v>
      </c>
      <c r="J13" t="s">
        <v>29</v>
      </c>
      <c r="K13" t="s">
        <v>16</v>
      </c>
      <c r="L13">
        <f>N13-M13</f>
        <v>3</v>
      </c>
      <c r="M13">
        <v>2</v>
      </c>
      <c r="N13">
        <v>5</v>
      </c>
      <c r="O13">
        <v>1</v>
      </c>
      <c r="P13">
        <v>1</v>
      </c>
      <c r="Q13">
        <v>0</v>
      </c>
      <c r="R13">
        <v>0</v>
      </c>
      <c r="S13" t="s">
        <v>56</v>
      </c>
      <c r="T13">
        <v>10000</v>
      </c>
      <c r="U13">
        <f>T13*1.25</f>
        <v>12500</v>
      </c>
      <c r="V13">
        <f t="shared" si="0"/>
        <v>33000</v>
      </c>
      <c r="W13">
        <f t="shared" si="1"/>
        <v>22000</v>
      </c>
      <c r="X13">
        <f t="shared" si="2"/>
        <v>55000</v>
      </c>
    </row>
    <row r="14" spans="1:24" x14ac:dyDescent="0.45">
      <c r="A14" t="s">
        <v>73</v>
      </c>
      <c r="B14" t="s">
        <v>10</v>
      </c>
      <c r="C14" t="s">
        <v>25</v>
      </c>
      <c r="D14" t="s">
        <v>36</v>
      </c>
      <c r="E14" t="s">
        <v>27</v>
      </c>
      <c r="F14" t="s">
        <v>21</v>
      </c>
      <c r="G14" t="s">
        <v>16</v>
      </c>
      <c r="H14" t="s">
        <v>16</v>
      </c>
      <c r="I14" t="s">
        <v>16</v>
      </c>
      <c r="J14" t="s">
        <v>22</v>
      </c>
      <c r="K14" t="s">
        <v>23</v>
      </c>
      <c r="L14">
        <f>N14-M14</f>
        <v>3</v>
      </c>
      <c r="M14">
        <v>2</v>
      </c>
      <c r="N14">
        <v>5</v>
      </c>
      <c r="O14">
        <v>1</v>
      </c>
      <c r="P14">
        <v>0</v>
      </c>
      <c r="Q14">
        <v>0</v>
      </c>
      <c r="R14">
        <v>0</v>
      </c>
      <c r="S14" t="s">
        <v>56</v>
      </c>
      <c r="T14">
        <v>10000</v>
      </c>
      <c r="U14">
        <f>T14*1.25</f>
        <v>12500</v>
      </c>
      <c r="V14">
        <f t="shared" si="0"/>
        <v>30000</v>
      </c>
      <c r="W14">
        <f t="shared" si="1"/>
        <v>20000</v>
      </c>
      <c r="X14">
        <f t="shared" si="2"/>
        <v>50000</v>
      </c>
    </row>
    <row r="15" spans="1:24" x14ac:dyDescent="0.45">
      <c r="A15" t="s">
        <v>74</v>
      </c>
      <c r="B15" t="s">
        <v>10</v>
      </c>
      <c r="C15" t="s">
        <v>25</v>
      </c>
      <c r="D15" t="s">
        <v>12</v>
      </c>
      <c r="E15" t="s">
        <v>20</v>
      </c>
      <c r="F15" t="s">
        <v>21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>
        <f>N15-M15</f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 t="s">
        <v>56</v>
      </c>
      <c r="T15">
        <v>10000</v>
      </c>
      <c r="U15">
        <f>T15*1.25</f>
        <v>12500</v>
      </c>
      <c r="V15">
        <f t="shared" si="0"/>
        <v>10000</v>
      </c>
      <c r="W15">
        <f t="shared" si="1"/>
        <v>0</v>
      </c>
      <c r="X15">
        <f t="shared" si="2"/>
        <v>10000</v>
      </c>
    </row>
    <row r="16" spans="1:24" x14ac:dyDescent="0.45">
      <c r="A16" t="s">
        <v>75</v>
      </c>
      <c r="B16" t="s">
        <v>10</v>
      </c>
      <c r="C16" t="s">
        <v>18</v>
      </c>
      <c r="D16" t="s">
        <v>40</v>
      </c>
      <c r="E16" t="s">
        <v>20</v>
      </c>
      <c r="F16" t="s">
        <v>21</v>
      </c>
      <c r="G16" t="s">
        <v>15</v>
      </c>
      <c r="H16" t="s">
        <v>16</v>
      </c>
      <c r="I16" t="s">
        <v>16</v>
      </c>
      <c r="J16" t="s">
        <v>22</v>
      </c>
      <c r="K16" t="s">
        <v>16</v>
      </c>
      <c r="L16">
        <f>N16-M16</f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 t="s">
        <v>58</v>
      </c>
      <c r="T16">
        <v>7500</v>
      </c>
      <c r="U16">
        <f>T16*1.25</f>
        <v>9375</v>
      </c>
      <c r="V16">
        <f t="shared" si="0"/>
        <v>8500</v>
      </c>
      <c r="W16">
        <f t="shared" si="1"/>
        <v>0</v>
      </c>
      <c r="X16">
        <f t="shared" si="2"/>
        <v>8500</v>
      </c>
    </row>
    <row r="17" spans="1:24" x14ac:dyDescent="0.45">
      <c r="A17" t="s">
        <v>76</v>
      </c>
      <c r="B17" t="s">
        <v>10</v>
      </c>
      <c r="C17" t="s">
        <v>18</v>
      </c>
      <c r="D17" t="s">
        <v>36</v>
      </c>
      <c r="E17" t="s">
        <v>32</v>
      </c>
      <c r="F17" t="s">
        <v>21</v>
      </c>
      <c r="G17" t="s">
        <v>16</v>
      </c>
      <c r="H17" t="s">
        <v>16</v>
      </c>
      <c r="I17" t="s">
        <v>15</v>
      </c>
      <c r="J17" t="s">
        <v>16</v>
      </c>
      <c r="K17" t="s">
        <v>23</v>
      </c>
      <c r="L17">
        <f>N17-M17</f>
        <v>7</v>
      </c>
      <c r="M17">
        <v>2</v>
      </c>
      <c r="N17">
        <v>9</v>
      </c>
      <c r="O17">
        <v>1</v>
      </c>
      <c r="P17">
        <v>0</v>
      </c>
      <c r="Q17">
        <v>0</v>
      </c>
      <c r="R17">
        <v>1</v>
      </c>
      <c r="S17" t="s">
        <v>58</v>
      </c>
      <c r="T17">
        <v>7500</v>
      </c>
      <c r="U17">
        <f>T17*1.25</f>
        <v>9375</v>
      </c>
      <c r="V17">
        <f t="shared" si="0"/>
        <v>53500</v>
      </c>
      <c r="W17">
        <f t="shared" si="1"/>
        <v>16000</v>
      </c>
      <c r="X17">
        <f t="shared" si="2"/>
        <v>69500</v>
      </c>
    </row>
    <row r="18" spans="1:24" x14ac:dyDescent="0.45">
      <c r="A18" t="s">
        <v>77</v>
      </c>
      <c r="B18" t="s">
        <v>10</v>
      </c>
      <c r="C18" t="s">
        <v>18</v>
      </c>
      <c r="D18" t="s">
        <v>12</v>
      </c>
      <c r="E18" t="s">
        <v>32</v>
      </c>
      <c r="F18" t="s">
        <v>21</v>
      </c>
      <c r="G18" t="s">
        <v>16</v>
      </c>
      <c r="H18" t="s">
        <v>15</v>
      </c>
      <c r="I18" t="s">
        <v>16</v>
      </c>
      <c r="J18" t="s">
        <v>29</v>
      </c>
      <c r="K18" t="s">
        <v>23</v>
      </c>
      <c r="L18">
        <f>N18-M18</f>
        <v>7</v>
      </c>
      <c r="M18">
        <v>2</v>
      </c>
      <c r="N18">
        <v>9</v>
      </c>
      <c r="O18">
        <v>1</v>
      </c>
      <c r="P18">
        <v>0</v>
      </c>
      <c r="Q18">
        <v>1</v>
      </c>
      <c r="R18">
        <v>0</v>
      </c>
      <c r="S18" t="s">
        <v>58</v>
      </c>
      <c r="T18">
        <v>7500</v>
      </c>
      <c r="U18">
        <f>T18*1.25</f>
        <v>9375</v>
      </c>
      <c r="V18">
        <f t="shared" si="0"/>
        <v>53500</v>
      </c>
      <c r="W18">
        <f t="shared" si="1"/>
        <v>16000</v>
      </c>
      <c r="X18">
        <f t="shared" si="2"/>
        <v>69500</v>
      </c>
    </row>
    <row r="19" spans="1:24" x14ac:dyDescent="0.45">
      <c r="A19" t="s">
        <v>78</v>
      </c>
      <c r="B19" t="s">
        <v>10</v>
      </c>
      <c r="C19" t="s">
        <v>30</v>
      </c>
      <c r="D19" t="s">
        <v>40</v>
      </c>
      <c r="E19" t="s">
        <v>20</v>
      </c>
      <c r="F19" t="s">
        <v>14</v>
      </c>
      <c r="G19" t="s">
        <v>15</v>
      </c>
      <c r="H19" t="s">
        <v>16</v>
      </c>
      <c r="I19" t="s">
        <v>15</v>
      </c>
      <c r="J19" t="s">
        <v>16</v>
      </c>
      <c r="K19" t="s">
        <v>16</v>
      </c>
      <c r="L19">
        <f>N19-M19</f>
        <v>1</v>
      </c>
      <c r="M19">
        <v>0</v>
      </c>
      <c r="N19">
        <v>1</v>
      </c>
      <c r="O19">
        <v>2</v>
      </c>
      <c r="P19">
        <v>1</v>
      </c>
      <c r="Q19">
        <v>0</v>
      </c>
      <c r="R19">
        <v>1</v>
      </c>
      <c r="S19" t="s">
        <v>58</v>
      </c>
      <c r="T19">
        <v>5500</v>
      </c>
      <c r="U19">
        <f>T19*1.25</f>
        <v>6875</v>
      </c>
      <c r="V19">
        <f t="shared" si="0"/>
        <v>15000</v>
      </c>
      <c r="W19">
        <f t="shared" si="1"/>
        <v>2000</v>
      </c>
      <c r="X19">
        <f t="shared" si="2"/>
        <v>17000</v>
      </c>
    </row>
    <row r="20" spans="1:24" x14ac:dyDescent="0.45">
      <c r="A20" t="s">
        <v>79</v>
      </c>
      <c r="B20" t="s">
        <v>10</v>
      </c>
      <c r="C20" t="s">
        <v>44</v>
      </c>
      <c r="D20" t="s">
        <v>26</v>
      </c>
      <c r="E20" t="s">
        <v>41</v>
      </c>
      <c r="F20" t="s">
        <v>21</v>
      </c>
      <c r="G20" t="s">
        <v>15</v>
      </c>
      <c r="H20" t="s">
        <v>15</v>
      </c>
      <c r="I20" t="s">
        <v>16</v>
      </c>
      <c r="J20" t="s">
        <v>16</v>
      </c>
      <c r="K20" t="s">
        <v>23</v>
      </c>
      <c r="L20">
        <f>N20-M20</f>
        <v>2</v>
      </c>
      <c r="M20">
        <v>1</v>
      </c>
      <c r="N20">
        <v>3</v>
      </c>
      <c r="O20">
        <v>1</v>
      </c>
      <c r="P20">
        <v>1</v>
      </c>
      <c r="Q20">
        <v>1</v>
      </c>
      <c r="R20">
        <v>0</v>
      </c>
      <c r="S20" t="s">
        <v>56</v>
      </c>
      <c r="T20">
        <v>9000</v>
      </c>
      <c r="U20">
        <f>T20*1.25</f>
        <v>11250</v>
      </c>
      <c r="V20">
        <f t="shared" si="0"/>
        <v>21000</v>
      </c>
      <c r="W20">
        <f t="shared" si="1"/>
        <v>11000</v>
      </c>
      <c r="X20">
        <f t="shared" si="2"/>
        <v>32000</v>
      </c>
    </row>
    <row r="21" spans="1:24" x14ac:dyDescent="0.45">
      <c r="A21" t="s">
        <v>80</v>
      </c>
      <c r="B21" t="s">
        <v>10</v>
      </c>
      <c r="C21" t="s">
        <v>44</v>
      </c>
      <c r="D21" t="s">
        <v>40</v>
      </c>
      <c r="E21" t="s">
        <v>41</v>
      </c>
      <c r="F21" t="s">
        <v>34</v>
      </c>
      <c r="G21" t="s">
        <v>15</v>
      </c>
      <c r="H21" t="s">
        <v>16</v>
      </c>
      <c r="I21" t="s">
        <v>16</v>
      </c>
      <c r="J21" t="s">
        <v>29</v>
      </c>
      <c r="K21" t="s">
        <v>16</v>
      </c>
      <c r="L21">
        <f>N21-M21</f>
        <v>2</v>
      </c>
      <c r="M21">
        <v>1</v>
      </c>
      <c r="N21">
        <v>3</v>
      </c>
      <c r="O21">
        <v>6</v>
      </c>
      <c r="P21">
        <v>1</v>
      </c>
      <c r="Q21">
        <v>0</v>
      </c>
      <c r="R21">
        <v>0</v>
      </c>
      <c r="S21" t="s">
        <v>56</v>
      </c>
      <c r="T21">
        <v>9000</v>
      </c>
      <c r="U21">
        <f>T21*1.25</f>
        <v>11250</v>
      </c>
      <c r="V21">
        <f t="shared" si="0"/>
        <v>120000</v>
      </c>
      <c r="W21">
        <f t="shared" si="1"/>
        <v>60000</v>
      </c>
      <c r="X21">
        <f t="shared" si="2"/>
        <v>180000</v>
      </c>
    </row>
    <row r="22" spans="1:24" x14ac:dyDescent="0.45">
      <c r="A22" t="s">
        <v>81</v>
      </c>
      <c r="B22" t="s">
        <v>10</v>
      </c>
      <c r="C22" t="s">
        <v>44</v>
      </c>
      <c r="D22" t="s">
        <v>12</v>
      </c>
      <c r="E22" t="s">
        <v>20</v>
      </c>
      <c r="F22" t="s">
        <v>34</v>
      </c>
      <c r="G22" t="s">
        <v>16</v>
      </c>
      <c r="H22" t="s">
        <v>16</v>
      </c>
      <c r="I22" t="s">
        <v>15</v>
      </c>
      <c r="J22" t="s">
        <v>29</v>
      </c>
      <c r="K22" t="s">
        <v>23</v>
      </c>
      <c r="L22">
        <f>N22-M22</f>
        <v>1</v>
      </c>
      <c r="M22">
        <v>0</v>
      </c>
      <c r="N22">
        <v>1</v>
      </c>
      <c r="O22">
        <v>6</v>
      </c>
      <c r="P22">
        <v>0</v>
      </c>
      <c r="Q22">
        <v>0</v>
      </c>
      <c r="R22">
        <v>1</v>
      </c>
      <c r="S22" t="s">
        <v>56</v>
      </c>
      <c r="T22">
        <v>9000</v>
      </c>
      <c r="U22">
        <f>T22*1.25</f>
        <v>11250</v>
      </c>
      <c r="V22">
        <f t="shared" si="0"/>
        <v>60000</v>
      </c>
      <c r="W22">
        <f t="shared" si="1"/>
        <v>6000</v>
      </c>
      <c r="X22">
        <f t="shared" si="2"/>
        <v>66000</v>
      </c>
    </row>
    <row r="23" spans="1:24" x14ac:dyDescent="0.45">
      <c r="A23" t="s">
        <v>82</v>
      </c>
      <c r="B23" t="s">
        <v>24</v>
      </c>
      <c r="C23" t="s">
        <v>33</v>
      </c>
      <c r="D23" t="s">
        <v>31</v>
      </c>
      <c r="E23" t="s">
        <v>20</v>
      </c>
      <c r="F23" t="s">
        <v>34</v>
      </c>
      <c r="G23" t="s">
        <v>16</v>
      </c>
      <c r="H23" t="s">
        <v>16</v>
      </c>
      <c r="I23" t="s">
        <v>15</v>
      </c>
      <c r="J23" t="s">
        <v>22</v>
      </c>
      <c r="K23" t="s">
        <v>23</v>
      </c>
      <c r="L23">
        <f>N23-M23</f>
        <v>1</v>
      </c>
      <c r="M23">
        <v>0</v>
      </c>
      <c r="N23">
        <v>1</v>
      </c>
      <c r="O23">
        <v>6</v>
      </c>
      <c r="P23">
        <v>0</v>
      </c>
      <c r="Q23">
        <v>0</v>
      </c>
      <c r="R23">
        <v>1</v>
      </c>
      <c r="S23" t="s">
        <v>56</v>
      </c>
      <c r="T23">
        <v>9000</v>
      </c>
      <c r="U23">
        <f>T23*1.25</f>
        <v>11250</v>
      </c>
      <c r="V23">
        <f t="shared" si="0"/>
        <v>60000</v>
      </c>
      <c r="W23">
        <f t="shared" si="1"/>
        <v>6000</v>
      </c>
      <c r="X23">
        <f t="shared" si="2"/>
        <v>66000</v>
      </c>
    </row>
    <row r="24" spans="1:24" x14ac:dyDescent="0.45">
      <c r="A24" t="s">
        <v>83</v>
      </c>
      <c r="B24" t="s">
        <v>24</v>
      </c>
      <c r="C24" t="s">
        <v>33</v>
      </c>
      <c r="D24" t="s">
        <v>38</v>
      </c>
      <c r="E24" t="s">
        <v>32</v>
      </c>
      <c r="F24" t="s">
        <v>34</v>
      </c>
      <c r="G24" t="s">
        <v>16</v>
      </c>
      <c r="H24" t="s">
        <v>16</v>
      </c>
      <c r="I24" t="s">
        <v>16</v>
      </c>
      <c r="J24" t="s">
        <v>22</v>
      </c>
      <c r="K24" t="s">
        <v>16</v>
      </c>
      <c r="L24">
        <f>N24-M24</f>
        <v>5</v>
      </c>
      <c r="M24">
        <v>4</v>
      </c>
      <c r="N24">
        <v>9</v>
      </c>
      <c r="O24">
        <v>6</v>
      </c>
      <c r="P24">
        <v>0</v>
      </c>
      <c r="Q24">
        <v>0</v>
      </c>
      <c r="R24">
        <v>0</v>
      </c>
      <c r="S24" t="s">
        <v>56</v>
      </c>
      <c r="T24">
        <v>9000</v>
      </c>
      <c r="U24">
        <f>T24*1.25</f>
        <v>11250</v>
      </c>
      <c r="V24">
        <f t="shared" si="0"/>
        <v>270000</v>
      </c>
      <c r="W24">
        <f t="shared" si="1"/>
        <v>216000</v>
      </c>
      <c r="X24">
        <f t="shared" si="2"/>
        <v>486000</v>
      </c>
    </row>
    <row r="25" spans="1:24" x14ac:dyDescent="0.45">
      <c r="A25" t="s">
        <v>84</v>
      </c>
      <c r="B25" t="s">
        <v>24</v>
      </c>
      <c r="C25" t="s">
        <v>33</v>
      </c>
      <c r="D25" t="s">
        <v>40</v>
      </c>
      <c r="E25" t="s">
        <v>32</v>
      </c>
      <c r="F25" t="s">
        <v>21</v>
      </c>
      <c r="G25" t="s">
        <v>15</v>
      </c>
      <c r="H25" t="s">
        <v>15</v>
      </c>
      <c r="I25" t="s">
        <v>16</v>
      </c>
      <c r="J25" t="s">
        <v>16</v>
      </c>
      <c r="K25" t="s">
        <v>16</v>
      </c>
      <c r="L25">
        <f>N25-M25</f>
        <v>7</v>
      </c>
      <c r="M25">
        <v>2</v>
      </c>
      <c r="N25">
        <v>9</v>
      </c>
      <c r="O25">
        <v>1</v>
      </c>
      <c r="P25">
        <v>1</v>
      </c>
      <c r="Q25">
        <v>1</v>
      </c>
      <c r="R25">
        <v>0</v>
      </c>
      <c r="S25" t="s">
        <v>56</v>
      </c>
      <c r="T25">
        <v>9000</v>
      </c>
      <c r="U25">
        <f>T25*1.25</f>
        <v>11250</v>
      </c>
      <c r="V25">
        <f t="shared" si="0"/>
        <v>71000</v>
      </c>
      <c r="W25">
        <f t="shared" si="1"/>
        <v>21000</v>
      </c>
      <c r="X25">
        <f t="shared" si="2"/>
        <v>92000</v>
      </c>
    </row>
    <row r="26" spans="1:24" x14ac:dyDescent="0.45">
      <c r="A26" t="s">
        <v>85</v>
      </c>
      <c r="B26" t="s">
        <v>24</v>
      </c>
      <c r="C26" t="s">
        <v>35</v>
      </c>
      <c r="D26" t="s">
        <v>19</v>
      </c>
      <c r="E26" t="s">
        <v>32</v>
      </c>
      <c r="F26" t="s">
        <v>21</v>
      </c>
      <c r="G26" t="s">
        <v>15</v>
      </c>
      <c r="H26" t="s">
        <v>15</v>
      </c>
      <c r="I26" t="s">
        <v>16</v>
      </c>
      <c r="J26" t="s">
        <v>22</v>
      </c>
      <c r="K26" t="s">
        <v>16</v>
      </c>
      <c r="L26">
        <f>N26-M26</f>
        <v>6</v>
      </c>
      <c r="M26">
        <v>3</v>
      </c>
      <c r="N26">
        <v>9</v>
      </c>
      <c r="O26">
        <v>1</v>
      </c>
      <c r="P26">
        <v>1</v>
      </c>
      <c r="Q26">
        <v>1</v>
      </c>
      <c r="R26">
        <v>0</v>
      </c>
      <c r="S26" t="s">
        <v>56</v>
      </c>
      <c r="T26">
        <v>6000</v>
      </c>
      <c r="U26">
        <f>T26*1.25</f>
        <v>7500</v>
      </c>
      <c r="V26">
        <f t="shared" si="0"/>
        <v>43000</v>
      </c>
      <c r="W26">
        <f t="shared" si="1"/>
        <v>22000</v>
      </c>
      <c r="X26">
        <f t="shared" si="2"/>
        <v>65000</v>
      </c>
    </row>
    <row r="27" spans="1:24" x14ac:dyDescent="0.45">
      <c r="A27" t="s">
        <v>86</v>
      </c>
      <c r="B27" t="s">
        <v>24</v>
      </c>
      <c r="C27" t="s">
        <v>35</v>
      </c>
      <c r="D27" t="s">
        <v>31</v>
      </c>
      <c r="E27" t="s">
        <v>20</v>
      </c>
      <c r="F27" t="s">
        <v>28</v>
      </c>
      <c r="G27" t="s">
        <v>15</v>
      </c>
      <c r="H27" t="s">
        <v>15</v>
      </c>
      <c r="I27" t="s">
        <v>16</v>
      </c>
      <c r="J27" t="s">
        <v>16</v>
      </c>
      <c r="K27" t="s">
        <v>23</v>
      </c>
      <c r="L27">
        <f>N27-M27</f>
        <v>1</v>
      </c>
      <c r="M27">
        <v>0</v>
      </c>
      <c r="N27">
        <v>1</v>
      </c>
      <c r="O27">
        <v>9</v>
      </c>
      <c r="P27">
        <v>1</v>
      </c>
      <c r="Q27">
        <v>1</v>
      </c>
      <c r="R27">
        <v>0</v>
      </c>
      <c r="S27" t="s">
        <v>56</v>
      </c>
      <c r="T27">
        <v>6000</v>
      </c>
      <c r="U27">
        <f>T27*1.25</f>
        <v>7500</v>
      </c>
      <c r="V27">
        <f t="shared" si="0"/>
        <v>72000</v>
      </c>
      <c r="W27">
        <f t="shared" si="1"/>
        <v>9000</v>
      </c>
      <c r="X27">
        <f t="shared" si="2"/>
        <v>81000</v>
      </c>
    </row>
    <row r="28" spans="1:24" x14ac:dyDescent="0.45">
      <c r="A28" t="s">
        <v>87</v>
      </c>
      <c r="B28" t="s">
        <v>24</v>
      </c>
      <c r="C28" t="s">
        <v>35</v>
      </c>
      <c r="D28" t="s">
        <v>40</v>
      </c>
      <c r="E28" t="s">
        <v>32</v>
      </c>
      <c r="F28" t="s">
        <v>21</v>
      </c>
      <c r="G28" t="s">
        <v>16</v>
      </c>
      <c r="H28" t="s">
        <v>16</v>
      </c>
      <c r="I28" t="s">
        <v>15</v>
      </c>
      <c r="J28" t="s">
        <v>22</v>
      </c>
      <c r="K28" t="s">
        <v>23</v>
      </c>
      <c r="L28">
        <f>N28-M28</f>
        <v>7</v>
      </c>
      <c r="M28">
        <v>2</v>
      </c>
      <c r="N28">
        <v>9</v>
      </c>
      <c r="O28">
        <v>1</v>
      </c>
      <c r="P28">
        <v>0</v>
      </c>
      <c r="Q28">
        <v>0</v>
      </c>
      <c r="R28">
        <v>1</v>
      </c>
      <c r="S28" t="s">
        <v>56</v>
      </c>
      <c r="T28">
        <v>6000</v>
      </c>
      <c r="U28">
        <f>T28*1.25</f>
        <v>7500</v>
      </c>
      <c r="V28">
        <f t="shared" si="0"/>
        <v>43000</v>
      </c>
      <c r="W28">
        <f t="shared" si="1"/>
        <v>13000</v>
      </c>
      <c r="X28">
        <f t="shared" si="2"/>
        <v>56000</v>
      </c>
    </row>
    <row r="29" spans="1:24" x14ac:dyDescent="0.45">
      <c r="A29" t="s">
        <v>88</v>
      </c>
      <c r="B29" t="s">
        <v>24</v>
      </c>
      <c r="C29" t="s">
        <v>35</v>
      </c>
      <c r="D29" t="s">
        <v>36</v>
      </c>
      <c r="E29" t="s">
        <v>20</v>
      </c>
      <c r="F29" t="s">
        <v>28</v>
      </c>
      <c r="G29" t="s">
        <v>15</v>
      </c>
      <c r="H29" t="s">
        <v>15</v>
      </c>
      <c r="I29" t="s">
        <v>16</v>
      </c>
      <c r="J29" t="s">
        <v>16</v>
      </c>
      <c r="K29" t="s">
        <v>23</v>
      </c>
      <c r="L29">
        <f>N29-M29</f>
        <v>1</v>
      </c>
      <c r="M29">
        <v>0</v>
      </c>
      <c r="N29">
        <v>1</v>
      </c>
      <c r="O29">
        <v>9</v>
      </c>
      <c r="P29">
        <v>1</v>
      </c>
      <c r="Q29">
        <v>1</v>
      </c>
      <c r="R29">
        <v>0</v>
      </c>
      <c r="S29" t="s">
        <v>56</v>
      </c>
      <c r="T29">
        <v>6000</v>
      </c>
      <c r="U29">
        <f>T29*1.25</f>
        <v>7500</v>
      </c>
      <c r="V29">
        <f t="shared" si="0"/>
        <v>72000</v>
      </c>
      <c r="W29">
        <f t="shared" si="1"/>
        <v>9000</v>
      </c>
      <c r="X29">
        <f t="shared" si="2"/>
        <v>81000</v>
      </c>
    </row>
    <row r="30" spans="1:24" x14ac:dyDescent="0.45">
      <c r="A30" t="s">
        <v>89</v>
      </c>
      <c r="B30" t="s">
        <v>24</v>
      </c>
      <c r="C30" t="s">
        <v>35</v>
      </c>
      <c r="D30" t="s">
        <v>12</v>
      </c>
      <c r="E30" t="s">
        <v>20</v>
      </c>
      <c r="F30" t="s">
        <v>28</v>
      </c>
      <c r="G30" t="s">
        <v>16</v>
      </c>
      <c r="H30" t="s">
        <v>16</v>
      </c>
      <c r="I30" t="s">
        <v>16</v>
      </c>
      <c r="J30" t="s">
        <v>22</v>
      </c>
      <c r="K30" t="s">
        <v>16</v>
      </c>
      <c r="L30">
        <f>N30-M30</f>
        <v>1</v>
      </c>
      <c r="M30">
        <v>0</v>
      </c>
      <c r="N30">
        <v>1</v>
      </c>
      <c r="O30">
        <v>9</v>
      </c>
      <c r="P30">
        <v>0</v>
      </c>
      <c r="Q30">
        <v>0</v>
      </c>
      <c r="R30">
        <v>0</v>
      </c>
      <c r="S30" t="s">
        <v>56</v>
      </c>
      <c r="T30">
        <v>6000</v>
      </c>
      <c r="U30">
        <f>T30*1.25</f>
        <v>7500</v>
      </c>
      <c r="V30">
        <f t="shared" si="0"/>
        <v>54000</v>
      </c>
      <c r="W30">
        <f t="shared" si="1"/>
        <v>0</v>
      </c>
      <c r="X30">
        <f t="shared" si="2"/>
        <v>54000</v>
      </c>
    </row>
    <row r="31" spans="1:24" x14ac:dyDescent="0.45">
      <c r="A31" t="s">
        <v>90</v>
      </c>
      <c r="B31" t="s">
        <v>24</v>
      </c>
      <c r="C31" t="s">
        <v>37</v>
      </c>
      <c r="D31" t="s">
        <v>19</v>
      </c>
      <c r="E31" t="s">
        <v>32</v>
      </c>
      <c r="F31" t="s">
        <v>21</v>
      </c>
      <c r="G31" t="s">
        <v>15</v>
      </c>
      <c r="H31" t="s">
        <v>16</v>
      </c>
      <c r="I31" t="s">
        <v>16</v>
      </c>
      <c r="J31" t="s">
        <v>29</v>
      </c>
      <c r="K31" t="s">
        <v>16</v>
      </c>
      <c r="L31">
        <f>N31-M31</f>
        <v>6</v>
      </c>
      <c r="M31">
        <v>3</v>
      </c>
      <c r="N31">
        <v>9</v>
      </c>
      <c r="O31">
        <v>1</v>
      </c>
      <c r="P31">
        <v>1</v>
      </c>
      <c r="Q31">
        <v>0</v>
      </c>
      <c r="R31">
        <v>0</v>
      </c>
      <c r="S31" t="s">
        <v>57</v>
      </c>
      <c r="T31">
        <v>7000</v>
      </c>
      <c r="U31">
        <f>T31*1.25</f>
        <v>8750</v>
      </c>
      <c r="V31">
        <f t="shared" si="0"/>
        <v>48000</v>
      </c>
      <c r="W31">
        <f t="shared" si="1"/>
        <v>24000</v>
      </c>
      <c r="X31">
        <f t="shared" si="2"/>
        <v>72000</v>
      </c>
    </row>
    <row r="32" spans="1:24" x14ac:dyDescent="0.45">
      <c r="A32" t="s">
        <v>91</v>
      </c>
      <c r="B32" t="s">
        <v>24</v>
      </c>
      <c r="C32" t="s">
        <v>37</v>
      </c>
      <c r="D32" t="s">
        <v>26</v>
      </c>
      <c r="E32" t="s">
        <v>20</v>
      </c>
      <c r="F32" t="s">
        <v>28</v>
      </c>
      <c r="G32" t="s">
        <v>16</v>
      </c>
      <c r="H32" t="s">
        <v>15</v>
      </c>
      <c r="I32" t="s">
        <v>16</v>
      </c>
      <c r="J32" t="s">
        <v>16</v>
      </c>
      <c r="K32" t="s">
        <v>16</v>
      </c>
      <c r="L32">
        <f>N32-M32</f>
        <v>0</v>
      </c>
      <c r="M32">
        <v>1</v>
      </c>
      <c r="N32">
        <v>1</v>
      </c>
      <c r="O32">
        <v>9</v>
      </c>
      <c r="P32">
        <v>0</v>
      </c>
      <c r="Q32">
        <v>1</v>
      </c>
      <c r="R32">
        <v>0</v>
      </c>
      <c r="S32" t="s">
        <v>57</v>
      </c>
      <c r="T32">
        <v>7000</v>
      </c>
      <c r="U32">
        <f>T32*1.25</f>
        <v>8750</v>
      </c>
      <c r="V32">
        <f t="shared" si="0"/>
        <v>9000</v>
      </c>
      <c r="W32">
        <f t="shared" si="1"/>
        <v>72000</v>
      </c>
      <c r="X32">
        <f t="shared" si="2"/>
        <v>81000</v>
      </c>
    </row>
    <row r="33" spans="1:24" x14ac:dyDescent="0.45">
      <c r="A33" t="s">
        <v>92</v>
      </c>
      <c r="B33" t="s">
        <v>24</v>
      </c>
      <c r="C33" t="s">
        <v>37</v>
      </c>
      <c r="D33" t="s">
        <v>12</v>
      </c>
      <c r="E33" t="s">
        <v>32</v>
      </c>
      <c r="F33" t="s">
        <v>28</v>
      </c>
      <c r="G33" t="s">
        <v>15</v>
      </c>
      <c r="H33" t="s">
        <v>16</v>
      </c>
      <c r="I33" t="s">
        <v>16</v>
      </c>
      <c r="J33" t="s">
        <v>22</v>
      </c>
      <c r="K33" t="s">
        <v>16</v>
      </c>
      <c r="L33">
        <f>N33-M33</f>
        <v>7</v>
      </c>
      <c r="M33">
        <v>2</v>
      </c>
      <c r="N33">
        <v>9</v>
      </c>
      <c r="O33">
        <v>9</v>
      </c>
      <c r="P33">
        <v>1</v>
      </c>
      <c r="Q33">
        <v>0</v>
      </c>
      <c r="R33">
        <v>0</v>
      </c>
      <c r="S33" t="s">
        <v>57</v>
      </c>
      <c r="T33">
        <v>7000</v>
      </c>
      <c r="U33">
        <f>T33*1.25</f>
        <v>8750</v>
      </c>
      <c r="V33">
        <f t="shared" si="0"/>
        <v>504000</v>
      </c>
      <c r="W33">
        <f t="shared" si="1"/>
        <v>144000</v>
      </c>
      <c r="X33">
        <f t="shared" si="2"/>
        <v>648000</v>
      </c>
    </row>
    <row r="34" spans="1:24" x14ac:dyDescent="0.45">
      <c r="A34" t="s">
        <v>93</v>
      </c>
      <c r="B34" t="s">
        <v>24</v>
      </c>
      <c r="C34" t="s">
        <v>11</v>
      </c>
      <c r="D34" t="s">
        <v>26</v>
      </c>
      <c r="E34" t="s">
        <v>13</v>
      </c>
      <c r="F34" t="s">
        <v>14</v>
      </c>
      <c r="G34" t="s">
        <v>16</v>
      </c>
      <c r="H34" t="s">
        <v>16</v>
      </c>
      <c r="I34" t="s">
        <v>16</v>
      </c>
      <c r="J34" t="s">
        <v>22</v>
      </c>
      <c r="K34" t="s">
        <v>23</v>
      </c>
      <c r="L34">
        <f>N34-M34</f>
        <v>1</v>
      </c>
      <c r="M34">
        <v>1</v>
      </c>
      <c r="N34">
        <v>2</v>
      </c>
      <c r="O34">
        <v>2</v>
      </c>
      <c r="P34">
        <v>0</v>
      </c>
      <c r="Q34">
        <v>0</v>
      </c>
      <c r="R34">
        <v>0</v>
      </c>
      <c r="S34" t="s">
        <v>57</v>
      </c>
      <c r="T34">
        <v>8000</v>
      </c>
      <c r="U34">
        <f>T34*1.25</f>
        <v>10000</v>
      </c>
      <c r="V34">
        <f t="shared" si="0"/>
        <v>16000</v>
      </c>
      <c r="W34">
        <f t="shared" si="1"/>
        <v>16000</v>
      </c>
      <c r="X34">
        <f t="shared" si="2"/>
        <v>32000</v>
      </c>
    </row>
    <row r="35" spans="1:24" x14ac:dyDescent="0.45">
      <c r="A35" t="s">
        <v>94</v>
      </c>
      <c r="B35" t="s">
        <v>24</v>
      </c>
      <c r="C35" t="s">
        <v>11</v>
      </c>
      <c r="D35" t="s">
        <v>36</v>
      </c>
      <c r="E35" t="s">
        <v>20</v>
      </c>
      <c r="F35" t="s">
        <v>14</v>
      </c>
      <c r="G35" t="s">
        <v>15</v>
      </c>
      <c r="H35" t="s">
        <v>15</v>
      </c>
      <c r="I35" t="s">
        <v>15</v>
      </c>
      <c r="J35" t="s">
        <v>16</v>
      </c>
      <c r="K35" t="s">
        <v>16</v>
      </c>
      <c r="L35">
        <f>N35-M35</f>
        <v>1</v>
      </c>
      <c r="M35">
        <v>0</v>
      </c>
      <c r="N35">
        <v>1</v>
      </c>
      <c r="O35">
        <v>2</v>
      </c>
      <c r="P35">
        <v>1</v>
      </c>
      <c r="Q35">
        <v>1</v>
      </c>
      <c r="R35">
        <v>1</v>
      </c>
      <c r="S35" t="s">
        <v>57</v>
      </c>
      <c r="T35">
        <v>8000</v>
      </c>
      <c r="U35">
        <f>T35*1.25</f>
        <v>10000</v>
      </c>
      <c r="V35">
        <f t="shared" si="0"/>
        <v>22000</v>
      </c>
      <c r="W35">
        <f t="shared" si="1"/>
        <v>4000</v>
      </c>
      <c r="X35">
        <f t="shared" si="2"/>
        <v>26000</v>
      </c>
    </row>
    <row r="36" spans="1:24" x14ac:dyDescent="0.45">
      <c r="A36" t="s">
        <v>95</v>
      </c>
      <c r="B36" t="s">
        <v>24</v>
      </c>
      <c r="C36" t="s">
        <v>39</v>
      </c>
      <c r="D36" t="s">
        <v>19</v>
      </c>
      <c r="E36" t="s">
        <v>41</v>
      </c>
      <c r="F36" t="s">
        <v>42</v>
      </c>
      <c r="G36" t="s">
        <v>15</v>
      </c>
      <c r="H36" t="s">
        <v>16</v>
      </c>
      <c r="I36" t="s">
        <v>15</v>
      </c>
      <c r="J36" t="s">
        <v>16</v>
      </c>
      <c r="K36" t="s">
        <v>16</v>
      </c>
      <c r="L36">
        <f>N36-M36</f>
        <v>1</v>
      </c>
      <c r="M36">
        <v>2</v>
      </c>
      <c r="N36">
        <v>3</v>
      </c>
      <c r="O36">
        <v>4</v>
      </c>
      <c r="P36">
        <v>1</v>
      </c>
      <c r="Q36">
        <v>0</v>
      </c>
      <c r="R36">
        <v>1</v>
      </c>
      <c r="S36" t="s">
        <v>56</v>
      </c>
      <c r="T36">
        <v>8500</v>
      </c>
      <c r="U36">
        <f>T36*1.25</f>
        <v>10625</v>
      </c>
      <c r="V36">
        <f t="shared" si="0"/>
        <v>42000</v>
      </c>
      <c r="W36">
        <f t="shared" si="1"/>
        <v>80000</v>
      </c>
      <c r="X36">
        <f t="shared" si="2"/>
        <v>122000</v>
      </c>
    </row>
    <row r="37" spans="1:24" x14ac:dyDescent="0.45">
      <c r="A37" t="s">
        <v>96</v>
      </c>
      <c r="B37" t="s">
        <v>24</v>
      </c>
      <c r="C37" t="s">
        <v>39</v>
      </c>
      <c r="D37" t="s">
        <v>31</v>
      </c>
      <c r="E37" t="s">
        <v>20</v>
      </c>
      <c r="F37" t="s">
        <v>42</v>
      </c>
      <c r="G37" t="s">
        <v>16</v>
      </c>
      <c r="H37" t="s">
        <v>16</v>
      </c>
      <c r="I37" t="s">
        <v>16</v>
      </c>
      <c r="J37" t="s">
        <v>22</v>
      </c>
      <c r="K37" t="s">
        <v>23</v>
      </c>
      <c r="L37">
        <f>N37-M37</f>
        <v>1</v>
      </c>
      <c r="M37">
        <v>0</v>
      </c>
      <c r="N37">
        <v>1</v>
      </c>
      <c r="O37">
        <v>4</v>
      </c>
      <c r="P37">
        <v>0</v>
      </c>
      <c r="Q37">
        <v>0</v>
      </c>
      <c r="R37">
        <v>0</v>
      </c>
      <c r="S37" t="s">
        <v>56</v>
      </c>
      <c r="T37">
        <v>8500</v>
      </c>
      <c r="U37">
        <f>T37*1.25</f>
        <v>10625</v>
      </c>
      <c r="V37">
        <f t="shared" si="0"/>
        <v>34000</v>
      </c>
      <c r="W37">
        <f t="shared" si="1"/>
        <v>0</v>
      </c>
      <c r="X37">
        <f t="shared" si="2"/>
        <v>34000</v>
      </c>
    </row>
    <row r="38" spans="1:24" x14ac:dyDescent="0.45">
      <c r="A38" t="s">
        <v>97</v>
      </c>
      <c r="B38" t="s">
        <v>24</v>
      </c>
      <c r="C38" t="s">
        <v>39</v>
      </c>
      <c r="D38" t="s">
        <v>38</v>
      </c>
      <c r="E38" t="s">
        <v>20</v>
      </c>
      <c r="F38" t="s">
        <v>21</v>
      </c>
      <c r="G38" t="s">
        <v>15</v>
      </c>
      <c r="H38" t="s">
        <v>16</v>
      </c>
      <c r="I38" t="s">
        <v>15</v>
      </c>
      <c r="J38" t="s">
        <v>16</v>
      </c>
      <c r="K38" t="s">
        <v>23</v>
      </c>
      <c r="L38">
        <f>N38-M38</f>
        <v>0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 t="s">
        <v>56</v>
      </c>
      <c r="T38">
        <v>8500</v>
      </c>
      <c r="U38">
        <f>T38*1.25</f>
        <v>10625</v>
      </c>
      <c r="V38">
        <f t="shared" si="0"/>
        <v>1000</v>
      </c>
      <c r="W38">
        <f t="shared" si="1"/>
        <v>10500</v>
      </c>
      <c r="X38">
        <f t="shared" si="2"/>
        <v>11500</v>
      </c>
    </row>
    <row r="39" spans="1:24" x14ac:dyDescent="0.45">
      <c r="A39" t="s">
        <v>98</v>
      </c>
      <c r="B39" t="s">
        <v>24</v>
      </c>
      <c r="C39" t="s">
        <v>39</v>
      </c>
      <c r="D39" t="s">
        <v>26</v>
      </c>
      <c r="E39" t="s">
        <v>20</v>
      </c>
      <c r="F39" t="s">
        <v>42</v>
      </c>
      <c r="G39" t="s">
        <v>16</v>
      </c>
      <c r="H39" t="s">
        <v>15</v>
      </c>
      <c r="I39" t="s">
        <v>15</v>
      </c>
      <c r="J39" t="s">
        <v>22</v>
      </c>
      <c r="K39" t="s">
        <v>23</v>
      </c>
      <c r="L39">
        <f>N39-M39</f>
        <v>0</v>
      </c>
      <c r="M39">
        <v>1</v>
      </c>
      <c r="N39">
        <v>1</v>
      </c>
      <c r="O39">
        <v>4</v>
      </c>
      <c r="P39">
        <v>0</v>
      </c>
      <c r="Q39">
        <v>1</v>
      </c>
      <c r="R39">
        <v>1</v>
      </c>
      <c r="S39" t="s">
        <v>56</v>
      </c>
      <c r="T39">
        <v>8500</v>
      </c>
      <c r="U39">
        <f>T39*1.25</f>
        <v>10625</v>
      </c>
      <c r="V39">
        <f t="shared" si="0"/>
        <v>8000</v>
      </c>
      <c r="W39">
        <f t="shared" si="1"/>
        <v>42000</v>
      </c>
      <c r="X39">
        <f t="shared" si="2"/>
        <v>50000</v>
      </c>
    </row>
    <row r="40" spans="1:24" x14ac:dyDescent="0.45">
      <c r="A40" t="s">
        <v>99</v>
      </c>
      <c r="B40" t="s">
        <v>24</v>
      </c>
      <c r="C40" t="s">
        <v>39</v>
      </c>
      <c r="D40" t="s">
        <v>36</v>
      </c>
      <c r="E40" t="s">
        <v>41</v>
      </c>
      <c r="F40" t="s">
        <v>42</v>
      </c>
      <c r="G40" t="s">
        <v>16</v>
      </c>
      <c r="H40" t="s">
        <v>16</v>
      </c>
      <c r="I40" t="s">
        <v>15</v>
      </c>
      <c r="J40" t="s">
        <v>16</v>
      </c>
      <c r="K40" t="s">
        <v>23</v>
      </c>
      <c r="L40">
        <f>N40-M40</f>
        <v>2</v>
      </c>
      <c r="M40">
        <v>1</v>
      </c>
      <c r="N40">
        <v>3</v>
      </c>
      <c r="O40">
        <v>4</v>
      </c>
      <c r="P40">
        <v>0</v>
      </c>
      <c r="Q40">
        <v>0</v>
      </c>
      <c r="R40">
        <v>1</v>
      </c>
      <c r="S40" t="s">
        <v>56</v>
      </c>
      <c r="T40">
        <v>8500</v>
      </c>
      <c r="U40">
        <f>T40*1.25</f>
        <v>10625</v>
      </c>
      <c r="V40">
        <f t="shared" si="0"/>
        <v>72000</v>
      </c>
      <c r="W40">
        <f t="shared" si="1"/>
        <v>38000</v>
      </c>
      <c r="X40">
        <f t="shared" si="2"/>
        <v>110000</v>
      </c>
    </row>
    <row r="41" spans="1:24" x14ac:dyDescent="0.45">
      <c r="A41" t="s">
        <v>100</v>
      </c>
      <c r="B41" t="s">
        <v>24</v>
      </c>
      <c r="C41" t="s">
        <v>39</v>
      </c>
      <c r="D41" t="s">
        <v>12</v>
      </c>
      <c r="E41" t="s">
        <v>41</v>
      </c>
      <c r="F41" t="s">
        <v>42</v>
      </c>
      <c r="G41" t="s">
        <v>16</v>
      </c>
      <c r="H41" t="s">
        <v>15</v>
      </c>
      <c r="I41" t="s">
        <v>16</v>
      </c>
      <c r="J41" t="s">
        <v>16</v>
      </c>
      <c r="K41" t="s">
        <v>16</v>
      </c>
      <c r="L41">
        <f>N41-M41</f>
        <v>3</v>
      </c>
      <c r="M41">
        <v>0</v>
      </c>
      <c r="N41">
        <v>3</v>
      </c>
      <c r="O41">
        <v>4</v>
      </c>
      <c r="P41">
        <v>0</v>
      </c>
      <c r="Q41">
        <v>1</v>
      </c>
      <c r="R41">
        <v>0</v>
      </c>
      <c r="S41" t="s">
        <v>56</v>
      </c>
      <c r="T41">
        <v>8500</v>
      </c>
      <c r="U41">
        <f>T41*1.25</f>
        <v>10625</v>
      </c>
      <c r="V41">
        <f t="shared" si="0"/>
        <v>106000</v>
      </c>
      <c r="W41">
        <f t="shared" si="1"/>
        <v>4000</v>
      </c>
      <c r="X41">
        <f t="shared" si="2"/>
        <v>110000</v>
      </c>
    </row>
    <row r="42" spans="1:24" x14ac:dyDescent="0.45">
      <c r="A42" t="s">
        <v>101</v>
      </c>
      <c r="B42" t="s">
        <v>24</v>
      </c>
      <c r="C42" t="s">
        <v>25</v>
      </c>
      <c r="D42" t="s">
        <v>26</v>
      </c>
      <c r="E42" t="s">
        <v>27</v>
      </c>
      <c r="F42" t="s">
        <v>28</v>
      </c>
      <c r="G42" t="s">
        <v>15</v>
      </c>
      <c r="H42" t="s">
        <v>15</v>
      </c>
      <c r="I42" t="s">
        <v>15</v>
      </c>
      <c r="J42" t="s">
        <v>29</v>
      </c>
      <c r="K42" t="s">
        <v>16</v>
      </c>
      <c r="L42">
        <f>N42-M42</f>
        <v>4</v>
      </c>
      <c r="M42">
        <v>1</v>
      </c>
      <c r="N42">
        <v>5</v>
      </c>
      <c r="O42">
        <v>9</v>
      </c>
      <c r="P42">
        <v>1</v>
      </c>
      <c r="Q42">
        <v>1</v>
      </c>
      <c r="R42">
        <v>1</v>
      </c>
      <c r="S42" t="s">
        <v>56</v>
      </c>
      <c r="T42">
        <v>10000</v>
      </c>
      <c r="U42">
        <f>T42*1.25</f>
        <v>12500</v>
      </c>
      <c r="V42">
        <f t="shared" si="0"/>
        <v>414000</v>
      </c>
      <c r="W42">
        <f t="shared" si="1"/>
        <v>117000</v>
      </c>
      <c r="X42">
        <f t="shared" si="2"/>
        <v>531000</v>
      </c>
    </row>
    <row r="43" spans="1:24" x14ac:dyDescent="0.45">
      <c r="A43" t="s">
        <v>102</v>
      </c>
      <c r="B43" t="s">
        <v>24</v>
      </c>
      <c r="C43" t="s">
        <v>18</v>
      </c>
      <c r="D43" t="s">
        <v>38</v>
      </c>
      <c r="E43" t="s">
        <v>20</v>
      </c>
      <c r="F43" t="s">
        <v>21</v>
      </c>
      <c r="G43" t="s">
        <v>15</v>
      </c>
      <c r="H43" t="s">
        <v>15</v>
      </c>
      <c r="I43" t="s">
        <v>16</v>
      </c>
      <c r="J43" t="s">
        <v>16</v>
      </c>
      <c r="K43" t="s">
        <v>23</v>
      </c>
      <c r="L43">
        <f>N43-M43</f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 t="s">
        <v>58</v>
      </c>
      <c r="T43">
        <v>7500</v>
      </c>
      <c r="U43">
        <f>T43*1.25</f>
        <v>9375</v>
      </c>
      <c r="V43">
        <f t="shared" si="0"/>
        <v>1000</v>
      </c>
      <c r="W43">
        <f t="shared" si="1"/>
        <v>9500</v>
      </c>
      <c r="X43">
        <f t="shared" si="2"/>
        <v>10500</v>
      </c>
    </row>
    <row r="44" spans="1:24" x14ac:dyDescent="0.45">
      <c r="A44" t="s">
        <v>103</v>
      </c>
      <c r="B44" t="s">
        <v>24</v>
      </c>
      <c r="C44" t="s">
        <v>18</v>
      </c>
      <c r="D44" t="s">
        <v>26</v>
      </c>
      <c r="E44" t="s">
        <v>20</v>
      </c>
      <c r="F44" t="s">
        <v>21</v>
      </c>
      <c r="G44" t="s">
        <v>15</v>
      </c>
      <c r="H44" t="s">
        <v>15</v>
      </c>
      <c r="I44" t="s">
        <v>16</v>
      </c>
      <c r="J44" t="s">
        <v>16</v>
      </c>
      <c r="K44" t="s">
        <v>23</v>
      </c>
      <c r="L44">
        <f>N44-M44</f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 t="s">
        <v>58</v>
      </c>
      <c r="T44">
        <v>7500</v>
      </c>
      <c r="U44">
        <f>T44*1.25</f>
        <v>9375</v>
      </c>
      <c r="V44">
        <f t="shared" si="0"/>
        <v>1000</v>
      </c>
      <c r="W44">
        <f t="shared" si="1"/>
        <v>9500</v>
      </c>
      <c r="X44">
        <f t="shared" si="2"/>
        <v>10500</v>
      </c>
    </row>
    <row r="45" spans="1:24" x14ac:dyDescent="0.45">
      <c r="A45" t="s">
        <v>104</v>
      </c>
      <c r="B45" t="s">
        <v>24</v>
      </c>
      <c r="C45" t="s">
        <v>30</v>
      </c>
      <c r="D45" t="s">
        <v>19</v>
      </c>
      <c r="E45" t="s">
        <v>20</v>
      </c>
      <c r="F45" t="s">
        <v>14</v>
      </c>
      <c r="G45" t="s">
        <v>16</v>
      </c>
      <c r="H45" t="s">
        <v>16</v>
      </c>
      <c r="I45" t="s">
        <v>15</v>
      </c>
      <c r="J45" t="s">
        <v>22</v>
      </c>
      <c r="K45" t="s">
        <v>23</v>
      </c>
      <c r="L45">
        <f>N45-M45</f>
        <v>1</v>
      </c>
      <c r="M45">
        <v>0</v>
      </c>
      <c r="N45">
        <v>1</v>
      </c>
      <c r="O45">
        <v>2</v>
      </c>
      <c r="P45">
        <v>0</v>
      </c>
      <c r="Q45">
        <v>0</v>
      </c>
      <c r="R45">
        <v>1</v>
      </c>
      <c r="S45" t="s">
        <v>58</v>
      </c>
      <c r="T45">
        <v>5500</v>
      </c>
      <c r="U45">
        <f>T45*1.25</f>
        <v>6875</v>
      </c>
      <c r="V45">
        <f t="shared" si="0"/>
        <v>13000</v>
      </c>
      <c r="W45">
        <f t="shared" si="1"/>
        <v>2000</v>
      </c>
      <c r="X45">
        <f t="shared" si="2"/>
        <v>15000</v>
      </c>
    </row>
    <row r="46" spans="1:24" x14ac:dyDescent="0.45">
      <c r="A46" t="s">
        <v>105</v>
      </c>
      <c r="B46" t="s">
        <v>24</v>
      </c>
      <c r="C46" t="s">
        <v>30</v>
      </c>
      <c r="D46" t="s">
        <v>31</v>
      </c>
      <c r="E46" t="s">
        <v>32</v>
      </c>
      <c r="F46" t="s">
        <v>21</v>
      </c>
      <c r="G46" t="s">
        <v>16</v>
      </c>
      <c r="H46" t="s">
        <v>16</v>
      </c>
      <c r="I46" t="s">
        <v>16</v>
      </c>
      <c r="J46" t="s">
        <v>29</v>
      </c>
      <c r="K46" t="s">
        <v>23</v>
      </c>
      <c r="L46">
        <f>N46-M46</f>
        <v>7</v>
      </c>
      <c r="M46">
        <v>2</v>
      </c>
      <c r="N46">
        <v>9</v>
      </c>
      <c r="O46">
        <v>1</v>
      </c>
      <c r="P46">
        <v>0</v>
      </c>
      <c r="Q46">
        <v>0</v>
      </c>
      <c r="R46">
        <v>0</v>
      </c>
      <c r="S46" t="s">
        <v>58</v>
      </c>
      <c r="T46">
        <v>5500</v>
      </c>
      <c r="U46">
        <f>T46*1.25</f>
        <v>6875</v>
      </c>
      <c r="V46">
        <f t="shared" si="0"/>
        <v>38500</v>
      </c>
      <c r="W46">
        <f t="shared" si="1"/>
        <v>11000</v>
      </c>
      <c r="X46">
        <f t="shared" si="2"/>
        <v>49500</v>
      </c>
    </row>
    <row r="47" spans="1:24" x14ac:dyDescent="0.45">
      <c r="A47" t="s">
        <v>106</v>
      </c>
      <c r="B47" t="s">
        <v>24</v>
      </c>
      <c r="C47" t="s">
        <v>30</v>
      </c>
      <c r="D47" t="s">
        <v>26</v>
      </c>
      <c r="E47" t="s">
        <v>32</v>
      </c>
      <c r="F47" t="s">
        <v>21</v>
      </c>
      <c r="G47" t="s">
        <v>16</v>
      </c>
      <c r="H47" t="s">
        <v>15</v>
      </c>
      <c r="I47" t="s">
        <v>15</v>
      </c>
      <c r="J47" t="s">
        <v>16</v>
      </c>
      <c r="K47" t="s">
        <v>23</v>
      </c>
      <c r="L47">
        <f>N47-M47</f>
        <v>6</v>
      </c>
      <c r="M47">
        <v>3</v>
      </c>
      <c r="N47">
        <v>9</v>
      </c>
      <c r="O47">
        <v>1</v>
      </c>
      <c r="P47">
        <v>0</v>
      </c>
      <c r="Q47">
        <v>1</v>
      </c>
      <c r="R47">
        <v>1</v>
      </c>
      <c r="S47" t="s">
        <v>58</v>
      </c>
      <c r="T47">
        <v>5500</v>
      </c>
      <c r="U47">
        <f>T47*1.25</f>
        <v>6875</v>
      </c>
      <c r="V47">
        <f t="shared" si="0"/>
        <v>35000</v>
      </c>
      <c r="W47">
        <f t="shared" si="1"/>
        <v>18500</v>
      </c>
      <c r="X47">
        <f t="shared" si="2"/>
        <v>53500</v>
      </c>
    </row>
    <row r="48" spans="1:24" x14ac:dyDescent="0.45">
      <c r="A48" t="s">
        <v>107</v>
      </c>
      <c r="B48" t="s">
        <v>24</v>
      </c>
      <c r="C48" t="s">
        <v>30</v>
      </c>
      <c r="D48" t="s">
        <v>12</v>
      </c>
      <c r="E48" t="s">
        <v>20</v>
      </c>
      <c r="F48" t="s">
        <v>14</v>
      </c>
      <c r="G48" t="s">
        <v>16</v>
      </c>
      <c r="H48" t="s">
        <v>15</v>
      </c>
      <c r="I48" t="s">
        <v>15</v>
      </c>
      <c r="J48" t="s">
        <v>22</v>
      </c>
      <c r="K48" t="s">
        <v>23</v>
      </c>
      <c r="L48">
        <f>N48-M48</f>
        <v>1</v>
      </c>
      <c r="M48">
        <v>0</v>
      </c>
      <c r="N48">
        <v>1</v>
      </c>
      <c r="O48">
        <v>2</v>
      </c>
      <c r="P48">
        <v>0</v>
      </c>
      <c r="Q48">
        <v>1</v>
      </c>
      <c r="R48">
        <v>1</v>
      </c>
      <c r="S48" t="s">
        <v>58</v>
      </c>
      <c r="T48">
        <v>5500</v>
      </c>
      <c r="U48">
        <f>T48*1.25</f>
        <v>6875</v>
      </c>
      <c r="V48">
        <f t="shared" si="0"/>
        <v>15000</v>
      </c>
      <c r="W48">
        <f t="shared" si="1"/>
        <v>4000</v>
      </c>
      <c r="X48">
        <f t="shared" si="2"/>
        <v>19000</v>
      </c>
    </row>
    <row r="49" spans="1:24" x14ac:dyDescent="0.45">
      <c r="A49" t="s">
        <v>108</v>
      </c>
      <c r="B49" t="s">
        <v>24</v>
      </c>
      <c r="C49" t="s">
        <v>44</v>
      </c>
      <c r="D49" t="s">
        <v>19</v>
      </c>
      <c r="E49" t="s">
        <v>20</v>
      </c>
      <c r="F49" t="s">
        <v>34</v>
      </c>
      <c r="G49" t="s">
        <v>16</v>
      </c>
      <c r="H49" t="s">
        <v>16</v>
      </c>
      <c r="I49" t="s">
        <v>15</v>
      </c>
      <c r="J49" t="s">
        <v>29</v>
      </c>
      <c r="K49" t="s">
        <v>23</v>
      </c>
      <c r="L49">
        <f>N49-M49</f>
        <v>1</v>
      </c>
      <c r="M49">
        <v>0</v>
      </c>
      <c r="N49">
        <v>1</v>
      </c>
      <c r="O49">
        <v>6</v>
      </c>
      <c r="P49">
        <v>0</v>
      </c>
      <c r="Q49">
        <v>0</v>
      </c>
      <c r="R49">
        <v>1</v>
      </c>
      <c r="S49" t="s">
        <v>56</v>
      </c>
      <c r="T49">
        <v>9000</v>
      </c>
      <c r="U49">
        <f>T49*1.25</f>
        <v>11250</v>
      </c>
      <c r="V49">
        <f t="shared" si="0"/>
        <v>60000</v>
      </c>
      <c r="W49">
        <f t="shared" si="1"/>
        <v>6000</v>
      </c>
      <c r="X49">
        <f t="shared" si="2"/>
        <v>66000</v>
      </c>
    </row>
    <row r="50" spans="1:24" x14ac:dyDescent="0.45">
      <c r="A50" t="s">
        <v>109</v>
      </c>
      <c r="B50" t="s">
        <v>24</v>
      </c>
      <c r="C50" t="s">
        <v>44</v>
      </c>
      <c r="D50" t="s">
        <v>31</v>
      </c>
      <c r="E50" t="s">
        <v>41</v>
      </c>
      <c r="F50" t="s">
        <v>34</v>
      </c>
      <c r="G50" t="s">
        <v>16</v>
      </c>
      <c r="H50" t="s">
        <v>16</v>
      </c>
      <c r="I50" t="s">
        <v>15</v>
      </c>
      <c r="J50" t="s">
        <v>22</v>
      </c>
      <c r="K50" t="s">
        <v>23</v>
      </c>
      <c r="L50">
        <f>N50-M50</f>
        <v>3</v>
      </c>
      <c r="M50">
        <v>0</v>
      </c>
      <c r="N50">
        <v>3</v>
      </c>
      <c r="O50">
        <v>6</v>
      </c>
      <c r="P50">
        <v>0</v>
      </c>
      <c r="Q50">
        <v>0</v>
      </c>
      <c r="R50">
        <v>1</v>
      </c>
      <c r="S50" t="s">
        <v>56</v>
      </c>
      <c r="T50">
        <v>9000</v>
      </c>
      <c r="U50">
        <f>T50*1.25</f>
        <v>11250</v>
      </c>
      <c r="V50">
        <f t="shared" si="0"/>
        <v>168000</v>
      </c>
      <c r="W50">
        <f t="shared" si="1"/>
        <v>6000</v>
      </c>
      <c r="X50">
        <f t="shared" si="2"/>
        <v>174000</v>
      </c>
    </row>
    <row r="51" spans="1:24" x14ac:dyDescent="0.45">
      <c r="A51" t="s">
        <v>110</v>
      </c>
      <c r="B51" t="s">
        <v>24</v>
      </c>
      <c r="C51" t="s">
        <v>44</v>
      </c>
      <c r="D51" t="s">
        <v>36</v>
      </c>
      <c r="E51" t="s">
        <v>20</v>
      </c>
      <c r="F51" t="s">
        <v>21</v>
      </c>
      <c r="G51" t="s">
        <v>15</v>
      </c>
      <c r="H51" t="s">
        <v>15</v>
      </c>
      <c r="I51" t="s">
        <v>15</v>
      </c>
      <c r="J51" t="s">
        <v>16</v>
      </c>
      <c r="K51" t="s">
        <v>16</v>
      </c>
      <c r="L51">
        <f>N51-M51</f>
        <v>1</v>
      </c>
      <c r="M51">
        <v>0</v>
      </c>
      <c r="N51">
        <v>1</v>
      </c>
      <c r="O51">
        <v>1</v>
      </c>
      <c r="P51">
        <v>1</v>
      </c>
      <c r="Q51">
        <v>1</v>
      </c>
      <c r="R51">
        <v>1</v>
      </c>
      <c r="S51" t="s">
        <v>56</v>
      </c>
      <c r="T51">
        <v>9000</v>
      </c>
      <c r="U51">
        <f>T51*1.25</f>
        <v>11250</v>
      </c>
      <c r="V51">
        <f t="shared" si="0"/>
        <v>12000</v>
      </c>
      <c r="W51">
        <f t="shared" si="1"/>
        <v>2000</v>
      </c>
      <c r="X51">
        <f t="shared" si="2"/>
        <v>14000</v>
      </c>
    </row>
    <row r="52" spans="1:24" x14ac:dyDescent="0.45">
      <c r="A52" t="s">
        <v>111</v>
      </c>
      <c r="B52" t="s">
        <v>17</v>
      </c>
      <c r="C52" t="s">
        <v>33</v>
      </c>
      <c r="D52" t="s">
        <v>12</v>
      </c>
      <c r="E52" t="s">
        <v>32</v>
      </c>
      <c r="F52" t="s">
        <v>21</v>
      </c>
      <c r="G52" t="s">
        <v>15</v>
      </c>
      <c r="H52" t="s">
        <v>15</v>
      </c>
      <c r="I52" t="s">
        <v>16</v>
      </c>
      <c r="J52" t="s">
        <v>29</v>
      </c>
      <c r="K52" t="s">
        <v>16</v>
      </c>
      <c r="L52">
        <f>N52-M52</f>
        <v>7</v>
      </c>
      <c r="M52">
        <v>2</v>
      </c>
      <c r="N52">
        <v>9</v>
      </c>
      <c r="O52">
        <v>1</v>
      </c>
      <c r="P52">
        <v>1</v>
      </c>
      <c r="Q52">
        <v>1</v>
      </c>
      <c r="R52">
        <v>0</v>
      </c>
      <c r="S52" t="s">
        <v>56</v>
      </c>
      <c r="T52">
        <v>9000</v>
      </c>
      <c r="U52">
        <f>T52*1.25</f>
        <v>11250</v>
      </c>
      <c r="V52">
        <f t="shared" si="0"/>
        <v>71000</v>
      </c>
      <c r="W52">
        <f t="shared" si="1"/>
        <v>21000</v>
      </c>
      <c r="X52">
        <f t="shared" si="2"/>
        <v>92000</v>
      </c>
    </row>
    <row r="53" spans="1:24" x14ac:dyDescent="0.45">
      <c r="A53" t="s">
        <v>112</v>
      </c>
      <c r="B53" t="s">
        <v>17</v>
      </c>
      <c r="C53" t="s">
        <v>35</v>
      </c>
      <c r="D53" t="s">
        <v>38</v>
      </c>
      <c r="E53" t="s">
        <v>20</v>
      </c>
      <c r="F53" t="s">
        <v>28</v>
      </c>
      <c r="G53" t="s">
        <v>16</v>
      </c>
      <c r="H53" t="s">
        <v>15</v>
      </c>
      <c r="I53" t="s">
        <v>15</v>
      </c>
      <c r="J53" t="s">
        <v>16</v>
      </c>
      <c r="K53" t="s">
        <v>16</v>
      </c>
      <c r="L53">
        <f>N53-M53</f>
        <v>0</v>
      </c>
      <c r="M53">
        <v>1</v>
      </c>
      <c r="N53">
        <v>1</v>
      </c>
      <c r="O53">
        <v>9</v>
      </c>
      <c r="P53">
        <v>0</v>
      </c>
      <c r="Q53">
        <v>1</v>
      </c>
      <c r="R53">
        <v>1</v>
      </c>
      <c r="S53" t="s">
        <v>56</v>
      </c>
      <c r="T53">
        <v>6000</v>
      </c>
      <c r="U53">
        <f>T53*1.25</f>
        <v>7500</v>
      </c>
      <c r="V53">
        <f t="shared" si="0"/>
        <v>18000</v>
      </c>
      <c r="W53">
        <f t="shared" si="1"/>
        <v>72000</v>
      </c>
      <c r="X53">
        <f t="shared" si="2"/>
        <v>90000</v>
      </c>
    </row>
    <row r="54" spans="1:24" x14ac:dyDescent="0.45">
      <c r="A54" t="s">
        <v>113</v>
      </c>
      <c r="B54" t="s">
        <v>17</v>
      </c>
      <c r="C54" t="s">
        <v>35</v>
      </c>
      <c r="D54" t="s">
        <v>26</v>
      </c>
      <c r="E54" t="s">
        <v>32</v>
      </c>
      <c r="F54" t="s">
        <v>21</v>
      </c>
      <c r="G54" t="s">
        <v>15</v>
      </c>
      <c r="H54" t="s">
        <v>15</v>
      </c>
      <c r="I54" t="s">
        <v>16</v>
      </c>
      <c r="J54" t="s">
        <v>29</v>
      </c>
      <c r="K54" t="s">
        <v>16</v>
      </c>
      <c r="L54">
        <f>N54-M54</f>
        <v>6</v>
      </c>
      <c r="M54">
        <v>3</v>
      </c>
      <c r="N54">
        <v>9</v>
      </c>
      <c r="O54">
        <v>1</v>
      </c>
      <c r="P54">
        <v>1</v>
      </c>
      <c r="Q54">
        <v>1</v>
      </c>
      <c r="R54">
        <v>0</v>
      </c>
      <c r="S54" t="s">
        <v>56</v>
      </c>
      <c r="T54">
        <v>6000</v>
      </c>
      <c r="U54">
        <f>T54*1.25</f>
        <v>7500</v>
      </c>
      <c r="V54">
        <f t="shared" si="0"/>
        <v>43000</v>
      </c>
      <c r="W54">
        <f t="shared" si="1"/>
        <v>22000</v>
      </c>
      <c r="X54">
        <f t="shared" si="2"/>
        <v>65000</v>
      </c>
    </row>
    <row r="55" spans="1:24" x14ac:dyDescent="0.45">
      <c r="A55" t="s">
        <v>114</v>
      </c>
      <c r="B55" t="s">
        <v>17</v>
      </c>
      <c r="C55" t="s">
        <v>37</v>
      </c>
      <c r="D55" t="s">
        <v>31</v>
      </c>
      <c r="E55" t="s">
        <v>20</v>
      </c>
      <c r="F55" t="s">
        <v>21</v>
      </c>
      <c r="G55" t="s">
        <v>15</v>
      </c>
      <c r="H55" t="s">
        <v>15</v>
      </c>
      <c r="I55" t="s">
        <v>15</v>
      </c>
      <c r="J55" t="s">
        <v>16</v>
      </c>
      <c r="K55" t="s">
        <v>23</v>
      </c>
      <c r="L55">
        <f>N55-M55</f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 t="s">
        <v>57</v>
      </c>
      <c r="T55">
        <v>7000</v>
      </c>
      <c r="U55">
        <f>T55*1.25</f>
        <v>8750</v>
      </c>
      <c r="V55">
        <f t="shared" si="0"/>
        <v>10000</v>
      </c>
      <c r="W55">
        <f t="shared" si="1"/>
        <v>2000</v>
      </c>
      <c r="X55">
        <f t="shared" si="2"/>
        <v>12000</v>
      </c>
    </row>
    <row r="56" spans="1:24" x14ac:dyDescent="0.45">
      <c r="A56" t="s">
        <v>115</v>
      </c>
      <c r="B56" t="s">
        <v>17</v>
      </c>
      <c r="C56" t="s">
        <v>11</v>
      </c>
      <c r="D56" t="s">
        <v>19</v>
      </c>
      <c r="E56" t="s">
        <v>13</v>
      </c>
      <c r="F56" t="s">
        <v>14</v>
      </c>
      <c r="G56" t="s">
        <v>16</v>
      </c>
      <c r="H56" t="s">
        <v>15</v>
      </c>
      <c r="I56" t="s">
        <v>15</v>
      </c>
      <c r="J56" t="s">
        <v>16</v>
      </c>
      <c r="K56" t="s">
        <v>23</v>
      </c>
      <c r="L56">
        <f>N56-M56</f>
        <v>1</v>
      </c>
      <c r="M56">
        <v>1</v>
      </c>
      <c r="N56">
        <v>2</v>
      </c>
      <c r="O56">
        <v>2</v>
      </c>
      <c r="P56">
        <v>0</v>
      </c>
      <c r="Q56">
        <v>1</v>
      </c>
      <c r="R56">
        <v>1</v>
      </c>
      <c r="S56" t="s">
        <v>57</v>
      </c>
      <c r="T56">
        <v>8000</v>
      </c>
      <c r="U56">
        <f>T56*1.25</f>
        <v>10000</v>
      </c>
      <c r="V56">
        <f t="shared" si="0"/>
        <v>20000</v>
      </c>
      <c r="W56">
        <f t="shared" si="1"/>
        <v>20000</v>
      </c>
      <c r="X56">
        <f t="shared" si="2"/>
        <v>40000</v>
      </c>
    </row>
    <row r="57" spans="1:24" x14ac:dyDescent="0.45">
      <c r="A57" t="s">
        <v>116</v>
      </c>
      <c r="B57" t="s">
        <v>17</v>
      </c>
      <c r="C57" t="s">
        <v>11</v>
      </c>
      <c r="D57" t="s">
        <v>36</v>
      </c>
      <c r="E57" t="s">
        <v>13</v>
      </c>
      <c r="F57" t="s">
        <v>14</v>
      </c>
      <c r="G57" t="s">
        <v>15</v>
      </c>
      <c r="H57" t="s">
        <v>15</v>
      </c>
      <c r="I57" t="s">
        <v>15</v>
      </c>
      <c r="J57" t="s">
        <v>29</v>
      </c>
      <c r="K57" t="s">
        <v>23</v>
      </c>
      <c r="L57">
        <f>N57-M57</f>
        <v>2</v>
      </c>
      <c r="M57">
        <v>0</v>
      </c>
      <c r="N57">
        <v>2</v>
      </c>
      <c r="O57">
        <v>2</v>
      </c>
      <c r="P57">
        <v>1</v>
      </c>
      <c r="Q57">
        <v>1</v>
      </c>
      <c r="R57">
        <v>1</v>
      </c>
      <c r="S57" t="s">
        <v>57</v>
      </c>
      <c r="T57">
        <v>8000</v>
      </c>
      <c r="U57">
        <f>T57*1.25</f>
        <v>10000</v>
      </c>
      <c r="V57">
        <f t="shared" si="0"/>
        <v>40000</v>
      </c>
      <c r="W57">
        <f t="shared" si="1"/>
        <v>4000</v>
      </c>
      <c r="X57">
        <f t="shared" si="2"/>
        <v>44000</v>
      </c>
    </row>
    <row r="58" spans="1:24" x14ac:dyDescent="0.45">
      <c r="A58" t="s">
        <v>117</v>
      </c>
      <c r="B58" t="s">
        <v>17</v>
      </c>
      <c r="C58" t="s">
        <v>39</v>
      </c>
      <c r="D58" t="s">
        <v>38</v>
      </c>
      <c r="E58" t="s">
        <v>20</v>
      </c>
      <c r="F58" t="s">
        <v>42</v>
      </c>
      <c r="G58" t="s">
        <v>16</v>
      </c>
      <c r="H58" t="s">
        <v>16</v>
      </c>
      <c r="I58" t="s">
        <v>15</v>
      </c>
      <c r="J58" t="s">
        <v>22</v>
      </c>
      <c r="K58" t="s">
        <v>16</v>
      </c>
      <c r="L58">
        <f>N58-M58</f>
        <v>0</v>
      </c>
      <c r="M58">
        <v>1</v>
      </c>
      <c r="N58">
        <v>1</v>
      </c>
      <c r="O58">
        <v>4</v>
      </c>
      <c r="P58">
        <v>0</v>
      </c>
      <c r="Q58">
        <v>0</v>
      </c>
      <c r="R58">
        <v>1</v>
      </c>
      <c r="S58" t="s">
        <v>56</v>
      </c>
      <c r="T58">
        <v>8500</v>
      </c>
      <c r="U58">
        <f>T58*1.25</f>
        <v>10625</v>
      </c>
      <c r="V58">
        <f t="shared" si="0"/>
        <v>4000</v>
      </c>
      <c r="W58">
        <f t="shared" si="1"/>
        <v>38000</v>
      </c>
      <c r="X58">
        <f t="shared" si="2"/>
        <v>42000</v>
      </c>
    </row>
    <row r="59" spans="1:24" x14ac:dyDescent="0.45">
      <c r="A59" t="s">
        <v>118</v>
      </c>
      <c r="B59" t="s">
        <v>17</v>
      </c>
      <c r="C59" t="s">
        <v>39</v>
      </c>
      <c r="D59" t="s">
        <v>40</v>
      </c>
      <c r="E59" t="s">
        <v>41</v>
      </c>
      <c r="F59" t="s">
        <v>42</v>
      </c>
      <c r="G59" t="s">
        <v>15</v>
      </c>
      <c r="H59" t="s">
        <v>15</v>
      </c>
      <c r="I59" t="s">
        <v>16</v>
      </c>
      <c r="J59" t="s">
        <v>29</v>
      </c>
      <c r="K59" t="s">
        <v>16</v>
      </c>
      <c r="L59">
        <f>N59-M59</f>
        <v>2</v>
      </c>
      <c r="M59">
        <v>1</v>
      </c>
      <c r="N59">
        <v>3</v>
      </c>
      <c r="O59">
        <v>4</v>
      </c>
      <c r="P59">
        <v>1</v>
      </c>
      <c r="Q59">
        <v>1</v>
      </c>
      <c r="R59">
        <v>0</v>
      </c>
      <c r="S59" t="s">
        <v>56</v>
      </c>
      <c r="T59">
        <v>8500</v>
      </c>
      <c r="U59">
        <f>T59*1.25</f>
        <v>10625</v>
      </c>
      <c r="V59">
        <f t="shared" si="0"/>
        <v>80000</v>
      </c>
      <c r="W59">
        <f t="shared" si="1"/>
        <v>42000</v>
      </c>
      <c r="X59">
        <f t="shared" si="2"/>
        <v>122000</v>
      </c>
    </row>
    <row r="60" spans="1:24" x14ac:dyDescent="0.45">
      <c r="A60" t="s">
        <v>119</v>
      </c>
      <c r="B60" t="s">
        <v>17</v>
      </c>
      <c r="C60" t="s">
        <v>25</v>
      </c>
      <c r="D60" t="s">
        <v>31</v>
      </c>
      <c r="E60" t="s">
        <v>27</v>
      </c>
      <c r="F60" t="s">
        <v>21</v>
      </c>
      <c r="G60" t="s">
        <v>15</v>
      </c>
      <c r="H60" t="s">
        <v>15</v>
      </c>
      <c r="I60" t="s">
        <v>16</v>
      </c>
      <c r="J60" t="s">
        <v>22</v>
      </c>
      <c r="K60" t="s">
        <v>23</v>
      </c>
      <c r="L60">
        <f>N60-M60</f>
        <v>5</v>
      </c>
      <c r="M60">
        <v>0</v>
      </c>
      <c r="N60">
        <v>5</v>
      </c>
      <c r="O60">
        <v>1</v>
      </c>
      <c r="P60">
        <v>1</v>
      </c>
      <c r="Q60">
        <v>1</v>
      </c>
      <c r="R60">
        <v>0</v>
      </c>
      <c r="S60" t="s">
        <v>56</v>
      </c>
      <c r="T60">
        <v>10000</v>
      </c>
      <c r="U60">
        <f>T60*1.25</f>
        <v>12500</v>
      </c>
      <c r="V60">
        <f t="shared" si="0"/>
        <v>56000</v>
      </c>
      <c r="W60">
        <f t="shared" si="1"/>
        <v>1000</v>
      </c>
      <c r="X60">
        <f t="shared" si="2"/>
        <v>57000</v>
      </c>
    </row>
    <row r="61" spans="1:24" x14ac:dyDescent="0.45">
      <c r="A61" t="s">
        <v>120</v>
      </c>
      <c r="B61" t="s">
        <v>17</v>
      </c>
      <c r="C61" t="s">
        <v>25</v>
      </c>
      <c r="D61" t="s">
        <v>40</v>
      </c>
      <c r="E61" t="s">
        <v>27</v>
      </c>
      <c r="F61" t="s">
        <v>21</v>
      </c>
      <c r="G61" t="s">
        <v>16</v>
      </c>
      <c r="H61" t="s">
        <v>16</v>
      </c>
      <c r="I61" t="s">
        <v>16</v>
      </c>
      <c r="J61" t="s">
        <v>16</v>
      </c>
      <c r="K61" t="s">
        <v>23</v>
      </c>
      <c r="L61">
        <f>N61-M61</f>
        <v>3</v>
      </c>
      <c r="M61">
        <v>2</v>
      </c>
      <c r="N61">
        <v>5</v>
      </c>
      <c r="O61">
        <v>1</v>
      </c>
      <c r="P61">
        <v>0</v>
      </c>
      <c r="Q61">
        <v>0</v>
      </c>
      <c r="R61">
        <v>0</v>
      </c>
      <c r="S61" t="s">
        <v>56</v>
      </c>
      <c r="T61">
        <v>10000</v>
      </c>
      <c r="U61">
        <f>T61*1.25</f>
        <v>12500</v>
      </c>
      <c r="V61">
        <f t="shared" si="0"/>
        <v>30000</v>
      </c>
      <c r="W61">
        <f t="shared" si="1"/>
        <v>20000</v>
      </c>
      <c r="X61">
        <f t="shared" si="2"/>
        <v>50000</v>
      </c>
    </row>
    <row r="62" spans="1:24" x14ac:dyDescent="0.45">
      <c r="A62" t="s">
        <v>121</v>
      </c>
      <c r="B62" t="s">
        <v>17</v>
      </c>
      <c r="C62" t="s">
        <v>25</v>
      </c>
      <c r="D62" t="s">
        <v>12</v>
      </c>
      <c r="E62" t="s">
        <v>27</v>
      </c>
      <c r="F62" t="s">
        <v>21</v>
      </c>
      <c r="G62" t="s">
        <v>16</v>
      </c>
      <c r="H62" t="s">
        <v>16</v>
      </c>
      <c r="I62" t="s">
        <v>15</v>
      </c>
      <c r="J62" t="s">
        <v>29</v>
      </c>
      <c r="K62" t="s">
        <v>23</v>
      </c>
      <c r="L62">
        <f>N62-M62</f>
        <v>3</v>
      </c>
      <c r="M62">
        <v>2</v>
      </c>
      <c r="N62">
        <v>5</v>
      </c>
      <c r="O62">
        <v>1</v>
      </c>
      <c r="P62">
        <v>0</v>
      </c>
      <c r="Q62">
        <v>0</v>
      </c>
      <c r="R62">
        <v>1</v>
      </c>
      <c r="S62" t="s">
        <v>56</v>
      </c>
      <c r="T62">
        <v>10000</v>
      </c>
      <c r="U62">
        <f>T62*1.25</f>
        <v>12500</v>
      </c>
      <c r="V62">
        <f t="shared" si="0"/>
        <v>31000</v>
      </c>
      <c r="W62">
        <f t="shared" si="1"/>
        <v>21000</v>
      </c>
      <c r="X62">
        <f t="shared" si="2"/>
        <v>52000</v>
      </c>
    </row>
    <row r="63" spans="1:24" x14ac:dyDescent="0.45">
      <c r="A63" t="s">
        <v>122</v>
      </c>
      <c r="B63" t="s">
        <v>17</v>
      </c>
      <c r="C63" t="s">
        <v>43</v>
      </c>
      <c r="D63" t="s">
        <v>19</v>
      </c>
      <c r="E63" t="s">
        <v>32</v>
      </c>
      <c r="F63" t="s">
        <v>28</v>
      </c>
      <c r="G63" t="s">
        <v>15</v>
      </c>
      <c r="H63" t="s">
        <v>15</v>
      </c>
      <c r="I63" t="s">
        <v>16</v>
      </c>
      <c r="J63" t="s">
        <v>16</v>
      </c>
      <c r="K63" t="s">
        <v>23</v>
      </c>
      <c r="L63">
        <f>N63-M63</f>
        <v>6</v>
      </c>
      <c r="M63">
        <v>3</v>
      </c>
      <c r="N63">
        <v>9</v>
      </c>
      <c r="O63">
        <v>9</v>
      </c>
      <c r="P63">
        <v>1</v>
      </c>
      <c r="Q63">
        <v>1</v>
      </c>
      <c r="R63">
        <v>0</v>
      </c>
      <c r="S63" t="s">
        <v>57</v>
      </c>
      <c r="T63">
        <v>10000</v>
      </c>
      <c r="U63">
        <f>T63*1.25</f>
        <v>12500</v>
      </c>
      <c r="V63">
        <f t="shared" si="0"/>
        <v>603000</v>
      </c>
      <c r="W63">
        <f t="shared" si="1"/>
        <v>306000</v>
      </c>
      <c r="X63">
        <f t="shared" si="2"/>
        <v>909000</v>
      </c>
    </row>
    <row r="64" spans="1:24" x14ac:dyDescent="0.45">
      <c r="A64" t="s">
        <v>123</v>
      </c>
      <c r="B64" t="s">
        <v>17</v>
      </c>
      <c r="C64" t="s">
        <v>43</v>
      </c>
      <c r="D64" t="s">
        <v>31</v>
      </c>
      <c r="E64" t="s">
        <v>20</v>
      </c>
      <c r="F64" t="s">
        <v>28</v>
      </c>
      <c r="G64" t="s">
        <v>15</v>
      </c>
      <c r="H64" t="s">
        <v>15</v>
      </c>
      <c r="I64" t="s">
        <v>15</v>
      </c>
      <c r="J64" t="s">
        <v>22</v>
      </c>
      <c r="K64" t="s">
        <v>16</v>
      </c>
      <c r="L64">
        <f>N64-M64</f>
        <v>1</v>
      </c>
      <c r="M64">
        <v>0</v>
      </c>
      <c r="N64">
        <v>1</v>
      </c>
      <c r="O64">
        <v>9</v>
      </c>
      <c r="P64">
        <v>1</v>
      </c>
      <c r="Q64">
        <v>1</v>
      </c>
      <c r="R64">
        <v>1</v>
      </c>
      <c r="S64" t="s">
        <v>57</v>
      </c>
      <c r="T64">
        <v>10000</v>
      </c>
      <c r="U64">
        <f>T64*1.25</f>
        <v>12500</v>
      </c>
      <c r="V64">
        <f t="shared" si="0"/>
        <v>117000</v>
      </c>
      <c r="W64">
        <f t="shared" si="1"/>
        <v>18000</v>
      </c>
      <c r="X64">
        <f t="shared" si="2"/>
        <v>135000</v>
      </c>
    </row>
    <row r="65" spans="1:24" x14ac:dyDescent="0.45">
      <c r="A65" t="s">
        <v>124</v>
      </c>
      <c r="B65" t="s">
        <v>17</v>
      </c>
      <c r="C65" t="s">
        <v>43</v>
      </c>
      <c r="D65" t="s">
        <v>38</v>
      </c>
      <c r="E65" t="s">
        <v>20</v>
      </c>
      <c r="F65" t="s">
        <v>28</v>
      </c>
      <c r="G65" t="s">
        <v>15</v>
      </c>
      <c r="H65" t="s">
        <v>16</v>
      </c>
      <c r="I65" t="s">
        <v>15</v>
      </c>
      <c r="J65" t="s">
        <v>29</v>
      </c>
      <c r="K65" t="s">
        <v>23</v>
      </c>
      <c r="L65">
        <f>N65-M65</f>
        <v>0</v>
      </c>
      <c r="M65">
        <v>1</v>
      </c>
      <c r="N65">
        <v>1</v>
      </c>
      <c r="O65">
        <v>9</v>
      </c>
      <c r="P65">
        <v>1</v>
      </c>
      <c r="Q65">
        <v>0</v>
      </c>
      <c r="R65">
        <v>1</v>
      </c>
      <c r="S65" t="s">
        <v>57</v>
      </c>
      <c r="T65">
        <v>10000</v>
      </c>
      <c r="U65">
        <f>T65*1.25</f>
        <v>12500</v>
      </c>
      <c r="V65">
        <f t="shared" si="0"/>
        <v>9000</v>
      </c>
      <c r="W65">
        <f t="shared" si="1"/>
        <v>108000</v>
      </c>
      <c r="X65">
        <f t="shared" si="2"/>
        <v>117000</v>
      </c>
    </row>
    <row r="66" spans="1:24" x14ac:dyDescent="0.45">
      <c r="A66" t="s">
        <v>125</v>
      </c>
      <c r="B66" t="s">
        <v>17</v>
      </c>
      <c r="C66" t="s">
        <v>43</v>
      </c>
      <c r="D66" t="s">
        <v>26</v>
      </c>
      <c r="E66" t="s">
        <v>32</v>
      </c>
      <c r="F66" t="s">
        <v>28</v>
      </c>
      <c r="G66" t="s">
        <v>15</v>
      </c>
      <c r="H66" t="s">
        <v>16</v>
      </c>
      <c r="I66" t="s">
        <v>16</v>
      </c>
      <c r="J66" t="s">
        <v>29</v>
      </c>
      <c r="K66" t="s">
        <v>16</v>
      </c>
      <c r="L66">
        <f>N66-M66</f>
        <v>6</v>
      </c>
      <c r="M66">
        <v>3</v>
      </c>
      <c r="N66">
        <v>9</v>
      </c>
      <c r="O66">
        <v>9</v>
      </c>
      <c r="P66">
        <v>1</v>
      </c>
      <c r="Q66">
        <v>0</v>
      </c>
      <c r="R66">
        <v>0</v>
      </c>
      <c r="S66" t="s">
        <v>57</v>
      </c>
      <c r="T66">
        <v>10000</v>
      </c>
      <c r="U66">
        <f>T66*1.25</f>
        <v>12500</v>
      </c>
      <c r="V66">
        <f t="shared" si="0"/>
        <v>594000</v>
      </c>
      <c r="W66">
        <f t="shared" si="1"/>
        <v>297000</v>
      </c>
      <c r="X66">
        <f t="shared" si="2"/>
        <v>891000</v>
      </c>
    </row>
    <row r="67" spans="1:24" x14ac:dyDescent="0.45">
      <c r="A67" t="s">
        <v>126</v>
      </c>
      <c r="B67" t="s">
        <v>17</v>
      </c>
      <c r="C67" t="s">
        <v>43</v>
      </c>
      <c r="D67" t="s">
        <v>40</v>
      </c>
      <c r="E67" t="s">
        <v>20</v>
      </c>
      <c r="F67" t="s">
        <v>28</v>
      </c>
      <c r="G67" t="s">
        <v>16</v>
      </c>
      <c r="H67" t="s">
        <v>15</v>
      </c>
      <c r="I67" t="s">
        <v>16</v>
      </c>
      <c r="J67" t="s">
        <v>16</v>
      </c>
      <c r="K67" t="s">
        <v>23</v>
      </c>
      <c r="L67">
        <f>N67-M67</f>
        <v>1</v>
      </c>
      <c r="M67">
        <v>0</v>
      </c>
      <c r="N67">
        <v>1</v>
      </c>
      <c r="O67">
        <v>9</v>
      </c>
      <c r="P67">
        <v>0</v>
      </c>
      <c r="Q67">
        <v>1</v>
      </c>
      <c r="R67">
        <v>0</v>
      </c>
      <c r="S67" t="s">
        <v>57</v>
      </c>
      <c r="T67">
        <v>10000</v>
      </c>
      <c r="U67">
        <f>T67*1.25</f>
        <v>12500</v>
      </c>
      <c r="V67">
        <f t="shared" ref="V67:V74" si="3">T67*L67*O67+1000*P67*L67*O67+1000*Q67*O67+1000*R67*O67</f>
        <v>99000</v>
      </c>
      <c r="W67">
        <f t="shared" ref="W67:W74" si="4">T67*M67*O67+1000*P67*M67*O67+1000*Q67*O67+1000*R67*O67</f>
        <v>9000</v>
      </c>
      <c r="X67">
        <f t="shared" ref="X67:X74" si="5">V67+W67</f>
        <v>108000</v>
      </c>
    </row>
    <row r="68" spans="1:24" x14ac:dyDescent="0.45">
      <c r="A68" t="s">
        <v>127</v>
      </c>
      <c r="B68" t="s">
        <v>17</v>
      </c>
      <c r="C68" t="s">
        <v>43</v>
      </c>
      <c r="D68" t="s">
        <v>36</v>
      </c>
      <c r="E68" t="s">
        <v>20</v>
      </c>
      <c r="F68" t="s">
        <v>14</v>
      </c>
      <c r="G68" t="s">
        <v>16</v>
      </c>
      <c r="H68" t="s">
        <v>16</v>
      </c>
      <c r="I68" t="s">
        <v>15</v>
      </c>
      <c r="J68" t="s">
        <v>29</v>
      </c>
      <c r="K68" t="s">
        <v>16</v>
      </c>
      <c r="L68">
        <f>N68-M68</f>
        <v>1</v>
      </c>
      <c r="M68">
        <v>0</v>
      </c>
      <c r="N68">
        <v>1</v>
      </c>
      <c r="O68">
        <v>2</v>
      </c>
      <c r="P68">
        <v>0</v>
      </c>
      <c r="Q68">
        <v>0</v>
      </c>
      <c r="R68">
        <v>1</v>
      </c>
      <c r="S68" t="s">
        <v>57</v>
      </c>
      <c r="T68">
        <v>10000</v>
      </c>
      <c r="U68">
        <f>T68*1.25</f>
        <v>12500</v>
      </c>
      <c r="V68">
        <f t="shared" si="3"/>
        <v>22000</v>
      </c>
      <c r="W68">
        <f t="shared" si="4"/>
        <v>2000</v>
      </c>
      <c r="X68">
        <f t="shared" si="5"/>
        <v>24000</v>
      </c>
    </row>
    <row r="69" spans="1:24" x14ac:dyDescent="0.45">
      <c r="A69" t="s">
        <v>128</v>
      </c>
      <c r="B69" t="s">
        <v>17</v>
      </c>
      <c r="C69" t="s">
        <v>43</v>
      </c>
      <c r="D69" t="s">
        <v>12</v>
      </c>
      <c r="E69" t="s">
        <v>32</v>
      </c>
      <c r="F69" t="s">
        <v>28</v>
      </c>
      <c r="G69" t="s">
        <v>16</v>
      </c>
      <c r="H69" t="s">
        <v>15</v>
      </c>
      <c r="I69" t="s">
        <v>16</v>
      </c>
      <c r="J69" t="s">
        <v>22</v>
      </c>
      <c r="K69" t="s">
        <v>23</v>
      </c>
      <c r="L69">
        <f>N69-M69</f>
        <v>7</v>
      </c>
      <c r="M69">
        <v>2</v>
      </c>
      <c r="N69">
        <v>9</v>
      </c>
      <c r="O69">
        <v>9</v>
      </c>
      <c r="P69">
        <v>0</v>
      </c>
      <c r="Q69">
        <v>1</v>
      </c>
      <c r="R69">
        <v>0</v>
      </c>
      <c r="S69" t="s">
        <v>57</v>
      </c>
      <c r="T69">
        <v>10000</v>
      </c>
      <c r="U69">
        <f>T69*1.25</f>
        <v>12500</v>
      </c>
      <c r="V69">
        <f t="shared" si="3"/>
        <v>639000</v>
      </c>
      <c r="W69">
        <f t="shared" si="4"/>
        <v>189000</v>
      </c>
      <c r="X69">
        <f t="shared" si="5"/>
        <v>828000</v>
      </c>
    </row>
    <row r="70" spans="1:24" x14ac:dyDescent="0.45">
      <c r="A70" t="s">
        <v>129</v>
      </c>
      <c r="B70" t="s">
        <v>17</v>
      </c>
      <c r="C70" t="s">
        <v>18</v>
      </c>
      <c r="D70" t="s">
        <v>19</v>
      </c>
      <c r="E70" t="s">
        <v>20</v>
      </c>
      <c r="F70" t="s">
        <v>21</v>
      </c>
      <c r="G70" t="s">
        <v>16</v>
      </c>
      <c r="H70" t="s">
        <v>15</v>
      </c>
      <c r="I70" t="s">
        <v>15</v>
      </c>
      <c r="J70" t="s">
        <v>22</v>
      </c>
      <c r="K70" t="s">
        <v>23</v>
      </c>
      <c r="L70">
        <f>N70-M70</f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 t="s">
        <v>58</v>
      </c>
      <c r="T70">
        <v>7500</v>
      </c>
      <c r="U70">
        <f>T70*1.25</f>
        <v>9375</v>
      </c>
      <c r="V70">
        <f t="shared" si="3"/>
        <v>9500</v>
      </c>
      <c r="W70">
        <f t="shared" si="4"/>
        <v>2000</v>
      </c>
      <c r="X70">
        <f t="shared" si="5"/>
        <v>11500</v>
      </c>
    </row>
    <row r="71" spans="1:24" x14ac:dyDescent="0.45">
      <c r="A71" t="s">
        <v>130</v>
      </c>
      <c r="B71" t="s">
        <v>17</v>
      </c>
      <c r="C71" t="s">
        <v>18</v>
      </c>
      <c r="D71" t="s">
        <v>31</v>
      </c>
      <c r="E71" t="s">
        <v>32</v>
      </c>
      <c r="F71" t="s">
        <v>14</v>
      </c>
      <c r="G71" t="s">
        <v>15</v>
      </c>
      <c r="H71" t="s">
        <v>15</v>
      </c>
      <c r="I71" t="s">
        <v>16</v>
      </c>
      <c r="J71" t="s">
        <v>22</v>
      </c>
      <c r="K71" t="s">
        <v>16</v>
      </c>
      <c r="L71">
        <f>N71-M71</f>
        <v>7</v>
      </c>
      <c r="M71">
        <v>2</v>
      </c>
      <c r="N71">
        <v>9</v>
      </c>
      <c r="O71">
        <v>2</v>
      </c>
      <c r="P71">
        <v>1</v>
      </c>
      <c r="Q71">
        <v>1</v>
      </c>
      <c r="R71">
        <v>0</v>
      </c>
      <c r="S71" t="s">
        <v>58</v>
      </c>
      <c r="T71">
        <v>7500</v>
      </c>
      <c r="U71">
        <f>T71*1.25</f>
        <v>9375</v>
      </c>
      <c r="V71">
        <f t="shared" si="3"/>
        <v>121000</v>
      </c>
      <c r="W71">
        <f t="shared" si="4"/>
        <v>36000</v>
      </c>
      <c r="X71">
        <f t="shared" si="5"/>
        <v>157000</v>
      </c>
    </row>
    <row r="72" spans="1:24" x14ac:dyDescent="0.45">
      <c r="A72" t="s">
        <v>131</v>
      </c>
      <c r="B72" t="s">
        <v>17</v>
      </c>
      <c r="C72" t="s">
        <v>30</v>
      </c>
      <c r="D72" t="s">
        <v>38</v>
      </c>
      <c r="E72" t="s">
        <v>32</v>
      </c>
      <c r="F72" t="s">
        <v>14</v>
      </c>
      <c r="G72" t="s">
        <v>16</v>
      </c>
      <c r="H72" t="s">
        <v>16</v>
      </c>
      <c r="I72" t="s">
        <v>16</v>
      </c>
      <c r="J72" t="s">
        <v>22</v>
      </c>
      <c r="K72" t="s">
        <v>23</v>
      </c>
      <c r="L72">
        <f>N72-M72</f>
        <v>5</v>
      </c>
      <c r="M72">
        <v>4</v>
      </c>
      <c r="N72">
        <v>9</v>
      </c>
      <c r="O72">
        <v>2</v>
      </c>
      <c r="P72">
        <v>0</v>
      </c>
      <c r="Q72">
        <v>0</v>
      </c>
      <c r="R72">
        <v>0</v>
      </c>
      <c r="S72" t="s">
        <v>58</v>
      </c>
      <c r="T72">
        <v>5500</v>
      </c>
      <c r="U72">
        <f>T72*1.25</f>
        <v>6875</v>
      </c>
      <c r="V72">
        <f t="shared" si="3"/>
        <v>55000</v>
      </c>
      <c r="W72">
        <f t="shared" si="4"/>
        <v>44000</v>
      </c>
      <c r="X72">
        <f t="shared" si="5"/>
        <v>99000</v>
      </c>
    </row>
    <row r="73" spans="1:24" x14ac:dyDescent="0.45">
      <c r="A73" t="s">
        <v>132</v>
      </c>
      <c r="B73" t="s">
        <v>17</v>
      </c>
      <c r="C73" t="s">
        <v>30</v>
      </c>
      <c r="D73" t="s">
        <v>36</v>
      </c>
      <c r="E73" t="s">
        <v>20</v>
      </c>
      <c r="F73" t="s">
        <v>21</v>
      </c>
      <c r="G73" t="s">
        <v>16</v>
      </c>
      <c r="H73" t="s">
        <v>16</v>
      </c>
      <c r="I73" t="s">
        <v>15</v>
      </c>
      <c r="J73" t="s">
        <v>16</v>
      </c>
      <c r="K73" t="s">
        <v>23</v>
      </c>
      <c r="L73">
        <f>N73-M73</f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</v>
      </c>
      <c r="S73" t="s">
        <v>58</v>
      </c>
      <c r="T73">
        <v>5500</v>
      </c>
      <c r="U73">
        <f>T73*1.25</f>
        <v>6875</v>
      </c>
      <c r="V73">
        <f t="shared" si="3"/>
        <v>6500</v>
      </c>
      <c r="W73">
        <f t="shared" si="4"/>
        <v>1000</v>
      </c>
      <c r="X73">
        <f t="shared" si="5"/>
        <v>7500</v>
      </c>
    </row>
    <row r="74" spans="1:24" x14ac:dyDescent="0.45">
      <c r="A74" t="s">
        <v>133</v>
      </c>
      <c r="B74" t="s">
        <v>17</v>
      </c>
      <c r="C74" t="s">
        <v>44</v>
      </c>
      <c r="D74" t="s">
        <v>38</v>
      </c>
      <c r="E74" t="s">
        <v>41</v>
      </c>
      <c r="F74" t="s">
        <v>34</v>
      </c>
      <c r="G74" t="s">
        <v>15</v>
      </c>
      <c r="H74" t="s">
        <v>15</v>
      </c>
      <c r="I74" t="s">
        <v>16</v>
      </c>
      <c r="J74" t="s">
        <v>29</v>
      </c>
      <c r="K74" t="s">
        <v>16</v>
      </c>
      <c r="L74">
        <f>N74-M74</f>
        <v>1</v>
      </c>
      <c r="M74">
        <v>2</v>
      </c>
      <c r="N74">
        <v>3</v>
      </c>
      <c r="O74">
        <v>6</v>
      </c>
      <c r="P74">
        <v>1</v>
      </c>
      <c r="Q74">
        <v>1</v>
      </c>
      <c r="R74">
        <v>0</v>
      </c>
      <c r="S74" t="s">
        <v>56</v>
      </c>
      <c r="T74">
        <v>9000</v>
      </c>
      <c r="U74">
        <f>T74*1.25</f>
        <v>11250</v>
      </c>
      <c r="V74">
        <f t="shared" si="3"/>
        <v>66000</v>
      </c>
      <c r="W74">
        <f t="shared" si="4"/>
        <v>126000</v>
      </c>
      <c r="X74">
        <f t="shared" si="5"/>
        <v>192000</v>
      </c>
    </row>
  </sheetData>
  <sortState xmlns:xlrd2="http://schemas.microsoft.com/office/spreadsheetml/2017/richdata2" ref="B2:X74">
    <sortCondition ref="B2:B74"/>
    <sortCondition ref="C2:C74"/>
    <sortCondition ref="D2:D74"/>
    <sortCondition ref="E2:E74"/>
    <sortCondition ref="F2:F74"/>
    <sortCondition ref="G2:G74"/>
    <sortCondition ref="H2:H74"/>
    <sortCondition ref="I2:I74"/>
    <sortCondition ref="J2:J74"/>
    <sortCondition ref="K2:K74"/>
  </sortState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kaorichan</cp:lastModifiedBy>
  <dcterms:created xsi:type="dcterms:W3CDTF">2020-12-12T02:48:54Z</dcterms:created>
  <dcterms:modified xsi:type="dcterms:W3CDTF">2020-12-12T03:26:14Z</dcterms:modified>
</cp:coreProperties>
</file>