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/GitHub/PITChdesigner2/test_data/"/>
    </mc:Choice>
  </mc:AlternateContent>
  <xr:revisionPtr revIDLastSave="0" documentId="13_ncr:1_{D95C495D-557C-0943-AB9C-EC5F1004EDAE}" xr6:coauthVersionLast="47" xr6:coauthVersionMax="47" xr10:uidLastSave="{00000000-0000-0000-0000-000000000000}"/>
  <bookViews>
    <workbookView xWindow="2060" yWindow="960" windowWidth="27640" windowHeight="18880" xr2:uid="{E11B448C-3886-014B-A353-DEB60D36A106}"/>
  </bookViews>
  <sheets>
    <sheet name="Supplementary Figure 8-9, 14-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/>
  <c r="AA6" i="1" a="1"/>
  <c r="AA6" i="1" s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B6" i="1" a="1"/>
  <c r="B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<sst xmlns="http://schemas.openxmlformats.org/spreadsheetml/2006/main" count="169" uniqueCount="89">
  <si>
    <t>Precise knock-in</t>
  </si>
  <si>
    <t>WFDC2-C</t>
  </si>
  <si>
    <t>WDR92-C</t>
  </si>
  <si>
    <t>TIGD2-C</t>
  </si>
  <si>
    <t>SLC66A2-C</t>
  </si>
  <si>
    <t>SLC5A9-C</t>
  </si>
  <si>
    <t>SERPINB5-C</t>
  </si>
  <si>
    <t>RTN4R-C</t>
  </si>
  <si>
    <t>RPL11-C</t>
  </si>
  <si>
    <t>RHBDL1-C</t>
  </si>
  <si>
    <t>RAPGEF3-C</t>
  </si>
  <si>
    <t>PTPN1-C</t>
  </si>
  <si>
    <t>PRR3-C</t>
  </si>
  <si>
    <t>PDX1-C</t>
  </si>
  <si>
    <t>NDP-C</t>
  </si>
  <si>
    <t>MS4A3-C</t>
  </si>
  <si>
    <t>MIA2-C</t>
  </si>
  <si>
    <t>LHFPL6-C</t>
  </si>
  <si>
    <t>LDB3-C</t>
  </si>
  <si>
    <t>KIAA0100-C</t>
  </si>
  <si>
    <t>KBTBD2-C</t>
  </si>
  <si>
    <t>ID1-C</t>
  </si>
  <si>
    <t>GLI4-C</t>
  </si>
  <si>
    <t>FBXO10-C</t>
  </si>
  <si>
    <t>FAM98C-C</t>
  </si>
  <si>
    <t>EML2-C</t>
  </si>
  <si>
    <t>DSCR4-C</t>
  </si>
  <si>
    <t>DBF4B-C</t>
  </si>
  <si>
    <t>DAAM1-C</t>
  </si>
  <si>
    <t>CLRN2-C</t>
  </si>
  <si>
    <t>CLK3-C</t>
  </si>
  <si>
    <t>CHRNA7-C</t>
  </si>
  <si>
    <t>CD40LG-C</t>
  </si>
  <si>
    <t>CCRL2-C</t>
  </si>
  <si>
    <t>C8orf86-C</t>
  </si>
  <si>
    <t>C2orf78-C</t>
  </si>
  <si>
    <t>ATP5F1B-C</t>
  </si>
  <si>
    <t>ARID1B-C</t>
  </si>
  <si>
    <t>ADAMTS16-C</t>
  </si>
  <si>
    <t>ACOX2-C</t>
  </si>
  <si>
    <t>AAVS1-C</t>
  </si>
  <si>
    <t>Gene</t>
  </si>
  <si>
    <t>Protospacer</t>
  </si>
  <si>
    <t>TGTAGGGCGCCCACATCAGA</t>
  </si>
  <si>
    <t>ATACCTTGTGCTCATTGTAG</t>
  </si>
  <si>
    <t>TTCACGGAAACCCGTTGACT</t>
  </si>
  <si>
    <t>TGCCGCCCCACGTGCGCATC</t>
  </si>
  <si>
    <t>CCGAGTGCCGCCATCCCAAT</t>
  </si>
  <si>
    <t>TATCCCTGCTACAACAGACA</t>
  </si>
  <si>
    <t>ATTGCATTCCTCGCAGTGAC</t>
  </si>
  <si>
    <t>GTTCCACTCGAAGCCACCTA</t>
  </si>
  <si>
    <t>TGGATGAAGCCCCGCGCGCG</t>
  </si>
  <si>
    <t>GTCCGACCCTGGATGCCAAT</t>
  </si>
  <si>
    <t>TCTAGCACAACTATGTTGTC</t>
  </si>
  <si>
    <t>GACAAGCAAGCCGTGCTTTC</t>
  </si>
  <si>
    <t>CTTATCCTTACTGAACTGTG</t>
  </si>
  <si>
    <t>CTGCAGGCGGAGCTAAAGAT</t>
  </si>
  <si>
    <t>ACCCCACAGTGGGGCCACTA</t>
  </si>
  <si>
    <t>TAGTCCAGGACCTTTGCCTC</t>
  </si>
  <si>
    <t>TGAAGAGCATTCATCGTGAG</t>
  </si>
  <si>
    <t>GGTCAAGAACTACAATCCCT</t>
  </si>
  <si>
    <t>TACCGGGCAGTCAGCGGTCC</t>
  </si>
  <si>
    <t>ATCAACAATACCTCGATAGA</t>
  </si>
  <si>
    <t>GAAACGATGTTGCAGACTTT</t>
  </si>
  <si>
    <t>CACTTTCATGGAGGCGGTGA</t>
  </si>
  <si>
    <t>GCTCTCCCAGCCGTCCGACC</t>
  </si>
  <si>
    <t>GTGCTGAGCGGAGCCCGGAC</t>
  </si>
  <si>
    <t>TGTAGGGCCATGTTTATGAG</t>
  </si>
  <si>
    <t>GTCTGTGTTGACGCCGTCAA</t>
  </si>
  <si>
    <t>AAGTGTAGCCACAAGTCTGC</t>
  </si>
  <si>
    <t>CGTTCACAGAATCCTTCTTC</t>
  </si>
  <si>
    <t>TGTGGCGACGCGCTAAGGCC</t>
  </si>
  <si>
    <t>GGTAGAGGCCCAATTCGGAG</t>
  </si>
  <si>
    <t>GATGTAGTTTAATCCGACTA</t>
  </si>
  <si>
    <t>CAGGACTGACCGAGTTGGAG</t>
  </si>
  <si>
    <t>TGCCCGCTGTCCGTTAGCAA</t>
  </si>
  <si>
    <t>CGGGAATTTATTTGCCAGGA</t>
  </si>
  <si>
    <t>GTTGCCCGGCGGGCTGTCAC</t>
  </si>
  <si>
    <t>CATGTTCATCCTACTACCCA</t>
  </si>
  <si>
    <t>CGTTGAGCTCGTTGGCCACA</t>
  </si>
  <si>
    <t>GTTGGGGAAACGTAAGCGTG</t>
  </si>
  <si>
    <t>TTGGTGGAAACCTTCATATA</t>
  </si>
  <si>
    <t>AGCCCGCGCTGCAGCACTTG</t>
  </si>
  <si>
    <t>Undesirable Annotation</t>
  </si>
  <si>
    <t>Desirable Annotation</t>
  </si>
  <si>
    <t>Undesirable</t>
  </si>
  <si>
    <t>Desirable</t>
  </si>
  <si>
    <t>Annotation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</si>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</sst>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AFDE-8038-C645-AB7D-9423E22D31E6}">
  <dimension ref="A1:AO48"/>
  <sheetViews>
    <sheetView tabSelected="1" workbookViewId="0">
      <selection activeCell="C8" sqref="C8:D48"/>
    </sheetView>
  </sheetViews>
  <sheetFormatPr baseColWidth="10" defaultColWidth="20.83203125" defaultRowHeight="16" x14ac:dyDescent="0.2"/>
  <sheetData>
    <row r="1" spans="1:41" x14ac:dyDescent="0.2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  <c r="H1" t="s">
        <v>34</v>
      </c>
      <c r="I1" t="s">
        <v>33</v>
      </c>
      <c r="J1" t="s">
        <v>32</v>
      </c>
      <c r="K1" t="s">
        <v>31</v>
      </c>
      <c r="L1" t="s">
        <v>30</v>
      </c>
      <c r="M1" t="s">
        <v>29</v>
      </c>
      <c r="N1" t="s">
        <v>28</v>
      </c>
      <c r="O1" t="s">
        <v>27</v>
      </c>
      <c r="P1" t="s">
        <v>26</v>
      </c>
      <c r="Q1" t="s">
        <v>25</v>
      </c>
      <c r="R1" t="s">
        <v>24</v>
      </c>
      <c r="S1" t="s">
        <v>23</v>
      </c>
      <c r="T1" t="s">
        <v>22</v>
      </c>
      <c r="U1" t="s">
        <v>21</v>
      </c>
      <c r="V1" t="s">
        <v>20</v>
      </c>
      <c r="W1" t="s">
        <v>19</v>
      </c>
      <c r="X1" t="s">
        <v>18</v>
      </c>
      <c r="Y1" t="s">
        <v>17</v>
      </c>
      <c r="Z1" t="s">
        <v>16</v>
      </c>
      <c r="AA1" t="s">
        <v>15</v>
      </c>
      <c r="AB1" t="s">
        <v>14</v>
      </c>
      <c r="AC1" t="s">
        <v>13</v>
      </c>
      <c r="AD1" t="s">
        <v>12</v>
      </c>
      <c r="AE1" t="s">
        <v>11</v>
      </c>
      <c r="AF1" t="s">
        <v>10</v>
      </c>
      <c r="AG1" t="s">
        <v>9</v>
      </c>
      <c r="AH1" t="s">
        <v>8</v>
      </c>
      <c r="AI1" t="s">
        <v>7</v>
      </c>
      <c r="AJ1" t="s">
        <v>6</v>
      </c>
      <c r="AK1" t="s">
        <v>5</v>
      </c>
      <c r="AL1" t="s">
        <v>4</v>
      </c>
      <c r="AM1" t="s">
        <v>3</v>
      </c>
      <c r="AN1" t="s">
        <v>2</v>
      </c>
      <c r="AO1" t="s">
        <v>1</v>
      </c>
    </row>
    <row r="2" spans="1:41" x14ac:dyDescent="0.2">
      <c r="A2" t="s">
        <v>0</v>
      </c>
      <c r="B2">
        <v>2.34716816940221</v>
      </c>
      <c r="C2">
        <v>8.27154368138204</v>
      </c>
      <c r="D2">
        <v>4.5895506155653196</v>
      </c>
      <c r="E2">
        <v>1.7924627548089</v>
      </c>
      <c r="F2">
        <v>4.44519604764091</v>
      </c>
      <c r="G2">
        <v>3.6950017748178698</v>
      </c>
      <c r="H2">
        <v>1.9277668098943199</v>
      </c>
      <c r="I2">
        <v>8.4754322381320204</v>
      </c>
      <c r="J2">
        <v>4.1535949116850697</v>
      </c>
      <c r="K2">
        <v>2.1544778260965498</v>
      </c>
      <c r="L2">
        <v>16.4531763891293</v>
      </c>
      <c r="M2">
        <v>8.1188662411639605</v>
      </c>
      <c r="N2">
        <v>7.7832110839445798</v>
      </c>
      <c r="O2">
        <v>19.050074307725001</v>
      </c>
      <c r="P2">
        <v>4.2383956373727401</v>
      </c>
      <c r="Q2">
        <v>6.9041916167664699</v>
      </c>
      <c r="R2">
        <v>21.626984126984102</v>
      </c>
      <c r="S2">
        <v>1.1259082905537801</v>
      </c>
      <c r="T2">
        <v>7.8015315890236101</v>
      </c>
      <c r="U2">
        <v>9.2809569117847008</v>
      </c>
      <c r="V2">
        <v>4.8891403663187898</v>
      </c>
      <c r="W2">
        <v>2.75350402508748</v>
      </c>
      <c r="X2">
        <v>10.490766248342</v>
      </c>
      <c r="Y2">
        <v>6.00871184178171</v>
      </c>
      <c r="Z2">
        <v>8.1989247311827995</v>
      </c>
      <c r="AA2">
        <v>1.7289516679420101</v>
      </c>
      <c r="AB2">
        <v>1.45484317924172</v>
      </c>
      <c r="AC2">
        <v>14.2504347826087</v>
      </c>
      <c r="AD2">
        <v>9.9342604960582506</v>
      </c>
      <c r="AE2">
        <v>8.3622537511483106</v>
      </c>
      <c r="AF2">
        <v>12.946083732427001</v>
      </c>
      <c r="AG2">
        <v>5.4257578683143501</v>
      </c>
      <c r="AH2">
        <v>4.0223040277176301</v>
      </c>
      <c r="AI2">
        <v>4.5760511938181097</v>
      </c>
      <c r="AJ2">
        <v>7.2468696861956996</v>
      </c>
      <c r="AK2">
        <v>9.2601939168548295</v>
      </c>
      <c r="AL2">
        <v>2.8744096287644099</v>
      </c>
      <c r="AM2">
        <v>5.6578192626583901</v>
      </c>
      <c r="AN2">
        <v>3.6731914893617001</v>
      </c>
      <c r="AO2">
        <v>13.102987815055901</v>
      </c>
    </row>
    <row r="3" spans="1:41" x14ac:dyDescent="0.2">
      <c r="A3" t="s">
        <v>42</v>
      </c>
      <c r="B3" t="s">
        <v>57</v>
      </c>
      <c r="C3" t="s">
        <v>58</v>
      </c>
      <c r="D3" t="s">
        <v>51</v>
      </c>
      <c r="E3" t="s">
        <v>52</v>
      </c>
      <c r="F3" t="s">
        <v>59</v>
      </c>
      <c r="G3" t="s">
        <v>53</v>
      </c>
      <c r="H3" t="s">
        <v>54</v>
      </c>
      <c r="I3" t="s">
        <v>43</v>
      </c>
      <c r="J3" t="s">
        <v>55</v>
      </c>
      <c r="K3" t="s">
        <v>60</v>
      </c>
      <c r="L3" t="s">
        <v>44</v>
      </c>
      <c r="M3" t="s">
        <v>61</v>
      </c>
      <c r="N3" t="s">
        <v>62</v>
      </c>
      <c r="O3" t="s">
        <v>45</v>
      </c>
      <c r="P3" t="s">
        <v>63</v>
      </c>
      <c r="Q3" t="s">
        <v>46</v>
      </c>
      <c r="R3" t="s">
        <v>64</v>
      </c>
      <c r="S3" t="s">
        <v>47</v>
      </c>
      <c r="T3" t="s">
        <v>65</v>
      </c>
      <c r="U3" t="s">
        <v>66</v>
      </c>
      <c r="V3" t="s">
        <v>67</v>
      </c>
      <c r="W3" t="s">
        <v>56</v>
      </c>
      <c r="X3" t="s">
        <v>68</v>
      </c>
      <c r="Y3" t="s">
        <v>69</v>
      </c>
      <c r="Z3" t="s">
        <v>70</v>
      </c>
      <c r="AA3" t="s">
        <v>48</v>
      </c>
      <c r="AB3" t="s">
        <v>49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50</v>
      </c>
      <c r="AL3" t="s">
        <v>79</v>
      </c>
      <c r="AM3" t="s">
        <v>80</v>
      </c>
      <c r="AN3" t="s">
        <v>81</v>
      </c>
      <c r="AO3" t="s">
        <v>82</v>
      </c>
    </row>
    <row r="4" spans="1:41" x14ac:dyDescent="0.2">
      <c r="A4" t="s">
        <v>83</v>
      </c>
      <c r="B4" t="b">
        <v>0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1</v>
      </c>
      <c r="AK4" t="b">
        <v>1</v>
      </c>
      <c r="AL4" t="b">
        <v>1</v>
      </c>
      <c r="AM4" t="b">
        <v>0</v>
      </c>
      <c r="AN4" t="b">
        <v>1</v>
      </c>
      <c r="AO4" t="b">
        <v>0</v>
      </c>
    </row>
    <row r="5" spans="1:41" x14ac:dyDescent="0.2">
      <c r="A5" t="s">
        <v>84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0</v>
      </c>
      <c r="O5" t="b">
        <v>1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1</v>
      </c>
      <c r="AD5" t="b">
        <v>1</v>
      </c>
      <c r="AE5" t="b">
        <v>0</v>
      </c>
      <c r="AF5" t="b">
        <v>1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</row>
    <row r="6" spans="1:41" x14ac:dyDescent="0.2">
      <c r="A6" t="s">
        <v>87</v>
      </c>
      <c r="B6" t="str" cm="1">
        <f t="array" ref="B6">_xlfn.IFS(B4,"Undesirable",AND(B4,B5),"Neutral",AND(NOT(B4),NOT(B5)),"No",B5,"Desirable")</f>
        <v>No</v>
      </c>
      <c r="C6" t="str" cm="1">
        <f t="array" ref="C6">_xlfn.IFS(C4,"Undesirable",AND(C4,C5),"Neutral",AND(NOT(C4),NOT(C5)),"No",C5,"Desirable")</f>
        <v>Undesirable</v>
      </c>
      <c r="D6" t="str" cm="1">
        <f t="array" ref="D6">_xlfn.IFS(D4,"Undesirable",AND(D4,D5),"Neutral",AND(NOT(D4),NOT(D5)),"No",D5,"Desirable")</f>
        <v>No</v>
      </c>
      <c r="E6" t="str" cm="1">
        <f t="array" ref="E6">_xlfn.IFS(E4,"Undesirable",AND(E4,E5),"Neutral",AND(NOT(E4),NOT(E5)),"No",E5,"Desirable")</f>
        <v>Undesirable</v>
      </c>
      <c r="F6" t="str" cm="1">
        <f t="array" ref="F6">_xlfn.IFS(F4,"Undesirable",AND(F4,F5),"Neutral",AND(NOT(F4),NOT(F5)),"No",F5,"Desirable")</f>
        <v>Undesirable</v>
      </c>
      <c r="G6" t="str" cm="1">
        <f t="array" ref="G6">_xlfn.IFS(G4,"Undesirable",AND(G4,G5),"Neutral",AND(NOT(G4),NOT(G5)),"No",G5,"Desirable")</f>
        <v>Undesirable</v>
      </c>
      <c r="H6" t="str" cm="1">
        <f t="array" ref="H6">_xlfn.IFS(H4,"Undesirable",AND(H4,H5),"Neutral",AND(NOT(H4),NOT(H5)),"No",H5,"Desirable")</f>
        <v>Undesirable</v>
      </c>
      <c r="I6" t="str" cm="1">
        <f t="array" ref="I6">_xlfn.IFS(I4,"Undesirable",AND(I4,I5),"Neutral",AND(NOT(I4),NOT(I5)),"No",I5,"Desirable")</f>
        <v>No</v>
      </c>
      <c r="J6" t="str" cm="1">
        <f t="array" ref="J6">_xlfn.IFS(J4,"Undesirable",AND(J4,J5),"Neutral",AND(NOT(J4),NOT(J5)),"No",J5,"Desirable")</f>
        <v>Undesirable</v>
      </c>
      <c r="K6" t="str" cm="1">
        <f t="array" ref="K6">_xlfn.IFS(K4,"Undesirable",AND(K4,K5),"Neutral",AND(NOT(K4),NOT(K5)),"No",K5,"Desirable")</f>
        <v>Undesirable</v>
      </c>
      <c r="L6" t="str" cm="1">
        <f t="array" ref="L6">_xlfn.IFS(L4,"Undesirable",AND(L4,L5),"Neutral",AND(NOT(L4),NOT(L5)),"No",L5,"Desirable")</f>
        <v>Desirable</v>
      </c>
      <c r="M6" t="str" cm="1">
        <f t="array" ref="M6">_xlfn.IFS(M4,"Undesirable",AND(M4,M5),"Neutral",AND(NOT(M4),NOT(M5)),"No",M5,"Desirable")</f>
        <v>Desirable</v>
      </c>
      <c r="N6" t="str" cm="1">
        <f t="array" ref="N6">_xlfn.IFS(N4,"Undesirable",AND(N4,N5),"Neutral",AND(NOT(N4),NOT(N5)),"No",N5,"Desirable")</f>
        <v>Undesirable</v>
      </c>
      <c r="O6" t="str" cm="1">
        <f t="array" ref="O6">_xlfn.IFS(O4,"Undesirable",AND(O4,O5),"Neutral",AND(NOT(O4),NOT(O5)),"No",O5,"Desirable")</f>
        <v>Desirable</v>
      </c>
      <c r="P6" t="str" cm="1">
        <f t="array" ref="P6">_xlfn.IFS(P4,"Undesirable",AND(P4,P5),"Neutral",AND(NOT(P4),NOT(P5)),"No",P5,"Desirable")</f>
        <v>No</v>
      </c>
      <c r="Q6" t="str" cm="1">
        <f t="array" ref="Q6">_xlfn.IFS(Q4,"Undesirable",AND(Q4,Q5),"Neutral",AND(NOT(Q4),NOT(Q5)),"No",Q5,"Desirable")</f>
        <v>No</v>
      </c>
      <c r="R6" t="str" cm="1">
        <f t="array" ref="R6">_xlfn.IFS(R4,"Undesirable",AND(R4,R5),"Neutral",AND(NOT(R4),NOT(R5)),"No",R5,"Desirable")</f>
        <v>Desirable</v>
      </c>
      <c r="S6" t="str" cm="1">
        <f t="array" ref="S6">_xlfn.IFS(S4,"Undesirable",AND(S4,S5),"Neutral",AND(NOT(S4),NOT(S5)),"No",S5,"Desirable")</f>
        <v>Undesirable</v>
      </c>
      <c r="T6" t="str" cm="1">
        <f t="array" ref="T6">_xlfn.IFS(T4,"Undesirable",AND(T4,T5),"Neutral",AND(NOT(T4),NOT(T5)),"No",T5,"Desirable")</f>
        <v>Desirable</v>
      </c>
      <c r="U6" t="str" cm="1">
        <f t="array" ref="U6">_xlfn.IFS(U4,"Undesirable",AND(U4,U5),"Neutral",AND(NOT(U4),NOT(U5)),"No",U5,"Desirable")</f>
        <v>Desirable</v>
      </c>
      <c r="V6" t="str" cm="1">
        <f t="array" ref="V6">_xlfn.IFS(V4,"Undesirable",AND(V4,V5),"Neutral",AND(NOT(V4),NOT(V5)),"No",V5,"Desirable")</f>
        <v>Undesirable</v>
      </c>
      <c r="W6" t="str" cm="1">
        <f t="array" ref="W6">_xlfn.IFS(W4,"Undesirable",AND(W4,W5),"Neutral",AND(NOT(W4),NOT(W5)),"No",W5,"Desirable")</f>
        <v>No</v>
      </c>
      <c r="X6" t="str" cm="1">
        <f t="array" ref="X6">_xlfn.IFS(X4,"Undesirable",AND(X4,X5),"Neutral",AND(NOT(X4),NOT(X5)),"No",X5,"Desirable")</f>
        <v>Undesirable</v>
      </c>
      <c r="Y6" t="str" cm="1">
        <f t="array" ref="Y6">_xlfn.IFS(Y4,"Undesirable",AND(Y4,Y5),"Neutral",AND(NOT(Y4),NOT(Y5)),"No",Y5,"Desirable")</f>
        <v>No</v>
      </c>
      <c r="Z6" t="str" cm="1">
        <f t="array" ref="Z6">_xlfn.IFS(Z4,"Undesirable",AND(Z4,Z5),"Neutral",AND(NOT(Z4),NOT(Z5)),"No",Z5,"Desirable")</f>
        <v>No</v>
      </c>
      <c r="AA6" t="str" cm="1">
        <f t="array" ref="AA6">_xlfn.IFS(AA4,"Undesirable",AND(AA4,AA5),"Neutral",AND(NOT(AA4),NOT(AA5)),"No",AA5,"Desirable")</f>
        <v>Desirable</v>
      </c>
      <c r="AB6" t="str" cm="1">
        <f t="array" ref="AB6">_xlfn.IFS(AB4,"Undesirable",AND(AB4,AB5),"Neutral",AND(NOT(AB4),NOT(AB5)),"No",AB5,"Desirable")</f>
        <v>Undesirable</v>
      </c>
      <c r="AC6" t="str" cm="1">
        <f t="array" ref="AC6">_xlfn.IFS(AC4,"Undesirable",AND(AC4,AC5),"Neutral",AND(NOT(AC4),NOT(AC5)),"No",AC5,"Desirable")</f>
        <v>Desirable</v>
      </c>
      <c r="AD6" t="str" cm="1">
        <f t="array" ref="AD6">_xlfn.IFS(AD4,"Undesirable",AND(AD4,AD5),"Neutral",AND(NOT(AD4),NOT(AD5)),"No",AD5,"Desirable")</f>
        <v>Desirable</v>
      </c>
      <c r="AE6" t="str" cm="1">
        <f t="array" ref="AE6">_xlfn.IFS(AE4,"Undesirable",AND(AE4,AE5),"Neutral",AND(NOT(AE4),NOT(AE5)),"No",AE5,"Desirable")</f>
        <v>No</v>
      </c>
      <c r="AF6" t="str" cm="1">
        <f t="array" ref="AF6">_xlfn.IFS(AF4,"Undesirable",AND(AF4,AF5),"Neutral",AND(NOT(AF4),NOT(AF5)),"No",AF5,"Desirable")</f>
        <v>Desirable</v>
      </c>
      <c r="AG6" t="str" cm="1">
        <f t="array" ref="AG6">_xlfn.IFS(AG4,"Undesirable",AND(AG4,AG5),"Neutral",AND(NOT(AG4),NOT(AG5)),"No",AG5,"Desirable")</f>
        <v>Desirable</v>
      </c>
      <c r="AH6" t="str" cm="1">
        <f t="array" ref="AH6">_xlfn.IFS(AH4,"Undesirable",AND(AH4,AH5),"Neutral",AND(NOT(AH4),NOT(AH5)),"No",AH5,"Desirable")</f>
        <v>No</v>
      </c>
      <c r="AI6" t="str" cm="1">
        <f t="array" ref="AI6">_xlfn.IFS(AI4,"Undesirable",AND(AI4,AI5),"Neutral",AND(NOT(AI4),NOT(AI5)),"No",AI5,"Desirable")</f>
        <v>Undesirable</v>
      </c>
      <c r="AJ6" t="str" cm="1">
        <f t="array" ref="AJ6">_xlfn.IFS(AJ4,"Undesirable",AND(AJ4,AJ5),"Neutral",AND(NOT(AJ4),NOT(AJ5)),"No",AJ5,"Desirable")</f>
        <v>Undesirable</v>
      </c>
      <c r="AK6" t="str" cm="1">
        <f t="array" ref="AK6">_xlfn.IFS(AK4,"Undesirable",AND(AK4,AK5),"Neutral",AND(NOT(AK4),NOT(AK5)),"No",AK5,"Desirable")</f>
        <v>Undesirable</v>
      </c>
      <c r="AL6" t="str" cm="1">
        <f t="array" ref="AL6">_xlfn.IFS(AL4,"Undesirable",AND(AL4,AL5),"Neutral",AND(NOT(AL4),NOT(AL5)),"No",AL5,"Desirable")</f>
        <v>Undesirable</v>
      </c>
      <c r="AM6" t="str" cm="1">
        <f t="array" ref="AM6">_xlfn.IFS(AM4,"Undesirable",AND(AM4,AM5),"Neutral",AND(NOT(AM4),NOT(AM5)),"No",AM5,"Desirable")</f>
        <v>No</v>
      </c>
      <c r="AN6" t="str" cm="1">
        <f t="array" ref="AN6">_xlfn.IFS(AN4,"Undesirable",AND(AN4,AN5),"Neutral",AND(NOT(AN4),NOT(AN5)),"No",AN5,"Desirable")</f>
        <v>Undesirable</v>
      </c>
      <c r="AO6" t="str" cm="1">
        <f t="array" ref="AO6">_xlfn.IFS(AO4,"Undesirable",AND(AO4,AO5),"Neutral",AND(NOT(AO4),NOT(AO5)),"No",AO5,"Desirable")</f>
        <v>No</v>
      </c>
    </row>
    <row r="7" spans="1:41" x14ac:dyDescent="0.2">
      <c r="Y7" s="1"/>
    </row>
    <row r="8" spans="1:41" x14ac:dyDescent="0.2">
      <c r="B8" t="s">
        <v>41</v>
      </c>
      <c r="C8" t="s">
        <v>87</v>
      </c>
      <c r="D8" t="s">
        <v>0</v>
      </c>
    </row>
    <row r="9" spans="1:41" x14ac:dyDescent="0.2">
      <c r="B9" t="s">
        <v>40</v>
      </c>
      <c r="C9" t="s">
        <v>88</v>
      </c>
      <c r="D9">
        <v>2.34716816940221</v>
      </c>
    </row>
    <row r="10" spans="1:41" x14ac:dyDescent="0.2">
      <c r="B10" t="s">
        <v>39</v>
      </c>
      <c r="C10" t="s">
        <v>85</v>
      </c>
      <c r="D10">
        <v>8.27154368138204</v>
      </c>
    </row>
    <row r="11" spans="1:41" x14ac:dyDescent="0.2">
      <c r="B11" t="s">
        <v>38</v>
      </c>
      <c r="C11" t="s">
        <v>88</v>
      </c>
      <c r="D11">
        <v>4.5895506155653196</v>
      </c>
    </row>
    <row r="12" spans="1:41" x14ac:dyDescent="0.2">
      <c r="B12" t="s">
        <v>37</v>
      </c>
      <c r="C12" t="s">
        <v>85</v>
      </c>
      <c r="D12">
        <v>1.7924627548089</v>
      </c>
    </row>
    <row r="13" spans="1:41" x14ac:dyDescent="0.2">
      <c r="B13" t="s">
        <v>36</v>
      </c>
      <c r="C13" t="s">
        <v>85</v>
      </c>
      <c r="D13">
        <v>4.44519604764091</v>
      </c>
    </row>
    <row r="14" spans="1:41" x14ac:dyDescent="0.2">
      <c r="B14" t="s">
        <v>35</v>
      </c>
      <c r="C14" t="s">
        <v>85</v>
      </c>
      <c r="D14">
        <v>3.6950017748178698</v>
      </c>
    </row>
    <row r="15" spans="1:41" x14ac:dyDescent="0.2">
      <c r="B15" t="s">
        <v>34</v>
      </c>
      <c r="C15" t="s">
        <v>85</v>
      </c>
      <c r="D15">
        <v>1.9277668098943199</v>
      </c>
    </row>
    <row r="16" spans="1:41" x14ac:dyDescent="0.2">
      <c r="B16" t="s">
        <v>33</v>
      </c>
      <c r="C16" t="s">
        <v>88</v>
      </c>
      <c r="D16">
        <v>8.4754322381320204</v>
      </c>
    </row>
    <row r="17" spans="2:4" x14ac:dyDescent="0.2">
      <c r="B17" t="s">
        <v>32</v>
      </c>
      <c r="C17" t="s">
        <v>85</v>
      </c>
      <c r="D17">
        <v>4.1535949116850697</v>
      </c>
    </row>
    <row r="18" spans="2:4" x14ac:dyDescent="0.2">
      <c r="B18" t="s">
        <v>31</v>
      </c>
      <c r="C18" t="s">
        <v>85</v>
      </c>
      <c r="D18">
        <v>2.1544778260965498</v>
      </c>
    </row>
    <row r="19" spans="2:4" x14ac:dyDescent="0.2">
      <c r="B19" t="s">
        <v>30</v>
      </c>
      <c r="C19" t="s">
        <v>86</v>
      </c>
      <c r="D19">
        <v>16.4531763891293</v>
      </c>
    </row>
    <row r="20" spans="2:4" x14ac:dyDescent="0.2">
      <c r="B20" t="s">
        <v>29</v>
      </c>
      <c r="C20" t="s">
        <v>86</v>
      </c>
      <c r="D20">
        <v>8.1188662411639605</v>
      </c>
    </row>
    <row r="21" spans="2:4" x14ac:dyDescent="0.2">
      <c r="B21" t="s">
        <v>28</v>
      </c>
      <c r="C21" t="s">
        <v>85</v>
      </c>
      <c r="D21">
        <v>7.7832110839445798</v>
      </c>
    </row>
    <row r="22" spans="2:4" x14ac:dyDescent="0.2">
      <c r="B22" t="s">
        <v>27</v>
      </c>
      <c r="C22" t="s">
        <v>86</v>
      </c>
      <c r="D22">
        <v>19.050074307725001</v>
      </c>
    </row>
    <row r="23" spans="2:4" x14ac:dyDescent="0.2">
      <c r="B23" t="s">
        <v>26</v>
      </c>
      <c r="C23" t="s">
        <v>88</v>
      </c>
      <c r="D23">
        <v>4.2383956373727401</v>
      </c>
    </row>
    <row r="24" spans="2:4" x14ac:dyDescent="0.2">
      <c r="B24" t="s">
        <v>25</v>
      </c>
      <c r="C24" t="s">
        <v>88</v>
      </c>
      <c r="D24">
        <v>6.9041916167664699</v>
      </c>
    </row>
    <row r="25" spans="2:4" x14ac:dyDescent="0.2">
      <c r="B25" t="s">
        <v>24</v>
      </c>
      <c r="C25" t="s">
        <v>86</v>
      </c>
      <c r="D25">
        <v>21.626984126984102</v>
      </c>
    </row>
    <row r="26" spans="2:4" x14ac:dyDescent="0.2">
      <c r="B26" t="s">
        <v>23</v>
      </c>
      <c r="C26" t="s">
        <v>85</v>
      </c>
      <c r="D26">
        <v>1.1259082905537801</v>
      </c>
    </row>
    <row r="27" spans="2:4" x14ac:dyDescent="0.2">
      <c r="B27" t="s">
        <v>22</v>
      </c>
      <c r="C27" t="s">
        <v>86</v>
      </c>
      <c r="D27">
        <v>7.8015315890236101</v>
      </c>
    </row>
    <row r="28" spans="2:4" x14ac:dyDescent="0.2">
      <c r="B28" t="s">
        <v>21</v>
      </c>
      <c r="C28" t="s">
        <v>86</v>
      </c>
      <c r="D28">
        <v>9.2809569117847008</v>
      </c>
    </row>
    <row r="29" spans="2:4" x14ac:dyDescent="0.2">
      <c r="B29" t="s">
        <v>20</v>
      </c>
      <c r="C29" t="s">
        <v>85</v>
      </c>
      <c r="D29">
        <v>4.8891403663187898</v>
      </c>
    </row>
    <row r="30" spans="2:4" x14ac:dyDescent="0.2">
      <c r="B30" t="s">
        <v>19</v>
      </c>
      <c r="C30" t="s">
        <v>88</v>
      </c>
      <c r="D30">
        <v>2.75350402508748</v>
      </c>
    </row>
    <row r="31" spans="2:4" x14ac:dyDescent="0.2">
      <c r="B31" t="s">
        <v>18</v>
      </c>
      <c r="C31" t="s">
        <v>85</v>
      </c>
      <c r="D31">
        <v>10.490766248342</v>
      </c>
    </row>
    <row r="32" spans="2:4" x14ac:dyDescent="0.2">
      <c r="B32" t="s">
        <v>17</v>
      </c>
      <c r="C32" t="s">
        <v>88</v>
      </c>
      <c r="D32">
        <v>6.00871184178171</v>
      </c>
    </row>
    <row r="33" spans="2:4" x14ac:dyDescent="0.2">
      <c r="B33" t="s">
        <v>16</v>
      </c>
      <c r="C33" t="s">
        <v>88</v>
      </c>
      <c r="D33">
        <v>8.1989247311827995</v>
      </c>
    </row>
    <row r="34" spans="2:4" x14ac:dyDescent="0.2">
      <c r="B34" t="s">
        <v>15</v>
      </c>
      <c r="C34" t="s">
        <v>86</v>
      </c>
      <c r="D34">
        <v>1.7289516679420101</v>
      </c>
    </row>
    <row r="35" spans="2:4" x14ac:dyDescent="0.2">
      <c r="B35" t="s">
        <v>14</v>
      </c>
      <c r="C35" t="s">
        <v>85</v>
      </c>
      <c r="D35">
        <v>1.45484317924172</v>
      </c>
    </row>
    <row r="36" spans="2:4" x14ac:dyDescent="0.2">
      <c r="B36" t="s">
        <v>13</v>
      </c>
      <c r="C36" t="s">
        <v>86</v>
      </c>
      <c r="D36">
        <v>14.2504347826087</v>
      </c>
    </row>
    <row r="37" spans="2:4" x14ac:dyDescent="0.2">
      <c r="B37" t="s">
        <v>12</v>
      </c>
      <c r="C37" t="s">
        <v>86</v>
      </c>
      <c r="D37">
        <v>9.9342604960582506</v>
      </c>
    </row>
    <row r="38" spans="2:4" x14ac:dyDescent="0.2">
      <c r="B38" t="s">
        <v>11</v>
      </c>
      <c r="C38" t="s">
        <v>88</v>
      </c>
      <c r="D38">
        <v>8.3622537511483106</v>
      </c>
    </row>
    <row r="39" spans="2:4" x14ac:dyDescent="0.2">
      <c r="B39" t="s">
        <v>10</v>
      </c>
      <c r="C39" t="s">
        <v>86</v>
      </c>
      <c r="D39">
        <v>12.946083732427001</v>
      </c>
    </row>
    <row r="40" spans="2:4" x14ac:dyDescent="0.2">
      <c r="B40" t="s">
        <v>9</v>
      </c>
      <c r="C40" t="s">
        <v>86</v>
      </c>
      <c r="D40">
        <v>5.4257578683143501</v>
      </c>
    </row>
    <row r="41" spans="2:4" x14ac:dyDescent="0.2">
      <c r="B41" t="s">
        <v>8</v>
      </c>
      <c r="C41" t="s">
        <v>88</v>
      </c>
      <c r="D41">
        <v>4.0223040277176301</v>
      </c>
    </row>
    <row r="42" spans="2:4" x14ac:dyDescent="0.2">
      <c r="B42" t="s">
        <v>7</v>
      </c>
      <c r="C42" t="s">
        <v>85</v>
      </c>
      <c r="D42">
        <v>4.5760511938181097</v>
      </c>
    </row>
    <row r="43" spans="2:4" x14ac:dyDescent="0.2">
      <c r="B43" t="s">
        <v>6</v>
      </c>
      <c r="C43" t="s">
        <v>85</v>
      </c>
      <c r="D43">
        <v>7.2468696861956996</v>
      </c>
    </row>
    <row r="44" spans="2:4" x14ac:dyDescent="0.2">
      <c r="B44" t="s">
        <v>5</v>
      </c>
      <c r="C44" t="s">
        <v>85</v>
      </c>
      <c r="D44">
        <v>9.2601939168548295</v>
      </c>
    </row>
    <row r="45" spans="2:4" x14ac:dyDescent="0.2">
      <c r="B45" t="s">
        <v>4</v>
      </c>
      <c r="C45" t="s">
        <v>85</v>
      </c>
      <c r="D45">
        <v>2.8744096287644099</v>
      </c>
    </row>
    <row r="46" spans="2:4" x14ac:dyDescent="0.2">
      <c r="B46" t="s">
        <v>3</v>
      </c>
      <c r="C46" t="s">
        <v>88</v>
      </c>
      <c r="D46">
        <v>5.6578192626583901</v>
      </c>
    </row>
    <row r="47" spans="2:4" x14ac:dyDescent="0.2">
      <c r="B47" t="s">
        <v>2</v>
      </c>
      <c r="C47" t="s">
        <v>85</v>
      </c>
      <c r="D47">
        <v>3.6731914893617001</v>
      </c>
    </row>
    <row r="48" spans="2:4" x14ac:dyDescent="0.2">
      <c r="B48" t="s">
        <v>1</v>
      </c>
      <c r="C48" t="s">
        <v>88</v>
      </c>
      <c r="D48">
        <v>13.102987815055901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Figure 8-9, 14-15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中前　和恭</dc:creator>
  <cp:lastModifiedBy>中前　和恭</cp:lastModifiedBy>
  <dcterms:created xsi:type="dcterms:W3CDTF">2022-09-02T15:03:42Z</dcterms:created>
  <dcterms:modified xsi:type="dcterms:W3CDTF">2023-01-05T17:44:47Z</dcterms:modified>
</cp:coreProperties>
</file>