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0" documentId="13_ncr:1_{AA33E99B-D7D7-4523-9786-5B2402176595}" xr6:coauthVersionLast="47" xr6:coauthVersionMax="47" xr10:uidLastSave="{00000000-0000-0000-0000-000000000000}"/>
  <bookViews>
    <workbookView xWindow="-28920" yWindow="-45" windowWidth="29040" windowHeight="15720" xr2:uid="{00000000-000D-0000-FFFF-FFFF00000000}"/>
  </bookViews>
  <sheets>
    <sheet name="別紙１" sheetId="1" r:id="rId1"/>
    <sheet name="個別計画１" sheetId="5" r:id="rId2"/>
    <sheet name="個別計画2" sheetId="7" r:id="rId3"/>
    <sheet name="別紙２" sheetId="3" r:id="rId4"/>
    <sheet name="事業計画概要図" sheetId="6" r:id="rId5"/>
  </sheets>
  <externalReferences>
    <externalReference r:id="rId6"/>
  </externalReferences>
  <definedNames>
    <definedName name="_xlnm._FilterDatabase" localSheetId="0" hidden="1">別紙１!$J$9:$J$29</definedName>
    <definedName name="A">[1]Sheet3!#REF!</definedName>
    <definedName name="_xlnm.Criteria" localSheetId="0">別紙１!$J$9:$J$29</definedName>
    <definedName name="_xlnm.Print_Area" localSheetId="1">個別計画１!$A$1:$O$118</definedName>
    <definedName name="_xlnm.Print_Area" localSheetId="2">個別計画2!$A$1:$O$118</definedName>
    <definedName name="_xlnm.Print_Area" localSheetId="0">別紙１!$A$1:$H$68</definedName>
    <definedName name="_xlnm.Print_Area" localSheetId="3">別紙２!$A$1:$I$61</definedName>
    <definedName name="システム運用関連費">[1]Sheet1!$C$2:$C$7</definedName>
    <definedName name="システム構築費">[1]Sheet1!$A$2:$A$9</definedName>
    <definedName name="機器等整備費">[1]Sheet1!$B$2:$B$9</definedName>
    <definedName name="経費項目">[1]Sheet1!$A$1:$E$1</definedName>
    <definedName name="専門家経費">[1]Sheet1!$D$2:$D$6</definedName>
    <definedName name="大区分">[1]Sheet3!$B$1:$U$1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7" i="7" l="1"/>
  <c r="G107" i="7"/>
  <c r="C107" i="7"/>
  <c r="K105" i="7"/>
  <c r="G105" i="7"/>
  <c r="C105" i="7"/>
  <c r="K103" i="7"/>
  <c r="G103" i="7"/>
  <c r="C103" i="7"/>
  <c r="K101" i="7"/>
  <c r="G101" i="7"/>
  <c r="C101" i="7"/>
  <c r="C81" i="7"/>
  <c r="I42" i="7" s="1"/>
  <c r="F80" i="7"/>
  <c r="E80" i="7"/>
  <c r="F79" i="7"/>
  <c r="E79" i="7"/>
  <c r="F78" i="7"/>
  <c r="E78" i="7"/>
  <c r="F77" i="7"/>
  <c r="E77" i="7"/>
  <c r="E81" i="7" s="1"/>
  <c r="K42" i="7" s="1"/>
  <c r="E76" i="7"/>
  <c r="K41" i="7" s="1"/>
  <c r="C76" i="7"/>
  <c r="C82" i="7" s="1"/>
  <c r="F75" i="7"/>
  <c r="E75" i="7"/>
  <c r="F74" i="7"/>
  <c r="E74" i="7"/>
  <c r="F73" i="7"/>
  <c r="E73" i="7"/>
  <c r="F72" i="7"/>
  <c r="E72" i="7"/>
  <c r="C71" i="7"/>
  <c r="I40" i="7" s="1"/>
  <c r="F70" i="7"/>
  <c r="E70" i="7"/>
  <c r="E71" i="7" s="1"/>
  <c r="K40" i="7" s="1"/>
  <c r="F69" i="7"/>
  <c r="E69" i="7"/>
  <c r="F68" i="7"/>
  <c r="E68" i="7"/>
  <c r="F67" i="7"/>
  <c r="E67" i="7"/>
  <c r="C66" i="7"/>
  <c r="F65" i="7"/>
  <c r="E65" i="7"/>
  <c r="F64" i="7"/>
  <c r="E64" i="7"/>
  <c r="E66" i="7" s="1"/>
  <c r="K39" i="7" s="1"/>
  <c r="F63" i="7"/>
  <c r="E63" i="7"/>
  <c r="F62" i="7"/>
  <c r="E62" i="7"/>
  <c r="C61" i="7"/>
  <c r="I38" i="7" s="1"/>
  <c r="F60" i="7"/>
  <c r="E60" i="7"/>
  <c r="F59" i="7"/>
  <c r="E59" i="7"/>
  <c r="F58" i="7"/>
  <c r="E58" i="7"/>
  <c r="E61" i="7" s="1"/>
  <c r="K38" i="7" s="1"/>
  <c r="F57" i="7"/>
  <c r="E57" i="7"/>
  <c r="C56" i="7"/>
  <c r="F55" i="7"/>
  <c r="E55" i="7"/>
  <c r="F54" i="7"/>
  <c r="E54" i="7"/>
  <c r="F53" i="7"/>
  <c r="E53" i="7"/>
  <c r="F52" i="7"/>
  <c r="E52" i="7"/>
  <c r="E56" i="7" s="1"/>
  <c r="K37" i="7" s="1"/>
  <c r="C51" i="7"/>
  <c r="F50" i="7"/>
  <c r="E50" i="7"/>
  <c r="F49" i="7"/>
  <c r="E49" i="7"/>
  <c r="F48" i="7"/>
  <c r="E48" i="7"/>
  <c r="F47" i="7"/>
  <c r="E47" i="7"/>
  <c r="E51" i="7" s="1"/>
  <c r="N43" i="7"/>
  <c r="I39" i="7"/>
  <c r="I37" i="7"/>
  <c r="I36" i="7"/>
  <c r="E20" i="3"/>
  <c r="C5" i="3"/>
  <c r="K107" i="5"/>
  <c r="K105" i="5"/>
  <c r="K103" i="5"/>
  <c r="K101" i="5"/>
  <c r="N43" i="5"/>
  <c r="K36" i="7" l="1"/>
  <c r="K43" i="7" s="1"/>
  <c r="M43" i="7" s="1"/>
  <c r="C36" i="7" s="1"/>
  <c r="C40" i="7" s="1"/>
  <c r="E82" i="7"/>
  <c r="I41" i="7"/>
  <c r="I43" i="7" s="1"/>
  <c r="D59" i="3"/>
  <c r="D58" i="3"/>
  <c r="D57" i="3"/>
  <c r="D56" i="3"/>
  <c r="D54" i="3"/>
  <c r="D53" i="3"/>
  <c r="D52" i="3"/>
  <c r="D51" i="3"/>
  <c r="D49" i="3"/>
  <c r="D48" i="3"/>
  <c r="D47" i="3"/>
  <c r="D46" i="3"/>
  <c r="D44" i="3"/>
  <c r="D43" i="3"/>
  <c r="D42" i="3"/>
  <c r="D41" i="3"/>
  <c r="D39" i="3"/>
  <c r="D38" i="3"/>
  <c r="D37" i="3"/>
  <c r="D36" i="3"/>
  <c r="D34" i="3"/>
  <c r="D33" i="3"/>
  <c r="D32" i="3"/>
  <c r="D31" i="3"/>
  <c r="D29" i="3"/>
  <c r="D28" i="3"/>
  <c r="D27" i="3"/>
  <c r="D26" i="3"/>
  <c r="G107" i="5"/>
  <c r="G105" i="5"/>
  <c r="G103" i="5"/>
  <c r="G101" i="5"/>
  <c r="C107" i="5"/>
  <c r="C103" i="5"/>
  <c r="C105" i="5"/>
  <c r="C101" i="5"/>
  <c r="F80" i="5" l="1"/>
  <c r="E80" i="5"/>
  <c r="F79" i="5"/>
  <c r="E79" i="5"/>
  <c r="F78" i="5"/>
  <c r="E78" i="5"/>
  <c r="F77" i="5"/>
  <c r="E77" i="5"/>
  <c r="F75" i="5"/>
  <c r="E75" i="5"/>
  <c r="F74" i="5"/>
  <c r="E74" i="5"/>
  <c r="F73" i="5"/>
  <c r="E73" i="5"/>
  <c r="F72" i="5"/>
  <c r="E72" i="5"/>
  <c r="F70" i="5"/>
  <c r="E70" i="5"/>
  <c r="F69" i="5"/>
  <c r="E69" i="5"/>
  <c r="F68" i="5"/>
  <c r="E68" i="5"/>
  <c r="F67" i="5"/>
  <c r="E67" i="5"/>
  <c r="F65" i="5"/>
  <c r="E65" i="5"/>
  <c r="F64" i="5"/>
  <c r="E64" i="5"/>
  <c r="F63" i="5"/>
  <c r="E63" i="5"/>
  <c r="F62" i="5"/>
  <c r="E62" i="5"/>
  <c r="F60" i="5"/>
  <c r="E60" i="5"/>
  <c r="F59" i="5"/>
  <c r="E59" i="5"/>
  <c r="F58" i="5"/>
  <c r="E58" i="5"/>
  <c r="F57" i="5"/>
  <c r="E57" i="5"/>
  <c r="F55" i="5"/>
  <c r="E55" i="5"/>
  <c r="F54" i="5"/>
  <c r="E54" i="5"/>
  <c r="F53" i="5"/>
  <c r="E53" i="5"/>
  <c r="F52" i="5"/>
  <c r="E52" i="5"/>
  <c r="E47" i="5"/>
  <c r="F50" i="5"/>
  <c r="E50" i="5"/>
  <c r="F49" i="5"/>
  <c r="E49" i="5"/>
  <c r="F48" i="5"/>
  <c r="E48" i="5"/>
  <c r="F47" i="5"/>
  <c r="E51" i="5" l="1"/>
  <c r="K36" i="5" s="1"/>
  <c r="D55" i="3" l="1"/>
  <c r="D18" i="3" s="1"/>
  <c r="C55" i="3"/>
  <c r="C18" i="3" s="1"/>
  <c r="C51" i="5"/>
  <c r="I36" i="5" s="1"/>
  <c r="E76" i="5"/>
  <c r="K41" i="5" s="1"/>
  <c r="C76" i="5"/>
  <c r="I41" i="5" s="1"/>
  <c r="D60" i="3" l="1"/>
  <c r="C60" i="3"/>
  <c r="C19" i="3" s="1"/>
  <c r="D50" i="3"/>
  <c r="D17" i="3" s="1"/>
  <c r="C50" i="3"/>
  <c r="C17" i="3" s="1"/>
  <c r="D45" i="3"/>
  <c r="D16" i="3" s="1"/>
  <c r="C45" i="3"/>
  <c r="C16" i="3" s="1"/>
  <c r="D40" i="3"/>
  <c r="D15" i="3" s="1"/>
  <c r="C40" i="3"/>
  <c r="C15" i="3" s="1"/>
  <c r="D35" i="3"/>
  <c r="D14" i="3" s="1"/>
  <c r="C35" i="3"/>
  <c r="C14" i="3" s="1"/>
  <c r="D30" i="3"/>
  <c r="C30" i="3"/>
  <c r="E71" i="5"/>
  <c r="K40" i="5" s="1"/>
  <c r="C71" i="5"/>
  <c r="I40" i="5" s="1"/>
  <c r="D61" i="3" l="1"/>
  <c r="C61" i="3"/>
  <c r="C13" i="3"/>
  <c r="C20" i="3" s="1"/>
  <c r="C42" i="1" s="1"/>
  <c r="D19" i="3"/>
  <c r="D13" i="3"/>
  <c r="D20" i="3" s="1"/>
  <c r="E81" i="5"/>
  <c r="K42" i="5" s="1"/>
  <c r="C81" i="5"/>
  <c r="I42" i="5" s="1"/>
  <c r="E66" i="5"/>
  <c r="K39" i="5" s="1"/>
  <c r="C66" i="5"/>
  <c r="I39" i="5" s="1"/>
  <c r="E61" i="5"/>
  <c r="K38" i="5" s="1"/>
  <c r="C61" i="5"/>
  <c r="I38" i="5" s="1"/>
  <c r="C56" i="5"/>
  <c r="I37" i="5" s="1"/>
  <c r="I43" i="5" s="1"/>
  <c r="E56" i="5"/>
  <c r="K37" i="5" s="1"/>
  <c r="K43" i="5" s="1"/>
  <c r="M43" i="5" s="1"/>
  <c r="C36" i="5" s="1"/>
  <c r="C40" i="5" s="1"/>
  <c r="C9" i="3" l="1"/>
  <c r="E82" i="5"/>
  <c r="C82" i="5"/>
  <c r="G42" i="1" l="1"/>
</calcChain>
</file>

<file path=xl/sharedStrings.xml><?xml version="1.0" encoding="utf-8"?>
<sst xmlns="http://schemas.openxmlformats.org/spreadsheetml/2006/main" count="397" uniqueCount="205">
  <si>
    <t>１　中小企業等グループの概況</t>
    <rPh sb="2" eb="7">
      <t>チュウショウキギョウトウ</t>
    </rPh>
    <rPh sb="12" eb="14">
      <t>ガイキョウ</t>
    </rPh>
    <phoneticPr fontId="2"/>
  </si>
  <si>
    <t>名　　称</t>
  </si>
  <si>
    <t>住　　所</t>
  </si>
  <si>
    <t>業　　種</t>
    <rPh sb="0" eb="1">
      <t>ギョウ</t>
    </rPh>
    <rPh sb="3" eb="4">
      <t>シュ</t>
    </rPh>
    <phoneticPr fontId="2"/>
  </si>
  <si>
    <t>事業内容</t>
    <rPh sb="0" eb="2">
      <t>ジギョウ</t>
    </rPh>
    <rPh sb="2" eb="4">
      <t>ナイヨウ</t>
    </rPh>
    <phoneticPr fontId="2"/>
  </si>
  <si>
    <t>　中小企業等グループの名称</t>
    <rPh sb="1" eb="6">
      <t>チュウショウキギョウトウ</t>
    </rPh>
    <rPh sb="11" eb="13">
      <t>メイショウ</t>
    </rPh>
    <phoneticPr fontId="2"/>
  </si>
  <si>
    <t>　構成事業者の概要等</t>
    <rPh sb="1" eb="3">
      <t>コウセイ</t>
    </rPh>
    <rPh sb="3" eb="5">
      <t>ジギョウ</t>
    </rPh>
    <rPh sb="5" eb="6">
      <t>シャ</t>
    </rPh>
    <rPh sb="7" eb="10">
      <t>ガイヨウトウ</t>
    </rPh>
    <phoneticPr fontId="2"/>
  </si>
  <si>
    <t>従業員数</t>
    <rPh sb="0" eb="4">
      <t>ジュウギョウインスウ</t>
    </rPh>
    <phoneticPr fontId="2"/>
  </si>
  <si>
    <t>法人設立日及び沿革</t>
    <rPh sb="0" eb="2">
      <t>ホウジン</t>
    </rPh>
    <rPh sb="2" eb="4">
      <t>セツリツ</t>
    </rPh>
    <rPh sb="4" eb="5">
      <t>ビ</t>
    </rPh>
    <rPh sb="5" eb="6">
      <t>オヨ</t>
    </rPh>
    <rPh sb="7" eb="9">
      <t>エンカク</t>
    </rPh>
    <phoneticPr fontId="2"/>
  </si>
  <si>
    <t>資本金又は出資金</t>
    <rPh sb="0" eb="3">
      <t>シホンキン</t>
    </rPh>
    <rPh sb="3" eb="4">
      <t>マタ</t>
    </rPh>
    <rPh sb="5" eb="7">
      <t>シュッシ</t>
    </rPh>
    <rPh sb="7" eb="8">
      <t>キン</t>
    </rPh>
    <phoneticPr fontId="2"/>
  </si>
  <si>
    <t>　　　年　　　月　　　日</t>
    <rPh sb="3" eb="4">
      <t>ネン</t>
    </rPh>
    <rPh sb="7" eb="8">
      <t>ガツ</t>
    </rPh>
    <rPh sb="11" eb="12">
      <t>ニチ</t>
    </rPh>
    <phoneticPr fontId="2"/>
  </si>
  <si>
    <t>構成事業者１</t>
    <rPh sb="0" eb="5">
      <t>コウセイジギョウシャ</t>
    </rPh>
    <phoneticPr fontId="2"/>
  </si>
  <si>
    <t>構成事業者２</t>
    <rPh sb="0" eb="5">
      <t>コウセイジギョウシャ</t>
    </rPh>
    <phoneticPr fontId="2"/>
  </si>
  <si>
    <t>構成事業者３</t>
    <rPh sb="0" eb="5">
      <t>コウセイジギョウシャ</t>
    </rPh>
    <phoneticPr fontId="2"/>
  </si>
  <si>
    <t>２　補助事業計画の内容</t>
    <rPh sb="2" eb="4">
      <t>ホジョ</t>
    </rPh>
    <rPh sb="4" eb="8">
      <t>ジギョウケイカク</t>
    </rPh>
    <rPh sb="9" eb="11">
      <t>ナイヨウ</t>
    </rPh>
    <phoneticPr fontId="2"/>
  </si>
  <si>
    <t>補助事業費（円）</t>
    <rPh sb="0" eb="2">
      <t>ホジョ</t>
    </rPh>
    <rPh sb="2" eb="5">
      <t>ジギョウヒ</t>
    </rPh>
    <rPh sb="6" eb="7">
      <t>エン</t>
    </rPh>
    <phoneticPr fontId="2"/>
  </si>
  <si>
    <t>補助金交付申請
予定額（円）</t>
    <rPh sb="0" eb="3">
      <t>ホジョキン</t>
    </rPh>
    <rPh sb="3" eb="5">
      <t>コウフ</t>
    </rPh>
    <rPh sb="5" eb="7">
      <t>シンセイ</t>
    </rPh>
    <rPh sb="8" eb="11">
      <t>ヨテイガク</t>
    </rPh>
    <rPh sb="12" eb="13">
      <t>エン</t>
    </rPh>
    <phoneticPr fontId="2"/>
  </si>
  <si>
    <t>補助事業計画完了後の展望</t>
    <rPh sb="0" eb="4">
      <t>ホジョジギョウ</t>
    </rPh>
    <rPh sb="4" eb="6">
      <t>ケイカク</t>
    </rPh>
    <rPh sb="6" eb="9">
      <t>カンリョウゴ</t>
    </rPh>
    <rPh sb="10" eb="12">
      <t>テンボウ</t>
    </rPh>
    <phoneticPr fontId="2"/>
  </si>
  <si>
    <t>３　事業計画期間等</t>
    <rPh sb="2" eb="4">
      <t>ジギョウ</t>
    </rPh>
    <rPh sb="4" eb="6">
      <t>ケイカク</t>
    </rPh>
    <rPh sb="6" eb="9">
      <t>キカントウ</t>
    </rPh>
    <phoneticPr fontId="2"/>
  </si>
  <si>
    <t>4月</t>
    <rPh sb="1" eb="2">
      <t>ガツ</t>
    </rPh>
    <phoneticPr fontId="2"/>
  </si>
  <si>
    <t>10月</t>
    <rPh sb="2" eb="3">
      <t>ガツ</t>
    </rPh>
    <phoneticPr fontId="2"/>
  </si>
  <si>
    <t>8月</t>
    <rPh sb="1" eb="2">
      <t>ガツ</t>
    </rPh>
    <phoneticPr fontId="2"/>
  </si>
  <si>
    <t>6月</t>
    <rPh sb="1" eb="2">
      <t>ガツ</t>
    </rPh>
    <phoneticPr fontId="2"/>
  </si>
  <si>
    <t>12月</t>
    <rPh sb="2" eb="3">
      <t>ガツ</t>
    </rPh>
    <phoneticPr fontId="2"/>
  </si>
  <si>
    <t>2月</t>
    <rPh sb="1" eb="2">
      <t>ガツ</t>
    </rPh>
    <phoneticPr fontId="2"/>
  </si>
  <si>
    <t>事業費所要額調書</t>
    <rPh sb="0" eb="3">
      <t>ジギョウヒ</t>
    </rPh>
    <rPh sb="3" eb="5">
      <t>ショヨウ</t>
    </rPh>
    <rPh sb="5" eb="6">
      <t>ガク</t>
    </rPh>
    <rPh sb="6" eb="8">
      <t>チョウショ</t>
    </rPh>
    <phoneticPr fontId="7"/>
  </si>
  <si>
    <t>区分</t>
    <rPh sb="0" eb="2">
      <t>クブン</t>
    </rPh>
    <phoneticPr fontId="2"/>
  </si>
  <si>
    <t>金額</t>
    <rPh sb="0" eb="2">
      <t>キンガク</t>
    </rPh>
    <phoneticPr fontId="2"/>
  </si>
  <si>
    <t>調達先</t>
    <rPh sb="0" eb="3">
      <t>チョウタツサキ</t>
    </rPh>
    <phoneticPr fontId="2"/>
  </si>
  <si>
    <t>備考</t>
    <rPh sb="0" eb="2">
      <t>ビコウ</t>
    </rPh>
    <phoneticPr fontId="2"/>
  </si>
  <si>
    <t>補助金</t>
    <rPh sb="0" eb="3">
      <t>ホジョキン</t>
    </rPh>
    <phoneticPr fontId="2"/>
  </si>
  <si>
    <t>自己資金</t>
    <rPh sb="0" eb="4">
      <t>ジコシキン</t>
    </rPh>
    <phoneticPr fontId="2"/>
  </si>
  <si>
    <t>借入金</t>
    <rPh sb="0" eb="3">
      <t>カリイレキン</t>
    </rPh>
    <phoneticPr fontId="2"/>
  </si>
  <si>
    <t>その他</t>
    <rPh sb="2" eb="3">
      <t>タ</t>
    </rPh>
    <phoneticPr fontId="2"/>
  </si>
  <si>
    <t>小計</t>
    <rPh sb="0" eb="2">
      <t>ショウケイ</t>
    </rPh>
    <phoneticPr fontId="2"/>
  </si>
  <si>
    <t>合計</t>
    <rPh sb="0" eb="2">
      <t>ゴウケイ</t>
    </rPh>
    <phoneticPr fontId="2"/>
  </si>
  <si>
    <t>1　収入関係</t>
    <rPh sb="2" eb="6">
      <t>シュウニュウカンケイ</t>
    </rPh>
    <phoneticPr fontId="2"/>
  </si>
  <si>
    <t>２　支出関係</t>
    <rPh sb="2" eb="4">
      <t>シシュツ</t>
    </rPh>
    <rPh sb="4" eb="6">
      <t>カンケイ</t>
    </rPh>
    <phoneticPr fontId="2"/>
  </si>
  <si>
    <t>経費項目</t>
    <rPh sb="0" eb="4">
      <t>ケイヒコウモク</t>
    </rPh>
    <phoneticPr fontId="2"/>
  </si>
  <si>
    <t>費目</t>
    <rPh sb="0" eb="2">
      <t>ヒモク</t>
    </rPh>
    <phoneticPr fontId="2"/>
  </si>
  <si>
    <t>支出内容</t>
    <rPh sb="0" eb="2">
      <t>シシュツ</t>
    </rPh>
    <rPh sb="2" eb="4">
      <t>ナイヨウ</t>
    </rPh>
    <phoneticPr fontId="2"/>
  </si>
  <si>
    <t>積算明細</t>
    <rPh sb="0" eb="2">
      <t>セキサン</t>
    </rPh>
    <rPh sb="2" eb="4">
      <t>メイサイ</t>
    </rPh>
    <phoneticPr fontId="2"/>
  </si>
  <si>
    <t>補助対象</t>
    <rPh sb="0" eb="4">
      <t>ホジョタイショウ</t>
    </rPh>
    <phoneticPr fontId="2"/>
  </si>
  <si>
    <t>経費区分</t>
    <rPh sb="0" eb="2">
      <t>ケイヒ</t>
    </rPh>
    <rPh sb="2" eb="4">
      <t>クブン</t>
    </rPh>
    <phoneticPr fontId="2"/>
  </si>
  <si>
    <t>補助事業に
要する経費</t>
    <rPh sb="0" eb="4">
      <t>ホジョジギョウ</t>
    </rPh>
    <rPh sb="6" eb="7">
      <t>ヨウ</t>
    </rPh>
    <rPh sb="9" eb="11">
      <t>ケイヒ</t>
    </rPh>
    <phoneticPr fontId="2"/>
  </si>
  <si>
    <t>補助対象
となる経費</t>
    <rPh sb="0" eb="4">
      <t>ホジョタイショウ</t>
    </rPh>
    <rPh sb="8" eb="10">
      <t>ケイヒ</t>
    </rPh>
    <phoneticPr fontId="2"/>
  </si>
  <si>
    <t>補助事業に要する経費（円）</t>
    <rPh sb="11" eb="12">
      <t>エン</t>
    </rPh>
    <phoneticPr fontId="2"/>
  </si>
  <si>
    <t>補助対象となる経費（円）</t>
    <phoneticPr fontId="2"/>
  </si>
  <si>
    <t>補助金申請額
（円）</t>
    <rPh sb="0" eb="3">
      <t>ホジョキン</t>
    </rPh>
    <rPh sb="3" eb="6">
      <t>シンセイガク</t>
    </rPh>
    <phoneticPr fontId="2"/>
  </si>
  <si>
    <t>経費項目小計</t>
    <rPh sb="0" eb="4">
      <t>ケイヒコウモク</t>
    </rPh>
    <rPh sb="4" eb="5">
      <t>ショウ</t>
    </rPh>
    <rPh sb="5" eb="6">
      <t>ケイ</t>
    </rPh>
    <phoneticPr fontId="2"/>
  </si>
  <si>
    <t>（補助事業に要する経費の内訳）</t>
    <phoneticPr fontId="2"/>
  </si>
  <si>
    <t>個別事業</t>
    <rPh sb="0" eb="2">
      <t>コベツ</t>
    </rPh>
    <rPh sb="2" eb="4">
      <t>ジギョウ</t>
    </rPh>
    <phoneticPr fontId="2"/>
  </si>
  <si>
    <t>補助事業者１</t>
    <rPh sb="0" eb="2">
      <t>ホジョ</t>
    </rPh>
    <rPh sb="2" eb="5">
      <t>ジギョウシャ</t>
    </rPh>
    <phoneticPr fontId="2"/>
  </si>
  <si>
    <t>法人名</t>
    <rPh sb="0" eb="3">
      <t>ホウジンメイ</t>
    </rPh>
    <phoneticPr fontId="2"/>
  </si>
  <si>
    <t>取組内容①</t>
    <rPh sb="0" eb="2">
      <t>トリクミ</t>
    </rPh>
    <rPh sb="2" eb="4">
      <t>ナイヨウ</t>
    </rPh>
    <phoneticPr fontId="2"/>
  </si>
  <si>
    <t>取組内容②</t>
    <rPh sb="0" eb="2">
      <t>トリクミ</t>
    </rPh>
    <rPh sb="2" eb="4">
      <t>ナイヨウ</t>
    </rPh>
    <phoneticPr fontId="2"/>
  </si>
  <si>
    <t>取組内容③</t>
    <rPh sb="0" eb="2">
      <t>トリクミ</t>
    </rPh>
    <rPh sb="2" eb="4">
      <t>ナイヨウ</t>
    </rPh>
    <phoneticPr fontId="2"/>
  </si>
  <si>
    <t>１　主な役割等</t>
    <rPh sb="2" eb="3">
      <t>オモ</t>
    </rPh>
    <rPh sb="4" eb="6">
      <t>ヤクワリ</t>
    </rPh>
    <rPh sb="6" eb="7">
      <t>トウ</t>
    </rPh>
    <phoneticPr fontId="2"/>
  </si>
  <si>
    <t>【スケジュール】</t>
    <phoneticPr fontId="2"/>
  </si>
  <si>
    <t>5月</t>
    <rPh sb="1" eb="2">
      <t>ガツ</t>
    </rPh>
    <phoneticPr fontId="2"/>
  </si>
  <si>
    <t>7月</t>
    <rPh sb="1" eb="2">
      <t>ガツ</t>
    </rPh>
    <phoneticPr fontId="2"/>
  </si>
  <si>
    <t>8月</t>
  </si>
  <si>
    <t>9月</t>
  </si>
  <si>
    <t>10月</t>
  </si>
  <si>
    <t>11月</t>
  </si>
  <si>
    <t>12月</t>
  </si>
  <si>
    <t>1月</t>
  </si>
  <si>
    <t>2月</t>
  </si>
  <si>
    <t>3月</t>
  </si>
  <si>
    <t>備考</t>
    <rPh sb="0" eb="2">
      <t>ビコウ</t>
    </rPh>
    <phoneticPr fontId="2"/>
  </si>
  <si>
    <t>費目</t>
    <rPh sb="0" eb="2">
      <t>ヒモク</t>
    </rPh>
    <phoneticPr fontId="2"/>
  </si>
  <si>
    <t>支出内容</t>
    <rPh sb="0" eb="2">
      <t>シシュツ</t>
    </rPh>
    <rPh sb="2" eb="4">
      <t>ナイヨウ</t>
    </rPh>
    <phoneticPr fontId="2"/>
  </si>
  <si>
    <t>積算明細</t>
    <rPh sb="0" eb="4">
      <t>セキサンメイサイ</t>
    </rPh>
    <phoneticPr fontId="2"/>
  </si>
  <si>
    <t>その他</t>
    <rPh sb="2" eb="3">
      <t>タ</t>
    </rPh>
    <phoneticPr fontId="2"/>
  </si>
  <si>
    <t>小計</t>
    <rPh sb="0" eb="2">
      <t>ショウケイ</t>
    </rPh>
    <phoneticPr fontId="2"/>
  </si>
  <si>
    <t>合計</t>
    <rPh sb="0" eb="2">
      <t>ゴウケイ</t>
    </rPh>
    <phoneticPr fontId="2"/>
  </si>
  <si>
    <t>取組No</t>
    <rPh sb="0" eb="2">
      <t>トリクミ</t>
    </rPh>
    <phoneticPr fontId="2"/>
  </si>
  <si>
    <t>区分</t>
    <rPh sb="0" eb="2">
      <t>クブン</t>
    </rPh>
    <phoneticPr fontId="2"/>
  </si>
  <si>
    <t>金額</t>
    <rPh sb="0" eb="2">
      <t>キンガク</t>
    </rPh>
    <phoneticPr fontId="2"/>
  </si>
  <si>
    <t>調達先</t>
    <rPh sb="0" eb="3">
      <t>チョウタツサキ</t>
    </rPh>
    <phoneticPr fontId="2"/>
  </si>
  <si>
    <t>2　支出関係</t>
    <rPh sb="2" eb="4">
      <t>シシュツ</t>
    </rPh>
    <rPh sb="4" eb="6">
      <t>カンケイ</t>
    </rPh>
    <phoneticPr fontId="2"/>
  </si>
  <si>
    <t>補助事業に要する経費</t>
    <rPh sb="0" eb="4">
      <t>ホジョジギョウ</t>
    </rPh>
    <rPh sb="5" eb="6">
      <t>ヨウ</t>
    </rPh>
    <rPh sb="8" eb="10">
      <t>ケイヒ</t>
    </rPh>
    <phoneticPr fontId="2"/>
  </si>
  <si>
    <t>補助対象となる経費</t>
    <rPh sb="0" eb="4">
      <t>ホジョタイショウ</t>
    </rPh>
    <rPh sb="7" eb="9">
      <t>ケイヒ</t>
    </rPh>
    <phoneticPr fontId="2"/>
  </si>
  <si>
    <t>補助金申請額</t>
    <rPh sb="0" eb="3">
      <t>ホジョキン</t>
    </rPh>
    <rPh sb="3" eb="5">
      <t>シンセイ</t>
    </rPh>
    <rPh sb="5" eb="6">
      <t>ガク</t>
    </rPh>
    <phoneticPr fontId="2"/>
  </si>
  <si>
    <t>期　別</t>
    <rPh sb="0" eb="1">
      <t>キ</t>
    </rPh>
    <rPh sb="2" eb="3">
      <t>ベツ</t>
    </rPh>
    <phoneticPr fontId="2"/>
  </si>
  <si>
    <t>項　目</t>
    <rPh sb="0" eb="1">
      <t>コウ</t>
    </rPh>
    <rPh sb="2" eb="3">
      <t>メ</t>
    </rPh>
    <phoneticPr fontId="2"/>
  </si>
  <si>
    <t>（単位：千円）</t>
    <rPh sb="1" eb="3">
      <t>タンイ</t>
    </rPh>
    <rPh sb="4" eb="6">
      <t>センエン</t>
    </rPh>
    <phoneticPr fontId="2"/>
  </si>
  <si>
    <t>売　上　高</t>
  </si>
  <si>
    <t>（Ａ）</t>
  </si>
  <si>
    <t>経 常 利 益</t>
    <rPh sb="0" eb="1">
      <t>ケイ</t>
    </rPh>
    <rPh sb="2" eb="3">
      <t>ツネ</t>
    </rPh>
    <rPh sb="4" eb="5">
      <t>リ</t>
    </rPh>
    <rPh sb="6" eb="7">
      <t>エキ</t>
    </rPh>
    <phoneticPr fontId="9"/>
  </si>
  <si>
    <t>（Ｂ）</t>
  </si>
  <si>
    <t>総　資　本</t>
  </si>
  <si>
    <t>（Ｃ）</t>
  </si>
  <si>
    <t>自 己 資 本</t>
    <phoneticPr fontId="9"/>
  </si>
  <si>
    <t>（Ｄ）</t>
  </si>
  <si>
    <t>流 動 資 産</t>
    <rPh sb="0" eb="1">
      <t>リュウ</t>
    </rPh>
    <rPh sb="2" eb="3">
      <t>ドウ</t>
    </rPh>
    <rPh sb="4" eb="5">
      <t>シ</t>
    </rPh>
    <rPh sb="6" eb="7">
      <t>サン</t>
    </rPh>
    <phoneticPr fontId="9"/>
  </si>
  <si>
    <t>（Ｅ）</t>
  </si>
  <si>
    <t>流 動 負 債</t>
    <rPh sb="0" eb="1">
      <t>リュウ</t>
    </rPh>
    <rPh sb="2" eb="3">
      <t>ドウ</t>
    </rPh>
    <rPh sb="4" eb="5">
      <t>フ</t>
    </rPh>
    <rPh sb="6" eb="7">
      <t>サイ</t>
    </rPh>
    <phoneticPr fontId="9"/>
  </si>
  <si>
    <t>（Ｆ）</t>
  </si>
  <si>
    <t>総資本経常利益率</t>
  </si>
  <si>
    <t>(B/C)×100(%)</t>
  </si>
  <si>
    <t>売上高経常利益率</t>
  </si>
  <si>
    <t>(B/A)×100(%)</t>
  </si>
  <si>
    <t>自己資本比率</t>
  </si>
  <si>
    <t>(D/C)×100(%)</t>
  </si>
  <si>
    <t>流 動 比 率</t>
    <rPh sb="0" eb="1">
      <t>リュウ</t>
    </rPh>
    <rPh sb="2" eb="3">
      <t>ドウ</t>
    </rPh>
    <rPh sb="4" eb="5">
      <t>ヒ</t>
    </rPh>
    <rPh sb="6" eb="7">
      <t>リツ</t>
    </rPh>
    <phoneticPr fontId="9"/>
  </si>
  <si>
    <t>(E/F)×100(%)</t>
  </si>
  <si>
    <t>※１ 過去３期の財務諸表により作成してください。</t>
    <rPh sb="15" eb="17">
      <t>サクセイ</t>
    </rPh>
    <phoneticPr fontId="8"/>
  </si>
  <si>
    <t>※２ 金額は、百円の単位を四捨五入して千円単位で記入し、率は、小数点第２位を四捨五入して小数点第１位まで記入してください。</t>
    <rPh sb="52" eb="54">
      <t>キニュウ</t>
    </rPh>
    <phoneticPr fontId="8"/>
  </si>
  <si>
    <t>結成年月日</t>
    <rPh sb="0" eb="2">
      <t>ケッセイ</t>
    </rPh>
    <rPh sb="2" eb="5">
      <t>ネンガッピ</t>
    </rPh>
    <phoneticPr fontId="2"/>
  </si>
  <si>
    <t>構成事業者</t>
    <rPh sb="0" eb="2">
      <t>コウセイ</t>
    </rPh>
    <rPh sb="2" eb="5">
      <t>ジギョウシャ</t>
    </rPh>
    <phoneticPr fontId="2"/>
  </si>
  <si>
    <t>成　果</t>
    <rPh sb="0" eb="1">
      <t>シゲル</t>
    </rPh>
    <rPh sb="2" eb="3">
      <t>ハテ</t>
    </rPh>
    <phoneticPr fontId="2"/>
  </si>
  <si>
    <t>補助事業計画に
おける主な役割</t>
    <rPh sb="0" eb="2">
      <t>ホジョ</t>
    </rPh>
    <rPh sb="2" eb="4">
      <t>ジギョウ</t>
    </rPh>
    <rPh sb="4" eb="6">
      <t>ケイカク</t>
    </rPh>
    <rPh sb="11" eb="12">
      <t>オモ</t>
    </rPh>
    <rPh sb="13" eb="15">
      <t>ヤクワリ</t>
    </rPh>
    <phoneticPr fontId="2"/>
  </si>
  <si>
    <t>（参考資料）事業計画概要図</t>
    <rPh sb="1" eb="5">
      <t>サンコウシリョウ</t>
    </rPh>
    <rPh sb="6" eb="8">
      <t>ジギョウ</t>
    </rPh>
    <rPh sb="8" eb="10">
      <t>ケイカク</t>
    </rPh>
    <rPh sb="10" eb="13">
      <t>ガイヨウズ</t>
    </rPh>
    <phoneticPr fontId="9"/>
  </si>
  <si>
    <t>※　今回の補助事業を通じて形成される「共同化の形」を図示してください。</t>
    <rPh sb="2" eb="4">
      <t>コンカイ</t>
    </rPh>
    <rPh sb="5" eb="9">
      <t>ホジョジギョウ</t>
    </rPh>
    <rPh sb="10" eb="11">
      <t>ツウ</t>
    </rPh>
    <rPh sb="13" eb="15">
      <t>ケイセイ</t>
    </rPh>
    <rPh sb="19" eb="22">
      <t>キョウドウカ</t>
    </rPh>
    <rPh sb="23" eb="24">
      <t>カタチ</t>
    </rPh>
    <rPh sb="26" eb="28">
      <t>ズシ</t>
    </rPh>
    <phoneticPr fontId="2"/>
  </si>
  <si>
    <t>補助事業名（テーマ）</t>
    <rPh sb="0" eb="5">
      <t>ホジョジギョウメイ</t>
    </rPh>
    <phoneticPr fontId="2"/>
  </si>
  <si>
    <t>事業実施場所</t>
    <rPh sb="0" eb="2">
      <t>ジギョウ</t>
    </rPh>
    <rPh sb="2" eb="4">
      <t>ジッシ</t>
    </rPh>
    <rPh sb="4" eb="6">
      <t>バショ</t>
    </rPh>
    <phoneticPr fontId="2"/>
  </si>
  <si>
    <t>取組内容①
（詳細）</t>
    <rPh sb="0" eb="2">
      <t>トリクミ</t>
    </rPh>
    <rPh sb="2" eb="4">
      <t>ナイヨウ</t>
    </rPh>
    <rPh sb="7" eb="9">
      <t>ショウサイ</t>
    </rPh>
    <phoneticPr fontId="2"/>
  </si>
  <si>
    <t>取組内容②
（詳細）</t>
    <rPh sb="0" eb="2">
      <t>トリクミ</t>
    </rPh>
    <rPh sb="2" eb="4">
      <t>ナイヨウ</t>
    </rPh>
    <rPh sb="7" eb="9">
      <t>ショウサイ</t>
    </rPh>
    <phoneticPr fontId="2"/>
  </si>
  <si>
    <t>取組内容③
（詳細）</t>
    <rPh sb="0" eb="2">
      <t>トリクミ</t>
    </rPh>
    <rPh sb="2" eb="4">
      <t>ナイヨウ</t>
    </rPh>
    <rPh sb="7" eb="9">
      <t>ショウサイ</t>
    </rPh>
    <phoneticPr fontId="2"/>
  </si>
  <si>
    <t>項　　目</t>
    <rPh sb="0" eb="1">
      <t>コウ</t>
    </rPh>
    <rPh sb="3" eb="4">
      <t>メ</t>
    </rPh>
    <phoneticPr fontId="2"/>
  </si>
  <si>
    <t>【収入と支出】</t>
    <rPh sb="1" eb="3">
      <t>シュウニュウ</t>
    </rPh>
    <rPh sb="4" eb="6">
      <t>シシュツ</t>
    </rPh>
    <phoneticPr fontId="2"/>
  </si>
  <si>
    <t>別記様式第１号－別紙１</t>
    <phoneticPr fontId="2"/>
  </si>
  <si>
    <t>農業，林業</t>
  </si>
  <si>
    <t>漁業</t>
  </si>
  <si>
    <t>鉱業，採石業，砂利採取業</t>
  </si>
  <si>
    <t>建設業</t>
  </si>
  <si>
    <t>製造業</t>
  </si>
  <si>
    <t>電気・ガス・熱供給・水道業</t>
  </si>
  <si>
    <t>情報通信業</t>
  </si>
  <si>
    <t>運輸業，郵便業</t>
  </si>
  <si>
    <t>卸売業，小売業</t>
  </si>
  <si>
    <t>金融業，保険業</t>
  </si>
  <si>
    <t>不動産業，物品賃貸業</t>
  </si>
  <si>
    <t>学術研究，専門・技術サービス業</t>
  </si>
  <si>
    <t>宿泊業，飲食サービス業</t>
  </si>
  <si>
    <t>生活関連サービス業，娯楽業</t>
  </si>
  <si>
    <t>教育，学習支援業</t>
  </si>
  <si>
    <t>医療，福祉</t>
  </si>
  <si>
    <t>複合サービス事業</t>
  </si>
  <si>
    <t>業種リスト</t>
    <rPh sb="0" eb="2">
      <t>ギョウシュ</t>
    </rPh>
    <phoneticPr fontId="2"/>
  </si>
  <si>
    <t>（１）取組内容①～③における各者の実施内容</t>
    <rPh sb="3" eb="5">
      <t>トリクミ</t>
    </rPh>
    <rPh sb="5" eb="7">
      <t>ナイヨウ</t>
    </rPh>
    <rPh sb="14" eb="16">
      <t>カクシャ</t>
    </rPh>
    <rPh sb="17" eb="19">
      <t>ジッシ</t>
    </rPh>
    <rPh sb="19" eb="21">
      <t>ナイヨウ</t>
    </rPh>
    <phoneticPr fontId="2"/>
  </si>
  <si>
    <t>　※　取組内容①～③に係る実施内容について詳細を記入してください</t>
    <rPh sb="3" eb="5">
      <t>トリクミ</t>
    </rPh>
    <rPh sb="5" eb="7">
      <t>ナイヨウ</t>
    </rPh>
    <rPh sb="11" eb="12">
      <t>カカ</t>
    </rPh>
    <rPh sb="13" eb="15">
      <t>ジッシ</t>
    </rPh>
    <rPh sb="15" eb="17">
      <t>ナイヨウ</t>
    </rPh>
    <rPh sb="21" eb="23">
      <t>ショウサイ</t>
    </rPh>
    <rPh sb="24" eb="26">
      <t>キニュウ</t>
    </rPh>
    <phoneticPr fontId="2"/>
  </si>
  <si>
    <t>２　経営状況表</t>
    <phoneticPr fontId="2"/>
  </si>
  <si>
    <t>人件費</t>
    <rPh sb="0" eb="3">
      <t>ジンケンヒ</t>
    </rPh>
    <phoneticPr fontId="2"/>
  </si>
  <si>
    <t>設備費</t>
    <rPh sb="0" eb="3">
      <t>セツビヒ</t>
    </rPh>
    <phoneticPr fontId="2"/>
  </si>
  <si>
    <t>人件費</t>
    <rPh sb="0" eb="3">
      <t>ジンケンヒ</t>
    </rPh>
    <phoneticPr fontId="6"/>
  </si>
  <si>
    <t>その他</t>
    <rPh sb="2" eb="3">
      <t>タ</t>
    </rPh>
    <phoneticPr fontId="6"/>
  </si>
  <si>
    <t>別記様式第１号－別紙２</t>
    <phoneticPr fontId="2"/>
  </si>
  <si>
    <t>中小企業等共同化チャレンジ事業補助金</t>
    <rPh sb="0" eb="5">
      <t>チュウショウキギョウトウ</t>
    </rPh>
    <rPh sb="5" eb="8">
      <t>キョウドウカ</t>
    </rPh>
    <rPh sb="13" eb="15">
      <t>ジギョウ</t>
    </rPh>
    <rPh sb="15" eb="18">
      <t>ホジョキン</t>
    </rPh>
    <phoneticPr fontId="2"/>
  </si>
  <si>
    <t>消耗品費</t>
    <rPh sb="0" eb="4">
      <t>ショウモウヒンヒ</t>
    </rPh>
    <phoneticPr fontId="2"/>
  </si>
  <si>
    <t>広報費</t>
    <rPh sb="0" eb="3">
      <t>コウホウヒ</t>
    </rPh>
    <phoneticPr fontId="2"/>
  </si>
  <si>
    <t>試作、マーケティング調査費</t>
    <rPh sb="0" eb="2">
      <t>シサク</t>
    </rPh>
    <rPh sb="10" eb="13">
      <t>チョウサヒ</t>
    </rPh>
    <phoneticPr fontId="2"/>
  </si>
  <si>
    <t>第　　期</t>
    <rPh sb="0" eb="1">
      <t>ダイ</t>
    </rPh>
    <rPh sb="3" eb="4">
      <t>キ</t>
    </rPh>
    <phoneticPr fontId="2"/>
  </si>
  <si>
    <t>試作・マーケティング調査費</t>
    <rPh sb="0" eb="2">
      <t>シサク</t>
    </rPh>
    <rPh sb="10" eb="13">
      <t>チョウサヒ</t>
    </rPh>
    <phoneticPr fontId="6"/>
  </si>
  <si>
    <t>謝金、コンサルタント経費</t>
    <rPh sb="0" eb="2">
      <t>シャキン</t>
    </rPh>
    <rPh sb="10" eb="12">
      <t>ケイヒ</t>
    </rPh>
    <phoneticPr fontId="2"/>
  </si>
  <si>
    <t>設備費</t>
    <rPh sb="0" eb="3">
      <t>セツビヒ</t>
    </rPh>
    <phoneticPr fontId="2"/>
  </si>
  <si>
    <t>試作費等</t>
    <rPh sb="0" eb="2">
      <t>シサク</t>
    </rPh>
    <rPh sb="2" eb="3">
      <t>ヒ</t>
    </rPh>
    <rPh sb="3" eb="4">
      <t>トウ</t>
    </rPh>
    <phoneticPr fontId="2"/>
  </si>
  <si>
    <t>謝金等</t>
    <rPh sb="0" eb="2">
      <t>シャキン</t>
    </rPh>
    <rPh sb="2" eb="3">
      <t>トウ</t>
    </rPh>
    <phoneticPr fontId="2"/>
  </si>
  <si>
    <t>現状の課題</t>
    <rPh sb="0" eb="2">
      <t>ゲンジョウ</t>
    </rPh>
    <rPh sb="3" eb="5">
      <t>カダイ</t>
    </rPh>
    <phoneticPr fontId="2"/>
  </si>
  <si>
    <t>取組内容</t>
    <rPh sb="0" eb="4">
      <t>トリクミナイヨウ</t>
    </rPh>
    <phoneticPr fontId="2"/>
  </si>
  <si>
    <t>※構成事業者の役割分担については、個別計画に記載する。</t>
    <rPh sb="1" eb="6">
      <t>コウセイジギョウシャ</t>
    </rPh>
    <rPh sb="7" eb="9">
      <t>ヤクワリ</t>
    </rPh>
    <rPh sb="9" eb="11">
      <t>ブンタン</t>
    </rPh>
    <rPh sb="17" eb="21">
      <t>コベツケイカク</t>
    </rPh>
    <rPh sb="22" eb="24">
      <t>キサイ</t>
    </rPh>
    <phoneticPr fontId="2"/>
  </si>
  <si>
    <t>２　取組詳細及びスケジュール</t>
    <rPh sb="2" eb="4">
      <t>トリクミ</t>
    </rPh>
    <rPh sb="4" eb="6">
      <t>ショウサイ</t>
    </rPh>
    <rPh sb="6" eb="7">
      <t>オヨ</t>
    </rPh>
    <phoneticPr fontId="2"/>
  </si>
  <si>
    <t>構成事業者4</t>
    <rPh sb="0" eb="5">
      <t>コウセイジギョウシャ</t>
    </rPh>
    <phoneticPr fontId="2"/>
  </si>
  <si>
    <t>宮城県内の複数事業者（特に石巻・女川・気仙沼地域）を拠点に実施</t>
    <rPh sb="13" eb="15">
      <t>イシノマキ</t>
    </rPh>
    <rPh sb="26" eb="28">
      <t>キョテン</t>
    </rPh>
    <phoneticPr fontId="2"/>
  </si>
  <si>
    <t>本補助事業は、以下の意義を持つものとして、完了後の展開を目指します。
•地域水産加工業におけるDX・AI導入の先進モデルを創出します。
•これにより、地域における人手不足の解消、業務効率化、生産性向上に貢献します。
•本事業で得られた知見や開発されたツールは、地域業界全体での水平展開を図り、さらなる波及効果を生み出します。
•「生成AI×水産業」という新しい文脈を全国に波及させ、他地域・他産業へのモデルケースとなることを目指します。</t>
    <phoneticPr fontId="2"/>
  </si>
  <si>
    <t>本補助事業は、以下の2つのフェーズで構成されます。
▼フェーズ①：要件整理・共通課題の抽出
◦勉強会の定期開催（月1～2回）：各社の生成AIリテラシー向上を目的とした座学およびワークショップを実施します。生成AIの具体的な機能や活用事例を提示し、「自社の業務でどう使えるか」を参加者が検討する機会を提供します。2025年5月には既に白巻・女川・気仙沼地域で20社以上が参加した勉強会を開催済みです。
◦オンラインサポート体制の構築（LINE想定）：専門家から日常的に「活用ティップス」を共有し、各社からの質問を随時受け付けることで、学びとナレッジを蓄積します。これにより、勉強会と勉強会の間を補完し、インプットと理解の速度を加速させます。
◦各社ヒアリングによる個別課題の抽出：専門家が現場業務の詳細ヒアリング（訪問含む）を実施し、「AIで解決可能な構造的課題」を明確化します。これにより得られた知見は、地域業界全体のナレッジとして蓄積・展開します。 
▼フェーズ②：カスタムAIの開発・実装
◦フェーズ①で抽出された共通課題をもとに、複数社が共用できるAIツール（カスタムAI）を企画・設計します。
◦ChatGPT APIなどを活用し、生成AIプロダクト（業務改善アプリ等）を開発します。
◦開発されたツールの各社での実装・運用を行い、フィードバックを通じて改善サイクルを構築します。</t>
    <phoneticPr fontId="2"/>
  </si>
  <si>
    <t>〇</t>
  </si>
  <si>
    <t>本補助事業の実施により、以下の成果物およびアウトカムが期待されます。
•各社の生成AIリテラシー向上。
•共通および個別の業務課題の明確化・ドキュメント化。
•業界で共有可能な生成AI活用ナレッジの蓄積。
•カスタムAIプロダクトの複数開発。
想定される具体的なアウトプット例として、ChatGPTのGPTsまたは、OpenAPIを活用した以下のカスタムAIプロダクトが挙げられます。
▪製造・加工業務支援AI：受発注業務を支援する画像認識・情報整理AI、製造現場の日報・帳票の自動作成を支援する文書生成AI。
▪経営・事務業務支援AI：経営者のための議事録自動生成、営業文書・補助金申請書類作成を支援するAI、事業計画や報告資料の構成整理・文章構築を補助するカスタムAI。
▪その他業務支援AI：社内ナレッジの蓄積・活用を促進するQA型ナレッジ整理AI、各社の細かな日常業務を支援するタスク分担型AI（例：問合せ仕分け、社内文書の分類・転送など）。</t>
    <rPh sb="167" eb="169">
      <t>カツヨウ</t>
    </rPh>
    <rPh sb="342" eb="343">
      <t>タ</t>
    </rPh>
    <phoneticPr fontId="2"/>
  </si>
  <si>
    <t>水産加工業における生成AI活用推進プロジェクト</t>
    <rPh sb="9" eb="11">
      <t>セイセイ</t>
    </rPh>
    <rPh sb="13" eb="15">
      <t>カツヨウ</t>
    </rPh>
    <rPh sb="15" eb="17">
      <t>スイシン</t>
    </rPh>
    <phoneticPr fontId="2"/>
  </si>
  <si>
    <t>生産年齢人口が減少期を迎え、各企業における生産性改善が喫緊の課題となっております。水産加工業においてもこの課題は例外ではなく、新規採用が極めて困難な状況が続いており、人手不足の深刻化が業務遂行に大きな影響を与えています。
また、グローバル市場や消費者ニーズの変化といった外部環境の変化に伴い、従来の経営手法では対応しきれない状況にあり、より柔軟で迅速な経営変革が求められています。このような変革を推進するためには、新しい技術や業務プロセスの導入が不可欠ですが、新しい取り組みに投下できる人的リソースや時間、さらには資金が不足していることが、地域業界共通の大きな障壁となっています。
特に、水産加工業においては、問い合わせ対応、日報作成、検品記録、受発注業務など、多岐にわたる定型業務や情報整理業務が依然として多くの工数を要しており、効率化と生産性向上が急務となっています。
しかしながら、業界全体として、デジタル技術、特に生成AIに関するリテラシーがまだ十分でなく、その活用による抜本的な業務改善が進んでいない現状があります。これにより、個社の努力だけでは解決が困難な構造的な課題が顕在化しており、結果として業界全体の競争力強化が阻害されるリスクを抱えています。本プロジェクトは、これらの現状課題を解決し、持続可能な事業運営基盤を構築することを目的としています。</t>
    <phoneticPr fontId="2"/>
  </si>
  <si>
    <t>〒986-0022 宮城県石巻市魚町3丁目4-13</t>
    <phoneticPr fontId="2"/>
  </si>
  <si>
    <t>株式会社布施商店</t>
    <phoneticPr fontId="2"/>
  </si>
  <si>
    <t>〒986-1333 宮城県石巻市雄勝町雄勝上雄勝150</t>
    <phoneticPr fontId="2"/>
  </si>
  <si>
    <t>株式会社マルカ高橋水産</t>
    <phoneticPr fontId="2"/>
  </si>
  <si>
    <t>〒981-1213　宮城県名取市閖上東2丁目8-3</t>
    <phoneticPr fontId="2"/>
  </si>
  <si>
    <t>株式会社センシン食品</t>
    <phoneticPr fontId="2"/>
  </si>
  <si>
    <t>〒988-0103 宮城県気仙沼市赤岩港168-10</t>
    <phoneticPr fontId="2"/>
  </si>
  <si>
    <t>株式会社八葉水産</t>
    <phoneticPr fontId="2"/>
  </si>
  <si>
    <t>宮城県石巻市千石町8-20</t>
    <phoneticPr fontId="2"/>
  </si>
  <si>
    <t>合同会社さかなデザイン</t>
    <phoneticPr fontId="2"/>
  </si>
  <si>
    <t xml:space="preserve"> （補助事業開始日： 令和7年8 月1日 　補助事業完了日：令和8年3月13日）</t>
    <rPh sb="2" eb="6">
      <t>ホジョジギョウ</t>
    </rPh>
    <rPh sb="6" eb="8">
      <t>カイシ</t>
    </rPh>
    <rPh sb="8" eb="9">
      <t>ビ</t>
    </rPh>
    <rPh sb="11" eb="13">
      <t>レイワ</t>
    </rPh>
    <rPh sb="22" eb="26">
      <t>ホジョジギョウ</t>
    </rPh>
    <rPh sb="26" eb="29">
      <t>カンリョウビ</t>
    </rPh>
    <rPh sb="30" eb="32">
      <t>レイワ</t>
    </rPh>
    <rPh sb="35" eb="36">
      <t>ニチ</t>
    </rPh>
    <phoneticPr fontId="3"/>
  </si>
  <si>
    <t>勉強会の定期開催</t>
  </si>
  <si>
    <t>オンラインサポート体制（LINE想定）の構築・運用</t>
    <phoneticPr fontId="2"/>
  </si>
  <si>
    <t>各社ヒアリングによる個別課題の抽出</t>
    <phoneticPr fontId="2"/>
  </si>
  <si>
    <t>複数社が共用できるカスタムAIツールの企画・設計</t>
    <phoneticPr fontId="2"/>
  </si>
  <si>
    <t>生成AIプロダクト（業務改善アプリ等）の開発</t>
    <phoneticPr fontId="2"/>
  </si>
  <si>
    <t>開発されたツールの各社での実装・運用</t>
    <phoneticPr fontId="2"/>
  </si>
  <si>
    <t>フィードバック収集</t>
  </si>
  <si>
    <t>補助事業の完了に向けた成果の取りまとめ</t>
    <phoneticPr fontId="2"/>
  </si>
  <si>
    <t>実績報告準備</t>
    <phoneticPr fontId="2"/>
  </si>
  <si>
    <t xml:space="preserve"> </t>
    <phoneticPr fontId="2"/>
  </si>
  <si>
    <t>3月</t>
    <rPh sb="1" eb="2">
      <t>ガツ</t>
    </rPh>
    <phoneticPr fontId="2"/>
  </si>
  <si>
    <t>合同会社さかなデザイン</t>
    <rPh sb="0" eb="4">
      <t>ゴウドウカイシャ</t>
    </rPh>
    <phoneticPr fontId="2"/>
  </si>
  <si>
    <t>取り組みの広報発信</t>
    <rPh sb="0" eb="1">
      <t>ト</t>
    </rPh>
    <rPh sb="2" eb="3">
      <t>ク</t>
    </rPh>
    <rPh sb="5" eb="9">
      <t>コウホウハッシン</t>
    </rPh>
    <phoneticPr fontId="2"/>
  </si>
  <si>
    <t>勉強会の企画、講師手配、会場調整、参加者募集、進行管理、資料作成支援。</t>
    <phoneticPr fontId="2"/>
  </si>
  <si>
    <t>オンラインサポートツールの選定・構築・管理、専門家との連携、活用ティップスの整理・発信、質問対応の統括。</t>
    <phoneticPr fontId="2"/>
  </si>
  <si>
    <t>ヒアリング対象企業の選定、専門家との日程調整、ヒアリング内容の整理、地域全体のナレッジ化の推進。</t>
    <phoneticPr fontId="2"/>
  </si>
  <si>
    <t>勉強会への積極的な参加、自社課題の共有、ワークショップへの貢献。</t>
    <phoneticPr fontId="2"/>
  </si>
  <si>
    <t>日常的なオンラインサポートの活用、質問の投稿、ティップスの実践。</t>
    <phoneticPr fontId="2"/>
  </si>
  <si>
    <t>現場業務の詳細な情報提供、ヒアリングへの協力。</t>
    <phoneticPr fontId="2"/>
  </si>
  <si>
    <t>株式会社布施商店</t>
    <rPh sb="0" eb="4">
      <t>カブシキカイシャ</t>
    </rPh>
    <rPh sb="4" eb="8">
      <t>フセショウテン</t>
    </rPh>
    <phoneticPr fontId="2"/>
  </si>
  <si>
    <t xml:space="preserve">
本プロジェクトの共同事業体構成員として、株式会社八葉水産、株式会社マルカ高橋水産、株式会社センシン食品とともに、水産加工業におけるカスタムAI共同開発・実装に参画</t>
    <phoneticPr fontId="2"/>
  </si>
  <si>
    <t xml:space="preserve">
・本プロジェクトの申請主体であり、プロジェクト全体のとりまとめ役
・勉強会の企画、設計、調整を専門家とともに行う
・本プロジェクトの効果検証、世の中への発信も行う
</t>
    <rPh sb="35" eb="38">
      <t>ベンキョウカイ</t>
    </rPh>
    <rPh sb="39" eb="41">
      <t>キカク</t>
    </rPh>
    <rPh sb="42" eb="44">
      <t>セッケイ</t>
    </rPh>
    <rPh sb="45" eb="47">
      <t>チョウセイ</t>
    </rPh>
    <rPh sb="48" eb="51">
      <t>センモンカ</t>
    </rPh>
    <rPh sb="55" eb="56">
      <t>オコナ</t>
    </rPh>
    <rPh sb="59" eb="60">
      <t>ホン</t>
    </rPh>
    <rPh sb="67" eb="71">
      <t>コウカケンショウ</t>
    </rPh>
    <rPh sb="72" eb="73">
      <t>ヨ</t>
    </rPh>
    <rPh sb="77" eb="79">
      <t>ハッシン</t>
    </rPh>
    <rPh sb="80" eb="81">
      <t>オコナ</t>
    </rPh>
    <phoneticPr fontId="2"/>
  </si>
  <si>
    <t>さかなDXコミュニティ（仮）</t>
    <rPh sb="12" eb="13">
      <t>カリ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</si>
</sst>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27">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游ゴシック"/>
      <family val="3"/>
      <charset val="128"/>
    </font>
    <font>
      <sz val="10"/>
      <color theme="1"/>
      <name val="游ゴシック"/>
      <family val="3"/>
      <charset val="128"/>
      <scheme val="minor"/>
    </font>
    <font>
      <sz val="11"/>
      <name val="明朝"/>
      <family val="1"/>
      <charset val="128"/>
    </font>
    <font>
      <sz val="12"/>
      <color theme="1"/>
      <name val="ＭＳ 明朝"/>
      <family val="1"/>
      <charset val="128"/>
    </font>
    <font>
      <sz val="6"/>
      <name val="明朝"/>
      <family val="1"/>
      <charset val="128"/>
    </font>
    <font>
      <b/>
      <sz val="10.5"/>
      <name val="ＭＳ 明朝"/>
      <family val="1"/>
      <charset val="128"/>
    </font>
    <font>
      <sz val="6"/>
      <name val="游ゴシック"/>
      <family val="2"/>
      <charset val="128"/>
      <scheme val="minor"/>
    </font>
    <font>
      <sz val="12"/>
      <color theme="1"/>
      <name val="游ゴシック"/>
      <family val="2"/>
      <scheme val="minor"/>
    </font>
    <font>
      <b/>
      <u/>
      <sz val="11"/>
      <color theme="1"/>
      <name val="游ゴシック"/>
      <family val="3"/>
      <charset val="128"/>
      <scheme val="minor"/>
    </font>
    <font>
      <b/>
      <u/>
      <sz val="11"/>
      <color rgb="FFFF0000"/>
      <name val="游ゴシック"/>
      <family val="3"/>
      <charset val="128"/>
      <scheme val="minor"/>
    </font>
    <font>
      <sz val="11"/>
      <color theme="1"/>
      <name val="メイリオ"/>
      <family val="3"/>
      <charset val="128"/>
    </font>
    <font>
      <sz val="12"/>
      <color theme="1"/>
      <name val="メイリオ"/>
      <family val="3"/>
      <charset val="128"/>
    </font>
    <font>
      <sz val="10"/>
      <color theme="1"/>
      <name val="メイリオ"/>
      <family val="3"/>
      <charset val="128"/>
    </font>
    <font>
      <b/>
      <u/>
      <sz val="11"/>
      <color rgb="FFFF0000"/>
      <name val="メイリオ"/>
      <family val="3"/>
      <charset val="128"/>
    </font>
    <font>
      <sz val="10.5"/>
      <name val="メイリオ"/>
      <family val="3"/>
      <charset val="128"/>
    </font>
    <font>
      <sz val="9"/>
      <name val="メイリオ"/>
      <family val="3"/>
      <charset val="128"/>
    </font>
    <font>
      <sz val="6"/>
      <color theme="1"/>
      <name val="メイリオ"/>
      <family val="3"/>
      <charset val="128"/>
    </font>
    <font>
      <sz val="11"/>
      <name val="メイリオ"/>
      <family val="3"/>
      <charset val="128"/>
    </font>
    <font>
      <sz val="10"/>
      <color theme="1"/>
      <name val="游ゴシック"/>
      <family val="2"/>
      <charset val="128"/>
      <scheme val="minor"/>
    </font>
    <font>
      <sz val="10"/>
      <name val="游ゴシック"/>
      <family val="2"/>
      <charset val="128"/>
      <scheme val="minor"/>
    </font>
    <font>
      <sz val="11"/>
      <color rgb="FFFF0000"/>
      <name val="游ゴシック"/>
      <family val="2"/>
      <scheme val="minor"/>
    </font>
    <font>
      <sz val="11"/>
      <color rgb="FFFF0000"/>
      <name val="游ゴシック"/>
      <family val="3"/>
      <charset val="128"/>
      <scheme val="minor"/>
    </font>
    <font>
      <sz val="11"/>
      <color rgb="FFFF0000"/>
      <name val="メイリオ"/>
      <family val="3"/>
      <charset val="128"/>
    </font>
    <font>
      <sz val="16"/>
      <color theme="1"/>
      <name val="游ゴシック"/>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8" tint="0.79998168889431442"/>
        <bgColor indexed="64"/>
      </patternFill>
    </fill>
  </fills>
  <borders count="8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thin">
        <color theme="0" tint="-0.14996795556505021"/>
      </left>
      <right style="thin">
        <color theme="0" tint="-0.14996795556505021"/>
      </right>
      <top style="thin">
        <color auto="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style="thin">
        <color auto="1"/>
      </bottom>
      <diagonal/>
    </border>
    <border>
      <left style="thin">
        <color auto="1"/>
      </left>
      <right style="thin">
        <color theme="0" tint="-0.14996795556505021"/>
      </right>
      <top style="thin">
        <color auto="1"/>
      </top>
      <bottom/>
      <diagonal/>
    </border>
    <border>
      <left style="thin">
        <color auto="1"/>
      </left>
      <right style="thin">
        <color theme="0" tint="-0.14996795556505021"/>
      </right>
      <top/>
      <bottom/>
      <diagonal/>
    </border>
    <border>
      <left style="thin">
        <color auto="1"/>
      </left>
      <right style="thin">
        <color theme="0" tint="-0.14996795556505021"/>
      </right>
      <top/>
      <bottom style="thin">
        <color auto="1"/>
      </bottom>
      <diagonal/>
    </border>
    <border>
      <left style="thin">
        <color theme="0" tint="-0.14996795556505021"/>
      </left>
      <right style="thin">
        <color theme="0" tint="-0.14996795556505021"/>
      </right>
      <top/>
      <bottom style="thin">
        <color theme="0" tint="-0.14993743705557422"/>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style="thin">
        <color auto="1"/>
      </right>
      <top/>
      <bottom style="dotted">
        <color auto="1"/>
      </bottom>
      <diagonal/>
    </border>
    <border>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style="medium">
        <color indexed="64"/>
      </right>
      <top/>
      <bottom/>
      <diagonal/>
    </border>
    <border>
      <left/>
      <right style="thin">
        <color auto="1"/>
      </right>
      <top style="medium">
        <color indexed="64"/>
      </top>
      <bottom/>
      <diagonal/>
    </border>
    <border>
      <left/>
      <right/>
      <top style="medium">
        <color indexed="64"/>
      </top>
      <bottom/>
      <diagonal/>
    </border>
    <border>
      <left style="thin">
        <color auto="1"/>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1" fillId="0" borderId="0">
      <alignment vertical="center"/>
    </xf>
  </cellStyleXfs>
  <cellXfs count="297">
    <xf numFmtId="0" fontId="0" fillId="0" borderId="0" xfId="0"/>
    <xf numFmtId="0" fontId="0" fillId="0" borderId="5" xfId="0" applyBorder="1"/>
    <xf numFmtId="0" fontId="0" fillId="0" borderId="0" xfId="0" applyAlignment="1">
      <alignment vertical="center"/>
    </xf>
    <xf numFmtId="0" fontId="0" fillId="0" borderId="8" xfId="0" applyBorder="1" applyAlignment="1">
      <alignment vertical="center"/>
    </xf>
    <xf numFmtId="0" fontId="0" fillId="3" borderId="1" xfId="0" applyFill="1" applyBorder="1"/>
    <xf numFmtId="0" fontId="0" fillId="4" borderId="1" xfId="0" applyFill="1" applyBorder="1"/>
    <xf numFmtId="0" fontId="4" fillId="0" borderId="0" xfId="0" applyFont="1" applyAlignment="1">
      <alignment horizontal="center" textRotation="255"/>
    </xf>
    <xf numFmtId="0" fontId="0" fillId="2" borderId="0" xfId="0" applyFill="1"/>
    <xf numFmtId="176" fontId="0" fillId="2" borderId="0" xfId="0" applyNumberFormat="1" applyFill="1"/>
    <xf numFmtId="0" fontId="0" fillId="3" borderId="32" xfId="0" applyFill="1" applyBorder="1"/>
    <xf numFmtId="176" fontId="0" fillId="3" borderId="32" xfId="0" applyNumberFormat="1" applyFill="1" applyBorder="1"/>
    <xf numFmtId="176" fontId="0" fillId="2" borderId="35" xfId="0" applyNumberFormat="1" applyFill="1" applyBorder="1"/>
    <xf numFmtId="176" fontId="0" fillId="2" borderId="30" xfId="0" applyNumberFormat="1" applyFill="1" applyBorder="1"/>
    <xf numFmtId="176" fontId="0" fillId="2" borderId="31" xfId="0" applyNumberFormat="1" applyFill="1" applyBorder="1"/>
    <xf numFmtId="0" fontId="0" fillId="3" borderId="27" xfId="0" applyFill="1" applyBorder="1"/>
    <xf numFmtId="176" fontId="0" fillId="3" borderId="27" xfId="0" applyNumberFormat="1" applyFill="1" applyBorder="1"/>
    <xf numFmtId="0" fontId="0" fillId="4" borderId="13" xfId="0" applyFill="1" applyBorder="1"/>
    <xf numFmtId="0" fontId="0" fillId="0" borderId="31" xfId="0" applyBorder="1"/>
    <xf numFmtId="0" fontId="0" fillId="0" borderId="35" xfId="0" applyBorder="1"/>
    <xf numFmtId="0" fontId="0" fillId="4" borderId="27" xfId="0" applyFill="1" applyBorder="1"/>
    <xf numFmtId="0" fontId="0" fillId="0" borderId="30" xfId="0" applyBorder="1"/>
    <xf numFmtId="0" fontId="0" fillId="0" borderId="36" xfId="0" applyBorder="1"/>
    <xf numFmtId="0" fontId="4" fillId="0" borderId="0" xfId="0" applyFont="1" applyAlignment="1">
      <alignment horizontal="left"/>
    </xf>
    <xf numFmtId="0" fontId="10" fillId="0" borderId="0" xfId="0" applyFont="1"/>
    <xf numFmtId="0" fontId="0" fillId="0" borderId="3" xfId="0" applyBorder="1" applyAlignment="1">
      <alignment vertical="center"/>
    </xf>
    <xf numFmtId="0" fontId="0" fillId="0" borderId="3" xfId="0" applyBorder="1"/>
    <xf numFmtId="0" fontId="11" fillId="3" borderId="32" xfId="0" applyFont="1" applyFill="1" applyBorder="1"/>
    <xf numFmtId="0" fontId="13" fillId="0" borderId="0" xfId="0" applyFont="1"/>
    <xf numFmtId="0" fontId="14" fillId="0" borderId="0" xfId="0" applyFont="1"/>
    <xf numFmtId="0" fontId="13" fillId="0" borderId="0" xfId="0" applyFont="1" applyAlignment="1">
      <alignment vertical="center" shrinkToFit="1"/>
    </xf>
    <xf numFmtId="0" fontId="13" fillId="5" borderId="1" xfId="0" applyFont="1" applyFill="1" applyBorder="1" applyAlignment="1">
      <alignment vertical="center" shrinkToFit="1"/>
    </xf>
    <xf numFmtId="0" fontId="15" fillId="0" borderId="0" xfId="0" applyFont="1" applyAlignment="1">
      <alignment horizontal="left"/>
    </xf>
    <xf numFmtId="0" fontId="13" fillId="5" borderId="1" xfId="0" applyFont="1" applyFill="1" applyBorder="1" applyAlignment="1">
      <alignment horizontal="center" vertical="center"/>
    </xf>
    <xf numFmtId="0" fontId="13" fillId="5" borderId="1" xfId="0" applyFont="1" applyFill="1" applyBorder="1" applyAlignment="1">
      <alignment vertical="center"/>
    </xf>
    <xf numFmtId="0" fontId="13" fillId="5" borderId="14" xfId="0" applyFont="1" applyFill="1" applyBorder="1" applyAlignment="1">
      <alignment horizontal="center" vertical="center"/>
    </xf>
    <xf numFmtId="0" fontId="13" fillId="5" borderId="37" xfId="0" applyFont="1" applyFill="1" applyBorder="1" applyAlignment="1">
      <alignment horizontal="center"/>
    </xf>
    <xf numFmtId="0" fontId="13" fillId="5" borderId="40" xfId="0" applyFont="1" applyFill="1" applyBorder="1" applyAlignment="1">
      <alignment horizontal="center"/>
    </xf>
    <xf numFmtId="0" fontId="15" fillId="5" borderId="37" xfId="0" applyFont="1" applyFill="1" applyBorder="1" applyAlignment="1">
      <alignment horizontal="center" vertical="center" wrapText="1"/>
    </xf>
    <xf numFmtId="0" fontId="13" fillId="5" borderId="37" xfId="0" applyFont="1" applyFill="1" applyBorder="1" applyAlignment="1">
      <alignment horizontal="center" vertical="center" wrapText="1"/>
    </xf>
    <xf numFmtId="0" fontId="13" fillId="5" borderId="40" xfId="0" applyFont="1" applyFill="1" applyBorder="1" applyAlignment="1">
      <alignment horizontal="center" vertical="center"/>
    </xf>
    <xf numFmtId="0" fontId="13" fillId="5" borderId="14" xfId="0" applyFont="1" applyFill="1" applyBorder="1"/>
    <xf numFmtId="0" fontId="13" fillId="5" borderId="13" xfId="0" applyFont="1" applyFill="1" applyBorder="1"/>
    <xf numFmtId="0" fontId="13" fillId="0" borderId="8" xfId="0" applyFont="1" applyBorder="1"/>
    <xf numFmtId="0" fontId="13" fillId="5" borderId="1" xfId="0" applyFont="1" applyFill="1" applyBorder="1"/>
    <xf numFmtId="0" fontId="20" fillId="5" borderId="1" xfId="0" applyFont="1" applyFill="1" applyBorder="1" applyAlignment="1">
      <alignment horizontal="left" vertical="center" wrapText="1"/>
    </xf>
    <xf numFmtId="0" fontId="13" fillId="5" borderId="1" xfId="0" applyFont="1" applyFill="1" applyBorder="1" applyAlignment="1">
      <alignment vertical="center" wrapText="1"/>
    </xf>
    <xf numFmtId="0" fontId="13" fillId="0" borderId="8" xfId="0" applyFont="1" applyBorder="1" applyAlignment="1">
      <alignment vertical="center"/>
    </xf>
    <xf numFmtId="0" fontId="13" fillId="5" borderId="1" xfId="0" applyFont="1" applyFill="1" applyBorder="1" applyAlignment="1">
      <alignment horizontal="center" vertical="center" shrinkToFit="1"/>
    </xf>
    <xf numFmtId="0" fontId="13" fillId="0" borderId="0" xfId="0" applyFont="1" applyAlignment="1">
      <alignment vertical="center"/>
    </xf>
    <xf numFmtId="0" fontId="13" fillId="5" borderId="2" xfId="0" applyFont="1" applyFill="1" applyBorder="1" applyAlignment="1">
      <alignment vertical="center"/>
    </xf>
    <xf numFmtId="0" fontId="13" fillId="5" borderId="3" xfId="0" applyFont="1" applyFill="1" applyBorder="1" applyAlignment="1">
      <alignment vertical="center"/>
    </xf>
    <xf numFmtId="0" fontId="15" fillId="5" borderId="11" xfId="0" applyFont="1" applyFill="1" applyBorder="1" applyAlignment="1">
      <alignment horizontal="left" vertical="center"/>
    </xf>
    <xf numFmtId="0" fontId="15" fillId="5" borderId="12" xfId="0" applyFont="1" applyFill="1" applyBorder="1" applyAlignment="1">
      <alignment horizontal="left" vertical="center"/>
    </xf>
    <xf numFmtId="0" fontId="0" fillId="0" borderId="49" xfId="0" applyBorder="1" applyAlignment="1">
      <alignment vertical="center"/>
    </xf>
    <xf numFmtId="0" fontId="0" fillId="0" borderId="50"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0" fillId="0" borderId="53" xfId="0" applyBorder="1" applyAlignment="1">
      <alignment vertical="center"/>
    </xf>
    <xf numFmtId="0" fontId="0" fillId="0" borderId="54" xfId="0" applyBorder="1" applyAlignment="1">
      <alignment vertical="center"/>
    </xf>
    <xf numFmtId="0" fontId="21" fillId="0" borderId="0" xfId="0" applyFont="1" applyAlignment="1">
      <alignment vertical="center"/>
    </xf>
    <xf numFmtId="0" fontId="22" fillId="0" borderId="0" xfId="0" applyFont="1" applyAlignment="1">
      <alignment vertical="center"/>
    </xf>
    <xf numFmtId="0" fontId="0" fillId="0" borderId="55"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58" xfId="0" applyBorder="1" applyAlignment="1">
      <alignment vertical="center"/>
    </xf>
    <xf numFmtId="0" fontId="0" fillId="0" borderId="59" xfId="0" applyBorder="1" applyAlignment="1">
      <alignment vertical="center"/>
    </xf>
    <xf numFmtId="0" fontId="0" fillId="0" borderId="60" xfId="0" applyBorder="1" applyAlignment="1">
      <alignment vertical="center"/>
    </xf>
    <xf numFmtId="0" fontId="0" fillId="0" borderId="0" xfId="0" applyAlignment="1">
      <alignment horizontal="center"/>
    </xf>
    <xf numFmtId="0" fontId="20" fillId="0" borderId="0" xfId="0" applyFont="1" applyAlignment="1">
      <alignment horizontal="left" vertical="center"/>
    </xf>
    <xf numFmtId="0" fontId="1" fillId="0" borderId="5" xfId="2" applyBorder="1">
      <alignment vertical="center"/>
    </xf>
    <xf numFmtId="0" fontId="1" fillId="0" borderId="0" xfId="2">
      <alignment vertical="center"/>
    </xf>
    <xf numFmtId="0" fontId="0" fillId="0" borderId="64" xfId="0" applyBorder="1" applyAlignment="1">
      <alignment vertical="center"/>
    </xf>
    <xf numFmtId="0" fontId="0" fillId="0" borderId="65" xfId="0" applyBorder="1" applyAlignment="1">
      <alignment vertical="center"/>
    </xf>
    <xf numFmtId="0" fontId="0" fillId="0" borderId="66" xfId="0" applyBorder="1" applyAlignment="1">
      <alignment vertical="center"/>
    </xf>
    <xf numFmtId="0" fontId="0" fillId="0" borderId="67" xfId="0" applyBorder="1" applyAlignment="1">
      <alignment vertical="center"/>
    </xf>
    <xf numFmtId="0" fontId="0" fillId="3" borderId="13" xfId="0" applyFill="1" applyBorder="1"/>
    <xf numFmtId="176" fontId="0" fillId="2" borderId="1" xfId="0" applyNumberFormat="1" applyFill="1" applyBorder="1"/>
    <xf numFmtId="0" fontId="0" fillId="0" borderId="1" xfId="0" applyBorder="1" applyAlignment="1">
      <alignment horizontal="center" vertical="center"/>
    </xf>
    <xf numFmtId="0" fontId="13" fillId="5" borderId="1" xfId="0" applyFont="1" applyFill="1" applyBorder="1" applyAlignment="1">
      <alignment horizontal="left" vertical="center"/>
    </xf>
    <xf numFmtId="0" fontId="0" fillId="3" borderId="1" xfId="0" applyFill="1" applyBorder="1" applyAlignment="1">
      <alignment horizontal="right" vertical="center"/>
    </xf>
    <xf numFmtId="0" fontId="0" fillId="0" borderId="1"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4" borderId="1" xfId="0" applyFill="1" applyBorder="1" applyAlignment="1">
      <alignment horizontal="left" vertical="center"/>
    </xf>
    <xf numFmtId="0" fontId="0" fillId="0" borderId="13" xfId="0" applyBorder="1" applyAlignment="1">
      <alignment horizontal="left" vertical="center"/>
    </xf>
    <xf numFmtId="0" fontId="0" fillId="4" borderId="13" xfId="0" applyFill="1" applyBorder="1" applyAlignment="1">
      <alignment horizontal="left" vertical="center"/>
    </xf>
    <xf numFmtId="0" fontId="13" fillId="5" borderId="1" xfId="0" applyFont="1" applyFill="1" applyBorder="1" applyAlignment="1">
      <alignment horizontal="left" vertical="center" shrinkToFit="1"/>
    </xf>
    <xf numFmtId="0" fontId="0" fillId="0" borderId="72" xfId="0" applyBorder="1" applyAlignment="1">
      <alignment horizontal="left" vertical="center"/>
    </xf>
    <xf numFmtId="0" fontId="0" fillId="0" borderId="73" xfId="0" applyBorder="1" applyAlignment="1">
      <alignment horizontal="left" vertical="center"/>
    </xf>
    <xf numFmtId="0" fontId="0" fillId="0" borderId="74" xfId="0" applyBorder="1" applyAlignment="1">
      <alignment horizontal="left" vertical="center"/>
    </xf>
    <xf numFmtId="0" fontId="13" fillId="3" borderId="0" xfId="0" applyFont="1" applyFill="1"/>
    <xf numFmtId="0" fontId="0" fillId="0" borderId="1" xfId="0" applyBorder="1" applyAlignment="1">
      <alignment horizontal="right" vertical="center"/>
    </xf>
    <xf numFmtId="0" fontId="0" fillId="3" borderId="15" xfId="0" applyFill="1" applyBorder="1" applyAlignment="1">
      <alignment horizontal="right" vertical="center"/>
    </xf>
    <xf numFmtId="0" fontId="13" fillId="0" borderId="75" xfId="0" applyFont="1" applyBorder="1"/>
    <xf numFmtId="0" fontId="13" fillId="0" borderId="75" xfId="0" applyFont="1" applyBorder="1" applyAlignment="1">
      <alignment horizontal="right"/>
    </xf>
    <xf numFmtId="0" fontId="0" fillId="0" borderId="75" xfId="0" applyBorder="1"/>
    <xf numFmtId="0" fontId="0" fillId="4" borderId="1" xfId="0" applyFill="1" applyBorder="1" applyAlignment="1">
      <alignment horizontal="center" vertical="center"/>
    </xf>
    <xf numFmtId="0" fontId="0" fillId="3" borderId="0" xfId="0" applyFill="1"/>
    <xf numFmtId="0" fontId="0" fillId="4" borderId="0" xfId="0" applyFill="1" applyAlignment="1">
      <alignment horizontal="left" vertical="center"/>
    </xf>
    <xf numFmtId="0" fontId="13" fillId="0" borderId="0" xfId="0" applyFont="1"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3" fontId="0" fillId="0" borderId="1" xfId="0" applyNumberFormat="1" applyBorder="1" applyAlignment="1">
      <alignment horizontal="right" vertical="center"/>
    </xf>
    <xf numFmtId="0" fontId="13" fillId="0" borderId="15" xfId="0" applyFont="1" applyBorder="1" applyAlignment="1">
      <alignment horizontal="left"/>
    </xf>
    <xf numFmtId="0" fontId="13" fillId="0" borderId="1" xfId="0" applyFont="1" applyBorder="1" applyAlignment="1">
      <alignment horizontal="left"/>
    </xf>
    <xf numFmtId="0" fontId="13" fillId="0" borderId="14" xfId="0" applyFont="1" applyBorder="1" applyAlignment="1">
      <alignment horizontal="left"/>
    </xf>
    <xf numFmtId="0" fontId="13" fillId="0" borderId="0" xfId="0" applyFont="1" applyAlignment="1">
      <alignment horizontal="left" vertical="top"/>
    </xf>
    <xf numFmtId="0" fontId="13" fillId="5" borderId="1" xfId="0" applyFont="1" applyFill="1" applyBorder="1" applyAlignment="1">
      <alignment horizontal="left" shrinkToFit="1"/>
    </xf>
    <xf numFmtId="0" fontId="23" fillId="0" borderId="1" xfId="0" applyFont="1" applyBorder="1" applyAlignment="1">
      <alignment horizontal="right" vertical="center"/>
    </xf>
    <xf numFmtId="0" fontId="24" fillId="0" borderId="1" xfId="0" applyFont="1" applyBorder="1" applyAlignment="1">
      <alignment horizontal="right" vertical="center"/>
    </xf>
    <xf numFmtId="0" fontId="23" fillId="0" borderId="14" xfId="0" applyFont="1" applyBorder="1" applyAlignment="1">
      <alignment horizontal="left"/>
    </xf>
    <xf numFmtId="0" fontId="24" fillId="0" borderId="16" xfId="0" applyFont="1" applyBorder="1" applyAlignment="1">
      <alignment horizontal="left"/>
    </xf>
    <xf numFmtId="0" fontId="24" fillId="0" borderId="15" xfId="0" applyFont="1" applyBorder="1" applyAlignment="1">
      <alignment horizontal="left"/>
    </xf>
    <xf numFmtId="58" fontId="23" fillId="0" borderId="14" xfId="0" applyNumberFormat="1" applyFont="1" applyBorder="1" applyAlignment="1">
      <alignment horizontal="right"/>
    </xf>
    <xf numFmtId="0" fontId="23" fillId="0" borderId="15" xfId="0" applyFont="1" applyBorder="1" applyAlignment="1">
      <alignment horizontal="right"/>
    </xf>
    <xf numFmtId="0" fontId="0" fillId="0" borderId="1" xfId="0" applyBorder="1" applyAlignment="1">
      <alignment horizontal="left" vertical="top" wrapText="1"/>
    </xf>
    <xf numFmtId="0" fontId="0" fillId="0" borderId="1" xfId="0" applyBorder="1" applyAlignment="1">
      <alignment horizontal="left" vertical="top"/>
    </xf>
    <xf numFmtId="0" fontId="13" fillId="5" borderId="1" xfId="0" applyFont="1" applyFill="1" applyBorder="1" applyAlignment="1">
      <alignment horizontal="center" vertical="center" textRotation="255"/>
    </xf>
    <xf numFmtId="0" fontId="13" fillId="5" borderId="1" xfId="0" applyFont="1" applyFill="1" applyBorder="1" applyAlignment="1">
      <alignment horizontal="left" vertical="center"/>
    </xf>
    <xf numFmtId="0" fontId="13" fillId="5" borderId="1" xfId="0" applyFont="1" applyFill="1" applyBorder="1" applyAlignment="1">
      <alignment horizontal="center" vertical="center"/>
    </xf>
    <xf numFmtId="0" fontId="23" fillId="0" borderId="1" xfId="0" applyFont="1" applyBorder="1" applyAlignment="1">
      <alignment horizontal="left" vertical="center"/>
    </xf>
    <xf numFmtId="0" fontId="24" fillId="0" borderId="1" xfId="0" applyFont="1" applyBorder="1" applyAlignment="1">
      <alignment horizontal="left" vertical="center"/>
    </xf>
    <xf numFmtId="0" fontId="25" fillId="2" borderId="2"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9" xfId="0" applyFont="1" applyFill="1" applyBorder="1" applyAlignment="1">
      <alignment horizontal="center" vertical="center"/>
    </xf>
    <xf numFmtId="0" fontId="0" fillId="0" borderId="1" xfId="0" applyBorder="1" applyAlignment="1">
      <alignment horizontal="left"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9" xfId="0" applyFont="1" applyFill="1" applyBorder="1" applyAlignment="1">
      <alignment horizontal="center"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13" fillId="5" borderId="2" xfId="0" applyFont="1" applyFill="1" applyBorder="1" applyAlignment="1">
      <alignment horizontal="center" vertical="center" textRotation="255" shrinkToFit="1"/>
    </xf>
    <xf numFmtId="0" fontId="13" fillId="5" borderId="5" xfId="0" applyFont="1" applyFill="1" applyBorder="1" applyAlignment="1">
      <alignment horizontal="center" vertical="center" textRotation="255" shrinkToFit="1"/>
    </xf>
    <xf numFmtId="0" fontId="13" fillId="5" borderId="61" xfId="0" applyFont="1" applyFill="1" applyBorder="1" applyAlignment="1">
      <alignment horizontal="center" vertical="center" textRotation="255" shrinkToFit="1"/>
    </xf>
    <xf numFmtId="0" fontId="13" fillId="5" borderId="62" xfId="0" applyFont="1" applyFill="1" applyBorder="1" applyAlignment="1">
      <alignment horizontal="center" vertical="center" textRotation="255" shrinkToFit="1"/>
    </xf>
    <xf numFmtId="0" fontId="13" fillId="5" borderId="63" xfId="0" applyFont="1" applyFill="1" applyBorder="1" applyAlignment="1">
      <alignment horizontal="center" vertical="center" textRotation="255" shrinkToFit="1"/>
    </xf>
    <xf numFmtId="0" fontId="13" fillId="5" borderId="1" xfId="0" applyFont="1" applyFill="1" applyBorder="1" applyAlignment="1">
      <alignment horizontal="center" vertical="center" wrapText="1" shrinkToFit="1"/>
    </xf>
    <xf numFmtId="0" fontId="13" fillId="5" borderId="1" xfId="0" applyFont="1" applyFill="1" applyBorder="1" applyAlignment="1">
      <alignment horizontal="center" vertical="center" shrinkToFit="1"/>
    </xf>
    <xf numFmtId="0" fontId="13" fillId="2" borderId="1" xfId="0" applyFont="1" applyFill="1" applyBorder="1" applyAlignment="1">
      <alignment horizontal="left" vertical="center"/>
    </xf>
    <xf numFmtId="0" fontId="13" fillId="5" borderId="14" xfId="0" applyFont="1" applyFill="1" applyBorder="1" applyAlignment="1">
      <alignment horizontal="center" vertical="center"/>
    </xf>
    <xf numFmtId="0" fontId="13" fillId="5" borderId="15" xfId="0" applyFont="1" applyFill="1" applyBorder="1" applyAlignment="1">
      <alignment horizontal="center" vertical="center"/>
    </xf>
    <xf numFmtId="0" fontId="13" fillId="5" borderId="5" xfId="0" applyFont="1" applyFill="1" applyBorder="1" applyAlignment="1">
      <alignment horizontal="center"/>
    </xf>
    <xf numFmtId="0" fontId="13" fillId="5" borderId="0" xfId="0" applyFont="1" applyFill="1" applyAlignment="1">
      <alignment horizontal="center"/>
    </xf>
    <xf numFmtId="0" fontId="13" fillId="5" borderId="78" xfId="0" applyFont="1" applyFill="1" applyBorder="1" applyAlignment="1">
      <alignment horizontal="center"/>
    </xf>
    <xf numFmtId="176" fontId="26" fillId="0" borderId="81" xfId="0" applyNumberFormat="1" applyFont="1" applyBorder="1" applyAlignment="1">
      <alignment horizontal="right" vertical="center"/>
    </xf>
    <xf numFmtId="176" fontId="26" fillId="0" borderId="80" xfId="0" applyNumberFormat="1" applyFont="1" applyBorder="1" applyAlignment="1">
      <alignment horizontal="right" vertical="center"/>
    </xf>
    <xf numFmtId="176" fontId="26" fillId="0" borderId="42" xfId="0" applyNumberFormat="1" applyFont="1" applyBorder="1" applyAlignment="1">
      <alignment horizontal="right" vertical="center"/>
    </xf>
    <xf numFmtId="176" fontId="26" fillId="0" borderId="7" xfId="0" applyNumberFormat="1" applyFont="1" applyBorder="1" applyAlignment="1">
      <alignment horizontal="right" vertical="center"/>
    </xf>
    <xf numFmtId="176" fontId="26" fillId="0" borderId="8" xfId="0" applyNumberFormat="1" applyFont="1" applyBorder="1" applyAlignment="1">
      <alignment horizontal="right" vertical="center"/>
    </xf>
    <xf numFmtId="176" fontId="26" fillId="0" borderId="46" xfId="0" applyNumberFormat="1" applyFont="1" applyBorder="1" applyAlignment="1">
      <alignment horizontal="right" vertical="center"/>
    </xf>
    <xf numFmtId="176" fontId="26" fillId="0" borderId="2" xfId="0" applyNumberFormat="1" applyFont="1" applyBorder="1" applyAlignment="1">
      <alignment horizontal="right" vertical="center"/>
    </xf>
    <xf numFmtId="176" fontId="26" fillId="0" borderId="3" xfId="0" applyNumberFormat="1" applyFont="1" applyBorder="1" applyAlignment="1">
      <alignment horizontal="right" vertical="center"/>
    </xf>
    <xf numFmtId="176" fontId="26" fillId="0" borderId="48" xfId="0" applyNumberFormat="1" applyFont="1" applyBorder="1" applyAlignment="1">
      <alignment horizontal="right" vertical="center"/>
    </xf>
    <xf numFmtId="177" fontId="26" fillId="3" borderId="2" xfId="0" applyNumberFormat="1" applyFont="1" applyFill="1" applyBorder="1" applyAlignment="1">
      <alignment horizontal="right" vertical="center"/>
    </xf>
    <xf numFmtId="177" fontId="26" fillId="3" borderId="3" xfId="0" applyNumberFormat="1" applyFont="1" applyFill="1" applyBorder="1" applyAlignment="1">
      <alignment horizontal="right" vertical="center"/>
    </xf>
    <xf numFmtId="177" fontId="26" fillId="3" borderId="48" xfId="0" applyNumberFormat="1" applyFont="1" applyFill="1" applyBorder="1" applyAlignment="1">
      <alignment horizontal="right" vertical="center"/>
    </xf>
    <xf numFmtId="177" fontId="26" fillId="3" borderId="7" xfId="0" applyNumberFormat="1" applyFont="1" applyFill="1" applyBorder="1" applyAlignment="1">
      <alignment horizontal="right" vertical="center"/>
    </xf>
    <xf numFmtId="177" fontId="26" fillId="3" borderId="8" xfId="0" applyNumberFormat="1" applyFont="1" applyFill="1" applyBorder="1" applyAlignment="1">
      <alignment horizontal="right" vertical="center"/>
    </xf>
    <xf numFmtId="177" fontId="26" fillId="3" borderId="46" xfId="0" applyNumberFormat="1" applyFont="1" applyFill="1" applyBorder="1" applyAlignment="1">
      <alignment horizontal="right" vertical="center"/>
    </xf>
    <xf numFmtId="177" fontId="26" fillId="3" borderId="26" xfId="0" applyNumberFormat="1" applyFont="1" applyFill="1" applyBorder="1" applyAlignment="1">
      <alignment horizontal="right" vertical="center"/>
    </xf>
    <xf numFmtId="177" fontId="26" fillId="3" borderId="83" xfId="0" applyNumberFormat="1" applyFont="1" applyFill="1" applyBorder="1" applyAlignment="1">
      <alignment horizontal="right" vertical="center"/>
    </xf>
    <xf numFmtId="177" fontId="26" fillId="3" borderId="85" xfId="0" applyNumberFormat="1" applyFont="1" applyFill="1" applyBorder="1" applyAlignment="1">
      <alignment horizontal="right" vertical="center"/>
    </xf>
    <xf numFmtId="177" fontId="26" fillId="3" borderId="86" xfId="0" applyNumberFormat="1" applyFont="1" applyFill="1" applyBorder="1" applyAlignment="1">
      <alignment horizontal="right" vertical="center"/>
    </xf>
    <xf numFmtId="0" fontId="0" fillId="0" borderId="14" xfId="0" applyBorder="1" applyAlignment="1">
      <alignment horizontal="right" vertical="center"/>
    </xf>
    <xf numFmtId="0" fontId="0" fillId="0" borderId="15" xfId="0" applyBorder="1" applyAlignment="1">
      <alignment horizontal="right" vertical="center"/>
    </xf>
    <xf numFmtId="0" fontId="0" fillId="3" borderId="14" xfId="0" applyFill="1" applyBorder="1" applyAlignment="1">
      <alignment horizontal="right" vertical="center"/>
    </xf>
    <xf numFmtId="0" fontId="0" fillId="3" borderId="15" xfId="0" applyFill="1" applyBorder="1" applyAlignment="1">
      <alignment horizontal="righ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13" fillId="5" borderId="6" xfId="0" applyFont="1" applyFill="1" applyBorder="1" applyAlignment="1">
      <alignment horizontal="center"/>
    </xf>
    <xf numFmtId="0" fontId="13" fillId="5" borderId="77" xfId="0" applyFont="1" applyFill="1" applyBorder="1" applyAlignment="1">
      <alignment horizontal="center"/>
    </xf>
    <xf numFmtId="0" fontId="13" fillId="5" borderId="75" xfId="0" applyFont="1" applyFill="1" applyBorder="1" applyAlignment="1">
      <alignment horizontal="center"/>
    </xf>
    <xf numFmtId="0" fontId="13" fillId="5" borderId="76" xfId="0" applyFont="1" applyFill="1" applyBorder="1" applyAlignment="1">
      <alignment horizontal="center"/>
    </xf>
    <xf numFmtId="176" fontId="26" fillId="0" borderId="5" xfId="0" applyNumberFormat="1" applyFont="1" applyBorder="1" applyAlignment="1">
      <alignment horizontal="right" vertical="center"/>
    </xf>
    <xf numFmtId="176" fontId="26" fillId="0" borderId="0" xfId="0" applyNumberFormat="1" applyFont="1" applyAlignment="1">
      <alignment horizontal="right" vertical="center"/>
    </xf>
    <xf numFmtId="176" fontId="26" fillId="0" borderId="6" xfId="0" applyNumberFormat="1" applyFont="1" applyBorder="1" applyAlignment="1">
      <alignment horizontal="right" vertical="center"/>
    </xf>
    <xf numFmtId="176" fontId="26" fillId="0" borderId="9" xfId="0" applyNumberFormat="1" applyFont="1" applyBorder="1" applyAlignment="1">
      <alignment horizontal="right" vertical="center"/>
    </xf>
    <xf numFmtId="176" fontId="26" fillId="0" borderId="4" xfId="0" applyNumberFormat="1" applyFont="1" applyBorder="1" applyAlignment="1">
      <alignment horizontal="right" vertical="center"/>
    </xf>
    <xf numFmtId="177" fontId="26" fillId="3" borderId="4" xfId="0" applyNumberFormat="1" applyFont="1" applyFill="1" applyBorder="1" applyAlignment="1">
      <alignment horizontal="right" vertical="center"/>
    </xf>
    <xf numFmtId="177" fontId="26" fillId="3" borderId="9" xfId="0" applyNumberFormat="1" applyFont="1" applyFill="1" applyBorder="1" applyAlignment="1">
      <alignment horizontal="right" vertical="center"/>
    </xf>
    <xf numFmtId="0" fontId="0" fillId="4" borderId="1" xfId="0" applyFill="1" applyBorder="1" applyAlignment="1">
      <alignment horizontal="left" vertical="center"/>
    </xf>
    <xf numFmtId="0" fontId="0" fillId="4" borderId="14" xfId="0" applyFill="1" applyBorder="1" applyAlignment="1">
      <alignment horizontal="left" vertical="center"/>
    </xf>
    <xf numFmtId="0" fontId="0" fillId="4" borderId="16" xfId="0" applyFill="1" applyBorder="1" applyAlignment="1">
      <alignment horizontal="left" vertical="center"/>
    </xf>
    <xf numFmtId="0" fontId="0" fillId="4" borderId="15" xfId="0" applyFill="1" applyBorder="1" applyAlignment="1">
      <alignment horizontal="left" vertical="center"/>
    </xf>
    <xf numFmtId="0" fontId="15" fillId="5" borderId="5" xfId="0" applyFont="1" applyFill="1" applyBorder="1" applyAlignment="1">
      <alignment vertical="center" textRotation="255"/>
    </xf>
    <xf numFmtId="0" fontId="15" fillId="5" borderId="7" xfId="0" applyFont="1" applyFill="1" applyBorder="1" applyAlignment="1">
      <alignment vertical="center" textRotation="255"/>
    </xf>
    <xf numFmtId="0" fontId="13" fillId="5" borderId="0" xfId="0" applyFont="1" applyFill="1" applyAlignment="1">
      <alignment horizontal="center" vertical="center" wrapText="1"/>
    </xf>
    <xf numFmtId="0" fontId="13" fillId="5" borderId="0" xfId="0" applyFont="1" applyFill="1" applyAlignment="1">
      <alignment horizontal="center" vertical="center"/>
    </xf>
    <xf numFmtId="0" fontId="0" fillId="0" borderId="13" xfId="0" applyBorder="1" applyAlignment="1">
      <alignment horizontal="right" vertical="center"/>
    </xf>
    <xf numFmtId="0" fontId="0" fillId="3" borderId="13" xfId="0" applyFill="1" applyBorder="1" applyAlignment="1">
      <alignment horizontal="right" vertical="center"/>
    </xf>
    <xf numFmtId="0" fontId="0" fillId="0" borderId="13" xfId="0" applyBorder="1" applyAlignment="1">
      <alignment horizontal="left" vertical="center"/>
    </xf>
    <xf numFmtId="0" fontId="15"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0" borderId="8" xfId="0" applyFont="1" applyBorder="1" applyAlignment="1">
      <alignment horizontal="center" vertical="center" shrinkToFit="1"/>
    </xf>
    <xf numFmtId="0" fontId="13" fillId="5" borderId="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3" fillId="5" borderId="16" xfId="0" applyFont="1" applyFill="1" applyBorder="1" applyAlignment="1">
      <alignment horizontal="center" vertical="center"/>
    </xf>
    <xf numFmtId="0" fontId="16" fillId="5" borderId="1" xfId="0" applyFont="1" applyFill="1" applyBorder="1" applyAlignment="1">
      <alignment horizontal="center" vertical="center"/>
    </xf>
    <xf numFmtId="0" fontId="0" fillId="4" borderId="1" xfId="0" applyFill="1" applyBorder="1" applyAlignment="1">
      <alignment horizontal="right" vertical="center"/>
    </xf>
    <xf numFmtId="0" fontId="17" fillId="0" borderId="47" xfId="0" applyFont="1" applyBorder="1" applyAlignment="1">
      <alignment horizontal="center" vertical="center" wrapText="1"/>
    </xf>
    <xf numFmtId="0" fontId="17" fillId="0" borderId="48" xfId="0" applyFont="1" applyBorder="1" applyAlignment="1">
      <alignment horizontal="center" vertical="center" wrapText="1"/>
    </xf>
    <xf numFmtId="0" fontId="17" fillId="0" borderId="45" xfId="0" applyFont="1" applyBorder="1" applyAlignment="1">
      <alignment horizontal="center" vertical="center" wrapText="1"/>
    </xf>
    <xf numFmtId="0" fontId="17" fillId="0" borderId="46" xfId="0" applyFont="1" applyBorder="1" applyAlignment="1">
      <alignment horizontal="center" vertical="center" wrapText="1"/>
    </xf>
    <xf numFmtId="176" fontId="26" fillId="0" borderId="41" xfId="0" applyNumberFormat="1" applyFont="1" applyBorder="1" applyAlignment="1">
      <alignment horizontal="right" vertical="center"/>
    </xf>
    <xf numFmtId="176" fontId="26" fillId="0" borderId="79" xfId="0" applyNumberFormat="1" applyFont="1" applyBorder="1" applyAlignment="1">
      <alignment horizontal="right" vertical="center"/>
    </xf>
    <xf numFmtId="176" fontId="26" fillId="0" borderId="45" xfId="0" applyNumberFormat="1" applyFont="1" applyBorder="1" applyAlignment="1">
      <alignment horizontal="right" vertical="center"/>
    </xf>
    <xf numFmtId="0" fontId="0" fillId="4" borderId="13" xfId="0" applyFill="1" applyBorder="1" applyAlignment="1">
      <alignment horizontal="left" vertical="center"/>
    </xf>
    <xf numFmtId="0" fontId="17" fillId="0" borderId="43" xfId="0" applyFont="1" applyBorder="1" applyAlignment="1">
      <alignment horizontal="center" vertical="center" wrapText="1"/>
    </xf>
    <xf numFmtId="0" fontId="17" fillId="0" borderId="44" xfId="0" applyFont="1" applyBorder="1" applyAlignment="1">
      <alignment horizontal="center" vertical="center" wrapText="1"/>
    </xf>
    <xf numFmtId="177" fontId="26" fillId="3" borderId="82" xfId="0" applyNumberFormat="1" applyFont="1" applyFill="1" applyBorder="1" applyAlignment="1">
      <alignment horizontal="right" vertical="center"/>
    </xf>
    <xf numFmtId="177" fontId="26" fillId="3" borderId="84" xfId="0" applyNumberFormat="1" applyFont="1" applyFill="1" applyBorder="1" applyAlignment="1">
      <alignment horizontal="right" vertical="center"/>
    </xf>
    <xf numFmtId="0" fontId="18" fillId="0" borderId="47" xfId="0" applyFont="1" applyBorder="1" applyAlignment="1">
      <alignment horizontal="center" vertical="center" wrapText="1"/>
    </xf>
    <xf numFmtId="0" fontId="18" fillId="0" borderId="48" xfId="0" applyFont="1" applyBorder="1" applyAlignment="1">
      <alignment horizontal="center" vertical="center" wrapText="1"/>
    </xf>
    <xf numFmtId="0" fontId="13" fillId="5" borderId="41" xfId="0" applyFont="1" applyFill="1" applyBorder="1" applyAlignment="1">
      <alignment horizontal="right"/>
    </xf>
    <xf numFmtId="0" fontId="13" fillId="5" borderId="79" xfId="0" applyFont="1" applyFill="1" applyBorder="1" applyAlignment="1">
      <alignment horizontal="right"/>
    </xf>
    <xf numFmtId="0" fontId="13" fillId="5" borderId="7" xfId="0" applyFont="1" applyFill="1" applyBorder="1" applyAlignment="1">
      <alignment horizontal="left"/>
    </xf>
    <xf numFmtId="0" fontId="13" fillId="5" borderId="9" xfId="0" applyFont="1" applyFill="1" applyBorder="1" applyAlignment="1">
      <alignment horizontal="left"/>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15" fillId="5" borderId="2" xfId="0" applyFont="1" applyFill="1" applyBorder="1" applyAlignment="1">
      <alignment vertical="center" textRotation="255"/>
    </xf>
    <xf numFmtId="0" fontId="15" fillId="5" borderId="14" xfId="0" applyFont="1" applyFill="1" applyBorder="1" applyAlignment="1">
      <alignment horizontal="center"/>
    </xf>
    <xf numFmtId="0" fontId="15" fillId="5" borderId="15" xfId="0" applyFont="1" applyFill="1" applyBorder="1" applyAlignment="1">
      <alignment horizontal="center"/>
    </xf>
    <xf numFmtId="0" fontId="13" fillId="5" borderId="26" xfId="0" applyFont="1" applyFill="1" applyBorder="1" applyAlignment="1">
      <alignment horizontal="center" vertical="center" textRotation="255" shrinkToFit="1"/>
    </xf>
    <xf numFmtId="0" fontId="13" fillId="5" borderId="10" xfId="0" applyFont="1" applyFill="1" applyBorder="1" applyAlignment="1">
      <alignment horizontal="center" vertical="center" textRotation="255" shrinkToFit="1"/>
    </xf>
    <xf numFmtId="0" fontId="13" fillId="5" borderId="13" xfId="0" applyFont="1" applyFill="1" applyBorder="1" applyAlignment="1">
      <alignment horizontal="center" vertical="center" textRotation="255" shrinkToFit="1"/>
    </xf>
    <xf numFmtId="0" fontId="0" fillId="0" borderId="2" xfId="0" applyBorder="1" applyAlignment="1">
      <alignment horizontal="left" vertical="center"/>
    </xf>
    <xf numFmtId="0" fontId="0" fillId="0" borderId="4" xfId="0" applyBorder="1" applyAlignment="1">
      <alignment horizontal="left" vertical="center"/>
    </xf>
    <xf numFmtId="0" fontId="13" fillId="5" borderId="14" xfId="0" applyFont="1" applyFill="1" applyBorder="1" applyAlignment="1">
      <alignment horizontal="center" vertical="center" shrinkToFit="1"/>
    </xf>
    <xf numFmtId="0" fontId="13" fillId="5" borderId="15" xfId="0" applyFont="1" applyFill="1" applyBorder="1" applyAlignment="1">
      <alignment horizontal="center" vertical="center" shrinkToFit="1"/>
    </xf>
    <xf numFmtId="0" fontId="0" fillId="0" borderId="5" xfId="0" applyBorder="1" applyAlignment="1">
      <alignment horizontal="left" vertical="center"/>
    </xf>
    <xf numFmtId="0" fontId="0" fillId="0" borderId="6" xfId="0" applyBorder="1" applyAlignment="1">
      <alignment horizontal="left" vertical="center"/>
    </xf>
    <xf numFmtId="0" fontId="12" fillId="3" borderId="1" xfId="0" applyFont="1" applyFill="1" applyBorder="1" applyAlignment="1">
      <alignment horizontal="right" vertical="center"/>
    </xf>
    <xf numFmtId="0" fontId="13" fillId="0" borderId="0" xfId="1" applyFont="1" applyAlignment="1">
      <alignment horizontal="center" vertical="center"/>
    </xf>
    <xf numFmtId="0" fontId="13" fillId="5" borderId="38" xfId="0" applyFont="1" applyFill="1" applyBorder="1" applyAlignment="1">
      <alignment horizontal="center"/>
    </xf>
    <xf numFmtId="0" fontId="13" fillId="5" borderId="39" xfId="0" applyFont="1" applyFill="1" applyBorder="1" applyAlignment="1">
      <alignment horizontal="center"/>
    </xf>
    <xf numFmtId="0" fontId="13" fillId="5" borderId="71" xfId="0" applyFont="1" applyFill="1" applyBorder="1" applyAlignment="1">
      <alignment horizontal="center"/>
    </xf>
    <xf numFmtId="0" fontId="13" fillId="5" borderId="34" xfId="0" applyFont="1" applyFill="1" applyBorder="1" applyAlignment="1">
      <alignment horizontal="center"/>
    </xf>
    <xf numFmtId="0" fontId="13" fillId="5" borderId="68" xfId="0" applyFont="1" applyFill="1" applyBorder="1" applyAlignment="1">
      <alignment horizontal="center"/>
    </xf>
    <xf numFmtId="0" fontId="13" fillId="5" borderId="29" xfId="0" applyFont="1" applyFill="1" applyBorder="1" applyAlignment="1">
      <alignment horizontal="center"/>
    </xf>
    <xf numFmtId="0" fontId="13" fillId="5" borderId="70" xfId="0" applyFont="1" applyFill="1" applyBorder="1" applyAlignment="1">
      <alignment horizontal="center" shrinkToFit="1"/>
    </xf>
    <xf numFmtId="0" fontId="13" fillId="5" borderId="15" xfId="0" applyFont="1" applyFill="1" applyBorder="1" applyAlignment="1">
      <alignment horizontal="center" shrinkToFit="1"/>
    </xf>
    <xf numFmtId="0" fontId="13" fillId="5" borderId="70" xfId="0" applyFont="1" applyFill="1" applyBorder="1" applyAlignment="1">
      <alignment horizontal="center"/>
    </xf>
    <xf numFmtId="0" fontId="13" fillId="5" borderId="15" xfId="0" applyFont="1" applyFill="1" applyBorder="1" applyAlignment="1">
      <alignment horizontal="center"/>
    </xf>
    <xf numFmtId="0" fontId="19" fillId="5" borderId="1" xfId="0" applyFont="1" applyFill="1" applyBorder="1" applyAlignment="1">
      <alignment horizontal="center" vertical="center" textRotation="255" shrinkToFit="1"/>
    </xf>
    <xf numFmtId="0" fontId="19" fillId="5" borderId="1" xfId="0" applyFont="1" applyFill="1" applyBorder="1" applyAlignment="1">
      <alignment horizontal="center" textRotation="255" shrinkToFit="1"/>
    </xf>
    <xf numFmtId="0" fontId="13" fillId="5" borderId="14" xfId="0" applyFont="1" applyFill="1" applyBorder="1" applyAlignment="1">
      <alignment horizontal="center"/>
    </xf>
    <xf numFmtId="0" fontId="13" fillId="5" borderId="2"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13" fillId="5" borderId="2"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3" fillId="5" borderId="9" xfId="0" applyFont="1" applyFill="1" applyBorder="1" applyAlignment="1">
      <alignment horizontal="center" vertical="center"/>
    </xf>
    <xf numFmtId="0" fontId="13" fillId="5" borderId="9" xfId="0" applyFont="1" applyFill="1" applyBorder="1" applyAlignment="1">
      <alignment horizontal="center" vertical="center" wrapText="1"/>
    </xf>
    <xf numFmtId="0" fontId="13" fillId="5" borderId="69" xfId="0" applyFont="1" applyFill="1" applyBorder="1" applyAlignment="1">
      <alignment horizontal="center"/>
    </xf>
    <xf numFmtId="176" fontId="0" fillId="2" borderId="14" xfId="0" applyNumberFormat="1" applyFill="1" applyBorder="1" applyAlignment="1">
      <alignment horizontal="center"/>
    </xf>
    <xf numFmtId="176" fontId="0" fillId="2" borderId="15" xfId="0" applyNumberFormat="1" applyFill="1" applyBorder="1" applyAlignment="1">
      <alignment horizontal="center"/>
    </xf>
    <xf numFmtId="176" fontId="0" fillId="4" borderId="33" xfId="0" applyNumberFormat="1" applyFill="1" applyBorder="1" applyAlignment="1">
      <alignment horizontal="center"/>
    </xf>
    <xf numFmtId="176" fontId="0" fillId="4" borderId="34" xfId="0" applyNumberFormat="1" applyFill="1" applyBorder="1" applyAlignment="1">
      <alignment horizontal="center"/>
    </xf>
    <xf numFmtId="0" fontId="13" fillId="5" borderId="69" xfId="0" applyFont="1" applyFill="1" applyBorder="1" applyAlignment="1">
      <alignment horizontal="center" vertical="center"/>
    </xf>
    <xf numFmtId="0" fontId="13" fillId="5" borderId="39" xfId="0" applyFont="1" applyFill="1" applyBorder="1" applyAlignment="1">
      <alignment horizontal="center" vertical="center"/>
    </xf>
    <xf numFmtId="176" fontId="0" fillId="2" borderId="28" xfId="0" applyNumberFormat="1" applyFill="1" applyBorder="1" applyAlignment="1">
      <alignment horizontal="center" shrinkToFit="1"/>
    </xf>
    <xf numFmtId="176" fontId="0" fillId="2" borderId="29" xfId="0" applyNumberFormat="1" applyFill="1" applyBorder="1" applyAlignment="1">
      <alignment horizontal="center" shrinkToFi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3" fillId="2" borderId="1" xfId="0" applyFont="1" applyFill="1" applyBorder="1" applyAlignment="1">
      <alignment horizontal="left" vertical="center" wrapText="1"/>
    </xf>
    <xf numFmtId="0" fontId="13" fillId="2" borderId="14" xfId="0" applyFont="1" applyFill="1" applyBorder="1" applyAlignment="1">
      <alignment horizontal="left" vertical="center" wrapText="1"/>
    </xf>
    <xf numFmtId="0" fontId="13" fillId="2" borderId="16" xfId="0" applyFont="1" applyFill="1" applyBorder="1" applyAlignment="1">
      <alignment horizontal="left" vertical="center"/>
    </xf>
    <xf numFmtId="0" fontId="13" fillId="2" borderId="15" xfId="0" applyFont="1" applyFill="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0" fillId="4" borderId="49" xfId="0" applyFill="1" applyBorder="1" applyAlignment="1">
      <alignment vertical="center"/>
    </xf>
    <xf numFmtId="0" fontId="0" fillId="4" borderId="66" xfId="0" applyFill="1" applyBorder="1" applyAlignment="1">
      <alignment vertical="center"/>
    </xf>
    <xf numFmtId="0" fontId="0" fillId="4" borderId="67" xfId="0" applyFill="1" applyBorder="1" applyAlignment="1">
      <alignment vertical="center"/>
    </xf>
    <xf numFmtId="0" fontId="0" fillId="4" borderId="0" xfId="0" applyFill="1"/>
    <xf numFmtId="0" fontId="0" fillId="4" borderId="50" xfId="0" applyFill="1" applyBorder="1" applyAlignment="1">
      <alignment vertical="center"/>
    </xf>
    <xf numFmtId="0" fontId="0" fillId="4" borderId="52" xfId="0" applyFill="1" applyBorder="1" applyAlignment="1">
      <alignmen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136072</xdr:colOff>
      <xdr:row>31</xdr:row>
      <xdr:rowOff>13607</xdr:rowOff>
    </xdr:from>
    <xdr:to>
      <xdr:col>19</xdr:col>
      <xdr:colOff>244928</xdr:colOff>
      <xdr:row>36</xdr:row>
      <xdr:rowOff>108857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912929" y="13239750"/>
          <a:ext cx="2830285" cy="1292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経費については、全て消費税を除いた形で記載すること</a:t>
          </a:r>
          <a:endParaRPr kumimoji="1" lang="en-US" altLang="ja-JP" sz="1400" b="1"/>
        </a:p>
      </xdr:txBody>
    </xdr:sp>
    <xdr:clientData/>
  </xdr:twoCellAnchor>
  <xdr:twoCellAnchor>
    <xdr:from>
      <xdr:col>16</xdr:col>
      <xdr:colOff>0</xdr:colOff>
      <xdr:row>2</xdr:row>
      <xdr:rowOff>0</xdr:rowOff>
    </xdr:from>
    <xdr:to>
      <xdr:col>19</xdr:col>
      <xdr:colOff>492578</xdr:colOff>
      <xdr:row>3</xdr:row>
      <xdr:rowOff>619125</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457214" y="503464"/>
          <a:ext cx="2533650" cy="10953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本タブ「個別計画」は、コピーの上、グループ構成者全員分を作成すること。</a:t>
          </a:r>
          <a:endParaRPr kumimoji="1" lang="en-US" altLang="ja-JP" sz="1400" b="1"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136072</xdr:colOff>
      <xdr:row>31</xdr:row>
      <xdr:rowOff>13607</xdr:rowOff>
    </xdr:from>
    <xdr:to>
      <xdr:col>19</xdr:col>
      <xdr:colOff>244928</xdr:colOff>
      <xdr:row>36</xdr:row>
      <xdr:rowOff>108857</xdr:rowOff>
    </xdr:to>
    <xdr:sp macro="" textlink="">
      <xdr:nvSpPr>
        <xdr:cNvPr id="2" name="テキスト ボックス 1">
          <a:extLst>
            <a:ext uri="{FF2B5EF4-FFF2-40B4-BE49-F238E27FC236}">
              <a16:creationId xmlns:a16="http://schemas.microsoft.com/office/drawing/2014/main" id="{D267E2D6-311D-448D-BF80-1935AAB1F1FC}"/>
            </a:ext>
          </a:extLst>
        </xdr:cNvPr>
        <xdr:cNvSpPr txBox="1"/>
      </xdr:nvSpPr>
      <xdr:spPr>
        <a:xfrm>
          <a:off x="10899322" y="13272407"/>
          <a:ext cx="2852056"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経費については、全て消費税を除いた形で記載すること</a:t>
          </a:r>
          <a:endParaRPr kumimoji="1" lang="en-US" altLang="ja-JP" sz="1400" b="1"/>
        </a:p>
      </xdr:txBody>
    </xdr:sp>
    <xdr:clientData/>
  </xdr:twoCellAnchor>
  <xdr:twoCellAnchor>
    <xdr:from>
      <xdr:col>16</xdr:col>
      <xdr:colOff>0</xdr:colOff>
      <xdr:row>2</xdr:row>
      <xdr:rowOff>0</xdr:rowOff>
    </xdr:from>
    <xdr:to>
      <xdr:col>19</xdr:col>
      <xdr:colOff>492578</xdr:colOff>
      <xdr:row>3</xdr:row>
      <xdr:rowOff>619125</xdr:rowOff>
    </xdr:to>
    <xdr:sp macro="" textlink="">
      <xdr:nvSpPr>
        <xdr:cNvPr id="3" name="テキスト ボックス 2">
          <a:extLst>
            <a:ext uri="{FF2B5EF4-FFF2-40B4-BE49-F238E27FC236}">
              <a16:creationId xmlns:a16="http://schemas.microsoft.com/office/drawing/2014/main" id="{D7015924-EA60-41C8-AE9E-EF1315D365B2}"/>
            </a:ext>
          </a:extLst>
        </xdr:cNvPr>
        <xdr:cNvSpPr txBox="1"/>
      </xdr:nvSpPr>
      <xdr:spPr>
        <a:xfrm>
          <a:off x="11449050" y="504825"/>
          <a:ext cx="2549978" cy="10953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本タブ「個別計画」は、コピーの上、グループ構成者全員分を作成すること。</a:t>
          </a:r>
          <a:endParaRPr kumimoji="1" lang="en-US" altLang="ja-JP" sz="1400" b="1"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581025</xdr:colOff>
      <xdr:row>0</xdr:row>
      <xdr:rowOff>114299</xdr:rowOff>
    </xdr:from>
    <xdr:to>
      <xdr:col>13</xdr:col>
      <xdr:colOff>371475</xdr:colOff>
      <xdr:row>4</xdr:row>
      <xdr:rowOff>209549</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7096125" y="114299"/>
          <a:ext cx="25336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経費については、全て消費税を除いた形で記載すること</a:t>
          </a:r>
          <a:endParaRPr kumimoji="1" lang="en-US" altLang="ja-JP"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286640</xdr:colOff>
      <xdr:row>1</xdr:row>
      <xdr:rowOff>110287</xdr:rowOff>
    </xdr:from>
    <xdr:to>
      <xdr:col>11</xdr:col>
      <xdr:colOff>377648</xdr:colOff>
      <xdr:row>25</xdr:row>
      <xdr:rowOff>210461</xdr:rowOff>
    </xdr:to>
    <xdr:pic>
      <xdr:nvPicPr>
        <xdr:cNvPr id="5" name="図 4">
          <a:extLst>
            <a:ext uri="{FF2B5EF4-FFF2-40B4-BE49-F238E27FC236}">
              <a16:creationId xmlns:a16="http://schemas.microsoft.com/office/drawing/2014/main" id="{B15CA4A1-B0E2-95DA-71D6-DC2D4AD82151}"/>
            </a:ext>
          </a:extLst>
        </xdr:cNvPr>
        <xdr:cNvPicPr>
          <a:picLocks noChangeAspect="1"/>
        </xdr:cNvPicPr>
      </xdr:nvPicPr>
      <xdr:blipFill>
        <a:blip xmlns:r="http://schemas.openxmlformats.org/officeDocument/2006/relationships" r:embed="rId1"/>
        <a:stretch>
          <a:fillRect/>
        </a:stretch>
      </xdr:blipFill>
      <xdr:spPr>
        <a:xfrm>
          <a:off x="968429" y="350919"/>
          <a:ext cx="6908903" cy="58753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_&#20013;&#23567;&#20225;&#26989;&#20849;&#21516;&#21270;&#12481;&#12515;&#12524;&#12531;&#12472;&#20107;&#26989;/02_&#20132;&#20184;&#35201;&#32177;/05_&#27096;&#24335;&#38598;/&#65288;&#30330;&#23637;&#12539;&#23637;&#38283;&#26528;&#65289;&#21029;&#35352;&#27096;&#24335;&#31532;&#65297;&#21495;&#21029;&#32025;&#65288;&#23455;&#26045;&#35336;&#30011;&#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3"/>
      <sheetName val="様式第１号ー別紙１"/>
      <sheetName val="様式第１号ー別紙２"/>
      <sheetName val="事業計画概要図（別紙1関係）"/>
      <sheetName val="産業分類区分表"/>
      <sheetName val="様式第5号ー別紙１"/>
      <sheetName val="様式第5号ー別紙２"/>
      <sheetName val="別記様式第5号ー【参考】 "/>
    </sheetNames>
    <sheetDataSet>
      <sheetData sheetId="0">
        <row r="1">
          <cell r="A1" t="str">
            <v>システム構築費</v>
          </cell>
          <cell r="B1" t="str">
            <v>機器等整備費</v>
          </cell>
          <cell r="C1" t="str">
            <v>システム運用関連費</v>
          </cell>
          <cell r="D1" t="str">
            <v>専門家経費</v>
          </cell>
          <cell r="E1" t="str">
            <v>その他の経費</v>
          </cell>
        </row>
        <row r="2">
          <cell r="A2">
            <v>0</v>
          </cell>
          <cell r="B2">
            <v>0</v>
          </cell>
          <cell r="C2">
            <v>0</v>
          </cell>
          <cell r="D2">
            <v>0</v>
          </cell>
        </row>
        <row r="3">
          <cell r="A3" t="str">
            <v>謝金</v>
          </cell>
          <cell r="B3" t="str">
            <v>委託費</v>
          </cell>
          <cell r="C3" t="str">
            <v>委託費</v>
          </cell>
          <cell r="D3" t="str">
            <v>謝金</v>
          </cell>
        </row>
        <row r="4">
          <cell r="A4" t="str">
            <v>旅費</v>
          </cell>
          <cell r="B4" t="str">
            <v>購入費</v>
          </cell>
          <cell r="C4" t="str">
            <v>借料</v>
          </cell>
          <cell r="D4" t="str">
            <v>旅費</v>
          </cell>
        </row>
        <row r="5">
          <cell r="A5" t="str">
            <v>委託費</v>
          </cell>
          <cell r="B5" t="str">
            <v>借料　</v>
          </cell>
          <cell r="C5" t="str">
            <v>損料</v>
          </cell>
          <cell r="D5" t="str">
            <v>委託費</v>
          </cell>
        </row>
        <row r="6">
          <cell r="A6" t="str">
            <v>購入費</v>
          </cell>
          <cell r="B6" t="str">
            <v>損料</v>
          </cell>
          <cell r="C6" t="str">
            <v>修繕費</v>
          </cell>
          <cell r="D6">
            <v>0</v>
          </cell>
        </row>
        <row r="7">
          <cell r="A7" t="str">
            <v>借料</v>
          </cell>
          <cell r="B7" t="str">
            <v>運搬料</v>
          </cell>
          <cell r="C7">
            <v>0</v>
          </cell>
        </row>
        <row r="8">
          <cell r="A8" t="str">
            <v>損料</v>
          </cell>
          <cell r="B8" t="str">
            <v>宅配・郵送料</v>
          </cell>
        </row>
        <row r="9">
          <cell r="A9">
            <v>0</v>
          </cell>
          <cell r="B9">
            <v>0</v>
          </cell>
        </row>
      </sheetData>
      <sheetData sheetId="1">
        <row r="1">
          <cell r="B1" t="str">
            <v>農業・林業</v>
          </cell>
          <cell r="C1" t="str">
            <v>漁業</v>
          </cell>
          <cell r="D1" t="str">
            <v>鉱業・採石業・砂利採取業</v>
          </cell>
          <cell r="E1" t="str">
            <v>建設業</v>
          </cell>
          <cell r="F1" t="str">
            <v>製造業</v>
          </cell>
          <cell r="G1" t="str">
            <v>電気・ガス・熱供給・水道業</v>
          </cell>
          <cell r="H1" t="str">
            <v>情報通信業</v>
          </cell>
          <cell r="I1" t="str">
            <v>運輸業・郵便業</v>
          </cell>
          <cell r="J1" t="str">
            <v>卸売業・小売業</v>
          </cell>
          <cell r="K1" t="str">
            <v>金融業・保険業</v>
          </cell>
          <cell r="L1" t="str">
            <v>不動産業・物品賃貸業</v>
          </cell>
          <cell r="M1" t="str">
            <v>学術研究・専門・技術サービス業</v>
          </cell>
          <cell r="N1" t="str">
            <v>宿泊業・飲食サービス業</v>
          </cell>
          <cell r="O1" t="str">
            <v>生活関連サービス業・娯楽業</v>
          </cell>
          <cell r="P1" t="str">
            <v>教育・学習支援業</v>
          </cell>
          <cell r="Q1" t="str">
            <v>医療・福祉</v>
          </cell>
          <cell r="R1" t="str">
            <v>複合サービス事業</v>
          </cell>
          <cell r="S1" t="str">
            <v>サービス業で他に分類されないもの</v>
          </cell>
          <cell r="T1" t="str">
            <v>公務で他に分類されないもの</v>
          </cell>
          <cell r="U1" t="str">
            <v>分類不能の産業</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8"/>
  <sheetViews>
    <sheetView tabSelected="1" view="pageBreakPreview" topLeftCell="A43" zoomScaleNormal="100" zoomScaleSheetLayoutView="100" workbookViewId="0">
      <selection activeCell="L4" sqref="L4"/>
    </sheetView>
  </sheetViews>
  <sheetFormatPr defaultRowHeight="18.75"/>
  <cols>
    <col min="1" max="1" width="5.75" customWidth="1"/>
    <col min="2" max="2" width="16.375" customWidth="1"/>
    <col min="3" max="8" width="13.625" customWidth="1"/>
  </cols>
  <sheetData>
    <row r="1" spans="1:10" ht="18.75" customHeight="1">
      <c r="A1" s="113" t="s">
        <v>122</v>
      </c>
      <c r="B1" s="113"/>
      <c r="C1" s="113"/>
      <c r="D1" s="113"/>
      <c r="E1" s="113"/>
      <c r="F1" s="113"/>
      <c r="G1" s="113"/>
      <c r="H1" s="113"/>
      <c r="I1" s="2"/>
    </row>
    <row r="2" spans="1:10" ht="19.5">
      <c r="A2" s="27"/>
      <c r="B2" s="27"/>
      <c r="C2" s="27"/>
      <c r="D2" s="27"/>
      <c r="E2" s="27"/>
      <c r="F2" s="27"/>
      <c r="G2" s="27"/>
      <c r="H2" s="27"/>
    </row>
    <row r="3" spans="1:10" ht="19.5">
      <c r="A3" s="42" t="s">
        <v>0</v>
      </c>
      <c r="B3" s="42"/>
      <c r="C3" s="42"/>
      <c r="D3" s="42"/>
      <c r="E3" s="42"/>
      <c r="F3" s="42"/>
      <c r="G3" s="42"/>
      <c r="H3" s="42"/>
    </row>
    <row r="4" spans="1:10" ht="19.5">
      <c r="A4" s="114" t="s">
        <v>5</v>
      </c>
      <c r="B4" s="114"/>
      <c r="C4" s="117" t="s">
        <v>204</v>
      </c>
      <c r="D4" s="118"/>
      <c r="E4" s="119"/>
      <c r="F4" s="43" t="s">
        <v>109</v>
      </c>
      <c r="G4" s="120">
        <v>45809</v>
      </c>
      <c r="H4" s="121"/>
      <c r="I4" s="1"/>
    </row>
    <row r="5" spans="1:10" ht="19.5">
      <c r="A5" s="110" t="s">
        <v>6</v>
      </c>
      <c r="B5" s="111"/>
      <c r="C5" s="111"/>
      <c r="D5" s="111"/>
      <c r="E5" s="111"/>
      <c r="F5" s="111"/>
      <c r="G5" s="111"/>
      <c r="H5" s="112"/>
    </row>
    <row r="6" spans="1:10">
      <c r="A6" s="124" t="s">
        <v>11</v>
      </c>
      <c r="B6" s="44" t="s">
        <v>1</v>
      </c>
      <c r="C6" s="127" t="s">
        <v>180</v>
      </c>
      <c r="D6" s="128"/>
      <c r="E6" s="128"/>
      <c r="F6" s="128"/>
      <c r="G6" s="128"/>
      <c r="H6" s="128"/>
      <c r="I6" s="1"/>
    </row>
    <row r="7" spans="1:10">
      <c r="A7" s="124"/>
      <c r="B7" s="44" t="s">
        <v>2</v>
      </c>
      <c r="C7" s="127" t="s">
        <v>179</v>
      </c>
      <c r="D7" s="128"/>
      <c r="E7" s="128"/>
      <c r="F7" s="128"/>
      <c r="G7" s="128"/>
      <c r="H7" s="128"/>
      <c r="I7" s="1"/>
    </row>
    <row r="8" spans="1:10">
      <c r="A8" s="124"/>
      <c r="B8" s="125" t="s">
        <v>3</v>
      </c>
      <c r="C8" s="129" t="s">
        <v>129</v>
      </c>
      <c r="D8" s="130"/>
      <c r="E8" s="126" t="s">
        <v>4</v>
      </c>
      <c r="F8" s="127"/>
      <c r="G8" s="128"/>
      <c r="H8" s="128"/>
      <c r="I8" s="1"/>
      <c r="J8" t="s">
        <v>140</v>
      </c>
    </row>
    <row r="9" spans="1:10">
      <c r="A9" s="124"/>
      <c r="B9" s="125"/>
      <c r="C9" s="131"/>
      <c r="D9" s="132"/>
      <c r="E9" s="126"/>
      <c r="F9" s="128"/>
      <c r="G9" s="128"/>
      <c r="H9" s="128"/>
      <c r="I9" s="1"/>
      <c r="J9" s="70" t="s">
        <v>123</v>
      </c>
    </row>
    <row r="10" spans="1:10" ht="37.5">
      <c r="A10" s="124"/>
      <c r="B10" s="33" t="s">
        <v>7</v>
      </c>
      <c r="C10" s="115"/>
      <c r="D10" s="116"/>
      <c r="E10" s="45" t="s">
        <v>9</v>
      </c>
      <c r="F10" s="115"/>
      <c r="G10" s="116"/>
      <c r="H10" s="116"/>
      <c r="I10" s="1"/>
      <c r="J10" s="70" t="s">
        <v>124</v>
      </c>
    </row>
    <row r="11" spans="1:10" ht="56.25" customHeight="1">
      <c r="A11" s="124"/>
      <c r="B11" s="30" t="s">
        <v>8</v>
      </c>
      <c r="C11" s="122" t="s">
        <v>10</v>
      </c>
      <c r="D11" s="123"/>
      <c r="E11" s="123"/>
      <c r="F11" s="123"/>
      <c r="G11" s="123"/>
      <c r="H11" s="123"/>
      <c r="I11" s="1"/>
      <c r="J11" s="70" t="s">
        <v>125</v>
      </c>
    </row>
    <row r="12" spans="1:10">
      <c r="A12" s="124" t="s">
        <v>12</v>
      </c>
      <c r="B12" s="44" t="s">
        <v>1</v>
      </c>
      <c r="C12" s="133" t="s">
        <v>172</v>
      </c>
      <c r="D12" s="133"/>
      <c r="E12" s="133"/>
      <c r="F12" s="133"/>
      <c r="G12" s="133"/>
      <c r="H12" s="133"/>
      <c r="I12" s="1"/>
      <c r="J12" s="70" t="s">
        <v>126</v>
      </c>
    </row>
    <row r="13" spans="1:10">
      <c r="A13" s="124"/>
      <c r="B13" s="44" t="s">
        <v>2</v>
      </c>
      <c r="C13" s="133" t="s">
        <v>171</v>
      </c>
      <c r="D13" s="133"/>
      <c r="E13" s="133"/>
      <c r="F13" s="133"/>
      <c r="G13" s="133"/>
      <c r="H13" s="133"/>
      <c r="I13" s="1"/>
      <c r="J13" s="70" t="s">
        <v>127</v>
      </c>
    </row>
    <row r="14" spans="1:10">
      <c r="A14" s="124"/>
      <c r="B14" s="125" t="s">
        <v>3</v>
      </c>
      <c r="C14" s="134" t="s">
        <v>127</v>
      </c>
      <c r="D14" s="135"/>
      <c r="E14" s="126" t="s">
        <v>4</v>
      </c>
      <c r="F14" s="133"/>
      <c r="G14" s="133"/>
      <c r="H14" s="133"/>
      <c r="I14" s="1"/>
      <c r="J14" s="70" t="s">
        <v>128</v>
      </c>
    </row>
    <row r="15" spans="1:10">
      <c r="A15" s="124"/>
      <c r="B15" s="125"/>
      <c r="C15" s="136"/>
      <c r="D15" s="137"/>
      <c r="E15" s="126"/>
      <c r="F15" s="133"/>
      <c r="G15" s="133"/>
      <c r="H15" s="133"/>
      <c r="I15" s="1"/>
      <c r="J15" s="70" t="s">
        <v>129</v>
      </c>
    </row>
    <row r="16" spans="1:10" ht="37.5">
      <c r="A16" s="124"/>
      <c r="B16" s="33" t="s">
        <v>7</v>
      </c>
      <c r="C16" s="139"/>
      <c r="D16" s="139"/>
      <c r="E16" s="45" t="s">
        <v>9</v>
      </c>
      <c r="F16" s="139"/>
      <c r="G16" s="139"/>
      <c r="H16" s="139"/>
      <c r="I16" s="1"/>
      <c r="J16" s="70" t="s">
        <v>130</v>
      </c>
    </row>
    <row r="17" spans="1:10" ht="56.25" customHeight="1">
      <c r="A17" s="124"/>
      <c r="B17" s="30" t="s">
        <v>8</v>
      </c>
      <c r="C17" s="122" t="s">
        <v>10</v>
      </c>
      <c r="D17" s="123"/>
      <c r="E17" s="123"/>
      <c r="F17" s="123"/>
      <c r="G17" s="123"/>
      <c r="H17" s="123"/>
      <c r="I17" s="1"/>
      <c r="J17" s="70" t="s">
        <v>131</v>
      </c>
    </row>
    <row r="18" spans="1:10">
      <c r="A18" s="124" t="s">
        <v>13</v>
      </c>
      <c r="B18" s="44" t="s">
        <v>1</v>
      </c>
      <c r="C18" s="133" t="s">
        <v>174</v>
      </c>
      <c r="D18" s="133"/>
      <c r="E18" s="133"/>
      <c r="F18" s="133"/>
      <c r="G18" s="133"/>
      <c r="H18" s="133"/>
      <c r="I18" s="1"/>
      <c r="J18" s="70" t="s">
        <v>132</v>
      </c>
    </row>
    <row r="19" spans="1:10">
      <c r="A19" s="124"/>
      <c r="B19" s="44" t="s">
        <v>2</v>
      </c>
      <c r="C19" s="133" t="s">
        <v>173</v>
      </c>
      <c r="D19" s="133"/>
      <c r="E19" s="133"/>
      <c r="F19" s="133"/>
      <c r="G19" s="133"/>
      <c r="H19" s="133"/>
      <c r="I19" s="1"/>
      <c r="J19" s="70" t="s">
        <v>133</v>
      </c>
    </row>
    <row r="20" spans="1:10">
      <c r="A20" s="124"/>
      <c r="B20" s="125" t="s">
        <v>3</v>
      </c>
      <c r="C20" s="134" t="s">
        <v>127</v>
      </c>
      <c r="D20" s="135"/>
      <c r="E20" s="126" t="s">
        <v>4</v>
      </c>
      <c r="F20" s="133"/>
      <c r="G20" s="133"/>
      <c r="H20" s="133"/>
      <c r="I20" s="1"/>
      <c r="J20" s="70" t="s">
        <v>134</v>
      </c>
    </row>
    <row r="21" spans="1:10">
      <c r="A21" s="124"/>
      <c r="B21" s="125"/>
      <c r="C21" s="136"/>
      <c r="D21" s="137"/>
      <c r="E21" s="126"/>
      <c r="F21" s="133"/>
      <c r="G21" s="133"/>
      <c r="H21" s="133"/>
      <c r="I21" s="1"/>
      <c r="J21" s="70" t="s">
        <v>135</v>
      </c>
    </row>
    <row r="22" spans="1:10" ht="37.5">
      <c r="A22" s="124"/>
      <c r="B22" s="33" t="s">
        <v>7</v>
      </c>
      <c r="C22" s="139"/>
      <c r="D22" s="139"/>
      <c r="E22" s="45" t="s">
        <v>9</v>
      </c>
      <c r="F22" s="139"/>
      <c r="G22" s="139"/>
      <c r="H22" s="139"/>
      <c r="I22" s="1"/>
      <c r="J22" s="70" t="s">
        <v>136</v>
      </c>
    </row>
    <row r="23" spans="1:10" ht="56.25" customHeight="1">
      <c r="A23" s="124"/>
      <c r="B23" s="30" t="s">
        <v>8</v>
      </c>
      <c r="C23" s="122" t="s">
        <v>10</v>
      </c>
      <c r="D23" s="123"/>
      <c r="E23" s="123"/>
      <c r="F23" s="123"/>
      <c r="G23" s="123"/>
      <c r="H23" s="123"/>
      <c r="I23" s="1"/>
      <c r="J23" s="70" t="s">
        <v>137</v>
      </c>
    </row>
    <row r="24" spans="1:10">
      <c r="A24" s="124" t="s">
        <v>163</v>
      </c>
      <c r="B24" s="44" t="s">
        <v>1</v>
      </c>
      <c r="C24" s="133" t="s">
        <v>176</v>
      </c>
      <c r="D24" s="133"/>
      <c r="E24" s="133"/>
      <c r="F24" s="133"/>
      <c r="G24" s="133"/>
      <c r="H24" s="133"/>
      <c r="I24" s="1"/>
      <c r="J24" s="70" t="s">
        <v>138</v>
      </c>
    </row>
    <row r="25" spans="1:10">
      <c r="A25" s="124"/>
      <c r="B25" s="44" t="s">
        <v>2</v>
      </c>
      <c r="C25" s="133" t="s">
        <v>175</v>
      </c>
      <c r="D25" s="133"/>
      <c r="E25" s="133"/>
      <c r="F25" s="133"/>
      <c r="G25" s="133"/>
      <c r="H25" s="133"/>
      <c r="I25" s="1"/>
      <c r="J25" s="70" t="s">
        <v>139</v>
      </c>
    </row>
    <row r="26" spans="1:10">
      <c r="A26" s="124"/>
      <c r="B26" s="125" t="s">
        <v>3</v>
      </c>
      <c r="C26" s="134" t="s">
        <v>127</v>
      </c>
      <c r="D26" s="135"/>
      <c r="E26" s="126" t="s">
        <v>4</v>
      </c>
      <c r="F26" s="133"/>
      <c r="G26" s="133"/>
      <c r="H26" s="133"/>
      <c r="I26" s="1"/>
      <c r="J26" s="70"/>
    </row>
    <row r="27" spans="1:10">
      <c r="A27" s="124"/>
      <c r="B27" s="125"/>
      <c r="C27" s="136"/>
      <c r="D27" s="137"/>
      <c r="E27" s="126"/>
      <c r="F27" s="133"/>
      <c r="G27" s="133"/>
      <c r="H27" s="133"/>
      <c r="I27" s="1"/>
      <c r="J27" s="70"/>
    </row>
    <row r="28" spans="1:10" ht="37.5">
      <c r="A28" s="124"/>
      <c r="B28" s="33" t="s">
        <v>7</v>
      </c>
      <c r="C28" s="139"/>
      <c r="D28" s="139"/>
      <c r="E28" s="45" t="s">
        <v>9</v>
      </c>
      <c r="F28" s="139"/>
      <c r="G28" s="139"/>
      <c r="H28" s="139"/>
      <c r="I28" s="1"/>
      <c r="J28" s="70"/>
    </row>
    <row r="29" spans="1:10" ht="56.25" customHeight="1">
      <c r="A29" s="124"/>
      <c r="B29" s="30" t="s">
        <v>8</v>
      </c>
      <c r="C29" s="122" t="s">
        <v>10</v>
      </c>
      <c r="D29" s="123"/>
      <c r="E29" s="123"/>
      <c r="F29" s="123"/>
      <c r="G29" s="123"/>
      <c r="H29" s="123"/>
      <c r="I29" s="1"/>
      <c r="J29" s="70"/>
    </row>
    <row r="30" spans="1:10">
      <c r="A30" s="124" t="s">
        <v>163</v>
      </c>
      <c r="B30" s="44" t="s">
        <v>1</v>
      </c>
      <c r="C30" s="133" t="s">
        <v>178</v>
      </c>
      <c r="D30" s="133"/>
      <c r="E30" s="133"/>
      <c r="F30" s="133"/>
      <c r="G30" s="133"/>
      <c r="H30" s="133"/>
      <c r="I30" s="1"/>
      <c r="J30" s="70"/>
    </row>
    <row r="31" spans="1:10">
      <c r="A31" s="124"/>
      <c r="B31" s="44" t="s">
        <v>2</v>
      </c>
      <c r="C31" s="133" t="s">
        <v>177</v>
      </c>
      <c r="D31" s="133"/>
      <c r="E31" s="133"/>
      <c r="F31" s="133"/>
      <c r="G31" s="133"/>
      <c r="H31" s="133"/>
      <c r="I31" s="1"/>
      <c r="J31" s="70"/>
    </row>
    <row r="32" spans="1:10">
      <c r="A32" s="124"/>
      <c r="B32" s="125" t="s">
        <v>3</v>
      </c>
      <c r="C32" s="134" t="s">
        <v>127</v>
      </c>
      <c r="D32" s="135"/>
      <c r="E32" s="126" t="s">
        <v>4</v>
      </c>
      <c r="F32" s="133"/>
      <c r="G32" s="133"/>
      <c r="H32" s="133"/>
      <c r="I32" s="1"/>
      <c r="J32" s="70"/>
    </row>
    <row r="33" spans="1:10">
      <c r="A33" s="124"/>
      <c r="B33" s="125"/>
      <c r="C33" s="136"/>
      <c r="D33" s="137"/>
      <c r="E33" s="126"/>
      <c r="F33" s="133"/>
      <c r="G33" s="133"/>
      <c r="H33" s="133"/>
      <c r="I33" s="1"/>
      <c r="J33" s="70"/>
    </row>
    <row r="34" spans="1:10" ht="37.5">
      <c r="A34" s="124"/>
      <c r="B34" s="33" t="s">
        <v>7</v>
      </c>
      <c r="C34" s="139"/>
      <c r="D34" s="139"/>
      <c r="E34" s="45" t="s">
        <v>9</v>
      </c>
      <c r="F34" s="139"/>
      <c r="G34" s="139"/>
      <c r="H34" s="139"/>
      <c r="I34" s="1"/>
      <c r="J34" s="70"/>
    </row>
    <row r="35" spans="1:10" ht="56.25" customHeight="1">
      <c r="A35" s="124"/>
      <c r="B35" s="30" t="s">
        <v>8</v>
      </c>
      <c r="C35" s="122" t="s">
        <v>10</v>
      </c>
      <c r="D35" s="123"/>
      <c r="E35" s="123"/>
      <c r="F35" s="123"/>
      <c r="G35" s="123"/>
      <c r="H35" s="123"/>
      <c r="I35" s="1"/>
      <c r="J35" s="70"/>
    </row>
    <row r="36" spans="1:10" ht="18.75" customHeight="1">
      <c r="A36" s="25" t="s">
        <v>161</v>
      </c>
      <c r="B36" s="25"/>
      <c r="C36" s="25"/>
      <c r="D36" s="25"/>
      <c r="E36" s="25"/>
      <c r="F36" s="25"/>
      <c r="G36" s="25"/>
      <c r="H36" s="25"/>
    </row>
    <row r="38" spans="1:10">
      <c r="J38" s="70"/>
    </row>
    <row r="39" spans="1:10">
      <c r="A39" s="46" t="s">
        <v>14</v>
      </c>
      <c r="B39" s="46"/>
      <c r="C39" s="3"/>
      <c r="D39" s="3"/>
      <c r="E39" s="3"/>
      <c r="F39" s="3"/>
      <c r="G39" s="3"/>
      <c r="H39" s="3"/>
      <c r="J39" s="70"/>
    </row>
    <row r="40" spans="1:10" ht="33.75" customHeight="1">
      <c r="A40" s="126" t="s">
        <v>115</v>
      </c>
      <c r="B40" s="126"/>
      <c r="C40" s="133" t="s">
        <v>169</v>
      </c>
      <c r="D40" s="133"/>
      <c r="E40" s="133"/>
      <c r="F40" s="133"/>
      <c r="G40" s="133"/>
      <c r="H40" s="133"/>
      <c r="I40" s="1"/>
      <c r="J40" s="70"/>
    </row>
    <row r="41" spans="1:10" ht="33.75" customHeight="1">
      <c r="A41" s="126" t="s">
        <v>116</v>
      </c>
      <c r="B41" s="126"/>
      <c r="C41" s="133" t="s">
        <v>164</v>
      </c>
      <c r="D41" s="133"/>
      <c r="E41" s="133"/>
      <c r="F41" s="133"/>
      <c r="G41" s="133"/>
      <c r="H41" s="133"/>
      <c r="I41" s="1"/>
      <c r="J41" s="70"/>
    </row>
    <row r="42" spans="1:10" ht="33.75" customHeight="1">
      <c r="A42" s="126" t="s">
        <v>15</v>
      </c>
      <c r="B42" s="126"/>
      <c r="C42" s="138">
        <f>別紙２!C20</f>
        <v>7500000</v>
      </c>
      <c r="D42" s="138"/>
      <c r="E42" s="145" t="s">
        <v>16</v>
      </c>
      <c r="F42" s="146"/>
      <c r="G42" s="138">
        <f>別紙２!E20</f>
        <v>5000000</v>
      </c>
      <c r="H42" s="138"/>
      <c r="I42" s="1"/>
      <c r="J42" s="70"/>
    </row>
    <row r="43" spans="1:10" ht="342.75" customHeight="1">
      <c r="A43" s="126" t="s">
        <v>159</v>
      </c>
      <c r="B43" s="126"/>
      <c r="C43" s="285" t="s">
        <v>170</v>
      </c>
      <c r="D43" s="147"/>
      <c r="E43" s="147"/>
      <c r="F43" s="147"/>
      <c r="G43" s="147"/>
      <c r="H43" s="147"/>
      <c r="I43" s="1"/>
      <c r="J43" s="70"/>
    </row>
    <row r="44" spans="1:10" ht="409.5" customHeight="1">
      <c r="A44" s="148" t="s">
        <v>160</v>
      </c>
      <c r="B44" s="149"/>
      <c r="C44" s="286" t="s">
        <v>166</v>
      </c>
      <c r="D44" s="287"/>
      <c r="E44" s="287"/>
      <c r="F44" s="287"/>
      <c r="G44" s="287"/>
      <c r="H44" s="288"/>
      <c r="I44" s="1"/>
      <c r="J44" s="70"/>
    </row>
    <row r="45" spans="1:10" ht="360.75" customHeight="1">
      <c r="A45" s="126" t="s">
        <v>111</v>
      </c>
      <c r="B45" s="126"/>
      <c r="C45" s="289" t="s">
        <v>168</v>
      </c>
      <c r="D45" s="290"/>
      <c r="E45" s="290"/>
      <c r="F45" s="290"/>
      <c r="G45" s="290"/>
      <c r="H45" s="290"/>
      <c r="I45" s="1"/>
      <c r="J45" s="70"/>
    </row>
    <row r="46" spans="1:10" ht="189.75" customHeight="1">
      <c r="A46" s="126" t="s">
        <v>17</v>
      </c>
      <c r="B46" s="126"/>
      <c r="C46" s="289" t="s">
        <v>165</v>
      </c>
      <c r="D46" s="290"/>
      <c r="E46" s="290"/>
      <c r="F46" s="290"/>
      <c r="G46" s="290"/>
      <c r="H46" s="290"/>
      <c r="I46" s="1"/>
      <c r="J46" s="70"/>
    </row>
    <row r="47" spans="1:10">
      <c r="A47" s="24"/>
      <c r="B47" s="24"/>
      <c r="C47" s="24"/>
      <c r="D47" s="24"/>
      <c r="E47" s="24"/>
      <c r="F47" s="24"/>
      <c r="G47" s="24"/>
      <c r="H47" s="24"/>
      <c r="J47" s="70"/>
    </row>
    <row r="48" spans="1:10">
      <c r="A48" s="48" t="s">
        <v>18</v>
      </c>
      <c r="B48" s="48"/>
      <c r="C48" s="48"/>
      <c r="D48" s="48"/>
      <c r="E48" s="48"/>
      <c r="F48" s="48"/>
      <c r="G48" s="48"/>
      <c r="H48" s="48"/>
      <c r="J48" s="70"/>
    </row>
    <row r="49" spans="1:10" ht="18.75" customHeight="1">
      <c r="A49" s="46" t="s">
        <v>181</v>
      </c>
      <c r="B49" s="46"/>
      <c r="C49" s="46"/>
      <c r="D49" s="46"/>
      <c r="E49" s="46"/>
      <c r="F49" s="46"/>
      <c r="G49" s="46"/>
      <c r="H49" s="46"/>
      <c r="J49" s="70"/>
    </row>
    <row r="50" spans="1:10">
      <c r="A50" s="49"/>
      <c r="B50" s="50"/>
      <c r="C50" s="51" t="s">
        <v>22</v>
      </c>
      <c r="D50" s="51" t="s">
        <v>21</v>
      </c>
      <c r="E50" s="51" t="s">
        <v>20</v>
      </c>
      <c r="F50" s="51" t="s">
        <v>23</v>
      </c>
      <c r="G50" s="51" t="s">
        <v>24</v>
      </c>
      <c r="H50" s="52" t="s">
        <v>192</v>
      </c>
      <c r="I50" s="1"/>
      <c r="J50" s="70"/>
    </row>
    <row r="51" spans="1:10" ht="15" customHeight="1">
      <c r="A51" s="140" t="s">
        <v>54</v>
      </c>
      <c r="B51" s="64" t="s">
        <v>182</v>
      </c>
      <c r="C51" s="61" t="s">
        <v>191</v>
      </c>
      <c r="D51" s="291"/>
      <c r="E51" s="291"/>
      <c r="F51" s="291"/>
      <c r="G51" s="291"/>
      <c r="H51" s="54"/>
      <c r="I51" s="1"/>
      <c r="J51" s="70"/>
    </row>
    <row r="52" spans="1:10" ht="15" customHeight="1">
      <c r="A52" s="141"/>
      <c r="B52" s="71" t="s">
        <v>183</v>
      </c>
      <c r="C52" s="72"/>
      <c r="D52" s="292"/>
      <c r="E52" s="292"/>
      <c r="F52" s="292"/>
      <c r="G52" s="292"/>
      <c r="H52" s="293"/>
      <c r="I52" s="1"/>
      <c r="J52" s="70"/>
    </row>
    <row r="53" spans="1:10" ht="15" customHeight="1">
      <c r="A53" s="141"/>
      <c r="B53" s="71" t="s">
        <v>184</v>
      </c>
      <c r="C53" s="72"/>
      <c r="D53" s="292"/>
      <c r="E53" s="292"/>
      <c r="F53" s="292"/>
      <c r="G53" s="73"/>
      <c r="H53" s="74"/>
      <c r="I53" s="1"/>
      <c r="J53" s="70"/>
    </row>
    <row r="54" spans="1:10" ht="15" customHeight="1">
      <c r="A54" s="141"/>
      <c r="B54" s="65"/>
      <c r="C54" s="62"/>
      <c r="D54" s="55"/>
      <c r="E54" s="55"/>
      <c r="F54" s="55"/>
      <c r="G54" s="55"/>
      <c r="H54" s="56"/>
      <c r="I54" s="1"/>
      <c r="J54" s="70"/>
    </row>
    <row r="55" spans="1:10" ht="15" customHeight="1">
      <c r="A55" s="141"/>
      <c r="B55" s="65"/>
      <c r="C55" s="62"/>
      <c r="D55" s="55"/>
      <c r="E55" s="55"/>
      <c r="F55" s="55"/>
      <c r="G55" s="55"/>
      <c r="H55" s="56"/>
      <c r="I55" s="1"/>
      <c r="J55" s="70"/>
    </row>
    <row r="56" spans="1:10" ht="15" customHeight="1">
      <c r="A56" s="141"/>
      <c r="B56" s="66"/>
      <c r="C56" s="63"/>
      <c r="D56" s="57"/>
      <c r="E56" s="57"/>
      <c r="F56" s="57"/>
      <c r="G56" s="57"/>
      <c r="H56" s="58"/>
      <c r="I56" s="1"/>
      <c r="J56" s="70"/>
    </row>
    <row r="57" spans="1:10" ht="15" customHeight="1">
      <c r="A57" s="140" t="s">
        <v>55</v>
      </c>
      <c r="B57" s="64" t="s">
        <v>185</v>
      </c>
      <c r="C57" s="61"/>
      <c r="D57" s="291"/>
      <c r="E57" s="291"/>
      <c r="F57" s="291"/>
      <c r="G57" s="294"/>
      <c r="H57" s="54"/>
      <c r="I57" s="1"/>
      <c r="J57" s="70"/>
    </row>
    <row r="58" spans="1:10" ht="15" customHeight="1">
      <c r="A58" s="141"/>
      <c r="B58" s="71" t="s">
        <v>186</v>
      </c>
      <c r="C58" s="72"/>
      <c r="D58" s="292"/>
      <c r="E58" s="292"/>
      <c r="F58" s="292"/>
      <c r="G58" s="292"/>
      <c r="H58" s="293"/>
      <c r="I58" s="1"/>
      <c r="J58" s="70"/>
    </row>
    <row r="59" spans="1:10" ht="15" customHeight="1">
      <c r="A59" s="141"/>
      <c r="B59" s="71" t="s">
        <v>194</v>
      </c>
      <c r="C59" s="72"/>
      <c r="D59" s="292"/>
      <c r="E59" s="292"/>
      <c r="F59" s="292"/>
      <c r="G59" s="292"/>
      <c r="H59" s="293"/>
      <c r="I59" s="1"/>
      <c r="J59" s="70"/>
    </row>
    <row r="60" spans="1:10" ht="15" customHeight="1">
      <c r="A60" s="141"/>
      <c r="B60" s="65"/>
      <c r="C60" s="62"/>
      <c r="D60" s="55"/>
      <c r="E60" s="55"/>
      <c r="F60" s="55"/>
      <c r="G60" s="55"/>
      <c r="H60" s="56"/>
      <c r="I60" s="1"/>
      <c r="J60" s="70"/>
    </row>
    <row r="61" spans="1:10" ht="15" customHeight="1">
      <c r="A61" s="141"/>
      <c r="B61" s="65"/>
      <c r="C61" s="62"/>
      <c r="D61" s="55"/>
      <c r="E61" s="55"/>
      <c r="F61" s="55"/>
      <c r="G61" s="55"/>
      <c r="H61" s="56"/>
      <c r="I61" s="1"/>
      <c r="J61" s="70"/>
    </row>
    <row r="62" spans="1:10" ht="15" customHeight="1">
      <c r="A62" s="141"/>
      <c r="B62" s="66"/>
      <c r="C62" s="63"/>
      <c r="D62" s="57"/>
      <c r="E62" s="57"/>
      <c r="F62" s="57"/>
      <c r="G62" s="57"/>
      <c r="H62" s="58"/>
      <c r="I62" s="1"/>
      <c r="J62" s="70"/>
    </row>
    <row r="63" spans="1:10" ht="15" customHeight="1">
      <c r="A63" s="142" t="s">
        <v>56</v>
      </c>
      <c r="B63" s="64" t="s">
        <v>187</v>
      </c>
      <c r="C63" s="61"/>
      <c r="D63" s="53"/>
      <c r="E63" s="291"/>
      <c r="F63" s="291"/>
      <c r="G63" s="291"/>
      <c r="H63" s="295"/>
      <c r="I63" s="1"/>
      <c r="J63" s="70"/>
    </row>
    <row r="64" spans="1:10" ht="15" customHeight="1">
      <c r="A64" s="143"/>
      <c r="B64" s="71" t="s">
        <v>188</v>
      </c>
      <c r="C64" s="72"/>
      <c r="D64" s="73"/>
      <c r="E64" s="292"/>
      <c r="F64" s="292"/>
      <c r="G64" s="292"/>
      <c r="H64" s="293"/>
      <c r="I64" s="1"/>
      <c r="J64" s="70"/>
    </row>
    <row r="65" spans="1:10" ht="15" customHeight="1">
      <c r="A65" s="143"/>
      <c r="B65" s="71" t="s">
        <v>189</v>
      </c>
      <c r="C65" s="72"/>
      <c r="D65" s="73"/>
      <c r="E65" s="73"/>
      <c r="F65" s="73"/>
      <c r="G65" s="292"/>
      <c r="H65" s="293"/>
      <c r="I65" s="1"/>
      <c r="J65" s="70"/>
    </row>
    <row r="66" spans="1:10" ht="15" customHeight="1">
      <c r="A66" s="143"/>
      <c r="B66" s="65" t="s">
        <v>190</v>
      </c>
      <c r="C66" s="62"/>
      <c r="D66" s="55"/>
      <c r="E66" s="55"/>
      <c r="F66" s="55"/>
      <c r="G66" s="55"/>
      <c r="H66" s="296"/>
      <c r="I66" s="1"/>
      <c r="J66" s="70"/>
    </row>
    <row r="67" spans="1:10" ht="15" customHeight="1">
      <c r="A67" s="143"/>
      <c r="C67" s="62"/>
      <c r="D67" s="55"/>
      <c r="E67" s="55"/>
      <c r="F67" s="55"/>
      <c r="G67" s="55"/>
      <c r="H67" s="56"/>
      <c r="I67" s="1"/>
      <c r="J67" s="70"/>
    </row>
    <row r="68" spans="1:10" ht="15" customHeight="1">
      <c r="A68" s="144"/>
      <c r="B68" s="66"/>
      <c r="C68" s="63"/>
      <c r="D68" s="57"/>
      <c r="E68" s="57"/>
      <c r="F68" s="57"/>
      <c r="G68" s="57"/>
      <c r="H68" s="58"/>
      <c r="I68" s="1"/>
      <c r="J68" s="70"/>
    </row>
    <row r="69" spans="1:10">
      <c r="J69" s="70"/>
    </row>
    <row r="70" spans="1:10">
      <c r="J70" s="70"/>
    </row>
    <row r="71" spans="1:10">
      <c r="J71" s="70"/>
    </row>
    <row r="72" spans="1:10">
      <c r="J72" s="70"/>
    </row>
    <row r="73" spans="1:10">
      <c r="J73" s="70"/>
    </row>
    <row r="74" spans="1:10">
      <c r="J74" s="70"/>
    </row>
    <row r="75" spans="1:10">
      <c r="J75" s="70"/>
    </row>
    <row r="76" spans="1:10">
      <c r="J76" s="70"/>
    </row>
    <row r="77" spans="1:10">
      <c r="J77" s="70"/>
    </row>
    <row r="78" spans="1:10">
      <c r="J78" s="70"/>
    </row>
    <row r="79" spans="1:10">
      <c r="J79" s="70"/>
    </row>
    <row r="80" spans="1:10">
      <c r="J80" s="70"/>
    </row>
    <row r="81" spans="10:10">
      <c r="J81" s="70"/>
    </row>
    <row r="82" spans="10:10">
      <c r="J82" s="70"/>
    </row>
    <row r="83" spans="10:10">
      <c r="J83" s="70"/>
    </row>
    <row r="84" spans="10:10">
      <c r="J84" s="70"/>
    </row>
    <row r="85" spans="10:10">
      <c r="J85" s="70"/>
    </row>
    <row r="86" spans="10:10">
      <c r="J86" s="70"/>
    </row>
    <row r="87" spans="10:10">
      <c r="J87" s="70"/>
    </row>
    <row r="88" spans="10:10">
      <c r="J88" s="70"/>
    </row>
    <row r="89" spans="10:10">
      <c r="J89" s="70"/>
    </row>
    <row r="90" spans="10:10">
      <c r="J90" s="70"/>
    </row>
    <row r="91" spans="10:10">
      <c r="J91" s="70"/>
    </row>
    <row r="92" spans="10:10">
      <c r="J92" s="70"/>
    </row>
    <row r="93" spans="10:10">
      <c r="J93" s="70"/>
    </row>
    <row r="94" spans="10:10">
      <c r="J94" s="70"/>
    </row>
    <row r="95" spans="10:10">
      <c r="J95" s="70"/>
    </row>
    <row r="96" spans="10:10">
      <c r="J96" s="70"/>
    </row>
    <row r="97" spans="10:10">
      <c r="J97" s="70"/>
    </row>
    <row r="98" spans="10:10">
      <c r="J98" s="70"/>
    </row>
    <row r="99" spans="10:10">
      <c r="J99" s="70"/>
    </row>
    <row r="100" spans="10:10">
      <c r="J100" s="70"/>
    </row>
    <row r="101" spans="10:10">
      <c r="J101" s="70"/>
    </row>
    <row r="102" spans="10:10">
      <c r="J102" s="70"/>
    </row>
    <row r="103" spans="10:10">
      <c r="J103" s="70"/>
    </row>
    <row r="104" spans="10:10">
      <c r="J104" s="70"/>
    </row>
    <row r="105" spans="10:10">
      <c r="J105" s="70"/>
    </row>
    <row r="106" spans="10:10">
      <c r="J106" s="70"/>
    </row>
    <row r="107" spans="10:10">
      <c r="J107" s="70"/>
    </row>
    <row r="108" spans="10:10">
      <c r="J108" s="70"/>
    </row>
    <row r="109" spans="10:10">
      <c r="J109" s="70"/>
    </row>
    <row r="110" spans="10:10">
      <c r="J110" s="70"/>
    </row>
    <row r="111" spans="10:10">
      <c r="J111" s="70"/>
    </row>
    <row r="112" spans="10:10">
      <c r="J112" s="70"/>
    </row>
    <row r="113" spans="10:10">
      <c r="J113" s="70"/>
    </row>
    <row r="114" spans="10:10">
      <c r="J114" s="70"/>
    </row>
    <row r="115" spans="10:10">
      <c r="J115" s="70"/>
    </row>
    <row r="116" spans="10:10">
      <c r="J116" s="70"/>
    </row>
    <row r="117" spans="10:10">
      <c r="J117" s="70"/>
    </row>
    <row r="118" spans="10:10">
      <c r="J118" s="70"/>
    </row>
    <row r="119" spans="10:10">
      <c r="J119" s="70"/>
    </row>
    <row r="120" spans="10:10">
      <c r="J120" s="70"/>
    </row>
    <row r="121" spans="10:10">
      <c r="J121" s="70"/>
    </row>
    <row r="122" spans="10:10">
      <c r="J122" s="70"/>
    </row>
    <row r="123" spans="10:10">
      <c r="J123" s="70"/>
    </row>
    <row r="124" spans="10:10">
      <c r="J124" s="70"/>
    </row>
    <row r="125" spans="10:10">
      <c r="J125" s="70"/>
    </row>
    <row r="126" spans="10:10">
      <c r="J126" s="70"/>
    </row>
    <row r="127" spans="10:10">
      <c r="J127" s="70"/>
    </row>
    <row r="128" spans="10:10">
      <c r="J128" s="69"/>
    </row>
  </sheetData>
  <mergeCells count="74">
    <mergeCell ref="A30:A35"/>
    <mergeCell ref="C30:H30"/>
    <mergeCell ref="C31:H31"/>
    <mergeCell ref="B32:B33"/>
    <mergeCell ref="C32:D33"/>
    <mergeCell ref="E32:E33"/>
    <mergeCell ref="F32:H33"/>
    <mergeCell ref="C34:D34"/>
    <mergeCell ref="F34:H34"/>
    <mergeCell ref="C35:H35"/>
    <mergeCell ref="A24:A29"/>
    <mergeCell ref="C24:H24"/>
    <mergeCell ref="C25:H25"/>
    <mergeCell ref="B26:B27"/>
    <mergeCell ref="C26:D27"/>
    <mergeCell ref="E26:E27"/>
    <mergeCell ref="F26:H27"/>
    <mergeCell ref="C28:D28"/>
    <mergeCell ref="F28:H28"/>
    <mergeCell ref="C29:H29"/>
    <mergeCell ref="A43:B43"/>
    <mergeCell ref="C43:H43"/>
    <mergeCell ref="A45:B45"/>
    <mergeCell ref="A46:B46"/>
    <mergeCell ref="A51:A56"/>
    <mergeCell ref="C45:H45"/>
    <mergeCell ref="C46:H46"/>
    <mergeCell ref="A44:B44"/>
    <mergeCell ref="C44:H44"/>
    <mergeCell ref="A57:A62"/>
    <mergeCell ref="A63:A68"/>
    <mergeCell ref="A18:A23"/>
    <mergeCell ref="C18:H18"/>
    <mergeCell ref="C19:H19"/>
    <mergeCell ref="B20:B21"/>
    <mergeCell ref="E20:E21"/>
    <mergeCell ref="F20:H21"/>
    <mergeCell ref="C22:D22"/>
    <mergeCell ref="F22:H22"/>
    <mergeCell ref="C23:H23"/>
    <mergeCell ref="C20:D21"/>
    <mergeCell ref="A40:B40"/>
    <mergeCell ref="A41:B41"/>
    <mergeCell ref="A42:B42"/>
    <mergeCell ref="E42:F42"/>
    <mergeCell ref="C42:D42"/>
    <mergeCell ref="C40:H40"/>
    <mergeCell ref="C41:H41"/>
    <mergeCell ref="G42:H42"/>
    <mergeCell ref="C16:D16"/>
    <mergeCell ref="F16:H16"/>
    <mergeCell ref="C17:H17"/>
    <mergeCell ref="A12:A17"/>
    <mergeCell ref="C12:H12"/>
    <mergeCell ref="C13:H13"/>
    <mergeCell ref="B14:B15"/>
    <mergeCell ref="E14:E15"/>
    <mergeCell ref="F14:H15"/>
    <mergeCell ref="C14:D15"/>
    <mergeCell ref="C11:H11"/>
    <mergeCell ref="A6:A11"/>
    <mergeCell ref="B8:B9"/>
    <mergeCell ref="E8:E9"/>
    <mergeCell ref="F8:H9"/>
    <mergeCell ref="C6:H6"/>
    <mergeCell ref="C7:H7"/>
    <mergeCell ref="C8:D9"/>
    <mergeCell ref="A5:H5"/>
    <mergeCell ref="A1:H1"/>
    <mergeCell ref="A4:B4"/>
    <mergeCell ref="C10:D10"/>
    <mergeCell ref="F10:H10"/>
    <mergeCell ref="C4:E4"/>
    <mergeCell ref="G4:H4"/>
  </mergeCells>
  <phoneticPr fontId="2"/>
  <dataValidations count="1">
    <dataValidation type="list" allowBlank="1" showInputMessage="1" showErrorMessage="1" sqref="C8:D9 C14:D15 C26:D27 C20:D21 C32:D33" xr:uid="{00000000-0002-0000-0000-000000000000}">
      <formula1>_xlnm.Criteria</formula1>
    </dataValidation>
  </dataValidations>
  <pageMargins left="0.7" right="0.7" top="0.75" bottom="0.75" header="0.3" footer="0.3"/>
  <pageSetup paperSize="9" scale="76" orientation="portrait" r:id="rId1"/>
  <rowBreaks count="1" manualBreakCount="1">
    <brk id="37"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0"/>
  <sheetViews>
    <sheetView view="pageBreakPreview" zoomScale="85" zoomScaleNormal="70" zoomScaleSheetLayoutView="85" workbookViewId="0">
      <selection activeCell="C8" sqref="C8:N8"/>
    </sheetView>
  </sheetViews>
  <sheetFormatPr defaultRowHeight="18.75"/>
  <cols>
    <col min="1" max="1" width="4.125" customWidth="1"/>
    <col min="2" max="2" width="12.625" customWidth="1"/>
    <col min="3" max="14" width="9.625" customWidth="1"/>
  </cols>
  <sheetData>
    <row r="1" spans="1:15" ht="19.5">
      <c r="A1" s="27" t="s">
        <v>51</v>
      </c>
      <c r="B1" s="27"/>
      <c r="C1" s="97" t="s">
        <v>52</v>
      </c>
    </row>
    <row r="2" spans="1:15" s="23" customFormat="1" ht="20.25">
      <c r="A2" s="28" t="s">
        <v>57</v>
      </c>
      <c r="B2" s="28"/>
      <c r="C2" s="28"/>
    </row>
    <row r="3" spans="1:15" ht="37.5" customHeight="1">
      <c r="A3" s="126" t="s">
        <v>53</v>
      </c>
      <c r="B3" s="126"/>
      <c r="C3" s="133" t="s">
        <v>193</v>
      </c>
      <c r="D3" s="133"/>
      <c r="E3" s="133"/>
      <c r="F3" s="133"/>
      <c r="G3" s="133"/>
      <c r="H3" s="133"/>
      <c r="I3" s="133"/>
      <c r="J3" s="133"/>
      <c r="K3" s="133"/>
      <c r="L3" s="133"/>
      <c r="M3" s="133"/>
      <c r="N3" s="133"/>
    </row>
    <row r="4" spans="1:15" ht="117" customHeight="1">
      <c r="A4" s="202" t="s">
        <v>112</v>
      </c>
      <c r="B4" s="202"/>
      <c r="C4" s="122" t="s">
        <v>203</v>
      </c>
      <c r="D4" s="123"/>
      <c r="E4" s="123"/>
      <c r="F4" s="123"/>
      <c r="G4" s="123"/>
      <c r="H4" s="123"/>
      <c r="I4" s="123"/>
      <c r="J4" s="123"/>
      <c r="K4" s="123"/>
      <c r="L4" s="123"/>
      <c r="M4" s="123"/>
      <c r="N4" s="123"/>
    </row>
    <row r="5" spans="1:15" ht="8.1" customHeight="1"/>
    <row r="6" spans="1:15" s="23" customFormat="1" ht="20.25">
      <c r="A6" s="28" t="s">
        <v>162</v>
      </c>
      <c r="B6" s="28"/>
    </row>
    <row r="7" spans="1:15" ht="19.5">
      <c r="A7" s="27" t="s">
        <v>141</v>
      </c>
      <c r="B7" s="27"/>
    </row>
    <row r="8" spans="1:15" ht="99.95" customHeight="1">
      <c r="A8" s="202" t="s">
        <v>117</v>
      </c>
      <c r="B8" s="126"/>
      <c r="C8" s="123" t="s">
        <v>195</v>
      </c>
      <c r="D8" s="123"/>
      <c r="E8" s="123"/>
      <c r="F8" s="123"/>
      <c r="G8" s="123"/>
      <c r="H8" s="123"/>
      <c r="I8" s="123"/>
      <c r="J8" s="123"/>
      <c r="K8" s="123"/>
      <c r="L8" s="123"/>
      <c r="M8" s="123"/>
      <c r="N8" s="123"/>
    </row>
    <row r="9" spans="1:15" ht="99.95" customHeight="1">
      <c r="A9" s="202" t="s">
        <v>118</v>
      </c>
      <c r="B9" s="126"/>
      <c r="C9" s="123" t="s">
        <v>196</v>
      </c>
      <c r="D9" s="123"/>
      <c r="E9" s="123"/>
      <c r="F9" s="123"/>
      <c r="G9" s="123"/>
      <c r="H9" s="123"/>
      <c r="I9" s="123"/>
      <c r="J9" s="123"/>
      <c r="K9" s="123"/>
      <c r="L9" s="123"/>
      <c r="M9" s="123"/>
      <c r="N9" s="123"/>
    </row>
    <row r="10" spans="1:15" ht="99.95" customHeight="1">
      <c r="A10" s="202" t="s">
        <v>119</v>
      </c>
      <c r="B10" s="126"/>
      <c r="C10" s="123" t="s">
        <v>197</v>
      </c>
      <c r="D10" s="123"/>
      <c r="E10" s="123"/>
      <c r="F10" s="123"/>
      <c r="G10" s="123"/>
      <c r="H10" s="123"/>
      <c r="I10" s="123"/>
      <c r="J10" s="123"/>
      <c r="K10" s="123"/>
      <c r="L10" s="123"/>
      <c r="M10" s="123"/>
      <c r="N10" s="123"/>
    </row>
    <row r="11" spans="1:15" ht="20.100000000000001" customHeight="1">
      <c r="A11" s="68" t="s">
        <v>142</v>
      </c>
      <c r="B11" s="48"/>
      <c r="C11" s="67"/>
      <c r="D11" s="67"/>
      <c r="E11" s="67"/>
      <c r="F11" s="67"/>
      <c r="G11" s="67"/>
      <c r="H11" s="67"/>
      <c r="I11" s="67"/>
      <c r="J11" s="67"/>
      <c r="K11" s="67"/>
      <c r="L11" s="67"/>
      <c r="M11" s="67"/>
      <c r="N11" s="67"/>
    </row>
    <row r="12" spans="1:15" ht="19.5">
      <c r="A12" s="203" t="s">
        <v>58</v>
      </c>
      <c r="B12" s="203"/>
      <c r="C12" s="29"/>
      <c r="D12" s="27"/>
      <c r="E12" s="27"/>
      <c r="F12" s="27"/>
      <c r="G12" s="27"/>
      <c r="H12" s="27"/>
      <c r="I12" s="27"/>
      <c r="J12" s="27"/>
      <c r="K12" s="27"/>
      <c r="L12" s="27"/>
      <c r="M12" s="27"/>
      <c r="N12" s="27"/>
    </row>
    <row r="13" spans="1:15">
      <c r="A13" s="47"/>
      <c r="B13" s="238" t="s">
        <v>120</v>
      </c>
      <c r="C13" s="239"/>
      <c r="D13" s="93" t="s">
        <v>19</v>
      </c>
      <c r="E13" s="78" t="s">
        <v>59</v>
      </c>
      <c r="F13" s="78" t="s">
        <v>22</v>
      </c>
      <c r="G13" s="78" t="s">
        <v>60</v>
      </c>
      <c r="H13" s="93" t="s">
        <v>61</v>
      </c>
      <c r="I13" s="78" t="s">
        <v>62</v>
      </c>
      <c r="J13" s="78" t="s">
        <v>63</v>
      </c>
      <c r="K13" s="78" t="s">
        <v>64</v>
      </c>
      <c r="L13" s="93" t="s">
        <v>65</v>
      </c>
      <c r="M13" s="78" t="s">
        <v>66</v>
      </c>
      <c r="N13" s="78" t="s">
        <v>67</v>
      </c>
      <c r="O13" s="78" t="s">
        <v>68</v>
      </c>
    </row>
    <row r="14" spans="1:15" ht="24.95" customHeight="1">
      <c r="A14" s="233" t="s">
        <v>54</v>
      </c>
      <c r="B14" s="236"/>
      <c r="C14" s="237"/>
      <c r="D14" s="81"/>
      <c r="E14" s="82"/>
      <c r="F14" s="82"/>
      <c r="G14" s="82"/>
      <c r="H14" s="82"/>
      <c r="I14" s="82"/>
      <c r="J14" s="82"/>
      <c r="K14" s="82"/>
      <c r="L14" s="82"/>
      <c r="M14" s="82"/>
      <c r="N14" s="82"/>
      <c r="O14" s="83"/>
    </row>
    <row r="15" spans="1:15" ht="24.95" customHeight="1">
      <c r="A15" s="234"/>
      <c r="B15" s="205"/>
      <c r="C15" s="206"/>
      <c r="D15" s="94"/>
      <c r="E15" s="95"/>
      <c r="F15" s="95"/>
      <c r="G15" s="95"/>
      <c r="H15" s="95"/>
      <c r="I15" s="95"/>
      <c r="J15" s="95"/>
      <c r="K15" s="95"/>
      <c r="L15" s="95"/>
      <c r="M15" s="95"/>
      <c r="N15" s="95"/>
      <c r="O15" s="96"/>
    </row>
    <row r="16" spans="1:15" ht="24.95" customHeight="1">
      <c r="A16" s="234"/>
      <c r="B16" s="205"/>
      <c r="C16" s="206"/>
      <c r="D16" s="94"/>
      <c r="E16" s="95"/>
      <c r="F16" s="95"/>
      <c r="G16" s="95"/>
      <c r="H16" s="95"/>
      <c r="I16" s="95"/>
      <c r="J16" s="95"/>
      <c r="K16" s="95"/>
      <c r="L16" s="95"/>
      <c r="M16" s="95"/>
      <c r="N16" s="95"/>
      <c r="O16" s="96"/>
    </row>
    <row r="17" spans="1:15" ht="24.95" customHeight="1">
      <c r="A17" s="234"/>
      <c r="B17" s="236"/>
      <c r="C17" s="237"/>
      <c r="D17" s="84"/>
      <c r="E17" s="85"/>
      <c r="F17" s="85"/>
      <c r="G17" s="85"/>
      <c r="H17" s="85"/>
      <c r="I17" s="85"/>
      <c r="J17" s="85"/>
      <c r="K17" s="85"/>
      <c r="L17" s="85"/>
      <c r="M17" s="85"/>
      <c r="N17" s="85"/>
      <c r="O17" s="86"/>
    </row>
    <row r="18" spans="1:15" ht="24.95" customHeight="1">
      <c r="A18" s="234"/>
      <c r="B18" s="236"/>
      <c r="C18" s="237"/>
      <c r="D18" s="84"/>
      <c r="E18" s="85"/>
      <c r="F18" s="85"/>
      <c r="G18" s="85"/>
      <c r="H18" s="85"/>
      <c r="I18" s="85"/>
      <c r="J18" s="85"/>
      <c r="K18" s="85"/>
      <c r="L18" s="85"/>
      <c r="M18" s="85"/>
      <c r="N18" s="85"/>
      <c r="O18" s="86"/>
    </row>
    <row r="19" spans="1:15" ht="24.95" customHeight="1">
      <c r="A19" s="235"/>
      <c r="B19" s="176"/>
      <c r="C19" s="177"/>
      <c r="D19" s="87"/>
      <c r="E19" s="88"/>
      <c r="F19" s="88"/>
      <c r="G19" s="88"/>
      <c r="H19" s="88"/>
      <c r="I19" s="88"/>
      <c r="J19" s="88"/>
      <c r="K19" s="88"/>
      <c r="L19" s="88"/>
      <c r="M19" s="88"/>
      <c r="N19" s="88"/>
      <c r="O19" s="89"/>
    </row>
    <row r="20" spans="1:15" ht="24.95" customHeight="1">
      <c r="A20" s="233" t="s">
        <v>55</v>
      </c>
      <c r="B20" s="240"/>
      <c r="C20" s="241"/>
      <c r="D20" s="94"/>
      <c r="E20" s="95"/>
      <c r="F20" s="95"/>
      <c r="G20" s="95"/>
      <c r="H20" s="95"/>
      <c r="I20" s="95"/>
      <c r="J20" s="95"/>
      <c r="K20" s="95"/>
      <c r="L20" s="95"/>
      <c r="M20" s="95"/>
      <c r="N20" s="95"/>
      <c r="O20" s="96"/>
    </row>
    <row r="21" spans="1:15" ht="24.95" customHeight="1">
      <c r="A21" s="234"/>
      <c r="B21" s="205"/>
      <c r="C21" s="206"/>
      <c r="D21" s="84"/>
      <c r="E21" s="85"/>
      <c r="F21" s="85"/>
      <c r="G21" s="85"/>
      <c r="H21" s="85"/>
      <c r="I21" s="85"/>
      <c r="J21" s="85"/>
      <c r="K21" s="85"/>
      <c r="L21" s="85"/>
      <c r="M21" s="85"/>
      <c r="N21" s="85"/>
      <c r="O21" s="86"/>
    </row>
    <row r="22" spans="1:15" ht="24.95" customHeight="1">
      <c r="A22" s="234"/>
      <c r="B22" s="205"/>
      <c r="C22" s="206"/>
      <c r="D22" s="84"/>
      <c r="E22" s="85"/>
      <c r="F22" s="85"/>
      <c r="G22" s="85"/>
      <c r="H22" s="85"/>
      <c r="I22" s="85"/>
      <c r="J22" s="85"/>
      <c r="K22" s="85"/>
      <c r="L22" s="85"/>
      <c r="M22" s="85"/>
      <c r="N22" s="85"/>
      <c r="O22" s="86"/>
    </row>
    <row r="23" spans="1:15" ht="24.95" customHeight="1">
      <c r="A23" s="234"/>
      <c r="B23" s="236"/>
      <c r="C23" s="237"/>
      <c r="D23" s="84"/>
      <c r="E23" s="85"/>
      <c r="F23" s="85"/>
      <c r="G23" s="85"/>
      <c r="H23" s="85"/>
      <c r="I23" s="85"/>
      <c r="J23" s="85"/>
      <c r="K23" s="85"/>
      <c r="L23" s="85"/>
      <c r="M23" s="85"/>
      <c r="N23" s="85"/>
      <c r="O23" s="86"/>
    </row>
    <row r="24" spans="1:15" ht="24.95" customHeight="1">
      <c r="A24" s="234"/>
      <c r="B24" s="236"/>
      <c r="C24" s="237"/>
      <c r="D24" s="84"/>
      <c r="E24" s="85"/>
      <c r="F24" s="85"/>
      <c r="G24" s="85"/>
      <c r="H24" s="85"/>
      <c r="I24" s="85"/>
      <c r="J24" s="85"/>
      <c r="K24" s="85"/>
      <c r="L24" s="85"/>
      <c r="M24" s="85"/>
      <c r="N24" s="85"/>
      <c r="O24" s="86"/>
    </row>
    <row r="25" spans="1:15" ht="24.95" customHeight="1">
      <c r="A25" s="235"/>
      <c r="B25" s="236"/>
      <c r="C25" s="237"/>
      <c r="D25" s="87"/>
      <c r="E25" s="88"/>
      <c r="F25" s="88"/>
      <c r="G25" s="88"/>
      <c r="H25" s="88"/>
      <c r="I25" s="88"/>
      <c r="J25" s="88"/>
      <c r="K25" s="88"/>
      <c r="L25" s="88"/>
      <c r="M25" s="88"/>
      <c r="N25" s="88"/>
      <c r="O25" s="89"/>
    </row>
    <row r="26" spans="1:15" ht="24.95" customHeight="1">
      <c r="A26" s="233" t="s">
        <v>56</v>
      </c>
      <c r="B26" s="236"/>
      <c r="C26" s="237"/>
      <c r="D26" s="94"/>
      <c r="E26" s="95"/>
      <c r="F26" s="95"/>
      <c r="G26" s="95"/>
      <c r="H26" s="95"/>
      <c r="I26" s="95"/>
      <c r="J26" s="95"/>
      <c r="K26" s="95"/>
      <c r="L26" s="95"/>
      <c r="M26" s="95"/>
      <c r="N26" s="95"/>
      <c r="O26" s="96"/>
    </row>
    <row r="27" spans="1:15" ht="24.95" customHeight="1">
      <c r="A27" s="234"/>
      <c r="B27" s="205"/>
      <c r="C27" s="206"/>
      <c r="D27" s="84"/>
      <c r="E27" s="85"/>
      <c r="F27" s="85"/>
      <c r="G27" s="85"/>
      <c r="H27" s="85"/>
      <c r="I27" s="85"/>
      <c r="J27" s="85"/>
      <c r="K27" s="85"/>
      <c r="L27" s="85"/>
      <c r="M27" s="85"/>
      <c r="N27" s="85"/>
      <c r="O27" s="86"/>
    </row>
    <row r="28" spans="1:15" ht="24.95" customHeight="1">
      <c r="A28" s="234"/>
      <c r="B28" s="205"/>
      <c r="C28" s="206"/>
      <c r="D28" s="84"/>
      <c r="E28" s="85"/>
      <c r="F28" s="85"/>
      <c r="G28" s="85"/>
      <c r="H28" s="85"/>
      <c r="I28" s="85"/>
      <c r="J28" s="85"/>
      <c r="K28" s="85"/>
      <c r="L28" s="85"/>
      <c r="M28" s="85"/>
      <c r="N28" s="85"/>
      <c r="O28" s="86"/>
    </row>
    <row r="29" spans="1:15" ht="24.95" customHeight="1">
      <c r="A29" s="234"/>
      <c r="B29" s="236"/>
      <c r="C29" s="237"/>
      <c r="D29" s="84"/>
      <c r="E29" s="85"/>
      <c r="F29" s="85"/>
      <c r="G29" s="85"/>
      <c r="H29" s="85"/>
      <c r="I29" s="85"/>
      <c r="J29" s="85"/>
      <c r="K29" s="85"/>
      <c r="L29" s="85"/>
      <c r="M29" s="85"/>
      <c r="N29" s="85"/>
      <c r="O29" s="86"/>
    </row>
    <row r="30" spans="1:15" ht="24.95" customHeight="1">
      <c r="A30" s="234"/>
      <c r="B30" s="236"/>
      <c r="C30" s="237"/>
      <c r="D30" s="84"/>
      <c r="E30" s="85"/>
      <c r="F30" s="85"/>
      <c r="G30" s="85"/>
      <c r="H30" s="85"/>
      <c r="I30" s="85"/>
      <c r="J30" s="85"/>
      <c r="K30" s="85"/>
      <c r="L30" s="85"/>
      <c r="M30" s="85"/>
      <c r="N30" s="85"/>
      <c r="O30" s="86"/>
    </row>
    <row r="31" spans="1:15" ht="24.95" customHeight="1">
      <c r="A31" s="235"/>
      <c r="B31" s="176"/>
      <c r="C31" s="177"/>
      <c r="D31" s="87"/>
      <c r="E31" s="88"/>
      <c r="F31" s="88"/>
      <c r="G31" s="88"/>
      <c r="H31" s="88"/>
      <c r="I31" s="88"/>
      <c r="J31" s="88"/>
      <c r="K31" s="88"/>
      <c r="L31" s="88"/>
      <c r="M31" s="88"/>
      <c r="N31" s="88"/>
      <c r="O31" s="89"/>
    </row>
    <row r="32" spans="1:15" ht="8.1" customHeight="1">
      <c r="A32" s="6"/>
    </row>
    <row r="33" spans="1:15" ht="19.5">
      <c r="A33" s="31" t="s">
        <v>121</v>
      </c>
      <c r="B33" s="27"/>
      <c r="C33" s="27"/>
      <c r="D33" s="27"/>
      <c r="E33" s="27"/>
      <c r="F33" s="27"/>
      <c r="G33" s="27"/>
      <c r="H33" s="27"/>
      <c r="I33" s="27"/>
      <c r="J33" s="27"/>
      <c r="K33" s="27"/>
      <c r="L33" s="27"/>
      <c r="M33" s="27"/>
      <c r="N33" s="27"/>
      <c r="O33" s="27"/>
    </row>
    <row r="34" spans="1:15" ht="19.5">
      <c r="A34" s="27"/>
      <c r="B34" s="27" t="s">
        <v>36</v>
      </c>
      <c r="C34" s="27"/>
      <c r="D34" s="27"/>
      <c r="E34" s="27"/>
      <c r="F34" s="27"/>
      <c r="G34" s="27"/>
      <c r="H34" s="27" t="s">
        <v>80</v>
      </c>
      <c r="I34" s="27"/>
      <c r="J34" s="27"/>
      <c r="K34" s="27"/>
      <c r="L34" s="27"/>
      <c r="M34" s="27"/>
      <c r="N34" s="27"/>
      <c r="O34" s="27"/>
    </row>
    <row r="35" spans="1:15">
      <c r="A35" s="148" t="s">
        <v>77</v>
      </c>
      <c r="B35" s="149"/>
      <c r="C35" s="126" t="s">
        <v>78</v>
      </c>
      <c r="D35" s="126"/>
      <c r="E35" s="126" t="s">
        <v>79</v>
      </c>
      <c r="F35" s="126"/>
      <c r="G35" s="32" t="s">
        <v>69</v>
      </c>
      <c r="H35" s="32" t="s">
        <v>43</v>
      </c>
      <c r="I35" s="33" t="s">
        <v>81</v>
      </c>
      <c r="J35" s="33"/>
      <c r="K35" s="148" t="s">
        <v>82</v>
      </c>
      <c r="L35" s="149"/>
      <c r="M35" s="208" t="s">
        <v>83</v>
      </c>
      <c r="N35" s="208"/>
      <c r="O35" s="32" t="s">
        <v>29</v>
      </c>
    </row>
    <row r="36" spans="1:15">
      <c r="A36" s="148" t="s">
        <v>30</v>
      </c>
      <c r="B36" s="149"/>
      <c r="C36" s="172">
        <f>M43</f>
        <v>0</v>
      </c>
      <c r="D36" s="173"/>
      <c r="E36" s="205"/>
      <c r="F36" s="206"/>
      <c r="G36" s="80"/>
      <c r="H36" s="32" t="s">
        <v>144</v>
      </c>
      <c r="I36" s="172">
        <f>C51</f>
        <v>0</v>
      </c>
      <c r="J36" s="173"/>
      <c r="K36" s="172">
        <f>E51</f>
        <v>0</v>
      </c>
      <c r="L36" s="173"/>
      <c r="M36" s="209"/>
      <c r="N36" s="209"/>
      <c r="O36" s="80"/>
    </row>
    <row r="37" spans="1:15">
      <c r="A37" s="148" t="s">
        <v>31</v>
      </c>
      <c r="B37" s="149"/>
      <c r="C37" s="172"/>
      <c r="D37" s="173"/>
      <c r="E37" s="205"/>
      <c r="F37" s="206"/>
      <c r="G37" s="80"/>
      <c r="H37" s="32" t="s">
        <v>150</v>
      </c>
      <c r="I37" s="172">
        <f>C56</f>
        <v>0</v>
      </c>
      <c r="J37" s="173"/>
      <c r="K37" s="172">
        <f>E56</f>
        <v>0</v>
      </c>
      <c r="L37" s="173"/>
      <c r="M37" s="209"/>
      <c r="N37" s="209"/>
      <c r="O37" s="80"/>
    </row>
    <row r="38" spans="1:15">
      <c r="A38" s="148" t="s">
        <v>32</v>
      </c>
      <c r="B38" s="149"/>
      <c r="C38" s="172"/>
      <c r="D38" s="173"/>
      <c r="E38" s="205"/>
      <c r="F38" s="206"/>
      <c r="G38" s="80"/>
      <c r="H38" s="32" t="s">
        <v>156</v>
      </c>
      <c r="I38" s="172">
        <f>C61</f>
        <v>0</v>
      </c>
      <c r="J38" s="173"/>
      <c r="K38" s="172">
        <f>E61</f>
        <v>0</v>
      </c>
      <c r="L38" s="173"/>
      <c r="M38" s="209"/>
      <c r="N38" s="209"/>
      <c r="O38" s="80"/>
    </row>
    <row r="39" spans="1:15">
      <c r="A39" s="148" t="s">
        <v>33</v>
      </c>
      <c r="B39" s="149"/>
      <c r="C39" s="172"/>
      <c r="D39" s="173"/>
      <c r="E39" s="205"/>
      <c r="F39" s="206"/>
      <c r="G39" s="80"/>
      <c r="H39" s="32" t="s">
        <v>151</v>
      </c>
      <c r="I39" s="172">
        <f>C66</f>
        <v>0</v>
      </c>
      <c r="J39" s="173"/>
      <c r="K39" s="172">
        <f>E66</f>
        <v>0</v>
      </c>
      <c r="L39" s="173"/>
      <c r="M39" s="209"/>
      <c r="N39" s="209"/>
      <c r="O39" s="80"/>
    </row>
    <row r="40" spans="1:15">
      <c r="A40" s="148" t="s">
        <v>34</v>
      </c>
      <c r="B40" s="149"/>
      <c r="C40" s="174">
        <f>SUM(C36:D39)</f>
        <v>0</v>
      </c>
      <c r="D40" s="175"/>
      <c r="E40" s="174"/>
      <c r="F40" s="175"/>
      <c r="G40" s="90"/>
      <c r="H40" s="32" t="s">
        <v>157</v>
      </c>
      <c r="I40" s="172">
        <f>C71</f>
        <v>0</v>
      </c>
      <c r="J40" s="173"/>
      <c r="K40" s="172">
        <f>E71</f>
        <v>0</v>
      </c>
      <c r="L40" s="173"/>
      <c r="M40" s="209"/>
      <c r="N40" s="209"/>
      <c r="O40" s="80"/>
    </row>
    <row r="41" spans="1:15">
      <c r="A41" s="106"/>
      <c r="B41" s="106"/>
      <c r="C41" s="107"/>
      <c r="D41" s="107"/>
      <c r="E41" s="107"/>
      <c r="F41" s="107"/>
      <c r="G41" s="108"/>
      <c r="H41" s="32" t="s">
        <v>158</v>
      </c>
      <c r="I41" s="172">
        <f>C76</f>
        <v>0</v>
      </c>
      <c r="J41" s="173"/>
      <c r="K41" s="172">
        <f>E76</f>
        <v>0</v>
      </c>
      <c r="L41" s="173"/>
      <c r="M41" s="209"/>
      <c r="N41" s="209"/>
      <c r="O41" s="80"/>
    </row>
    <row r="42" spans="1:15">
      <c r="A42" s="106"/>
      <c r="B42" s="106"/>
      <c r="C42" s="107"/>
      <c r="D42" s="107"/>
      <c r="E42" s="107"/>
      <c r="F42" s="107"/>
      <c r="G42" s="108"/>
      <c r="H42" s="32" t="s">
        <v>33</v>
      </c>
      <c r="I42" s="172">
        <f>C81</f>
        <v>0</v>
      </c>
      <c r="J42" s="173"/>
      <c r="K42" s="172">
        <f>E81</f>
        <v>0</v>
      </c>
      <c r="L42" s="173"/>
      <c r="M42" s="209"/>
      <c r="N42" s="209"/>
      <c r="O42" s="80"/>
    </row>
    <row r="43" spans="1:15">
      <c r="A43" s="106"/>
      <c r="B43" s="106"/>
      <c r="C43" s="107"/>
      <c r="D43" s="107"/>
      <c r="E43" s="107"/>
      <c r="F43" s="107"/>
      <c r="G43" s="108"/>
      <c r="H43" s="32" t="s">
        <v>34</v>
      </c>
      <c r="I43" s="174">
        <f>SUM(I36:J42)</f>
        <v>0</v>
      </c>
      <c r="J43" s="175"/>
      <c r="K43" s="174">
        <f>SUM(K36:L42)</f>
        <v>0</v>
      </c>
      <c r="L43" s="175"/>
      <c r="M43" s="242">
        <f>IF(ROUNDDOWN(K43*2/3,-3)&lt;0,0,IF(ROUNDDOWN(K43*2/3,-3)&gt;=2000000,2000000,ROUNDDOWN(K43*2/3,-3)))</f>
        <v>0</v>
      </c>
      <c r="N43" s="242">
        <f t="shared" ref="N43" si="0">SUM(N40:N42)</f>
        <v>0</v>
      </c>
      <c r="O43" s="105"/>
    </row>
    <row r="44" spans="1:15" ht="19.5" customHeight="1">
      <c r="A44" s="22"/>
    </row>
    <row r="45" spans="1:15" ht="18.75" customHeight="1">
      <c r="A45" s="126" t="s">
        <v>38</v>
      </c>
      <c r="B45" s="148"/>
      <c r="C45" s="201" t="s">
        <v>44</v>
      </c>
      <c r="D45" s="201"/>
      <c r="E45" s="201" t="s">
        <v>45</v>
      </c>
      <c r="F45" s="201"/>
      <c r="G45" s="148" t="s">
        <v>72</v>
      </c>
      <c r="H45" s="207"/>
      <c r="I45" s="207"/>
      <c r="J45" s="207"/>
      <c r="K45" s="207"/>
      <c r="L45" s="207"/>
      <c r="M45" s="149"/>
      <c r="N45" s="126" t="s">
        <v>42</v>
      </c>
      <c r="O45" s="126" t="s">
        <v>76</v>
      </c>
    </row>
    <row r="46" spans="1:15">
      <c r="A46" s="126"/>
      <c r="B46" s="148"/>
      <c r="C46" s="201"/>
      <c r="D46" s="201"/>
      <c r="E46" s="201"/>
      <c r="F46" s="201"/>
      <c r="G46" s="126" t="s">
        <v>70</v>
      </c>
      <c r="H46" s="126"/>
      <c r="I46" s="148" t="s">
        <v>71</v>
      </c>
      <c r="J46" s="207"/>
      <c r="K46" s="207"/>
      <c r="L46" s="207"/>
      <c r="M46" s="149"/>
      <c r="N46" s="126"/>
      <c r="O46" s="126"/>
    </row>
    <row r="47" spans="1:15">
      <c r="A47" s="230"/>
      <c r="B47" s="204" t="s">
        <v>144</v>
      </c>
      <c r="C47" s="139"/>
      <c r="D47" s="139"/>
      <c r="E47" s="138" t="str">
        <f>IF(N47="〇",C47,"")</f>
        <v/>
      </c>
      <c r="F47" s="138" t="str">
        <f t="shared" ref="F47:F50" si="1">IF(J47="〇",E47,"")</f>
        <v/>
      </c>
      <c r="G47" s="133"/>
      <c r="H47" s="133"/>
      <c r="I47" s="176"/>
      <c r="J47" s="178"/>
      <c r="K47" s="178"/>
      <c r="L47" s="178"/>
      <c r="M47" s="177"/>
      <c r="N47" s="80"/>
      <c r="O47" s="80"/>
    </row>
    <row r="48" spans="1:15">
      <c r="A48" s="194"/>
      <c r="B48" s="197"/>
      <c r="C48" s="172"/>
      <c r="D48" s="173"/>
      <c r="E48" s="174" t="str">
        <f t="shared" ref="E48:E50" si="2">IF(N48="〇",C48,"")</f>
        <v/>
      </c>
      <c r="F48" s="175" t="str">
        <f t="shared" si="1"/>
        <v/>
      </c>
      <c r="G48" s="176"/>
      <c r="H48" s="177"/>
      <c r="I48" s="176"/>
      <c r="J48" s="178"/>
      <c r="K48" s="178"/>
      <c r="L48" s="178"/>
      <c r="M48" s="177"/>
      <c r="N48" s="80"/>
      <c r="O48" s="80"/>
    </row>
    <row r="49" spans="1:15">
      <c r="A49" s="194"/>
      <c r="B49" s="197"/>
      <c r="C49" s="139"/>
      <c r="D49" s="139"/>
      <c r="E49" s="138" t="str">
        <f t="shared" si="2"/>
        <v/>
      </c>
      <c r="F49" s="138" t="str">
        <f t="shared" si="1"/>
        <v/>
      </c>
      <c r="G49" s="133"/>
      <c r="H49" s="133"/>
      <c r="I49" s="176"/>
      <c r="J49" s="178"/>
      <c r="K49" s="178"/>
      <c r="L49" s="178"/>
      <c r="M49" s="177"/>
      <c r="N49" s="80"/>
      <c r="O49" s="80"/>
    </row>
    <row r="50" spans="1:15">
      <c r="A50" s="194"/>
      <c r="B50" s="197"/>
      <c r="C50" s="139"/>
      <c r="D50" s="139"/>
      <c r="E50" s="138" t="str">
        <f t="shared" si="2"/>
        <v/>
      </c>
      <c r="F50" s="138" t="str">
        <f t="shared" si="1"/>
        <v/>
      </c>
      <c r="G50" s="133"/>
      <c r="H50" s="133"/>
      <c r="I50" s="176"/>
      <c r="J50" s="178"/>
      <c r="K50" s="178"/>
      <c r="L50" s="178"/>
      <c r="M50" s="177"/>
      <c r="N50" s="80"/>
      <c r="O50" s="80"/>
    </row>
    <row r="51" spans="1:15">
      <c r="A51" s="195"/>
      <c r="B51" s="34" t="s">
        <v>74</v>
      </c>
      <c r="C51" s="138">
        <f>SUM(C47:D50)</f>
        <v>0</v>
      </c>
      <c r="D51" s="138"/>
      <c r="E51" s="138">
        <f>SUM(E47:F50)</f>
        <v>0</v>
      </c>
      <c r="F51" s="138"/>
      <c r="G51" s="190"/>
      <c r="H51" s="190"/>
      <c r="I51" s="191"/>
      <c r="J51" s="192"/>
      <c r="K51" s="192"/>
      <c r="L51" s="192"/>
      <c r="M51" s="193"/>
      <c r="N51" s="90"/>
      <c r="O51" s="90"/>
    </row>
    <row r="52" spans="1:15" ht="18.75" customHeight="1">
      <c r="A52" s="194"/>
      <c r="B52" s="196" t="s">
        <v>150</v>
      </c>
      <c r="C52" s="198"/>
      <c r="D52" s="198"/>
      <c r="E52" s="199" t="str">
        <f t="shared" ref="E52:E55" si="3">IF(N52="〇",C52,"")</f>
        <v/>
      </c>
      <c r="F52" s="199" t="str">
        <f t="shared" ref="F52:F55" si="4">IF(J52="〇",E52,"")</f>
        <v/>
      </c>
      <c r="G52" s="200"/>
      <c r="H52" s="200"/>
      <c r="I52" s="176"/>
      <c r="J52" s="178"/>
      <c r="K52" s="178"/>
      <c r="L52" s="178"/>
      <c r="M52" s="177"/>
      <c r="N52" s="91"/>
      <c r="O52" s="91"/>
    </row>
    <row r="53" spans="1:15" ht="18.75" customHeight="1">
      <c r="A53" s="194"/>
      <c r="B53" s="196"/>
      <c r="C53" s="172"/>
      <c r="D53" s="173"/>
      <c r="E53" s="174" t="str">
        <f t="shared" si="3"/>
        <v/>
      </c>
      <c r="F53" s="175" t="str">
        <f t="shared" si="4"/>
        <v/>
      </c>
      <c r="G53" s="176"/>
      <c r="H53" s="177"/>
      <c r="I53" s="176"/>
      <c r="J53" s="178"/>
      <c r="K53" s="178"/>
      <c r="L53" s="178"/>
      <c r="M53" s="177"/>
      <c r="N53" s="91"/>
      <c r="O53" s="91"/>
    </row>
    <row r="54" spans="1:15">
      <c r="A54" s="194"/>
      <c r="B54" s="196"/>
      <c r="C54" s="139"/>
      <c r="D54" s="139"/>
      <c r="E54" s="138" t="str">
        <f t="shared" si="3"/>
        <v/>
      </c>
      <c r="F54" s="138" t="str">
        <f t="shared" si="4"/>
        <v/>
      </c>
      <c r="G54" s="133"/>
      <c r="H54" s="133"/>
      <c r="I54" s="176"/>
      <c r="J54" s="178"/>
      <c r="K54" s="178"/>
      <c r="L54" s="178"/>
      <c r="M54" s="177"/>
      <c r="N54" s="80"/>
      <c r="O54" s="80"/>
    </row>
    <row r="55" spans="1:15">
      <c r="A55" s="194"/>
      <c r="B55" s="196"/>
      <c r="C55" s="172"/>
      <c r="D55" s="173"/>
      <c r="E55" s="138" t="str">
        <f t="shared" si="3"/>
        <v/>
      </c>
      <c r="F55" s="138" t="str">
        <f t="shared" si="4"/>
        <v/>
      </c>
      <c r="G55" s="133"/>
      <c r="H55" s="133"/>
      <c r="I55" s="176"/>
      <c r="J55" s="178"/>
      <c r="K55" s="178"/>
      <c r="L55" s="178"/>
      <c r="M55" s="177"/>
      <c r="N55" s="80"/>
      <c r="O55" s="80"/>
    </row>
    <row r="56" spans="1:15">
      <c r="A56" s="195"/>
      <c r="B56" s="34" t="s">
        <v>74</v>
      </c>
      <c r="C56" s="138">
        <f>SUM(C52:D55)</f>
        <v>0</v>
      </c>
      <c r="D56" s="138"/>
      <c r="E56" s="138">
        <f>SUM(E52:F55)</f>
        <v>0</v>
      </c>
      <c r="F56" s="138"/>
      <c r="G56" s="190"/>
      <c r="H56" s="190"/>
      <c r="I56" s="191"/>
      <c r="J56" s="192"/>
      <c r="K56" s="192"/>
      <c r="L56" s="192"/>
      <c r="M56" s="193"/>
      <c r="N56" s="90"/>
      <c r="O56" s="90"/>
    </row>
    <row r="57" spans="1:15">
      <c r="A57" s="194"/>
      <c r="B57" s="197" t="s">
        <v>145</v>
      </c>
      <c r="C57" s="198"/>
      <c r="D57" s="198"/>
      <c r="E57" s="199" t="str">
        <f t="shared" ref="E57:E60" si="5">IF(N57="〇",C57,"")</f>
        <v/>
      </c>
      <c r="F57" s="199" t="str">
        <f t="shared" ref="F57:F60" si="6">IF(J57="〇",E57,"")</f>
        <v/>
      </c>
      <c r="G57" s="200"/>
      <c r="H57" s="200"/>
      <c r="I57" s="176"/>
      <c r="J57" s="178"/>
      <c r="K57" s="178"/>
      <c r="L57" s="178"/>
      <c r="M57" s="177"/>
      <c r="N57" s="91"/>
      <c r="O57" s="91"/>
    </row>
    <row r="58" spans="1:15">
      <c r="A58" s="194"/>
      <c r="B58" s="197"/>
      <c r="C58" s="172"/>
      <c r="D58" s="173"/>
      <c r="E58" s="174" t="str">
        <f t="shared" si="5"/>
        <v/>
      </c>
      <c r="F58" s="175" t="str">
        <f t="shared" si="6"/>
        <v/>
      </c>
      <c r="G58" s="176"/>
      <c r="H58" s="177"/>
      <c r="I58" s="176"/>
      <c r="J58" s="178"/>
      <c r="K58" s="178"/>
      <c r="L58" s="178"/>
      <c r="M58" s="177"/>
      <c r="N58" s="91"/>
      <c r="O58" s="91"/>
    </row>
    <row r="59" spans="1:15">
      <c r="A59" s="194"/>
      <c r="B59" s="197"/>
      <c r="C59" s="139"/>
      <c r="D59" s="139"/>
      <c r="E59" s="138" t="str">
        <f t="shared" si="5"/>
        <v/>
      </c>
      <c r="F59" s="138" t="str">
        <f t="shared" si="6"/>
        <v/>
      </c>
      <c r="G59" s="133"/>
      <c r="H59" s="133"/>
      <c r="I59" s="176"/>
      <c r="J59" s="178"/>
      <c r="K59" s="178"/>
      <c r="L59" s="178"/>
      <c r="M59" s="177"/>
      <c r="N59" s="80"/>
      <c r="O59" s="80"/>
    </row>
    <row r="60" spans="1:15">
      <c r="A60" s="194"/>
      <c r="B60" s="197"/>
      <c r="C60" s="139"/>
      <c r="D60" s="139"/>
      <c r="E60" s="138" t="str">
        <f t="shared" si="5"/>
        <v/>
      </c>
      <c r="F60" s="138" t="str">
        <f t="shared" si="6"/>
        <v/>
      </c>
      <c r="G60" s="133"/>
      <c r="H60" s="133"/>
      <c r="I60" s="176"/>
      <c r="J60" s="178"/>
      <c r="K60" s="178"/>
      <c r="L60" s="178"/>
      <c r="M60" s="177"/>
      <c r="N60" s="80"/>
      <c r="O60" s="80"/>
    </row>
    <row r="61" spans="1:15">
      <c r="A61" s="195"/>
      <c r="B61" s="34" t="s">
        <v>74</v>
      </c>
      <c r="C61" s="138">
        <f>SUM(C57:D60)</f>
        <v>0</v>
      </c>
      <c r="D61" s="138"/>
      <c r="E61" s="138">
        <f>SUM(E57:F60)</f>
        <v>0</v>
      </c>
      <c r="F61" s="138"/>
      <c r="G61" s="190"/>
      <c r="H61" s="190"/>
      <c r="I61" s="191"/>
      <c r="J61" s="192"/>
      <c r="K61" s="192"/>
      <c r="L61" s="192"/>
      <c r="M61" s="193"/>
      <c r="N61" s="90"/>
      <c r="O61" s="90"/>
    </row>
    <row r="62" spans="1:15">
      <c r="A62" s="194"/>
      <c r="B62" s="196" t="s">
        <v>151</v>
      </c>
      <c r="C62" s="198"/>
      <c r="D62" s="198"/>
      <c r="E62" s="199" t="str">
        <f t="shared" ref="E62:E65" si="7">IF(N62="〇",C62,"")</f>
        <v/>
      </c>
      <c r="F62" s="199" t="str">
        <f t="shared" ref="F62:F65" si="8">IF(J62="〇",E62,"")</f>
        <v/>
      </c>
      <c r="G62" s="200"/>
      <c r="H62" s="200"/>
      <c r="I62" s="176"/>
      <c r="J62" s="178"/>
      <c r="K62" s="178"/>
      <c r="L62" s="178"/>
      <c r="M62" s="177"/>
      <c r="N62" s="91"/>
      <c r="O62" s="91"/>
    </row>
    <row r="63" spans="1:15">
      <c r="A63" s="194"/>
      <c r="B63" s="196"/>
      <c r="C63" s="172"/>
      <c r="D63" s="173"/>
      <c r="E63" s="174" t="str">
        <f t="shared" si="7"/>
        <v/>
      </c>
      <c r="F63" s="175" t="str">
        <f t="shared" si="8"/>
        <v/>
      </c>
      <c r="G63" s="176"/>
      <c r="H63" s="177"/>
      <c r="I63" s="176"/>
      <c r="J63" s="178"/>
      <c r="K63" s="178"/>
      <c r="L63" s="178"/>
      <c r="M63" s="177"/>
      <c r="N63" s="91"/>
      <c r="O63" s="91"/>
    </row>
    <row r="64" spans="1:15">
      <c r="A64" s="194"/>
      <c r="B64" s="197"/>
      <c r="C64" s="139"/>
      <c r="D64" s="139"/>
      <c r="E64" s="138" t="str">
        <f t="shared" si="7"/>
        <v/>
      </c>
      <c r="F64" s="138" t="str">
        <f t="shared" si="8"/>
        <v/>
      </c>
      <c r="G64" s="133"/>
      <c r="H64" s="133"/>
      <c r="I64" s="176"/>
      <c r="J64" s="178"/>
      <c r="K64" s="178"/>
      <c r="L64" s="178"/>
      <c r="M64" s="177"/>
      <c r="N64" s="80"/>
      <c r="O64" s="80"/>
    </row>
    <row r="65" spans="1:15">
      <c r="A65" s="194"/>
      <c r="B65" s="197"/>
      <c r="C65" s="139"/>
      <c r="D65" s="139"/>
      <c r="E65" s="138" t="str">
        <f t="shared" si="7"/>
        <v/>
      </c>
      <c r="F65" s="138" t="str">
        <f t="shared" si="8"/>
        <v/>
      </c>
      <c r="G65" s="133"/>
      <c r="H65" s="133"/>
      <c r="I65" s="176"/>
      <c r="J65" s="178"/>
      <c r="K65" s="178"/>
      <c r="L65" s="178"/>
      <c r="M65" s="177"/>
      <c r="N65" s="80"/>
      <c r="O65" s="80"/>
    </row>
    <row r="66" spans="1:15">
      <c r="A66" s="195"/>
      <c r="B66" s="34" t="s">
        <v>74</v>
      </c>
      <c r="C66" s="138">
        <f>SUM(C62:D65)</f>
        <v>0</v>
      </c>
      <c r="D66" s="138"/>
      <c r="E66" s="138">
        <f>SUM(E62:F65)</f>
        <v>0</v>
      </c>
      <c r="F66" s="138"/>
      <c r="G66" s="190"/>
      <c r="H66" s="190"/>
      <c r="I66" s="191"/>
      <c r="J66" s="192"/>
      <c r="K66" s="192"/>
      <c r="L66" s="192"/>
      <c r="M66" s="193"/>
      <c r="N66" s="90"/>
      <c r="O66" s="90"/>
    </row>
    <row r="67" spans="1:15">
      <c r="A67" s="194"/>
      <c r="B67" s="196" t="s">
        <v>152</v>
      </c>
      <c r="C67" s="198"/>
      <c r="D67" s="198"/>
      <c r="E67" s="199" t="str">
        <f t="shared" ref="E67:E70" si="9">IF(N67="〇",C67,"")</f>
        <v/>
      </c>
      <c r="F67" s="199" t="str">
        <f t="shared" ref="F67:F70" si="10">IF(J67="〇",E67,"")</f>
        <v/>
      </c>
      <c r="G67" s="200"/>
      <c r="H67" s="200"/>
      <c r="I67" s="176"/>
      <c r="J67" s="178"/>
      <c r="K67" s="178"/>
      <c r="L67" s="178"/>
      <c r="M67" s="177"/>
      <c r="N67" s="91"/>
      <c r="O67" s="91"/>
    </row>
    <row r="68" spans="1:15">
      <c r="A68" s="194"/>
      <c r="B68" s="196"/>
      <c r="C68" s="172"/>
      <c r="D68" s="173"/>
      <c r="E68" s="174" t="str">
        <f t="shared" si="9"/>
        <v/>
      </c>
      <c r="F68" s="175" t="str">
        <f t="shared" si="10"/>
        <v/>
      </c>
      <c r="G68" s="176"/>
      <c r="H68" s="177"/>
      <c r="I68" s="176"/>
      <c r="J68" s="178"/>
      <c r="K68" s="178"/>
      <c r="L68" s="178"/>
      <c r="M68" s="177"/>
      <c r="N68" s="91"/>
      <c r="O68" s="91"/>
    </row>
    <row r="69" spans="1:15">
      <c r="A69" s="194"/>
      <c r="B69" s="197"/>
      <c r="C69" s="139"/>
      <c r="D69" s="139"/>
      <c r="E69" s="138" t="str">
        <f t="shared" si="9"/>
        <v/>
      </c>
      <c r="F69" s="138" t="str">
        <f t="shared" si="10"/>
        <v/>
      </c>
      <c r="G69" s="133"/>
      <c r="H69" s="133"/>
      <c r="I69" s="176"/>
      <c r="J69" s="178"/>
      <c r="K69" s="178"/>
      <c r="L69" s="178"/>
      <c r="M69" s="177"/>
      <c r="N69" s="80"/>
      <c r="O69" s="80"/>
    </row>
    <row r="70" spans="1:15">
      <c r="A70" s="194"/>
      <c r="B70" s="197"/>
      <c r="C70" s="139"/>
      <c r="D70" s="139"/>
      <c r="E70" s="138" t="str">
        <f t="shared" si="9"/>
        <v/>
      </c>
      <c r="F70" s="138" t="str">
        <f t="shared" si="10"/>
        <v/>
      </c>
      <c r="G70" s="133"/>
      <c r="H70" s="133"/>
      <c r="I70" s="176"/>
      <c r="J70" s="178"/>
      <c r="K70" s="178"/>
      <c r="L70" s="178"/>
      <c r="M70" s="177"/>
      <c r="N70" s="80"/>
      <c r="O70" s="80"/>
    </row>
    <row r="71" spans="1:15">
      <c r="A71" s="195"/>
      <c r="B71" s="34" t="s">
        <v>34</v>
      </c>
      <c r="C71" s="138">
        <f>SUM(C67:D70)</f>
        <v>0</v>
      </c>
      <c r="D71" s="138"/>
      <c r="E71" s="138">
        <f>SUM(E67:F70)</f>
        <v>0</v>
      </c>
      <c r="F71" s="138"/>
      <c r="G71" s="190"/>
      <c r="H71" s="190"/>
      <c r="I71" s="191"/>
      <c r="J71" s="192"/>
      <c r="K71" s="192"/>
      <c r="L71" s="192"/>
      <c r="M71" s="193"/>
      <c r="N71" s="90"/>
      <c r="O71" s="90"/>
    </row>
    <row r="72" spans="1:15">
      <c r="A72" s="194"/>
      <c r="B72" s="196" t="s">
        <v>155</v>
      </c>
      <c r="C72" s="198"/>
      <c r="D72" s="198"/>
      <c r="E72" s="199" t="str">
        <f t="shared" ref="E72:E75" si="11">IF(N72="〇",C72,"")</f>
        <v/>
      </c>
      <c r="F72" s="199" t="str">
        <f t="shared" ref="F72:F75" si="12">IF(J72="〇",E72,"")</f>
        <v/>
      </c>
      <c r="G72" s="200"/>
      <c r="H72" s="200"/>
      <c r="I72" s="176"/>
      <c r="J72" s="178"/>
      <c r="K72" s="178"/>
      <c r="L72" s="178"/>
      <c r="M72" s="177"/>
      <c r="N72" s="91"/>
      <c r="O72" s="91"/>
    </row>
    <row r="73" spans="1:15">
      <c r="A73" s="194"/>
      <c r="B73" s="196"/>
      <c r="C73" s="172"/>
      <c r="D73" s="173"/>
      <c r="E73" s="174" t="str">
        <f t="shared" si="11"/>
        <v/>
      </c>
      <c r="F73" s="175" t="str">
        <f t="shared" si="12"/>
        <v/>
      </c>
      <c r="G73" s="176"/>
      <c r="H73" s="177"/>
      <c r="I73" s="176"/>
      <c r="J73" s="178"/>
      <c r="K73" s="178"/>
      <c r="L73" s="178"/>
      <c r="M73" s="177"/>
      <c r="N73" s="91"/>
      <c r="O73" s="91"/>
    </row>
    <row r="74" spans="1:15">
      <c r="A74" s="194"/>
      <c r="B74" s="197"/>
      <c r="C74" s="139"/>
      <c r="D74" s="139"/>
      <c r="E74" s="138" t="str">
        <f t="shared" si="11"/>
        <v/>
      </c>
      <c r="F74" s="138" t="str">
        <f t="shared" si="12"/>
        <v/>
      </c>
      <c r="G74" s="133"/>
      <c r="H74" s="133"/>
      <c r="I74" s="176"/>
      <c r="J74" s="178"/>
      <c r="K74" s="178"/>
      <c r="L74" s="178"/>
      <c r="M74" s="177"/>
      <c r="N74" s="80"/>
      <c r="O74" s="80"/>
    </row>
    <row r="75" spans="1:15">
      <c r="A75" s="194"/>
      <c r="B75" s="197"/>
      <c r="C75" s="139"/>
      <c r="D75" s="139"/>
      <c r="E75" s="138" t="str">
        <f t="shared" si="11"/>
        <v/>
      </c>
      <c r="F75" s="138" t="str">
        <f t="shared" si="12"/>
        <v/>
      </c>
      <c r="G75" s="133"/>
      <c r="H75" s="133"/>
      <c r="I75" s="176"/>
      <c r="J75" s="178"/>
      <c r="K75" s="178"/>
      <c r="L75" s="178"/>
      <c r="M75" s="177"/>
      <c r="N75" s="80"/>
      <c r="O75" s="80"/>
    </row>
    <row r="76" spans="1:15">
      <c r="A76" s="195"/>
      <c r="B76" s="34" t="s">
        <v>34</v>
      </c>
      <c r="C76" s="138">
        <f>SUM(C72:D75)</f>
        <v>0</v>
      </c>
      <c r="D76" s="138"/>
      <c r="E76" s="138">
        <f>SUM(E72:F75)</f>
        <v>0</v>
      </c>
      <c r="F76" s="138"/>
      <c r="G76" s="190"/>
      <c r="H76" s="190"/>
      <c r="I76" s="191"/>
      <c r="J76" s="192"/>
      <c r="K76" s="192"/>
      <c r="L76" s="192"/>
      <c r="M76" s="193"/>
      <c r="N76" s="90"/>
      <c r="O76" s="90"/>
    </row>
    <row r="77" spans="1:15">
      <c r="A77" s="194"/>
      <c r="B77" s="197" t="s">
        <v>73</v>
      </c>
      <c r="C77" s="198"/>
      <c r="D77" s="198"/>
      <c r="E77" s="199" t="str">
        <f t="shared" ref="E77:E80" si="13">IF(N77="〇",C77,"")</f>
        <v/>
      </c>
      <c r="F77" s="199" t="str">
        <f t="shared" ref="F77:F80" si="14">IF(J77="〇",E77,"")</f>
        <v/>
      </c>
      <c r="G77" s="200"/>
      <c r="H77" s="200"/>
      <c r="I77" s="176"/>
      <c r="J77" s="178"/>
      <c r="K77" s="178"/>
      <c r="L77" s="178"/>
      <c r="M77" s="177"/>
      <c r="N77" s="91"/>
      <c r="O77" s="91"/>
    </row>
    <row r="78" spans="1:15">
      <c r="A78" s="194"/>
      <c r="B78" s="197"/>
      <c r="C78" s="172"/>
      <c r="D78" s="173"/>
      <c r="E78" s="174" t="str">
        <f t="shared" si="13"/>
        <v/>
      </c>
      <c r="F78" s="175" t="str">
        <f t="shared" si="14"/>
        <v/>
      </c>
      <c r="G78" s="176"/>
      <c r="H78" s="177"/>
      <c r="I78" s="176"/>
      <c r="J78" s="178"/>
      <c r="K78" s="178"/>
      <c r="L78" s="178"/>
      <c r="M78" s="177"/>
      <c r="N78" s="91"/>
      <c r="O78" s="91"/>
    </row>
    <row r="79" spans="1:15">
      <c r="A79" s="194"/>
      <c r="B79" s="197"/>
      <c r="C79" s="139"/>
      <c r="D79" s="139"/>
      <c r="E79" s="138" t="str">
        <f t="shared" si="13"/>
        <v/>
      </c>
      <c r="F79" s="138" t="str">
        <f t="shared" si="14"/>
        <v/>
      </c>
      <c r="G79" s="133"/>
      <c r="H79" s="133"/>
      <c r="I79" s="176"/>
      <c r="J79" s="178"/>
      <c r="K79" s="178"/>
      <c r="L79" s="178"/>
      <c r="M79" s="177"/>
      <c r="N79" s="80"/>
      <c r="O79" s="80"/>
    </row>
    <row r="80" spans="1:15">
      <c r="A80" s="194"/>
      <c r="B80" s="197"/>
      <c r="C80" s="139"/>
      <c r="D80" s="139"/>
      <c r="E80" s="138" t="str">
        <f t="shared" si="13"/>
        <v/>
      </c>
      <c r="F80" s="138" t="str">
        <f t="shared" si="14"/>
        <v/>
      </c>
      <c r="G80" s="133"/>
      <c r="H80" s="133"/>
      <c r="I80" s="176"/>
      <c r="J80" s="178"/>
      <c r="K80" s="178"/>
      <c r="L80" s="178"/>
      <c r="M80" s="177"/>
      <c r="N80" s="80"/>
      <c r="O80" s="80"/>
    </row>
    <row r="81" spans="1:15">
      <c r="A81" s="195"/>
      <c r="B81" s="34" t="s">
        <v>74</v>
      </c>
      <c r="C81" s="138">
        <f>SUM(C77:D80)</f>
        <v>0</v>
      </c>
      <c r="D81" s="138"/>
      <c r="E81" s="138">
        <f>SUM(E77:F80)</f>
        <v>0</v>
      </c>
      <c r="F81" s="138"/>
      <c r="G81" s="190"/>
      <c r="H81" s="190"/>
      <c r="I81" s="191"/>
      <c r="J81" s="192"/>
      <c r="K81" s="192"/>
      <c r="L81" s="192"/>
      <c r="M81" s="193"/>
      <c r="N81" s="90"/>
      <c r="O81" s="90"/>
    </row>
    <row r="82" spans="1:15">
      <c r="A82" s="231" t="s">
        <v>75</v>
      </c>
      <c r="B82" s="232"/>
      <c r="C82" s="199">
        <f>C51+C56+C61+C66+C71+C76+C81</f>
        <v>0</v>
      </c>
      <c r="D82" s="199"/>
      <c r="E82" s="199">
        <f>E51+E56+E61+E66+E71+E76+E81</f>
        <v>0</v>
      </c>
      <c r="F82" s="199"/>
      <c r="G82" s="217"/>
      <c r="H82" s="217"/>
      <c r="I82" s="191"/>
      <c r="J82" s="192"/>
      <c r="K82" s="192"/>
      <c r="L82" s="192"/>
      <c r="M82" s="193"/>
      <c r="N82" s="92"/>
      <c r="O82" s="92"/>
    </row>
    <row r="83" spans="1:15">
      <c r="A83" s="6"/>
    </row>
    <row r="84" spans="1:15" s="23" customFormat="1" ht="20.25">
      <c r="A84" s="28" t="s">
        <v>143</v>
      </c>
      <c r="B84" s="28"/>
      <c r="C84" s="28"/>
      <c r="D84" s="28"/>
      <c r="E84" s="28"/>
      <c r="F84" s="28"/>
      <c r="G84" s="28"/>
      <c r="H84" s="28"/>
      <c r="I84" s="28"/>
      <c r="J84" s="28"/>
      <c r="K84" s="28"/>
    </row>
    <row r="85" spans="1:15" ht="20.25" thickBot="1">
      <c r="A85" s="100"/>
      <c r="B85" s="100"/>
      <c r="C85" s="100"/>
      <c r="D85" s="100"/>
      <c r="E85" s="100"/>
      <c r="F85" s="100"/>
      <c r="G85" s="100"/>
      <c r="H85" s="100"/>
      <c r="I85" s="100"/>
      <c r="J85" s="100"/>
      <c r="K85" s="101"/>
      <c r="L85" s="102"/>
      <c r="M85" s="102"/>
      <c r="N85" s="101" t="s">
        <v>86</v>
      </c>
    </row>
    <row r="86" spans="1:15" ht="19.5">
      <c r="A86" s="224" t="s">
        <v>84</v>
      </c>
      <c r="B86" s="225"/>
      <c r="C86" s="151" t="s">
        <v>153</v>
      </c>
      <c r="D86" s="151"/>
      <c r="E86" s="151"/>
      <c r="F86" s="179"/>
      <c r="G86" s="151" t="s">
        <v>153</v>
      </c>
      <c r="H86" s="151"/>
      <c r="I86" s="151"/>
      <c r="J86" s="179"/>
      <c r="K86" s="150" t="s">
        <v>153</v>
      </c>
      <c r="L86" s="151"/>
      <c r="M86" s="151"/>
      <c r="N86" s="152"/>
    </row>
    <row r="87" spans="1:15" ht="18.75" customHeight="1">
      <c r="A87" s="150"/>
      <c r="B87" s="179"/>
      <c r="C87" s="151"/>
      <c r="D87" s="151"/>
      <c r="E87" s="151"/>
      <c r="F87" s="179"/>
      <c r="G87" s="150"/>
      <c r="H87" s="151"/>
      <c r="I87" s="151"/>
      <c r="J87" s="179"/>
      <c r="K87" s="150"/>
      <c r="L87" s="151"/>
      <c r="M87" s="151"/>
      <c r="N87" s="152"/>
    </row>
    <row r="88" spans="1:15" ht="20.25" thickBot="1">
      <c r="A88" s="226" t="s">
        <v>85</v>
      </c>
      <c r="B88" s="227"/>
      <c r="C88" s="151"/>
      <c r="D88" s="151"/>
      <c r="E88" s="151"/>
      <c r="F88" s="179"/>
      <c r="G88" s="180"/>
      <c r="H88" s="181"/>
      <c r="I88" s="181"/>
      <c r="J88" s="182"/>
      <c r="K88" s="150"/>
      <c r="L88" s="151"/>
      <c r="M88" s="151"/>
      <c r="N88" s="152"/>
    </row>
    <row r="89" spans="1:15" ht="24.95" customHeight="1">
      <c r="A89" s="228" t="s">
        <v>87</v>
      </c>
      <c r="B89" s="229"/>
      <c r="C89" s="214"/>
      <c r="D89" s="154"/>
      <c r="E89" s="154"/>
      <c r="F89" s="215"/>
      <c r="G89" s="183"/>
      <c r="H89" s="184"/>
      <c r="I89" s="184"/>
      <c r="J89" s="185"/>
      <c r="K89" s="153"/>
      <c r="L89" s="154"/>
      <c r="M89" s="154"/>
      <c r="N89" s="155"/>
    </row>
    <row r="90" spans="1:15" ht="24.95" customHeight="1">
      <c r="A90" s="212" t="s">
        <v>88</v>
      </c>
      <c r="B90" s="213"/>
      <c r="C90" s="216"/>
      <c r="D90" s="157"/>
      <c r="E90" s="157"/>
      <c r="F90" s="186"/>
      <c r="G90" s="156"/>
      <c r="H90" s="157"/>
      <c r="I90" s="157"/>
      <c r="J90" s="186"/>
      <c r="K90" s="156"/>
      <c r="L90" s="157"/>
      <c r="M90" s="157"/>
      <c r="N90" s="158"/>
    </row>
    <row r="91" spans="1:15" ht="24.95" customHeight="1">
      <c r="A91" s="210" t="s">
        <v>89</v>
      </c>
      <c r="B91" s="211"/>
      <c r="C91" s="159"/>
      <c r="D91" s="160"/>
      <c r="E91" s="160"/>
      <c r="F91" s="187"/>
      <c r="G91" s="159"/>
      <c r="H91" s="160"/>
      <c r="I91" s="160"/>
      <c r="J91" s="187"/>
      <c r="K91" s="159"/>
      <c r="L91" s="160"/>
      <c r="M91" s="160"/>
      <c r="N91" s="161"/>
    </row>
    <row r="92" spans="1:15" ht="24.95" customHeight="1">
      <c r="A92" s="212" t="s">
        <v>90</v>
      </c>
      <c r="B92" s="213"/>
      <c r="C92" s="156"/>
      <c r="D92" s="157"/>
      <c r="E92" s="157"/>
      <c r="F92" s="186"/>
      <c r="G92" s="156"/>
      <c r="H92" s="157"/>
      <c r="I92" s="157"/>
      <c r="J92" s="186"/>
      <c r="K92" s="156"/>
      <c r="L92" s="157"/>
      <c r="M92" s="157"/>
      <c r="N92" s="158"/>
    </row>
    <row r="93" spans="1:15" ht="24.95" customHeight="1">
      <c r="A93" s="210" t="s">
        <v>91</v>
      </c>
      <c r="B93" s="211"/>
      <c r="C93" s="159"/>
      <c r="D93" s="160"/>
      <c r="E93" s="160"/>
      <c r="F93" s="187"/>
      <c r="G93" s="159"/>
      <c r="H93" s="160"/>
      <c r="I93" s="160"/>
      <c r="J93" s="187"/>
      <c r="K93" s="159"/>
      <c r="L93" s="160"/>
      <c r="M93" s="160"/>
      <c r="N93" s="161"/>
    </row>
    <row r="94" spans="1:15" ht="24.95" customHeight="1">
      <c r="A94" s="212" t="s">
        <v>92</v>
      </c>
      <c r="B94" s="213"/>
      <c r="C94" s="156"/>
      <c r="D94" s="157"/>
      <c r="E94" s="157"/>
      <c r="F94" s="186"/>
      <c r="G94" s="156"/>
      <c r="H94" s="157"/>
      <c r="I94" s="157"/>
      <c r="J94" s="186"/>
      <c r="K94" s="156"/>
      <c r="L94" s="157"/>
      <c r="M94" s="157"/>
      <c r="N94" s="158"/>
    </row>
    <row r="95" spans="1:15" ht="24.95" customHeight="1">
      <c r="A95" s="210" t="s">
        <v>93</v>
      </c>
      <c r="B95" s="211"/>
      <c r="C95" s="159"/>
      <c r="D95" s="160"/>
      <c r="E95" s="160"/>
      <c r="F95" s="187"/>
      <c r="G95" s="159"/>
      <c r="H95" s="160"/>
      <c r="I95" s="160"/>
      <c r="J95" s="187"/>
      <c r="K95" s="159"/>
      <c r="L95" s="160"/>
      <c r="M95" s="160"/>
      <c r="N95" s="161"/>
    </row>
    <row r="96" spans="1:15" ht="24.95" customHeight="1">
      <c r="A96" s="212" t="s">
        <v>94</v>
      </c>
      <c r="B96" s="213"/>
      <c r="C96" s="156"/>
      <c r="D96" s="157"/>
      <c r="E96" s="157"/>
      <c r="F96" s="186"/>
      <c r="G96" s="156"/>
      <c r="H96" s="157"/>
      <c r="I96" s="157"/>
      <c r="J96" s="186"/>
      <c r="K96" s="156"/>
      <c r="L96" s="157"/>
      <c r="M96" s="157"/>
      <c r="N96" s="158"/>
    </row>
    <row r="97" spans="1:14" ht="24.95" customHeight="1">
      <c r="A97" s="210" t="s">
        <v>95</v>
      </c>
      <c r="B97" s="211"/>
      <c r="C97" s="159"/>
      <c r="D97" s="160"/>
      <c r="E97" s="160"/>
      <c r="F97" s="187"/>
      <c r="G97" s="159"/>
      <c r="H97" s="160"/>
      <c r="I97" s="160"/>
      <c r="J97" s="187"/>
      <c r="K97" s="159"/>
      <c r="L97" s="160"/>
      <c r="M97" s="160"/>
      <c r="N97" s="161"/>
    </row>
    <row r="98" spans="1:14" ht="24.95" customHeight="1">
      <c r="A98" s="212" t="s">
        <v>96</v>
      </c>
      <c r="B98" s="213"/>
      <c r="C98" s="156"/>
      <c r="D98" s="157"/>
      <c r="E98" s="157"/>
      <c r="F98" s="186"/>
      <c r="G98" s="156"/>
      <c r="H98" s="157"/>
      <c r="I98" s="157"/>
      <c r="J98" s="186"/>
      <c r="K98" s="156"/>
      <c r="L98" s="157"/>
      <c r="M98" s="157"/>
      <c r="N98" s="158"/>
    </row>
    <row r="99" spans="1:14" ht="24.95" customHeight="1">
      <c r="A99" s="210" t="s">
        <v>97</v>
      </c>
      <c r="B99" s="211"/>
      <c r="C99" s="159"/>
      <c r="D99" s="160"/>
      <c r="E99" s="160"/>
      <c r="F99" s="187"/>
      <c r="G99" s="159"/>
      <c r="H99" s="160"/>
      <c r="I99" s="160"/>
      <c r="J99" s="187"/>
      <c r="K99" s="159"/>
      <c r="L99" s="160"/>
      <c r="M99" s="160"/>
      <c r="N99" s="161"/>
    </row>
    <row r="100" spans="1:14" ht="24.95" customHeight="1">
      <c r="A100" s="212" t="s">
        <v>98</v>
      </c>
      <c r="B100" s="213"/>
      <c r="C100" s="156"/>
      <c r="D100" s="157"/>
      <c r="E100" s="157"/>
      <c r="F100" s="186"/>
      <c r="G100" s="156"/>
      <c r="H100" s="157"/>
      <c r="I100" s="157"/>
      <c r="J100" s="186"/>
      <c r="K100" s="156"/>
      <c r="L100" s="157"/>
      <c r="M100" s="157"/>
      <c r="N100" s="158"/>
    </row>
    <row r="101" spans="1:14" ht="24.95" customHeight="1">
      <c r="A101" s="222" t="s">
        <v>99</v>
      </c>
      <c r="B101" s="223"/>
      <c r="C101" s="162" t="str">
        <f>IF(AND(C91="",C93=""),"",IFERROR(C91/C93,""))</f>
        <v/>
      </c>
      <c r="D101" s="163"/>
      <c r="E101" s="163"/>
      <c r="F101" s="188"/>
      <c r="G101" s="162" t="str">
        <f>IF(AND(G91="",G93=""),"",IFERROR(G91/G93,""))</f>
        <v/>
      </c>
      <c r="H101" s="163"/>
      <c r="I101" s="163"/>
      <c r="J101" s="188"/>
      <c r="K101" s="162" t="str">
        <f>IF(AND(K91="",K93=""),"",IFERROR(K91/K93,""))</f>
        <v/>
      </c>
      <c r="L101" s="163"/>
      <c r="M101" s="163"/>
      <c r="N101" s="164"/>
    </row>
    <row r="102" spans="1:14" ht="24.95" customHeight="1">
      <c r="A102" s="212" t="s">
        <v>100</v>
      </c>
      <c r="B102" s="213"/>
      <c r="C102" s="165"/>
      <c r="D102" s="166"/>
      <c r="E102" s="166"/>
      <c r="F102" s="189"/>
      <c r="G102" s="165"/>
      <c r="H102" s="166"/>
      <c r="I102" s="166"/>
      <c r="J102" s="189"/>
      <c r="K102" s="165"/>
      <c r="L102" s="166"/>
      <c r="M102" s="166"/>
      <c r="N102" s="167"/>
    </row>
    <row r="103" spans="1:14" ht="24.95" customHeight="1">
      <c r="A103" s="222" t="s">
        <v>101</v>
      </c>
      <c r="B103" s="223"/>
      <c r="C103" s="162" t="str">
        <f>IF(AND(C91="",C89=""),"",IFERROR(C91/C89,""))</f>
        <v/>
      </c>
      <c r="D103" s="163"/>
      <c r="E103" s="163"/>
      <c r="F103" s="188"/>
      <c r="G103" s="162" t="str">
        <f>IF(AND(G91="",G89=""),"",IFERROR(G91/G89,""))</f>
        <v/>
      </c>
      <c r="H103" s="163"/>
      <c r="I103" s="163"/>
      <c r="J103" s="188"/>
      <c r="K103" s="162" t="str">
        <f>IF(AND(K91="",K89=""),"",IFERROR(K91/K89,""))</f>
        <v/>
      </c>
      <c r="L103" s="163"/>
      <c r="M103" s="163"/>
      <c r="N103" s="164"/>
    </row>
    <row r="104" spans="1:14" ht="24.95" customHeight="1">
      <c r="A104" s="212" t="s">
        <v>102</v>
      </c>
      <c r="B104" s="213"/>
      <c r="C104" s="165"/>
      <c r="D104" s="166"/>
      <c r="E104" s="166"/>
      <c r="F104" s="189"/>
      <c r="G104" s="165"/>
      <c r="H104" s="166"/>
      <c r="I104" s="166"/>
      <c r="J104" s="189"/>
      <c r="K104" s="165"/>
      <c r="L104" s="166"/>
      <c r="M104" s="166"/>
      <c r="N104" s="167"/>
    </row>
    <row r="105" spans="1:14" ht="24.95" customHeight="1">
      <c r="A105" s="210" t="s">
        <v>103</v>
      </c>
      <c r="B105" s="211"/>
      <c r="C105" s="162" t="str">
        <f>IF(AND(C95="",C93=""),"",IFERROR(C95/C93,""))</f>
        <v/>
      </c>
      <c r="D105" s="163"/>
      <c r="E105" s="163"/>
      <c r="F105" s="188"/>
      <c r="G105" s="162" t="str">
        <f>IF(AND(G95="",G93=""),"",IFERROR(G95/G93,""))</f>
        <v/>
      </c>
      <c r="H105" s="163"/>
      <c r="I105" s="163"/>
      <c r="J105" s="188"/>
      <c r="K105" s="162" t="str">
        <f>IF(AND(K95="",K93=""),"",IFERROR(K95/K93,""))</f>
        <v/>
      </c>
      <c r="L105" s="163"/>
      <c r="M105" s="163"/>
      <c r="N105" s="164"/>
    </row>
    <row r="106" spans="1:14" ht="24.95" customHeight="1">
      <c r="A106" s="212" t="s">
        <v>104</v>
      </c>
      <c r="B106" s="213"/>
      <c r="C106" s="165"/>
      <c r="D106" s="166"/>
      <c r="E106" s="166"/>
      <c r="F106" s="189"/>
      <c r="G106" s="165"/>
      <c r="H106" s="166"/>
      <c r="I106" s="166"/>
      <c r="J106" s="189"/>
      <c r="K106" s="165"/>
      <c r="L106" s="166"/>
      <c r="M106" s="166"/>
      <c r="N106" s="167"/>
    </row>
    <row r="107" spans="1:14" ht="24.95" customHeight="1">
      <c r="A107" s="210" t="s">
        <v>105</v>
      </c>
      <c r="B107" s="211"/>
      <c r="C107" s="220" t="str">
        <f>IF(AND(C97="",C99=""),"",IFERROR(C97/C99,""))</f>
        <v/>
      </c>
      <c r="D107" s="168"/>
      <c r="E107" s="168"/>
      <c r="F107" s="168"/>
      <c r="G107" s="168" t="str">
        <f>IF(AND(G97="",G99=""),"",IFERROR(G97/G99,""))</f>
        <v/>
      </c>
      <c r="H107" s="168"/>
      <c r="I107" s="168"/>
      <c r="J107" s="168"/>
      <c r="K107" s="168" t="str">
        <f>IF(AND(K97="",K99=""),"",IFERROR(K97/K99,""))</f>
        <v/>
      </c>
      <c r="L107" s="168"/>
      <c r="M107" s="168"/>
      <c r="N107" s="169"/>
    </row>
    <row r="108" spans="1:14" ht="24.95" customHeight="1" thickBot="1">
      <c r="A108" s="218" t="s">
        <v>106</v>
      </c>
      <c r="B108" s="219"/>
      <c r="C108" s="221"/>
      <c r="D108" s="170"/>
      <c r="E108" s="170"/>
      <c r="F108" s="170"/>
      <c r="G108" s="170"/>
      <c r="H108" s="170"/>
      <c r="I108" s="170"/>
      <c r="J108" s="170"/>
      <c r="K108" s="170"/>
      <c r="L108" s="170"/>
      <c r="M108" s="170"/>
      <c r="N108" s="171"/>
    </row>
    <row r="109" spans="1:14" ht="19.5">
      <c r="A109" s="27" t="s">
        <v>107</v>
      </c>
    </row>
    <row r="110" spans="1:14" ht="19.5">
      <c r="A110" s="27" t="s">
        <v>108</v>
      </c>
    </row>
  </sheetData>
  <mergeCells count="303">
    <mergeCell ref="I40:J40"/>
    <mergeCell ref="K40:L40"/>
    <mergeCell ref="M40:N40"/>
    <mergeCell ref="I43:J43"/>
    <mergeCell ref="K43:L43"/>
    <mergeCell ref="M43:N43"/>
    <mergeCell ref="M41:N41"/>
    <mergeCell ref="M42:N42"/>
    <mergeCell ref="I41:J41"/>
    <mergeCell ref="K41:L41"/>
    <mergeCell ref="I42:J42"/>
    <mergeCell ref="K42:L42"/>
    <mergeCell ref="A67:A71"/>
    <mergeCell ref="B67:B70"/>
    <mergeCell ref="C67:D67"/>
    <mergeCell ref="E67:F67"/>
    <mergeCell ref="G67:H67"/>
    <mergeCell ref="I67:M67"/>
    <mergeCell ref="C69:D69"/>
    <mergeCell ref="E69:F69"/>
    <mergeCell ref="G69:H69"/>
    <mergeCell ref="I69:M69"/>
    <mergeCell ref="C70:D70"/>
    <mergeCell ref="E70:F70"/>
    <mergeCell ref="G70:H70"/>
    <mergeCell ref="I70:M70"/>
    <mergeCell ref="C71:D71"/>
    <mergeCell ref="E71:F71"/>
    <mergeCell ref="G71:H71"/>
    <mergeCell ref="I71:M71"/>
    <mergeCell ref="A26:A31"/>
    <mergeCell ref="B26:C26"/>
    <mergeCell ref="B29:C29"/>
    <mergeCell ref="B30:C30"/>
    <mergeCell ref="B31:C31"/>
    <mergeCell ref="B13:C13"/>
    <mergeCell ref="A14:A19"/>
    <mergeCell ref="B14:C14"/>
    <mergeCell ref="B17:C17"/>
    <mergeCell ref="B18:C18"/>
    <mergeCell ref="B19:C19"/>
    <mergeCell ref="A20:A25"/>
    <mergeCell ref="B20:C20"/>
    <mergeCell ref="B23:C23"/>
    <mergeCell ref="B24:C24"/>
    <mergeCell ref="B25:C25"/>
    <mergeCell ref="B15:C15"/>
    <mergeCell ref="B16:C16"/>
    <mergeCell ref="B21:C21"/>
    <mergeCell ref="B22:C22"/>
    <mergeCell ref="B27:C27"/>
    <mergeCell ref="B28:C28"/>
    <mergeCell ref="A35:B35"/>
    <mergeCell ref="A36:B36"/>
    <mergeCell ref="A37:B37"/>
    <mergeCell ref="A38:B38"/>
    <mergeCell ref="A39:B39"/>
    <mergeCell ref="A40:B40"/>
    <mergeCell ref="A101:B101"/>
    <mergeCell ref="A102:B102"/>
    <mergeCell ref="A103:B103"/>
    <mergeCell ref="A90:B90"/>
    <mergeCell ref="A91:B91"/>
    <mergeCell ref="A92:B92"/>
    <mergeCell ref="A93:B93"/>
    <mergeCell ref="A94:B94"/>
    <mergeCell ref="A86:B86"/>
    <mergeCell ref="A87:B87"/>
    <mergeCell ref="A88:B88"/>
    <mergeCell ref="A89:B89"/>
    <mergeCell ref="A47:A51"/>
    <mergeCell ref="A57:A61"/>
    <mergeCell ref="A62:A66"/>
    <mergeCell ref="B77:B80"/>
    <mergeCell ref="A82:B82"/>
    <mergeCell ref="A77:A81"/>
    <mergeCell ref="A100:B100"/>
    <mergeCell ref="A106:B106"/>
    <mergeCell ref="A107:B107"/>
    <mergeCell ref="A108:B108"/>
    <mergeCell ref="A104:B104"/>
    <mergeCell ref="A105:B105"/>
    <mergeCell ref="C95:F96"/>
    <mergeCell ref="C97:F98"/>
    <mergeCell ref="C99:F100"/>
    <mergeCell ref="C101:F102"/>
    <mergeCell ref="C103:F104"/>
    <mergeCell ref="C105:F106"/>
    <mergeCell ref="C107:F108"/>
    <mergeCell ref="I61:M61"/>
    <mergeCell ref="C59:D59"/>
    <mergeCell ref="E59:F59"/>
    <mergeCell ref="G59:H59"/>
    <mergeCell ref="A95:B95"/>
    <mergeCell ref="A96:B96"/>
    <mergeCell ref="A97:B97"/>
    <mergeCell ref="A98:B98"/>
    <mergeCell ref="A99:B99"/>
    <mergeCell ref="C89:F90"/>
    <mergeCell ref="C91:F92"/>
    <mergeCell ref="C93:F94"/>
    <mergeCell ref="C82:D82"/>
    <mergeCell ref="E82:F82"/>
    <mergeCell ref="G82:H82"/>
    <mergeCell ref="I81:M81"/>
    <mergeCell ref="I82:M82"/>
    <mergeCell ref="C79:D79"/>
    <mergeCell ref="E79:F79"/>
    <mergeCell ref="G79:H79"/>
    <mergeCell ref="C80:D80"/>
    <mergeCell ref="E80:F80"/>
    <mergeCell ref="G80:H80"/>
    <mergeCell ref="I79:M79"/>
    <mergeCell ref="M35:N35"/>
    <mergeCell ref="K35:L35"/>
    <mergeCell ref="I36:J36"/>
    <mergeCell ref="K36:L36"/>
    <mergeCell ref="I38:J38"/>
    <mergeCell ref="I39:J39"/>
    <mergeCell ref="K38:L38"/>
    <mergeCell ref="K39:L39"/>
    <mergeCell ref="M38:N38"/>
    <mergeCell ref="M39:N39"/>
    <mergeCell ref="M37:N37"/>
    <mergeCell ref="M36:N36"/>
    <mergeCell ref="I37:J37"/>
    <mergeCell ref="K37:L37"/>
    <mergeCell ref="E36:F36"/>
    <mergeCell ref="C37:D37"/>
    <mergeCell ref="E37:F37"/>
    <mergeCell ref="O45:O46"/>
    <mergeCell ref="G45:M45"/>
    <mergeCell ref="I46:M46"/>
    <mergeCell ref="I80:M80"/>
    <mergeCell ref="C66:D66"/>
    <mergeCell ref="E66:F66"/>
    <mergeCell ref="G66:H66"/>
    <mergeCell ref="C77:D77"/>
    <mergeCell ref="E77:F77"/>
    <mergeCell ref="G77:H77"/>
    <mergeCell ref="I66:M66"/>
    <mergeCell ref="I77:M77"/>
    <mergeCell ref="I65:M65"/>
    <mergeCell ref="C62:D62"/>
    <mergeCell ref="E62:F62"/>
    <mergeCell ref="G62:H62"/>
    <mergeCell ref="C64:D64"/>
    <mergeCell ref="E64:F64"/>
    <mergeCell ref="G64:H64"/>
    <mergeCell ref="I62:M62"/>
    <mergeCell ref="I47:M47"/>
    <mergeCell ref="I59:M59"/>
    <mergeCell ref="I55:M55"/>
    <mergeCell ref="C54:D54"/>
    <mergeCell ref="E54:F54"/>
    <mergeCell ref="G54:H54"/>
    <mergeCell ref="C51:D51"/>
    <mergeCell ref="E51:F51"/>
    <mergeCell ref="G51:H51"/>
    <mergeCell ref="B57:B60"/>
    <mergeCell ref="C56:D56"/>
    <mergeCell ref="E56:F56"/>
    <mergeCell ref="G56:H56"/>
    <mergeCell ref="C57:D57"/>
    <mergeCell ref="E57:F57"/>
    <mergeCell ref="G57:H57"/>
    <mergeCell ref="I56:M56"/>
    <mergeCell ref="I57:M57"/>
    <mergeCell ref="C55:D55"/>
    <mergeCell ref="E55:F55"/>
    <mergeCell ref="G55:H55"/>
    <mergeCell ref="C60:D60"/>
    <mergeCell ref="E60:F60"/>
    <mergeCell ref="G60:H60"/>
    <mergeCell ref="I60:M60"/>
    <mergeCell ref="C61:D61"/>
    <mergeCell ref="E61:F61"/>
    <mergeCell ref="G61:H61"/>
    <mergeCell ref="G50:H50"/>
    <mergeCell ref="C38:D38"/>
    <mergeCell ref="E38:F38"/>
    <mergeCell ref="B62:B65"/>
    <mergeCell ref="E65:F65"/>
    <mergeCell ref="G65:H65"/>
    <mergeCell ref="C39:D39"/>
    <mergeCell ref="E39:F39"/>
    <mergeCell ref="C40:D40"/>
    <mergeCell ref="E40:F40"/>
    <mergeCell ref="C65:D65"/>
    <mergeCell ref="C49:D49"/>
    <mergeCell ref="E49:F49"/>
    <mergeCell ref="G49:H49"/>
    <mergeCell ref="C50:D50"/>
    <mergeCell ref="E50:F50"/>
    <mergeCell ref="B52:B55"/>
    <mergeCell ref="C52:D52"/>
    <mergeCell ref="E52:F52"/>
    <mergeCell ref="G52:H52"/>
    <mergeCell ref="C48:D48"/>
    <mergeCell ref="A52:A56"/>
    <mergeCell ref="C45:D46"/>
    <mergeCell ref="E45:F46"/>
    <mergeCell ref="G46:H46"/>
    <mergeCell ref="N45:N46"/>
    <mergeCell ref="C35:D35"/>
    <mergeCell ref="E35:F35"/>
    <mergeCell ref="A3:B3"/>
    <mergeCell ref="A4:B4"/>
    <mergeCell ref="A8:B8"/>
    <mergeCell ref="A9:B9"/>
    <mergeCell ref="A10:B10"/>
    <mergeCell ref="A12:B12"/>
    <mergeCell ref="C4:N4"/>
    <mergeCell ref="C3:N3"/>
    <mergeCell ref="C8:N8"/>
    <mergeCell ref="C9:N9"/>
    <mergeCell ref="C10:N10"/>
    <mergeCell ref="A45:B46"/>
    <mergeCell ref="C47:D47"/>
    <mergeCell ref="E47:F47"/>
    <mergeCell ref="G47:H47"/>
    <mergeCell ref="B47:B50"/>
    <mergeCell ref="C36:D36"/>
    <mergeCell ref="A72:A76"/>
    <mergeCell ref="B72:B75"/>
    <mergeCell ref="C72:D72"/>
    <mergeCell ref="E72:F72"/>
    <mergeCell ref="G72:H72"/>
    <mergeCell ref="I72:M72"/>
    <mergeCell ref="C74:D74"/>
    <mergeCell ref="E74:F74"/>
    <mergeCell ref="G74:H74"/>
    <mergeCell ref="I74:M74"/>
    <mergeCell ref="C75:D75"/>
    <mergeCell ref="E75:F75"/>
    <mergeCell ref="G75:H75"/>
    <mergeCell ref="I75:M75"/>
    <mergeCell ref="C76:D76"/>
    <mergeCell ref="E76:F76"/>
    <mergeCell ref="G76:H76"/>
    <mergeCell ref="I76:M76"/>
    <mergeCell ref="E48:F48"/>
    <mergeCell ref="G48:H48"/>
    <mergeCell ref="I48:M48"/>
    <mergeCell ref="C53:D53"/>
    <mergeCell ref="E53:F53"/>
    <mergeCell ref="G53:H53"/>
    <mergeCell ref="I53:M53"/>
    <mergeCell ref="C58:D58"/>
    <mergeCell ref="E58:F58"/>
    <mergeCell ref="G58:H58"/>
    <mergeCell ref="I58:M58"/>
    <mergeCell ref="I49:M49"/>
    <mergeCell ref="I50:M50"/>
    <mergeCell ref="I51:M51"/>
    <mergeCell ref="I52:M52"/>
    <mergeCell ref="I54:M54"/>
    <mergeCell ref="C63:D63"/>
    <mergeCell ref="E63:F63"/>
    <mergeCell ref="G63:H63"/>
    <mergeCell ref="I63:M63"/>
    <mergeCell ref="C68:D68"/>
    <mergeCell ref="E68:F68"/>
    <mergeCell ref="G68:H68"/>
    <mergeCell ref="I68:M68"/>
    <mergeCell ref="C73:D73"/>
    <mergeCell ref="E73:F73"/>
    <mergeCell ref="G73:H73"/>
    <mergeCell ref="I73:M73"/>
    <mergeCell ref="I64:M64"/>
    <mergeCell ref="K103:N104"/>
    <mergeCell ref="K105:N106"/>
    <mergeCell ref="K107:N108"/>
    <mergeCell ref="C78:D78"/>
    <mergeCell ref="E78:F78"/>
    <mergeCell ref="G78:H78"/>
    <mergeCell ref="I78:M78"/>
    <mergeCell ref="G86:J86"/>
    <mergeCell ref="G87:J88"/>
    <mergeCell ref="G89:J90"/>
    <mergeCell ref="G91:J92"/>
    <mergeCell ref="G93:J94"/>
    <mergeCell ref="G95:J96"/>
    <mergeCell ref="G97:J98"/>
    <mergeCell ref="G99:J100"/>
    <mergeCell ref="G101:J102"/>
    <mergeCell ref="G103:J104"/>
    <mergeCell ref="G105:J106"/>
    <mergeCell ref="G107:J108"/>
    <mergeCell ref="C86:F86"/>
    <mergeCell ref="C87:F88"/>
    <mergeCell ref="C81:D81"/>
    <mergeCell ref="E81:F81"/>
    <mergeCell ref="G81:H81"/>
    <mergeCell ref="K86:N86"/>
    <mergeCell ref="K87:N88"/>
    <mergeCell ref="K89:N90"/>
    <mergeCell ref="K91:N92"/>
    <mergeCell ref="K93:N94"/>
    <mergeCell ref="K95:N96"/>
    <mergeCell ref="K97:N98"/>
    <mergeCell ref="K99:N100"/>
    <mergeCell ref="K101:N102"/>
  </mergeCells>
  <phoneticPr fontId="2"/>
  <dataValidations count="1">
    <dataValidation type="list" allowBlank="1" showInputMessage="1" showErrorMessage="1" sqref="N47:N50 N52:N55 N57:N60 N62:N65 N67:N70 N72:N75 N77:N80" xr:uid="{00000000-0002-0000-0100-000000000000}">
      <formula1>"〇"</formula1>
    </dataValidation>
  </dataValidations>
  <pageMargins left="0.7" right="0.7" top="0.75" bottom="0.75" header="0.3" footer="0.3"/>
  <pageSetup paperSize="9" scale="57" fitToHeight="0" orientation="portrait" r:id="rId1"/>
  <rowBreaks count="2" manualBreakCount="2">
    <brk id="32" max="14" man="1"/>
    <brk id="82" max="1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C9EC0-BC40-4E50-87C6-8451B18BAEFB}">
  <sheetPr>
    <pageSetUpPr fitToPage="1"/>
  </sheetPr>
  <dimension ref="A1:O110"/>
  <sheetViews>
    <sheetView view="pageBreakPreview" topLeftCell="A17" zoomScale="70" zoomScaleNormal="70" zoomScaleSheetLayoutView="70" workbookViewId="0">
      <selection activeCell="Q8" sqref="Q8"/>
    </sheetView>
  </sheetViews>
  <sheetFormatPr defaultRowHeight="18.75"/>
  <cols>
    <col min="1" max="1" width="4.125" customWidth="1"/>
    <col min="2" max="2" width="12.625" customWidth="1"/>
    <col min="3" max="14" width="9.625" customWidth="1"/>
  </cols>
  <sheetData>
    <row r="1" spans="1:15" ht="19.5">
      <c r="A1" s="27" t="s">
        <v>51</v>
      </c>
      <c r="B1" s="27"/>
      <c r="C1" s="97" t="s">
        <v>52</v>
      </c>
    </row>
    <row r="2" spans="1:15" s="23" customFormat="1" ht="20.25">
      <c r="A2" s="28" t="s">
        <v>57</v>
      </c>
      <c r="B2" s="28"/>
      <c r="C2" s="28"/>
    </row>
    <row r="3" spans="1:15" ht="37.5" customHeight="1">
      <c r="A3" s="126" t="s">
        <v>53</v>
      </c>
      <c r="B3" s="126"/>
      <c r="C3" s="133" t="s">
        <v>201</v>
      </c>
      <c r="D3" s="133"/>
      <c r="E3" s="133"/>
      <c r="F3" s="133"/>
      <c r="G3" s="133"/>
      <c r="H3" s="133"/>
      <c r="I3" s="133"/>
      <c r="J3" s="133"/>
      <c r="K3" s="133"/>
      <c r="L3" s="133"/>
      <c r="M3" s="133"/>
      <c r="N3" s="133"/>
    </row>
    <row r="4" spans="1:15" ht="117" customHeight="1">
      <c r="A4" s="202" t="s">
        <v>112</v>
      </c>
      <c r="B4" s="202"/>
      <c r="C4" s="122" t="s">
        <v>202</v>
      </c>
      <c r="D4" s="123"/>
      <c r="E4" s="123"/>
      <c r="F4" s="123"/>
      <c r="G4" s="123"/>
      <c r="H4" s="123"/>
      <c r="I4" s="123"/>
      <c r="J4" s="123"/>
      <c r="K4" s="123"/>
      <c r="L4" s="123"/>
      <c r="M4" s="123"/>
      <c r="N4" s="123"/>
    </row>
    <row r="5" spans="1:15" ht="8.1" customHeight="1"/>
    <row r="6" spans="1:15" s="23" customFormat="1" ht="20.25">
      <c r="A6" s="28" t="s">
        <v>162</v>
      </c>
      <c r="B6" s="28"/>
    </row>
    <row r="7" spans="1:15" ht="19.5">
      <c r="A7" s="27" t="s">
        <v>141</v>
      </c>
      <c r="B7" s="27"/>
    </row>
    <row r="8" spans="1:15" ht="99.95" customHeight="1">
      <c r="A8" s="202" t="s">
        <v>117</v>
      </c>
      <c r="B8" s="126"/>
      <c r="C8" s="123" t="s">
        <v>198</v>
      </c>
      <c r="D8" s="123"/>
      <c r="E8" s="123"/>
      <c r="F8" s="123"/>
      <c r="G8" s="123"/>
      <c r="H8" s="123"/>
      <c r="I8" s="123"/>
      <c r="J8" s="123"/>
      <c r="K8" s="123"/>
      <c r="L8" s="123"/>
      <c r="M8" s="123"/>
      <c r="N8" s="123"/>
    </row>
    <row r="9" spans="1:15" ht="99.95" customHeight="1">
      <c r="A9" s="202" t="s">
        <v>118</v>
      </c>
      <c r="B9" s="126"/>
      <c r="C9" s="123" t="s">
        <v>199</v>
      </c>
      <c r="D9" s="123"/>
      <c r="E9" s="123"/>
      <c r="F9" s="123"/>
      <c r="G9" s="123"/>
      <c r="H9" s="123"/>
      <c r="I9" s="123"/>
      <c r="J9" s="123"/>
      <c r="K9" s="123"/>
      <c r="L9" s="123"/>
      <c r="M9" s="123"/>
      <c r="N9" s="123"/>
    </row>
    <row r="10" spans="1:15" ht="99.95" customHeight="1">
      <c r="A10" s="202" t="s">
        <v>119</v>
      </c>
      <c r="B10" s="126"/>
      <c r="C10" s="123" t="s">
        <v>200</v>
      </c>
      <c r="D10" s="123"/>
      <c r="E10" s="123"/>
      <c r="F10" s="123"/>
      <c r="G10" s="123"/>
      <c r="H10" s="123"/>
      <c r="I10" s="123"/>
      <c r="J10" s="123"/>
      <c r="K10" s="123"/>
      <c r="L10" s="123"/>
      <c r="M10" s="123"/>
      <c r="N10" s="123"/>
    </row>
    <row r="11" spans="1:15" ht="20.100000000000001" customHeight="1">
      <c r="A11" s="68" t="s">
        <v>142</v>
      </c>
      <c r="B11" s="48"/>
      <c r="C11" s="67"/>
      <c r="D11" s="67"/>
      <c r="E11" s="67"/>
      <c r="F11" s="67"/>
      <c r="G11" s="67"/>
      <c r="H11" s="67"/>
      <c r="I11" s="67"/>
      <c r="J11" s="67"/>
      <c r="K11" s="67"/>
      <c r="L11" s="67"/>
      <c r="M11" s="67"/>
      <c r="N11" s="67"/>
    </row>
    <row r="12" spans="1:15" ht="19.5">
      <c r="A12" s="203" t="s">
        <v>58</v>
      </c>
      <c r="B12" s="203"/>
      <c r="C12" s="29"/>
      <c r="D12" s="27"/>
      <c r="E12" s="27"/>
      <c r="F12" s="27"/>
      <c r="G12" s="27"/>
      <c r="H12" s="27"/>
      <c r="I12" s="27"/>
      <c r="J12" s="27"/>
      <c r="K12" s="27"/>
      <c r="L12" s="27"/>
      <c r="M12" s="27"/>
      <c r="N12" s="27"/>
    </row>
    <row r="13" spans="1:15">
      <c r="A13" s="47"/>
      <c r="B13" s="238" t="s">
        <v>120</v>
      </c>
      <c r="C13" s="239"/>
      <c r="D13" s="93" t="s">
        <v>19</v>
      </c>
      <c r="E13" s="78" t="s">
        <v>59</v>
      </c>
      <c r="F13" s="78" t="s">
        <v>22</v>
      </c>
      <c r="G13" s="78" t="s">
        <v>60</v>
      </c>
      <c r="H13" s="93" t="s">
        <v>61</v>
      </c>
      <c r="I13" s="78" t="s">
        <v>62</v>
      </c>
      <c r="J13" s="78" t="s">
        <v>63</v>
      </c>
      <c r="K13" s="78" t="s">
        <v>64</v>
      </c>
      <c r="L13" s="93" t="s">
        <v>65</v>
      </c>
      <c r="M13" s="78" t="s">
        <v>66</v>
      </c>
      <c r="N13" s="78" t="s">
        <v>67</v>
      </c>
      <c r="O13" s="78" t="s">
        <v>68</v>
      </c>
    </row>
    <row r="14" spans="1:15" ht="24.95" customHeight="1">
      <c r="A14" s="233" t="s">
        <v>54</v>
      </c>
      <c r="B14" s="236"/>
      <c r="C14" s="237"/>
      <c r="D14" s="81"/>
      <c r="E14" s="82"/>
      <c r="F14" s="82"/>
      <c r="G14" s="82"/>
      <c r="H14" s="82"/>
      <c r="I14" s="82"/>
      <c r="J14" s="82"/>
      <c r="K14" s="82"/>
      <c r="L14" s="82"/>
      <c r="M14" s="82"/>
      <c r="N14" s="82"/>
      <c r="O14" s="83"/>
    </row>
    <row r="15" spans="1:15" ht="24.95" customHeight="1">
      <c r="A15" s="234"/>
      <c r="B15" s="205"/>
      <c r="C15" s="206"/>
      <c r="D15" s="94"/>
      <c r="E15" s="95"/>
      <c r="F15" s="95"/>
      <c r="G15" s="95"/>
      <c r="H15" s="95"/>
      <c r="I15" s="95"/>
      <c r="J15" s="95"/>
      <c r="K15" s="95"/>
      <c r="L15" s="95"/>
      <c r="M15" s="95"/>
      <c r="N15" s="95"/>
      <c r="O15" s="96"/>
    </row>
    <row r="16" spans="1:15" ht="24.95" customHeight="1">
      <c r="A16" s="234"/>
      <c r="B16" s="205"/>
      <c r="C16" s="206"/>
      <c r="D16" s="94"/>
      <c r="E16" s="95"/>
      <c r="F16" s="95"/>
      <c r="G16" s="95"/>
      <c r="H16" s="95"/>
      <c r="I16" s="95"/>
      <c r="J16" s="95"/>
      <c r="K16" s="95"/>
      <c r="L16" s="95"/>
      <c r="M16" s="95"/>
      <c r="N16" s="95"/>
      <c r="O16" s="96"/>
    </row>
    <row r="17" spans="1:15" ht="24.95" customHeight="1">
      <c r="A17" s="234"/>
      <c r="B17" s="236"/>
      <c r="C17" s="237"/>
      <c r="D17" s="84"/>
      <c r="E17" s="85"/>
      <c r="F17" s="85"/>
      <c r="G17" s="85"/>
      <c r="H17" s="85"/>
      <c r="I17" s="85"/>
      <c r="J17" s="85"/>
      <c r="K17" s="85"/>
      <c r="L17" s="85"/>
      <c r="M17" s="85"/>
      <c r="N17" s="85"/>
      <c r="O17" s="86"/>
    </row>
    <row r="18" spans="1:15" ht="24.95" customHeight="1">
      <c r="A18" s="234"/>
      <c r="B18" s="236"/>
      <c r="C18" s="237"/>
      <c r="D18" s="84"/>
      <c r="E18" s="85"/>
      <c r="F18" s="85"/>
      <c r="G18" s="85"/>
      <c r="H18" s="85"/>
      <c r="I18" s="85"/>
      <c r="J18" s="85"/>
      <c r="K18" s="85"/>
      <c r="L18" s="85"/>
      <c r="M18" s="85"/>
      <c r="N18" s="85"/>
      <c r="O18" s="86"/>
    </row>
    <row r="19" spans="1:15" ht="24.95" customHeight="1">
      <c r="A19" s="235"/>
      <c r="B19" s="176"/>
      <c r="C19" s="177"/>
      <c r="D19" s="87"/>
      <c r="E19" s="88"/>
      <c r="F19" s="88"/>
      <c r="G19" s="88"/>
      <c r="H19" s="88"/>
      <c r="I19" s="88"/>
      <c r="J19" s="88"/>
      <c r="K19" s="88"/>
      <c r="L19" s="88"/>
      <c r="M19" s="88"/>
      <c r="N19" s="88"/>
      <c r="O19" s="89"/>
    </row>
    <row r="20" spans="1:15" ht="24.95" customHeight="1">
      <c r="A20" s="233" t="s">
        <v>55</v>
      </c>
      <c r="B20" s="240"/>
      <c r="C20" s="241"/>
      <c r="D20" s="94"/>
      <c r="E20" s="95"/>
      <c r="F20" s="95"/>
      <c r="G20" s="95"/>
      <c r="H20" s="95"/>
      <c r="I20" s="95"/>
      <c r="J20" s="95"/>
      <c r="K20" s="95"/>
      <c r="L20" s="95"/>
      <c r="M20" s="95"/>
      <c r="N20" s="95"/>
      <c r="O20" s="96"/>
    </row>
    <row r="21" spans="1:15" ht="24.95" customHeight="1">
      <c r="A21" s="234"/>
      <c r="B21" s="205"/>
      <c r="C21" s="206"/>
      <c r="D21" s="84"/>
      <c r="E21" s="85"/>
      <c r="F21" s="85"/>
      <c r="G21" s="85"/>
      <c r="H21" s="85"/>
      <c r="I21" s="85"/>
      <c r="J21" s="85"/>
      <c r="K21" s="85"/>
      <c r="L21" s="85"/>
      <c r="M21" s="85"/>
      <c r="N21" s="85"/>
      <c r="O21" s="86"/>
    </row>
    <row r="22" spans="1:15" ht="24.95" customHeight="1">
      <c r="A22" s="234"/>
      <c r="B22" s="205"/>
      <c r="C22" s="206"/>
      <c r="D22" s="84"/>
      <c r="E22" s="85"/>
      <c r="F22" s="85"/>
      <c r="G22" s="85"/>
      <c r="H22" s="85"/>
      <c r="I22" s="85"/>
      <c r="J22" s="85"/>
      <c r="K22" s="85"/>
      <c r="L22" s="85"/>
      <c r="M22" s="85"/>
      <c r="N22" s="85"/>
      <c r="O22" s="86"/>
    </row>
    <row r="23" spans="1:15" ht="24.95" customHeight="1">
      <c r="A23" s="234"/>
      <c r="B23" s="236"/>
      <c r="C23" s="237"/>
      <c r="D23" s="84"/>
      <c r="E23" s="85"/>
      <c r="F23" s="85"/>
      <c r="G23" s="85"/>
      <c r="H23" s="85"/>
      <c r="I23" s="85"/>
      <c r="J23" s="85"/>
      <c r="K23" s="85"/>
      <c r="L23" s="85"/>
      <c r="M23" s="85"/>
      <c r="N23" s="85"/>
      <c r="O23" s="86"/>
    </row>
    <row r="24" spans="1:15" ht="24.95" customHeight="1">
      <c r="A24" s="234"/>
      <c r="B24" s="236"/>
      <c r="C24" s="237"/>
      <c r="D24" s="84"/>
      <c r="E24" s="85"/>
      <c r="F24" s="85"/>
      <c r="G24" s="85"/>
      <c r="H24" s="85"/>
      <c r="I24" s="85"/>
      <c r="J24" s="85"/>
      <c r="K24" s="85"/>
      <c r="L24" s="85"/>
      <c r="M24" s="85"/>
      <c r="N24" s="85"/>
      <c r="O24" s="86"/>
    </row>
    <row r="25" spans="1:15" ht="24.95" customHeight="1">
      <c r="A25" s="235"/>
      <c r="B25" s="236"/>
      <c r="C25" s="237"/>
      <c r="D25" s="87"/>
      <c r="E25" s="88"/>
      <c r="F25" s="88"/>
      <c r="G25" s="88"/>
      <c r="H25" s="88"/>
      <c r="I25" s="88"/>
      <c r="J25" s="88"/>
      <c r="K25" s="88"/>
      <c r="L25" s="88"/>
      <c r="M25" s="88"/>
      <c r="N25" s="88"/>
      <c r="O25" s="89"/>
    </row>
    <row r="26" spans="1:15" ht="24.95" customHeight="1">
      <c r="A26" s="233" t="s">
        <v>56</v>
      </c>
      <c r="B26" s="236"/>
      <c r="C26" s="237"/>
      <c r="D26" s="94"/>
      <c r="E26" s="95"/>
      <c r="F26" s="95"/>
      <c r="G26" s="95"/>
      <c r="H26" s="95"/>
      <c r="I26" s="95"/>
      <c r="J26" s="95"/>
      <c r="K26" s="95"/>
      <c r="L26" s="95"/>
      <c r="M26" s="95"/>
      <c r="N26" s="95"/>
      <c r="O26" s="96"/>
    </row>
    <row r="27" spans="1:15" ht="24.95" customHeight="1">
      <c r="A27" s="234"/>
      <c r="B27" s="205"/>
      <c r="C27" s="206"/>
      <c r="D27" s="84"/>
      <c r="E27" s="85"/>
      <c r="F27" s="85"/>
      <c r="G27" s="85"/>
      <c r="H27" s="85"/>
      <c r="I27" s="85"/>
      <c r="J27" s="85"/>
      <c r="K27" s="85"/>
      <c r="L27" s="85"/>
      <c r="M27" s="85"/>
      <c r="N27" s="85"/>
      <c r="O27" s="86"/>
    </row>
    <row r="28" spans="1:15" ht="24.95" customHeight="1">
      <c r="A28" s="234"/>
      <c r="B28" s="205"/>
      <c r="C28" s="206"/>
      <c r="D28" s="84"/>
      <c r="E28" s="85"/>
      <c r="F28" s="85"/>
      <c r="G28" s="85"/>
      <c r="H28" s="85"/>
      <c r="I28" s="85"/>
      <c r="J28" s="85"/>
      <c r="K28" s="85"/>
      <c r="L28" s="85"/>
      <c r="M28" s="85"/>
      <c r="N28" s="85"/>
      <c r="O28" s="86"/>
    </row>
    <row r="29" spans="1:15" ht="24.95" customHeight="1">
      <c r="A29" s="234"/>
      <c r="B29" s="236"/>
      <c r="C29" s="237"/>
      <c r="D29" s="84"/>
      <c r="E29" s="85"/>
      <c r="F29" s="85"/>
      <c r="G29" s="85"/>
      <c r="H29" s="85"/>
      <c r="I29" s="85"/>
      <c r="J29" s="85"/>
      <c r="K29" s="85"/>
      <c r="L29" s="85"/>
      <c r="M29" s="85"/>
      <c r="N29" s="85"/>
      <c r="O29" s="86"/>
    </row>
    <row r="30" spans="1:15" ht="24.95" customHeight="1">
      <c r="A30" s="234"/>
      <c r="B30" s="236"/>
      <c r="C30" s="237"/>
      <c r="D30" s="84"/>
      <c r="E30" s="85"/>
      <c r="F30" s="85"/>
      <c r="G30" s="85"/>
      <c r="H30" s="85"/>
      <c r="I30" s="85"/>
      <c r="J30" s="85"/>
      <c r="K30" s="85"/>
      <c r="L30" s="85"/>
      <c r="M30" s="85"/>
      <c r="N30" s="85"/>
      <c r="O30" s="86"/>
    </row>
    <row r="31" spans="1:15" ht="24.95" customHeight="1">
      <c r="A31" s="235"/>
      <c r="B31" s="176"/>
      <c r="C31" s="177"/>
      <c r="D31" s="87"/>
      <c r="E31" s="88"/>
      <c r="F31" s="88"/>
      <c r="G31" s="88"/>
      <c r="H31" s="88"/>
      <c r="I31" s="88"/>
      <c r="J31" s="88"/>
      <c r="K31" s="88"/>
      <c r="L31" s="88"/>
      <c r="M31" s="88"/>
      <c r="N31" s="88"/>
      <c r="O31" s="89"/>
    </row>
    <row r="32" spans="1:15" ht="8.1" customHeight="1">
      <c r="A32" s="6"/>
    </row>
    <row r="33" spans="1:15" ht="19.5">
      <c r="A33" s="31" t="s">
        <v>121</v>
      </c>
      <c r="B33" s="27"/>
      <c r="C33" s="27"/>
      <c r="D33" s="27"/>
      <c r="E33" s="27"/>
      <c r="F33" s="27"/>
      <c r="G33" s="27"/>
      <c r="H33" s="27"/>
      <c r="I33" s="27"/>
      <c r="J33" s="27"/>
      <c r="K33" s="27"/>
      <c r="L33" s="27"/>
      <c r="M33" s="27"/>
      <c r="N33" s="27"/>
      <c r="O33" s="27"/>
    </row>
    <row r="34" spans="1:15" ht="19.5">
      <c r="A34" s="27"/>
      <c r="B34" s="27" t="s">
        <v>36</v>
      </c>
      <c r="C34" s="27"/>
      <c r="D34" s="27"/>
      <c r="E34" s="27"/>
      <c r="F34" s="27"/>
      <c r="G34" s="27"/>
      <c r="H34" s="27" t="s">
        <v>80</v>
      </c>
      <c r="I34" s="27"/>
      <c r="J34" s="27"/>
      <c r="K34" s="27"/>
      <c r="L34" s="27"/>
      <c r="M34" s="27"/>
      <c r="N34" s="27"/>
      <c r="O34" s="27"/>
    </row>
    <row r="35" spans="1:15">
      <c r="A35" s="148" t="s">
        <v>26</v>
      </c>
      <c r="B35" s="149"/>
      <c r="C35" s="126" t="s">
        <v>27</v>
      </c>
      <c r="D35" s="126"/>
      <c r="E35" s="126" t="s">
        <v>28</v>
      </c>
      <c r="F35" s="126"/>
      <c r="G35" s="32" t="s">
        <v>29</v>
      </c>
      <c r="H35" s="32" t="s">
        <v>43</v>
      </c>
      <c r="I35" s="33" t="s">
        <v>81</v>
      </c>
      <c r="J35" s="33"/>
      <c r="K35" s="148" t="s">
        <v>82</v>
      </c>
      <c r="L35" s="149"/>
      <c r="M35" s="208" t="s">
        <v>83</v>
      </c>
      <c r="N35" s="208"/>
      <c r="O35" s="32" t="s">
        <v>29</v>
      </c>
    </row>
    <row r="36" spans="1:15">
      <c r="A36" s="148" t="s">
        <v>30</v>
      </c>
      <c r="B36" s="149"/>
      <c r="C36" s="172">
        <f>M43</f>
        <v>0</v>
      </c>
      <c r="D36" s="173"/>
      <c r="E36" s="205"/>
      <c r="F36" s="206"/>
      <c r="G36" s="80"/>
      <c r="H36" s="32" t="s">
        <v>144</v>
      </c>
      <c r="I36" s="172">
        <f>C51</f>
        <v>0</v>
      </c>
      <c r="J36" s="173"/>
      <c r="K36" s="172">
        <f>E51</f>
        <v>0</v>
      </c>
      <c r="L36" s="173"/>
      <c r="M36" s="209"/>
      <c r="N36" s="209"/>
      <c r="O36" s="80"/>
    </row>
    <row r="37" spans="1:15">
      <c r="A37" s="148" t="s">
        <v>31</v>
      </c>
      <c r="B37" s="149"/>
      <c r="C37" s="172"/>
      <c r="D37" s="173"/>
      <c r="E37" s="205"/>
      <c r="F37" s="206"/>
      <c r="G37" s="80"/>
      <c r="H37" s="32" t="s">
        <v>150</v>
      </c>
      <c r="I37" s="172">
        <f>C56</f>
        <v>0</v>
      </c>
      <c r="J37" s="173"/>
      <c r="K37" s="172">
        <f>E56</f>
        <v>0</v>
      </c>
      <c r="L37" s="173"/>
      <c r="M37" s="209"/>
      <c r="N37" s="209"/>
      <c r="O37" s="80"/>
    </row>
    <row r="38" spans="1:15">
      <c r="A38" s="148" t="s">
        <v>32</v>
      </c>
      <c r="B38" s="149"/>
      <c r="C38" s="172"/>
      <c r="D38" s="173"/>
      <c r="E38" s="205"/>
      <c r="F38" s="206"/>
      <c r="G38" s="80"/>
      <c r="H38" s="32" t="s">
        <v>145</v>
      </c>
      <c r="I38" s="172">
        <f>C61</f>
        <v>0</v>
      </c>
      <c r="J38" s="173"/>
      <c r="K38" s="172">
        <f>E61</f>
        <v>0</v>
      </c>
      <c r="L38" s="173"/>
      <c r="M38" s="209"/>
      <c r="N38" s="209"/>
      <c r="O38" s="80"/>
    </row>
    <row r="39" spans="1:15">
      <c r="A39" s="148" t="s">
        <v>33</v>
      </c>
      <c r="B39" s="149"/>
      <c r="C39" s="172"/>
      <c r="D39" s="173"/>
      <c r="E39" s="205"/>
      <c r="F39" s="206"/>
      <c r="G39" s="80"/>
      <c r="H39" s="32" t="s">
        <v>151</v>
      </c>
      <c r="I39" s="172">
        <f>C66</f>
        <v>0</v>
      </c>
      <c r="J39" s="173"/>
      <c r="K39" s="172">
        <f>E66</f>
        <v>0</v>
      </c>
      <c r="L39" s="173"/>
      <c r="M39" s="209"/>
      <c r="N39" s="209"/>
      <c r="O39" s="80"/>
    </row>
    <row r="40" spans="1:15">
      <c r="A40" s="148" t="s">
        <v>34</v>
      </c>
      <c r="B40" s="149"/>
      <c r="C40" s="174">
        <f>SUM(C36:D39)</f>
        <v>0</v>
      </c>
      <c r="D40" s="175"/>
      <c r="E40" s="174"/>
      <c r="F40" s="175"/>
      <c r="G40" s="90"/>
      <c r="H40" s="32" t="s">
        <v>157</v>
      </c>
      <c r="I40" s="172">
        <f>C71</f>
        <v>0</v>
      </c>
      <c r="J40" s="173"/>
      <c r="K40" s="172">
        <f>E71</f>
        <v>0</v>
      </c>
      <c r="L40" s="173"/>
      <c r="M40" s="209"/>
      <c r="N40" s="209"/>
      <c r="O40" s="80"/>
    </row>
    <row r="41" spans="1:15">
      <c r="A41" s="106"/>
      <c r="B41" s="106"/>
      <c r="C41" s="107"/>
      <c r="D41" s="107"/>
      <c r="E41" s="107"/>
      <c r="F41" s="107"/>
      <c r="G41" s="108"/>
      <c r="H41" s="32" t="s">
        <v>158</v>
      </c>
      <c r="I41" s="172">
        <f>C76</f>
        <v>0</v>
      </c>
      <c r="J41" s="173"/>
      <c r="K41" s="172">
        <f>E76</f>
        <v>0</v>
      </c>
      <c r="L41" s="173"/>
      <c r="M41" s="209"/>
      <c r="N41" s="209"/>
      <c r="O41" s="80"/>
    </row>
    <row r="42" spans="1:15">
      <c r="A42" s="106"/>
      <c r="B42" s="106"/>
      <c r="C42" s="107"/>
      <c r="D42" s="107"/>
      <c r="E42" s="107"/>
      <c r="F42" s="107"/>
      <c r="G42" s="108"/>
      <c r="H42" s="32" t="s">
        <v>33</v>
      </c>
      <c r="I42" s="172">
        <f>C81</f>
        <v>0</v>
      </c>
      <c r="J42" s="173"/>
      <c r="K42" s="172">
        <f>E81</f>
        <v>0</v>
      </c>
      <c r="L42" s="173"/>
      <c r="M42" s="209"/>
      <c r="N42" s="209"/>
      <c r="O42" s="80"/>
    </row>
    <row r="43" spans="1:15">
      <c r="A43" s="106"/>
      <c r="B43" s="106"/>
      <c r="C43" s="107"/>
      <c r="D43" s="107"/>
      <c r="E43" s="107"/>
      <c r="F43" s="107"/>
      <c r="G43" s="108"/>
      <c r="H43" s="32" t="s">
        <v>34</v>
      </c>
      <c r="I43" s="174">
        <f>SUM(I36:J42)</f>
        <v>0</v>
      </c>
      <c r="J43" s="175"/>
      <c r="K43" s="174">
        <f>SUM(K36:L42)</f>
        <v>0</v>
      </c>
      <c r="L43" s="175"/>
      <c r="M43" s="242">
        <f>IF(ROUNDDOWN(K43*2/3,-3)&lt;0,0,IF(ROUNDDOWN(K43*2/3,-3)&gt;=2000000,2000000,ROUNDDOWN(K43*2/3,-3)))</f>
        <v>0</v>
      </c>
      <c r="N43" s="242">
        <f t="shared" ref="N43" si="0">SUM(N40:N42)</f>
        <v>0</v>
      </c>
      <c r="O43" s="105"/>
    </row>
    <row r="44" spans="1:15" ht="19.5" customHeight="1">
      <c r="A44" s="22"/>
    </row>
    <row r="45" spans="1:15" ht="18.75" customHeight="1">
      <c r="A45" s="126" t="s">
        <v>38</v>
      </c>
      <c r="B45" s="148"/>
      <c r="C45" s="201" t="s">
        <v>44</v>
      </c>
      <c r="D45" s="201"/>
      <c r="E45" s="201" t="s">
        <v>45</v>
      </c>
      <c r="F45" s="201"/>
      <c r="G45" s="148" t="s">
        <v>72</v>
      </c>
      <c r="H45" s="207"/>
      <c r="I45" s="207"/>
      <c r="J45" s="207"/>
      <c r="K45" s="207"/>
      <c r="L45" s="207"/>
      <c r="M45" s="149"/>
      <c r="N45" s="126" t="s">
        <v>42</v>
      </c>
      <c r="O45" s="126" t="s">
        <v>76</v>
      </c>
    </row>
    <row r="46" spans="1:15">
      <c r="A46" s="126"/>
      <c r="B46" s="148"/>
      <c r="C46" s="201"/>
      <c r="D46" s="201"/>
      <c r="E46" s="201"/>
      <c r="F46" s="201"/>
      <c r="G46" s="126" t="s">
        <v>39</v>
      </c>
      <c r="H46" s="126"/>
      <c r="I46" s="148" t="s">
        <v>40</v>
      </c>
      <c r="J46" s="207"/>
      <c r="K46" s="207"/>
      <c r="L46" s="207"/>
      <c r="M46" s="149"/>
      <c r="N46" s="126"/>
      <c r="O46" s="126"/>
    </row>
    <row r="47" spans="1:15">
      <c r="A47" s="230"/>
      <c r="B47" s="204" t="s">
        <v>144</v>
      </c>
      <c r="C47" s="139"/>
      <c r="D47" s="139"/>
      <c r="E47" s="138" t="str">
        <f>IF(N47="〇",C47,"")</f>
        <v/>
      </c>
      <c r="F47" s="138" t="str">
        <f t="shared" ref="F47:F50" si="1">IF(J47="〇",E47,"")</f>
        <v/>
      </c>
      <c r="G47" s="133"/>
      <c r="H47" s="133"/>
      <c r="I47" s="176"/>
      <c r="J47" s="178"/>
      <c r="K47" s="178"/>
      <c r="L47" s="178"/>
      <c r="M47" s="177"/>
      <c r="N47" s="80"/>
      <c r="O47" s="80"/>
    </row>
    <row r="48" spans="1:15">
      <c r="A48" s="194"/>
      <c r="B48" s="197"/>
      <c r="C48" s="172"/>
      <c r="D48" s="173"/>
      <c r="E48" s="174" t="str">
        <f t="shared" ref="E48:E50" si="2">IF(N48="〇",C48,"")</f>
        <v/>
      </c>
      <c r="F48" s="175" t="str">
        <f t="shared" si="1"/>
        <v/>
      </c>
      <c r="G48" s="176"/>
      <c r="H48" s="177"/>
      <c r="I48" s="176"/>
      <c r="J48" s="178"/>
      <c r="K48" s="178"/>
      <c r="L48" s="178"/>
      <c r="M48" s="177"/>
      <c r="N48" s="80"/>
      <c r="O48" s="80"/>
    </row>
    <row r="49" spans="1:15">
      <c r="A49" s="194"/>
      <c r="B49" s="197"/>
      <c r="C49" s="139"/>
      <c r="D49" s="139"/>
      <c r="E49" s="138" t="str">
        <f t="shared" si="2"/>
        <v/>
      </c>
      <c r="F49" s="138" t="str">
        <f t="shared" si="1"/>
        <v/>
      </c>
      <c r="G49" s="133"/>
      <c r="H49" s="133"/>
      <c r="I49" s="176"/>
      <c r="J49" s="178"/>
      <c r="K49" s="178"/>
      <c r="L49" s="178"/>
      <c r="M49" s="177"/>
      <c r="N49" s="80"/>
      <c r="O49" s="80"/>
    </row>
    <row r="50" spans="1:15">
      <c r="A50" s="194"/>
      <c r="B50" s="197"/>
      <c r="C50" s="139"/>
      <c r="D50" s="139"/>
      <c r="E50" s="138" t="str">
        <f t="shared" si="2"/>
        <v/>
      </c>
      <c r="F50" s="138" t="str">
        <f t="shared" si="1"/>
        <v/>
      </c>
      <c r="G50" s="133"/>
      <c r="H50" s="133"/>
      <c r="I50" s="176"/>
      <c r="J50" s="178"/>
      <c r="K50" s="178"/>
      <c r="L50" s="178"/>
      <c r="M50" s="177"/>
      <c r="N50" s="80"/>
      <c r="O50" s="80"/>
    </row>
    <row r="51" spans="1:15">
      <c r="A51" s="195"/>
      <c r="B51" s="34" t="s">
        <v>34</v>
      </c>
      <c r="C51" s="138">
        <f>SUM(C47:D50)</f>
        <v>0</v>
      </c>
      <c r="D51" s="138"/>
      <c r="E51" s="138">
        <f>SUM(E47:F50)</f>
        <v>0</v>
      </c>
      <c r="F51" s="138"/>
      <c r="G51" s="190"/>
      <c r="H51" s="190"/>
      <c r="I51" s="191"/>
      <c r="J51" s="192"/>
      <c r="K51" s="192"/>
      <c r="L51" s="192"/>
      <c r="M51" s="193"/>
      <c r="N51" s="90"/>
      <c r="O51" s="90"/>
    </row>
    <row r="52" spans="1:15" ht="18.75" customHeight="1">
      <c r="A52" s="194"/>
      <c r="B52" s="196" t="s">
        <v>150</v>
      </c>
      <c r="C52" s="198"/>
      <c r="D52" s="198"/>
      <c r="E52" s="199" t="str">
        <f t="shared" ref="E52:E55" si="3">IF(N52="〇",C52,"")</f>
        <v/>
      </c>
      <c r="F52" s="199" t="str">
        <f t="shared" ref="F52:F55" si="4">IF(J52="〇",E52,"")</f>
        <v/>
      </c>
      <c r="G52" s="200"/>
      <c r="H52" s="200"/>
      <c r="I52" s="176"/>
      <c r="J52" s="178"/>
      <c r="K52" s="178"/>
      <c r="L52" s="178"/>
      <c r="M52" s="177"/>
      <c r="N52" s="91"/>
      <c r="O52" s="91"/>
    </row>
    <row r="53" spans="1:15" ht="18.75" customHeight="1">
      <c r="A53" s="194"/>
      <c r="B53" s="196"/>
      <c r="C53" s="172"/>
      <c r="D53" s="173"/>
      <c r="E53" s="174" t="str">
        <f t="shared" si="3"/>
        <v/>
      </c>
      <c r="F53" s="175" t="str">
        <f t="shared" si="4"/>
        <v/>
      </c>
      <c r="G53" s="176"/>
      <c r="H53" s="177"/>
      <c r="I53" s="176"/>
      <c r="J53" s="178"/>
      <c r="K53" s="178"/>
      <c r="L53" s="178"/>
      <c r="M53" s="177"/>
      <c r="N53" s="91"/>
      <c r="O53" s="91"/>
    </row>
    <row r="54" spans="1:15">
      <c r="A54" s="194"/>
      <c r="B54" s="196"/>
      <c r="C54" s="139"/>
      <c r="D54" s="139"/>
      <c r="E54" s="138" t="str">
        <f t="shared" si="3"/>
        <v/>
      </c>
      <c r="F54" s="138" t="str">
        <f t="shared" si="4"/>
        <v/>
      </c>
      <c r="G54" s="133"/>
      <c r="H54" s="133"/>
      <c r="I54" s="176"/>
      <c r="J54" s="178"/>
      <c r="K54" s="178"/>
      <c r="L54" s="178"/>
      <c r="M54" s="177"/>
      <c r="N54" s="80"/>
      <c r="O54" s="80"/>
    </row>
    <row r="55" spans="1:15">
      <c r="A55" s="194"/>
      <c r="B55" s="196"/>
      <c r="C55" s="172"/>
      <c r="D55" s="173"/>
      <c r="E55" s="138" t="str">
        <f t="shared" si="3"/>
        <v/>
      </c>
      <c r="F55" s="138" t="str">
        <f t="shared" si="4"/>
        <v/>
      </c>
      <c r="G55" s="133"/>
      <c r="H55" s="133"/>
      <c r="I55" s="176"/>
      <c r="J55" s="178"/>
      <c r="K55" s="178"/>
      <c r="L55" s="178"/>
      <c r="M55" s="177"/>
      <c r="N55" s="80"/>
      <c r="O55" s="80"/>
    </row>
    <row r="56" spans="1:15">
      <c r="A56" s="195"/>
      <c r="B56" s="34" t="s">
        <v>34</v>
      </c>
      <c r="C56" s="138">
        <f>SUM(C52:D55)</f>
        <v>0</v>
      </c>
      <c r="D56" s="138"/>
      <c r="E56" s="138">
        <f>SUM(E52:F55)</f>
        <v>0</v>
      </c>
      <c r="F56" s="138"/>
      <c r="G56" s="190"/>
      <c r="H56" s="190"/>
      <c r="I56" s="191"/>
      <c r="J56" s="192"/>
      <c r="K56" s="192"/>
      <c r="L56" s="192"/>
      <c r="M56" s="193"/>
      <c r="N56" s="90"/>
      <c r="O56" s="90"/>
    </row>
    <row r="57" spans="1:15">
      <c r="A57" s="194"/>
      <c r="B57" s="197" t="s">
        <v>145</v>
      </c>
      <c r="C57" s="198"/>
      <c r="D57" s="198"/>
      <c r="E57" s="199" t="str">
        <f t="shared" ref="E57:E60" si="5">IF(N57="〇",C57,"")</f>
        <v/>
      </c>
      <c r="F57" s="199" t="str">
        <f t="shared" ref="F57:F60" si="6">IF(J57="〇",E57,"")</f>
        <v/>
      </c>
      <c r="G57" s="200"/>
      <c r="H57" s="200"/>
      <c r="I57" s="176"/>
      <c r="J57" s="178"/>
      <c r="K57" s="178"/>
      <c r="L57" s="178"/>
      <c r="M57" s="177"/>
      <c r="N57" s="91"/>
      <c r="O57" s="91"/>
    </row>
    <row r="58" spans="1:15">
      <c r="A58" s="194"/>
      <c r="B58" s="197"/>
      <c r="C58" s="172"/>
      <c r="D58" s="173"/>
      <c r="E58" s="174" t="str">
        <f t="shared" si="5"/>
        <v/>
      </c>
      <c r="F58" s="175" t="str">
        <f t="shared" si="6"/>
        <v/>
      </c>
      <c r="G58" s="176"/>
      <c r="H58" s="177"/>
      <c r="I58" s="176"/>
      <c r="J58" s="178"/>
      <c r="K58" s="178"/>
      <c r="L58" s="178"/>
      <c r="M58" s="177"/>
      <c r="N58" s="91"/>
      <c r="O58" s="91"/>
    </row>
    <row r="59" spans="1:15">
      <c r="A59" s="194"/>
      <c r="B59" s="197"/>
      <c r="C59" s="139"/>
      <c r="D59" s="139"/>
      <c r="E59" s="138" t="str">
        <f t="shared" si="5"/>
        <v/>
      </c>
      <c r="F59" s="138" t="str">
        <f t="shared" si="6"/>
        <v/>
      </c>
      <c r="G59" s="133"/>
      <c r="H59" s="133"/>
      <c r="I59" s="176"/>
      <c r="J59" s="178"/>
      <c r="K59" s="178"/>
      <c r="L59" s="178"/>
      <c r="M59" s="177"/>
      <c r="N59" s="80"/>
      <c r="O59" s="80"/>
    </row>
    <row r="60" spans="1:15">
      <c r="A60" s="194"/>
      <c r="B60" s="197"/>
      <c r="C60" s="139"/>
      <c r="D60" s="139"/>
      <c r="E60" s="138" t="str">
        <f t="shared" si="5"/>
        <v/>
      </c>
      <c r="F60" s="138" t="str">
        <f t="shared" si="6"/>
        <v/>
      </c>
      <c r="G60" s="133"/>
      <c r="H60" s="133"/>
      <c r="I60" s="176"/>
      <c r="J60" s="178"/>
      <c r="K60" s="178"/>
      <c r="L60" s="178"/>
      <c r="M60" s="177"/>
      <c r="N60" s="80"/>
      <c r="O60" s="80"/>
    </row>
    <row r="61" spans="1:15">
      <c r="A61" s="195"/>
      <c r="B61" s="34" t="s">
        <v>34</v>
      </c>
      <c r="C61" s="138">
        <f>SUM(C57:D60)</f>
        <v>0</v>
      </c>
      <c r="D61" s="138"/>
      <c r="E61" s="138">
        <f>SUM(E57:F60)</f>
        <v>0</v>
      </c>
      <c r="F61" s="138"/>
      <c r="G61" s="190"/>
      <c r="H61" s="190"/>
      <c r="I61" s="191"/>
      <c r="J61" s="192"/>
      <c r="K61" s="192"/>
      <c r="L61" s="192"/>
      <c r="M61" s="193"/>
      <c r="N61" s="90"/>
      <c r="O61" s="90"/>
    </row>
    <row r="62" spans="1:15">
      <c r="A62" s="194"/>
      <c r="B62" s="196" t="s">
        <v>151</v>
      </c>
      <c r="C62" s="198"/>
      <c r="D62" s="198"/>
      <c r="E62" s="199" t="str">
        <f t="shared" ref="E62:E65" si="7">IF(N62="〇",C62,"")</f>
        <v/>
      </c>
      <c r="F62" s="199" t="str">
        <f t="shared" ref="F62:F65" si="8">IF(J62="〇",E62,"")</f>
        <v/>
      </c>
      <c r="G62" s="200"/>
      <c r="H62" s="200"/>
      <c r="I62" s="176"/>
      <c r="J62" s="178"/>
      <c r="K62" s="178"/>
      <c r="L62" s="178"/>
      <c r="M62" s="177"/>
      <c r="N62" s="91"/>
      <c r="O62" s="91"/>
    </row>
    <row r="63" spans="1:15">
      <c r="A63" s="194"/>
      <c r="B63" s="196"/>
      <c r="C63" s="172"/>
      <c r="D63" s="173"/>
      <c r="E63" s="174" t="str">
        <f t="shared" si="7"/>
        <v/>
      </c>
      <c r="F63" s="175" t="str">
        <f t="shared" si="8"/>
        <v/>
      </c>
      <c r="G63" s="176"/>
      <c r="H63" s="177"/>
      <c r="I63" s="176"/>
      <c r="J63" s="178"/>
      <c r="K63" s="178"/>
      <c r="L63" s="178"/>
      <c r="M63" s="177"/>
      <c r="N63" s="91"/>
      <c r="O63" s="91"/>
    </row>
    <row r="64" spans="1:15">
      <c r="A64" s="194"/>
      <c r="B64" s="197"/>
      <c r="C64" s="139"/>
      <c r="D64" s="139"/>
      <c r="E64" s="138" t="str">
        <f t="shared" si="7"/>
        <v/>
      </c>
      <c r="F64" s="138" t="str">
        <f t="shared" si="8"/>
        <v/>
      </c>
      <c r="G64" s="133"/>
      <c r="H64" s="133"/>
      <c r="I64" s="176"/>
      <c r="J64" s="178"/>
      <c r="K64" s="178"/>
      <c r="L64" s="178"/>
      <c r="M64" s="177"/>
      <c r="N64" s="80"/>
      <c r="O64" s="80"/>
    </row>
    <row r="65" spans="1:15">
      <c r="A65" s="194"/>
      <c r="B65" s="197"/>
      <c r="C65" s="139"/>
      <c r="D65" s="139"/>
      <c r="E65" s="138" t="str">
        <f t="shared" si="7"/>
        <v/>
      </c>
      <c r="F65" s="138" t="str">
        <f t="shared" si="8"/>
        <v/>
      </c>
      <c r="G65" s="133"/>
      <c r="H65" s="133"/>
      <c r="I65" s="176"/>
      <c r="J65" s="178"/>
      <c r="K65" s="178"/>
      <c r="L65" s="178"/>
      <c r="M65" s="177"/>
      <c r="N65" s="80"/>
      <c r="O65" s="80"/>
    </row>
    <row r="66" spans="1:15">
      <c r="A66" s="195"/>
      <c r="B66" s="34" t="s">
        <v>34</v>
      </c>
      <c r="C66" s="138">
        <f>SUM(C62:D65)</f>
        <v>0</v>
      </c>
      <c r="D66" s="138"/>
      <c r="E66" s="138">
        <f>SUM(E62:F65)</f>
        <v>0</v>
      </c>
      <c r="F66" s="138"/>
      <c r="G66" s="190"/>
      <c r="H66" s="190"/>
      <c r="I66" s="191"/>
      <c r="J66" s="192"/>
      <c r="K66" s="192"/>
      <c r="L66" s="192"/>
      <c r="M66" s="193"/>
      <c r="N66" s="90"/>
      <c r="O66" s="90"/>
    </row>
    <row r="67" spans="1:15">
      <c r="A67" s="194"/>
      <c r="B67" s="196" t="s">
        <v>152</v>
      </c>
      <c r="C67" s="198"/>
      <c r="D67" s="198"/>
      <c r="E67" s="199" t="str">
        <f t="shared" ref="E67:E70" si="9">IF(N67="〇",C67,"")</f>
        <v/>
      </c>
      <c r="F67" s="199" t="str">
        <f t="shared" ref="F67:F70" si="10">IF(J67="〇",E67,"")</f>
        <v/>
      </c>
      <c r="G67" s="200"/>
      <c r="H67" s="200"/>
      <c r="I67" s="176"/>
      <c r="J67" s="178"/>
      <c r="K67" s="178"/>
      <c r="L67" s="178"/>
      <c r="M67" s="177"/>
      <c r="N67" s="91"/>
      <c r="O67" s="91"/>
    </row>
    <row r="68" spans="1:15">
      <c r="A68" s="194"/>
      <c r="B68" s="196"/>
      <c r="C68" s="172"/>
      <c r="D68" s="173"/>
      <c r="E68" s="174" t="str">
        <f t="shared" si="9"/>
        <v/>
      </c>
      <c r="F68" s="175" t="str">
        <f t="shared" si="10"/>
        <v/>
      </c>
      <c r="G68" s="176"/>
      <c r="H68" s="177"/>
      <c r="I68" s="176"/>
      <c r="J68" s="178"/>
      <c r="K68" s="178"/>
      <c r="L68" s="178"/>
      <c r="M68" s="177"/>
      <c r="N68" s="91"/>
      <c r="O68" s="91"/>
    </row>
    <row r="69" spans="1:15">
      <c r="A69" s="194"/>
      <c r="B69" s="197"/>
      <c r="C69" s="139"/>
      <c r="D69" s="139"/>
      <c r="E69" s="138" t="str">
        <f t="shared" si="9"/>
        <v/>
      </c>
      <c r="F69" s="138" t="str">
        <f t="shared" si="10"/>
        <v/>
      </c>
      <c r="G69" s="133"/>
      <c r="H69" s="133"/>
      <c r="I69" s="176"/>
      <c r="J69" s="178"/>
      <c r="K69" s="178"/>
      <c r="L69" s="178"/>
      <c r="M69" s="177"/>
      <c r="N69" s="80"/>
      <c r="O69" s="80"/>
    </row>
    <row r="70" spans="1:15">
      <c r="A70" s="194"/>
      <c r="B70" s="197"/>
      <c r="C70" s="139"/>
      <c r="D70" s="139"/>
      <c r="E70" s="138" t="str">
        <f t="shared" si="9"/>
        <v/>
      </c>
      <c r="F70" s="138" t="str">
        <f t="shared" si="10"/>
        <v/>
      </c>
      <c r="G70" s="133"/>
      <c r="H70" s="133"/>
      <c r="I70" s="176"/>
      <c r="J70" s="178"/>
      <c r="K70" s="178"/>
      <c r="L70" s="178"/>
      <c r="M70" s="177"/>
      <c r="N70" s="80"/>
      <c r="O70" s="80"/>
    </row>
    <row r="71" spans="1:15">
      <c r="A71" s="195"/>
      <c r="B71" s="34" t="s">
        <v>34</v>
      </c>
      <c r="C71" s="138">
        <f>SUM(C67:D70)</f>
        <v>0</v>
      </c>
      <c r="D71" s="138"/>
      <c r="E71" s="138">
        <f>SUM(E67:F70)</f>
        <v>0</v>
      </c>
      <c r="F71" s="138"/>
      <c r="G71" s="190"/>
      <c r="H71" s="190"/>
      <c r="I71" s="191"/>
      <c r="J71" s="192"/>
      <c r="K71" s="192"/>
      <c r="L71" s="192"/>
      <c r="M71" s="193"/>
      <c r="N71" s="90"/>
      <c r="O71" s="90"/>
    </row>
    <row r="72" spans="1:15">
      <c r="A72" s="194"/>
      <c r="B72" s="196" t="s">
        <v>155</v>
      </c>
      <c r="C72" s="198"/>
      <c r="D72" s="198"/>
      <c r="E72" s="199" t="str">
        <f t="shared" ref="E72:E75" si="11">IF(N72="〇",C72,"")</f>
        <v/>
      </c>
      <c r="F72" s="199" t="str">
        <f t="shared" ref="F72:F75" si="12">IF(J72="〇",E72,"")</f>
        <v/>
      </c>
      <c r="G72" s="200"/>
      <c r="H72" s="200"/>
      <c r="I72" s="176"/>
      <c r="J72" s="178"/>
      <c r="K72" s="178"/>
      <c r="L72" s="178"/>
      <c r="M72" s="177"/>
      <c r="N72" s="91"/>
      <c r="O72" s="91"/>
    </row>
    <row r="73" spans="1:15">
      <c r="A73" s="194"/>
      <c r="B73" s="196"/>
      <c r="C73" s="172"/>
      <c r="D73" s="173"/>
      <c r="E73" s="174" t="str">
        <f t="shared" si="11"/>
        <v/>
      </c>
      <c r="F73" s="175" t="str">
        <f t="shared" si="12"/>
        <v/>
      </c>
      <c r="G73" s="176"/>
      <c r="H73" s="177"/>
      <c r="I73" s="176"/>
      <c r="J73" s="178"/>
      <c r="K73" s="178"/>
      <c r="L73" s="178"/>
      <c r="M73" s="177"/>
      <c r="N73" s="91"/>
      <c r="O73" s="91"/>
    </row>
    <row r="74" spans="1:15">
      <c r="A74" s="194"/>
      <c r="B74" s="197"/>
      <c r="C74" s="139"/>
      <c r="D74" s="139"/>
      <c r="E74" s="138" t="str">
        <f t="shared" si="11"/>
        <v/>
      </c>
      <c r="F74" s="138" t="str">
        <f t="shared" si="12"/>
        <v/>
      </c>
      <c r="G74" s="133"/>
      <c r="H74" s="133"/>
      <c r="I74" s="176"/>
      <c r="J74" s="178"/>
      <c r="K74" s="178"/>
      <c r="L74" s="178"/>
      <c r="M74" s="177"/>
      <c r="N74" s="80"/>
      <c r="O74" s="80"/>
    </row>
    <row r="75" spans="1:15">
      <c r="A75" s="194"/>
      <c r="B75" s="197"/>
      <c r="C75" s="139"/>
      <c r="D75" s="139"/>
      <c r="E75" s="138" t="str">
        <f t="shared" si="11"/>
        <v/>
      </c>
      <c r="F75" s="138" t="str">
        <f t="shared" si="12"/>
        <v/>
      </c>
      <c r="G75" s="133"/>
      <c r="H75" s="133"/>
      <c r="I75" s="176"/>
      <c r="J75" s="178"/>
      <c r="K75" s="178"/>
      <c r="L75" s="178"/>
      <c r="M75" s="177"/>
      <c r="N75" s="80"/>
      <c r="O75" s="80"/>
    </row>
    <row r="76" spans="1:15">
      <c r="A76" s="195"/>
      <c r="B76" s="34" t="s">
        <v>34</v>
      </c>
      <c r="C76" s="138">
        <f>SUM(C72:D75)</f>
        <v>0</v>
      </c>
      <c r="D76" s="138"/>
      <c r="E76" s="138">
        <f>SUM(E72:F75)</f>
        <v>0</v>
      </c>
      <c r="F76" s="138"/>
      <c r="G76" s="190"/>
      <c r="H76" s="190"/>
      <c r="I76" s="191"/>
      <c r="J76" s="192"/>
      <c r="K76" s="192"/>
      <c r="L76" s="192"/>
      <c r="M76" s="193"/>
      <c r="N76" s="90"/>
      <c r="O76" s="90"/>
    </row>
    <row r="77" spans="1:15">
      <c r="A77" s="194"/>
      <c r="B77" s="197" t="s">
        <v>33</v>
      </c>
      <c r="C77" s="198"/>
      <c r="D77" s="198"/>
      <c r="E77" s="199" t="str">
        <f t="shared" ref="E77:E80" si="13">IF(N77="〇",C77,"")</f>
        <v/>
      </c>
      <c r="F77" s="199" t="str">
        <f t="shared" ref="F77:F80" si="14">IF(J77="〇",E77,"")</f>
        <v/>
      </c>
      <c r="G77" s="200"/>
      <c r="H77" s="200"/>
      <c r="I77" s="176"/>
      <c r="J77" s="178"/>
      <c r="K77" s="178"/>
      <c r="L77" s="178"/>
      <c r="M77" s="177"/>
      <c r="N77" s="91"/>
      <c r="O77" s="91"/>
    </row>
    <row r="78" spans="1:15">
      <c r="A78" s="194"/>
      <c r="B78" s="197"/>
      <c r="C78" s="172"/>
      <c r="D78" s="173"/>
      <c r="E78" s="174" t="str">
        <f t="shared" si="13"/>
        <v/>
      </c>
      <c r="F78" s="175" t="str">
        <f t="shared" si="14"/>
        <v/>
      </c>
      <c r="G78" s="176"/>
      <c r="H78" s="177"/>
      <c r="I78" s="176"/>
      <c r="J78" s="178"/>
      <c r="K78" s="178"/>
      <c r="L78" s="178"/>
      <c r="M78" s="177"/>
      <c r="N78" s="91"/>
      <c r="O78" s="91"/>
    </row>
    <row r="79" spans="1:15">
      <c r="A79" s="194"/>
      <c r="B79" s="197"/>
      <c r="C79" s="139"/>
      <c r="D79" s="139"/>
      <c r="E79" s="138" t="str">
        <f t="shared" si="13"/>
        <v/>
      </c>
      <c r="F79" s="138" t="str">
        <f t="shared" si="14"/>
        <v/>
      </c>
      <c r="G79" s="133"/>
      <c r="H79" s="133"/>
      <c r="I79" s="176"/>
      <c r="J79" s="178"/>
      <c r="K79" s="178"/>
      <c r="L79" s="178"/>
      <c r="M79" s="177"/>
      <c r="N79" s="80"/>
      <c r="O79" s="80"/>
    </row>
    <row r="80" spans="1:15">
      <c r="A80" s="194"/>
      <c r="B80" s="197"/>
      <c r="C80" s="139"/>
      <c r="D80" s="139"/>
      <c r="E80" s="138" t="str">
        <f t="shared" si="13"/>
        <v/>
      </c>
      <c r="F80" s="138" t="str">
        <f t="shared" si="14"/>
        <v/>
      </c>
      <c r="G80" s="133"/>
      <c r="H80" s="133"/>
      <c r="I80" s="176"/>
      <c r="J80" s="178"/>
      <c r="K80" s="178"/>
      <c r="L80" s="178"/>
      <c r="M80" s="177"/>
      <c r="N80" s="80"/>
      <c r="O80" s="80"/>
    </row>
    <row r="81" spans="1:15">
      <c r="A81" s="195"/>
      <c r="B81" s="34" t="s">
        <v>34</v>
      </c>
      <c r="C81" s="138">
        <f>SUM(C77:D80)</f>
        <v>0</v>
      </c>
      <c r="D81" s="138"/>
      <c r="E81" s="138">
        <f>SUM(E77:F80)</f>
        <v>0</v>
      </c>
      <c r="F81" s="138"/>
      <c r="G81" s="190"/>
      <c r="H81" s="190"/>
      <c r="I81" s="191"/>
      <c r="J81" s="192"/>
      <c r="K81" s="192"/>
      <c r="L81" s="192"/>
      <c r="M81" s="193"/>
      <c r="N81" s="90"/>
      <c r="O81" s="90"/>
    </row>
    <row r="82" spans="1:15">
      <c r="A82" s="231" t="s">
        <v>35</v>
      </c>
      <c r="B82" s="232"/>
      <c r="C82" s="199">
        <f>C51+C56+C61+C66+C71+C76+C81</f>
        <v>0</v>
      </c>
      <c r="D82" s="199"/>
      <c r="E82" s="199">
        <f>E51+E56+E61+E66+E71+E76+E81</f>
        <v>0</v>
      </c>
      <c r="F82" s="199"/>
      <c r="G82" s="217"/>
      <c r="H82" s="217"/>
      <c r="I82" s="191"/>
      <c r="J82" s="192"/>
      <c r="K82" s="192"/>
      <c r="L82" s="192"/>
      <c r="M82" s="193"/>
      <c r="N82" s="92"/>
      <c r="O82" s="92"/>
    </row>
    <row r="83" spans="1:15">
      <c r="A83" s="6"/>
    </row>
    <row r="84" spans="1:15" s="23" customFormat="1" ht="20.25">
      <c r="A84" s="28" t="s">
        <v>143</v>
      </c>
      <c r="B84" s="28"/>
      <c r="C84" s="28"/>
      <c r="D84" s="28"/>
      <c r="E84" s="28"/>
      <c r="F84" s="28"/>
      <c r="G84" s="28"/>
      <c r="H84" s="28"/>
      <c r="I84" s="28"/>
      <c r="J84" s="28"/>
      <c r="K84" s="28"/>
    </row>
    <row r="85" spans="1:15" ht="20.25" thickBot="1">
      <c r="A85" s="100"/>
      <c r="B85" s="100"/>
      <c r="C85" s="100"/>
      <c r="D85" s="100"/>
      <c r="E85" s="100"/>
      <c r="F85" s="100"/>
      <c r="G85" s="100"/>
      <c r="H85" s="100"/>
      <c r="I85" s="100"/>
      <c r="J85" s="100"/>
      <c r="K85" s="101"/>
      <c r="L85" s="102"/>
      <c r="M85" s="102"/>
      <c r="N85" s="101" t="s">
        <v>86</v>
      </c>
    </row>
    <row r="86" spans="1:15" ht="19.5">
      <c r="A86" s="224" t="s">
        <v>84</v>
      </c>
      <c r="B86" s="225"/>
      <c r="C86" s="151" t="s">
        <v>153</v>
      </c>
      <c r="D86" s="151"/>
      <c r="E86" s="151"/>
      <c r="F86" s="179"/>
      <c r="G86" s="151" t="s">
        <v>153</v>
      </c>
      <c r="H86" s="151"/>
      <c r="I86" s="151"/>
      <c r="J86" s="179"/>
      <c r="K86" s="150" t="s">
        <v>153</v>
      </c>
      <c r="L86" s="151"/>
      <c r="M86" s="151"/>
      <c r="N86" s="152"/>
    </row>
    <row r="87" spans="1:15" ht="18.75" customHeight="1">
      <c r="A87" s="150"/>
      <c r="B87" s="179"/>
      <c r="C87" s="151"/>
      <c r="D87" s="151"/>
      <c r="E87" s="151"/>
      <c r="F87" s="179"/>
      <c r="G87" s="150"/>
      <c r="H87" s="151"/>
      <c r="I87" s="151"/>
      <c r="J87" s="179"/>
      <c r="K87" s="150"/>
      <c r="L87" s="151"/>
      <c r="M87" s="151"/>
      <c r="N87" s="152"/>
    </row>
    <row r="88" spans="1:15" ht="20.25" thickBot="1">
      <c r="A88" s="226" t="s">
        <v>85</v>
      </c>
      <c r="B88" s="227"/>
      <c r="C88" s="151"/>
      <c r="D88" s="151"/>
      <c r="E88" s="151"/>
      <c r="F88" s="179"/>
      <c r="G88" s="180"/>
      <c r="H88" s="181"/>
      <c r="I88" s="181"/>
      <c r="J88" s="182"/>
      <c r="K88" s="150"/>
      <c r="L88" s="151"/>
      <c r="M88" s="151"/>
      <c r="N88" s="152"/>
    </row>
    <row r="89" spans="1:15" ht="24.95" customHeight="1">
      <c r="A89" s="228" t="s">
        <v>87</v>
      </c>
      <c r="B89" s="229"/>
      <c r="C89" s="214"/>
      <c r="D89" s="154"/>
      <c r="E89" s="154"/>
      <c r="F89" s="215"/>
      <c r="G89" s="183"/>
      <c r="H89" s="184"/>
      <c r="I89" s="184"/>
      <c r="J89" s="185"/>
      <c r="K89" s="153"/>
      <c r="L89" s="154"/>
      <c r="M89" s="154"/>
      <c r="N89" s="155"/>
    </row>
    <row r="90" spans="1:15" ht="24.95" customHeight="1">
      <c r="A90" s="212" t="s">
        <v>88</v>
      </c>
      <c r="B90" s="213"/>
      <c r="C90" s="216"/>
      <c r="D90" s="157"/>
      <c r="E90" s="157"/>
      <c r="F90" s="186"/>
      <c r="G90" s="156"/>
      <c r="H90" s="157"/>
      <c r="I90" s="157"/>
      <c r="J90" s="186"/>
      <c r="K90" s="156"/>
      <c r="L90" s="157"/>
      <c r="M90" s="157"/>
      <c r="N90" s="158"/>
    </row>
    <row r="91" spans="1:15" ht="24.95" customHeight="1">
      <c r="A91" s="210" t="s">
        <v>89</v>
      </c>
      <c r="B91" s="211"/>
      <c r="C91" s="159"/>
      <c r="D91" s="160"/>
      <c r="E91" s="160"/>
      <c r="F91" s="187"/>
      <c r="G91" s="159"/>
      <c r="H91" s="160"/>
      <c r="I91" s="160"/>
      <c r="J91" s="187"/>
      <c r="K91" s="159"/>
      <c r="L91" s="160"/>
      <c r="M91" s="160"/>
      <c r="N91" s="161"/>
    </row>
    <row r="92" spans="1:15" ht="24.95" customHeight="1">
      <c r="A92" s="212" t="s">
        <v>90</v>
      </c>
      <c r="B92" s="213"/>
      <c r="C92" s="156"/>
      <c r="D92" s="157"/>
      <c r="E92" s="157"/>
      <c r="F92" s="186"/>
      <c r="G92" s="156"/>
      <c r="H92" s="157"/>
      <c r="I92" s="157"/>
      <c r="J92" s="186"/>
      <c r="K92" s="156"/>
      <c r="L92" s="157"/>
      <c r="M92" s="157"/>
      <c r="N92" s="158"/>
    </row>
    <row r="93" spans="1:15" ht="24.95" customHeight="1">
      <c r="A93" s="210" t="s">
        <v>91</v>
      </c>
      <c r="B93" s="211"/>
      <c r="C93" s="159"/>
      <c r="D93" s="160"/>
      <c r="E93" s="160"/>
      <c r="F93" s="187"/>
      <c r="G93" s="159"/>
      <c r="H93" s="160"/>
      <c r="I93" s="160"/>
      <c r="J93" s="187"/>
      <c r="K93" s="159"/>
      <c r="L93" s="160"/>
      <c r="M93" s="160"/>
      <c r="N93" s="161"/>
    </row>
    <row r="94" spans="1:15" ht="24.95" customHeight="1">
      <c r="A94" s="212" t="s">
        <v>92</v>
      </c>
      <c r="B94" s="213"/>
      <c r="C94" s="156"/>
      <c r="D94" s="157"/>
      <c r="E94" s="157"/>
      <c r="F94" s="186"/>
      <c r="G94" s="156"/>
      <c r="H94" s="157"/>
      <c r="I94" s="157"/>
      <c r="J94" s="186"/>
      <c r="K94" s="156"/>
      <c r="L94" s="157"/>
      <c r="M94" s="157"/>
      <c r="N94" s="158"/>
    </row>
    <row r="95" spans="1:15" ht="24.95" customHeight="1">
      <c r="A95" s="210" t="s">
        <v>93</v>
      </c>
      <c r="B95" s="211"/>
      <c r="C95" s="159"/>
      <c r="D95" s="160"/>
      <c r="E95" s="160"/>
      <c r="F95" s="187"/>
      <c r="G95" s="159"/>
      <c r="H95" s="160"/>
      <c r="I95" s="160"/>
      <c r="J95" s="187"/>
      <c r="K95" s="159"/>
      <c r="L95" s="160"/>
      <c r="M95" s="160"/>
      <c r="N95" s="161"/>
    </row>
    <row r="96" spans="1:15" ht="24.95" customHeight="1">
      <c r="A96" s="212" t="s">
        <v>94</v>
      </c>
      <c r="B96" s="213"/>
      <c r="C96" s="156"/>
      <c r="D96" s="157"/>
      <c r="E96" s="157"/>
      <c r="F96" s="186"/>
      <c r="G96" s="156"/>
      <c r="H96" s="157"/>
      <c r="I96" s="157"/>
      <c r="J96" s="186"/>
      <c r="K96" s="156"/>
      <c r="L96" s="157"/>
      <c r="M96" s="157"/>
      <c r="N96" s="158"/>
    </row>
    <row r="97" spans="1:14" ht="24.95" customHeight="1">
      <c r="A97" s="210" t="s">
        <v>95</v>
      </c>
      <c r="B97" s="211"/>
      <c r="C97" s="159"/>
      <c r="D97" s="160"/>
      <c r="E97" s="160"/>
      <c r="F97" s="187"/>
      <c r="G97" s="159"/>
      <c r="H97" s="160"/>
      <c r="I97" s="160"/>
      <c r="J97" s="187"/>
      <c r="K97" s="159"/>
      <c r="L97" s="160"/>
      <c r="M97" s="160"/>
      <c r="N97" s="161"/>
    </row>
    <row r="98" spans="1:14" ht="24.95" customHeight="1">
      <c r="A98" s="212" t="s">
        <v>96</v>
      </c>
      <c r="B98" s="213"/>
      <c r="C98" s="156"/>
      <c r="D98" s="157"/>
      <c r="E98" s="157"/>
      <c r="F98" s="186"/>
      <c r="G98" s="156"/>
      <c r="H98" s="157"/>
      <c r="I98" s="157"/>
      <c r="J98" s="186"/>
      <c r="K98" s="156"/>
      <c r="L98" s="157"/>
      <c r="M98" s="157"/>
      <c r="N98" s="158"/>
    </row>
    <row r="99" spans="1:14" ht="24.95" customHeight="1">
      <c r="A99" s="210" t="s">
        <v>97</v>
      </c>
      <c r="B99" s="211"/>
      <c r="C99" s="159"/>
      <c r="D99" s="160"/>
      <c r="E99" s="160"/>
      <c r="F99" s="187"/>
      <c r="G99" s="159"/>
      <c r="H99" s="160"/>
      <c r="I99" s="160"/>
      <c r="J99" s="187"/>
      <c r="K99" s="159"/>
      <c r="L99" s="160"/>
      <c r="M99" s="160"/>
      <c r="N99" s="161"/>
    </row>
    <row r="100" spans="1:14" ht="24.95" customHeight="1">
      <c r="A100" s="212" t="s">
        <v>98</v>
      </c>
      <c r="B100" s="213"/>
      <c r="C100" s="156"/>
      <c r="D100" s="157"/>
      <c r="E100" s="157"/>
      <c r="F100" s="186"/>
      <c r="G100" s="156"/>
      <c r="H100" s="157"/>
      <c r="I100" s="157"/>
      <c r="J100" s="186"/>
      <c r="K100" s="156"/>
      <c r="L100" s="157"/>
      <c r="M100" s="157"/>
      <c r="N100" s="158"/>
    </row>
    <row r="101" spans="1:14" ht="24.95" customHeight="1">
      <c r="A101" s="222" t="s">
        <v>99</v>
      </c>
      <c r="B101" s="223"/>
      <c r="C101" s="162" t="str">
        <f>IF(AND(C91="",C93=""),"",IFERROR(C91/C93,""))</f>
        <v/>
      </c>
      <c r="D101" s="163"/>
      <c r="E101" s="163"/>
      <c r="F101" s="188"/>
      <c r="G101" s="162" t="str">
        <f>IF(AND(G91="",G93=""),"",IFERROR(G91/G93,""))</f>
        <v/>
      </c>
      <c r="H101" s="163"/>
      <c r="I101" s="163"/>
      <c r="J101" s="188"/>
      <c r="K101" s="162" t="str">
        <f>IF(AND(K91="",K93=""),"",IFERROR(K91/K93,""))</f>
        <v/>
      </c>
      <c r="L101" s="163"/>
      <c r="M101" s="163"/>
      <c r="N101" s="164"/>
    </row>
    <row r="102" spans="1:14" ht="24.95" customHeight="1">
      <c r="A102" s="212" t="s">
        <v>100</v>
      </c>
      <c r="B102" s="213"/>
      <c r="C102" s="165"/>
      <c r="D102" s="166"/>
      <c r="E102" s="166"/>
      <c r="F102" s="189"/>
      <c r="G102" s="165"/>
      <c r="H102" s="166"/>
      <c r="I102" s="166"/>
      <c r="J102" s="189"/>
      <c r="K102" s="165"/>
      <c r="L102" s="166"/>
      <c r="M102" s="166"/>
      <c r="N102" s="167"/>
    </row>
    <row r="103" spans="1:14" ht="24.95" customHeight="1">
      <c r="A103" s="222" t="s">
        <v>101</v>
      </c>
      <c r="B103" s="223"/>
      <c r="C103" s="162" t="str">
        <f>IF(AND(C91="",C89=""),"",IFERROR(C91/C89,""))</f>
        <v/>
      </c>
      <c r="D103" s="163"/>
      <c r="E103" s="163"/>
      <c r="F103" s="188"/>
      <c r="G103" s="162" t="str">
        <f>IF(AND(G91="",G89=""),"",IFERROR(G91/G89,""))</f>
        <v/>
      </c>
      <c r="H103" s="163"/>
      <c r="I103" s="163"/>
      <c r="J103" s="188"/>
      <c r="K103" s="162" t="str">
        <f>IF(AND(K91="",K89=""),"",IFERROR(K91/K89,""))</f>
        <v/>
      </c>
      <c r="L103" s="163"/>
      <c r="M103" s="163"/>
      <c r="N103" s="164"/>
    </row>
    <row r="104" spans="1:14" ht="24.95" customHeight="1">
      <c r="A104" s="212" t="s">
        <v>102</v>
      </c>
      <c r="B104" s="213"/>
      <c r="C104" s="165"/>
      <c r="D104" s="166"/>
      <c r="E104" s="166"/>
      <c r="F104" s="189"/>
      <c r="G104" s="165"/>
      <c r="H104" s="166"/>
      <c r="I104" s="166"/>
      <c r="J104" s="189"/>
      <c r="K104" s="165"/>
      <c r="L104" s="166"/>
      <c r="M104" s="166"/>
      <c r="N104" s="167"/>
    </row>
    <row r="105" spans="1:14" ht="24.95" customHeight="1">
      <c r="A105" s="210" t="s">
        <v>103</v>
      </c>
      <c r="B105" s="211"/>
      <c r="C105" s="162" t="str">
        <f>IF(AND(C95="",C93=""),"",IFERROR(C95/C93,""))</f>
        <v/>
      </c>
      <c r="D105" s="163"/>
      <c r="E105" s="163"/>
      <c r="F105" s="188"/>
      <c r="G105" s="162" t="str">
        <f>IF(AND(G95="",G93=""),"",IFERROR(G95/G93,""))</f>
        <v/>
      </c>
      <c r="H105" s="163"/>
      <c r="I105" s="163"/>
      <c r="J105" s="188"/>
      <c r="K105" s="162" t="str">
        <f>IF(AND(K95="",K93=""),"",IFERROR(K95/K93,""))</f>
        <v/>
      </c>
      <c r="L105" s="163"/>
      <c r="M105" s="163"/>
      <c r="N105" s="164"/>
    </row>
    <row r="106" spans="1:14" ht="24.95" customHeight="1">
      <c r="A106" s="212" t="s">
        <v>104</v>
      </c>
      <c r="B106" s="213"/>
      <c r="C106" s="165"/>
      <c r="D106" s="166"/>
      <c r="E106" s="166"/>
      <c r="F106" s="189"/>
      <c r="G106" s="165"/>
      <c r="H106" s="166"/>
      <c r="I106" s="166"/>
      <c r="J106" s="189"/>
      <c r="K106" s="165"/>
      <c r="L106" s="166"/>
      <c r="M106" s="166"/>
      <c r="N106" s="167"/>
    </row>
    <row r="107" spans="1:14" ht="24.95" customHeight="1">
      <c r="A107" s="210" t="s">
        <v>105</v>
      </c>
      <c r="B107" s="211"/>
      <c r="C107" s="220" t="str">
        <f>IF(AND(C97="",C99=""),"",IFERROR(C97/C99,""))</f>
        <v/>
      </c>
      <c r="D107" s="168"/>
      <c r="E107" s="168"/>
      <c r="F107" s="168"/>
      <c r="G107" s="168" t="str">
        <f>IF(AND(G97="",G99=""),"",IFERROR(G97/G99,""))</f>
        <v/>
      </c>
      <c r="H107" s="168"/>
      <c r="I107" s="168"/>
      <c r="J107" s="168"/>
      <c r="K107" s="168" t="str">
        <f>IF(AND(K97="",K99=""),"",IFERROR(K97/K99,""))</f>
        <v/>
      </c>
      <c r="L107" s="168"/>
      <c r="M107" s="168"/>
      <c r="N107" s="169"/>
    </row>
    <row r="108" spans="1:14" ht="24.95" customHeight="1" thickBot="1">
      <c r="A108" s="218" t="s">
        <v>106</v>
      </c>
      <c r="B108" s="219"/>
      <c r="C108" s="221"/>
      <c r="D108" s="170"/>
      <c r="E108" s="170"/>
      <c r="F108" s="170"/>
      <c r="G108" s="170"/>
      <c r="H108" s="170"/>
      <c r="I108" s="170"/>
      <c r="J108" s="170"/>
      <c r="K108" s="170"/>
      <c r="L108" s="170"/>
      <c r="M108" s="170"/>
      <c r="N108" s="171"/>
    </row>
    <row r="109" spans="1:14" ht="19.5">
      <c r="A109" s="27" t="s">
        <v>107</v>
      </c>
    </row>
    <row r="110" spans="1:14" ht="19.5">
      <c r="A110" s="27" t="s">
        <v>108</v>
      </c>
    </row>
  </sheetData>
  <mergeCells count="303">
    <mergeCell ref="A107:B107"/>
    <mergeCell ref="C107:F108"/>
    <mergeCell ref="G107:J108"/>
    <mergeCell ref="K107:N108"/>
    <mergeCell ref="A108:B108"/>
    <mergeCell ref="A103:B103"/>
    <mergeCell ref="C103:F104"/>
    <mergeCell ref="G103:J104"/>
    <mergeCell ref="K103:N104"/>
    <mergeCell ref="A104:B104"/>
    <mergeCell ref="A105:B105"/>
    <mergeCell ref="C105:F106"/>
    <mergeCell ref="G105:J106"/>
    <mergeCell ref="K105:N106"/>
    <mergeCell ref="A106:B106"/>
    <mergeCell ref="A99:B99"/>
    <mergeCell ref="C99:F100"/>
    <mergeCell ref="G99:J100"/>
    <mergeCell ref="K99:N100"/>
    <mergeCell ref="A100:B100"/>
    <mergeCell ref="A101:B101"/>
    <mergeCell ref="C101:F102"/>
    <mergeCell ref="G101:J102"/>
    <mergeCell ref="K101:N102"/>
    <mergeCell ref="A102:B102"/>
    <mergeCell ref="A95:B95"/>
    <mergeCell ref="C95:F96"/>
    <mergeCell ref="G95:J96"/>
    <mergeCell ref="K95:N96"/>
    <mergeCell ref="A96:B96"/>
    <mergeCell ref="A97:B97"/>
    <mergeCell ref="C97:F98"/>
    <mergeCell ref="G97:J98"/>
    <mergeCell ref="K97:N98"/>
    <mergeCell ref="A98:B98"/>
    <mergeCell ref="A91:B91"/>
    <mergeCell ref="C91:F92"/>
    <mergeCell ref="G91:J92"/>
    <mergeCell ref="K91:N92"/>
    <mergeCell ref="A92:B92"/>
    <mergeCell ref="A93:B93"/>
    <mergeCell ref="C93:F94"/>
    <mergeCell ref="G93:J94"/>
    <mergeCell ref="K93:N94"/>
    <mergeCell ref="A94:B94"/>
    <mergeCell ref="A87:B87"/>
    <mergeCell ref="C87:F88"/>
    <mergeCell ref="G87:J88"/>
    <mergeCell ref="K87:N88"/>
    <mergeCell ref="A88:B88"/>
    <mergeCell ref="A89:B89"/>
    <mergeCell ref="C89:F90"/>
    <mergeCell ref="G89:J90"/>
    <mergeCell ref="K89:N90"/>
    <mergeCell ref="A90:B90"/>
    <mergeCell ref="A82:B82"/>
    <mergeCell ref="C82:D82"/>
    <mergeCell ref="E82:F82"/>
    <mergeCell ref="G82:H82"/>
    <mergeCell ref="I82:M82"/>
    <mergeCell ref="A86:B86"/>
    <mergeCell ref="C86:F86"/>
    <mergeCell ref="G86:J86"/>
    <mergeCell ref="K86:N86"/>
    <mergeCell ref="C80:D80"/>
    <mergeCell ref="E80:F80"/>
    <mergeCell ref="G80:H80"/>
    <mergeCell ref="I80:M80"/>
    <mergeCell ref="C81:D81"/>
    <mergeCell ref="E81:F81"/>
    <mergeCell ref="G81:H81"/>
    <mergeCell ref="I81:M81"/>
    <mergeCell ref="C78:D78"/>
    <mergeCell ref="E78:F78"/>
    <mergeCell ref="G78:H78"/>
    <mergeCell ref="I78:M78"/>
    <mergeCell ref="C79:D79"/>
    <mergeCell ref="E79:F79"/>
    <mergeCell ref="G79:H79"/>
    <mergeCell ref="I79:M79"/>
    <mergeCell ref="C76:D76"/>
    <mergeCell ref="E76:F76"/>
    <mergeCell ref="G76:H76"/>
    <mergeCell ref="I76:M76"/>
    <mergeCell ref="A77:A81"/>
    <mergeCell ref="B77:B80"/>
    <mergeCell ref="C77:D77"/>
    <mergeCell ref="E77:F77"/>
    <mergeCell ref="G77:H77"/>
    <mergeCell ref="I77:M77"/>
    <mergeCell ref="C74:D74"/>
    <mergeCell ref="E74:F74"/>
    <mergeCell ref="G74:H74"/>
    <mergeCell ref="I74:M74"/>
    <mergeCell ref="C75:D75"/>
    <mergeCell ref="E75:F75"/>
    <mergeCell ref="G75:H75"/>
    <mergeCell ref="I75:M75"/>
    <mergeCell ref="A72:A76"/>
    <mergeCell ref="B72:B75"/>
    <mergeCell ref="C72:D72"/>
    <mergeCell ref="E72:F72"/>
    <mergeCell ref="G72:H72"/>
    <mergeCell ref="I72:M72"/>
    <mergeCell ref="C73:D73"/>
    <mergeCell ref="E73:F73"/>
    <mergeCell ref="G73:H73"/>
    <mergeCell ref="I73:M73"/>
    <mergeCell ref="C70:D70"/>
    <mergeCell ref="E70:F70"/>
    <mergeCell ref="G70:H70"/>
    <mergeCell ref="I70:M70"/>
    <mergeCell ref="C71:D71"/>
    <mergeCell ref="E71:F71"/>
    <mergeCell ref="G71:H71"/>
    <mergeCell ref="I71:M71"/>
    <mergeCell ref="C68:D68"/>
    <mergeCell ref="E68:F68"/>
    <mergeCell ref="G68:H68"/>
    <mergeCell ref="I68:M68"/>
    <mergeCell ref="C69:D69"/>
    <mergeCell ref="E69:F69"/>
    <mergeCell ref="G69:H69"/>
    <mergeCell ref="I69:M69"/>
    <mergeCell ref="C66:D66"/>
    <mergeCell ref="E66:F66"/>
    <mergeCell ref="G66:H66"/>
    <mergeCell ref="I66:M66"/>
    <mergeCell ref="A67:A71"/>
    <mergeCell ref="B67:B70"/>
    <mergeCell ref="C67:D67"/>
    <mergeCell ref="E67:F67"/>
    <mergeCell ref="G67:H67"/>
    <mergeCell ref="I67:M67"/>
    <mergeCell ref="C64:D64"/>
    <mergeCell ref="E64:F64"/>
    <mergeCell ref="G64:H64"/>
    <mergeCell ref="I64:M64"/>
    <mergeCell ref="C65:D65"/>
    <mergeCell ref="E65:F65"/>
    <mergeCell ref="G65:H65"/>
    <mergeCell ref="I65:M65"/>
    <mergeCell ref="A62:A66"/>
    <mergeCell ref="B62:B65"/>
    <mergeCell ref="C62:D62"/>
    <mergeCell ref="E62:F62"/>
    <mergeCell ref="G62:H62"/>
    <mergeCell ref="I62:M62"/>
    <mergeCell ref="C63:D63"/>
    <mergeCell ref="E63:F63"/>
    <mergeCell ref="G63:H63"/>
    <mergeCell ref="I63:M63"/>
    <mergeCell ref="C60:D60"/>
    <mergeCell ref="E60:F60"/>
    <mergeCell ref="G60:H60"/>
    <mergeCell ref="I60:M60"/>
    <mergeCell ref="C61:D61"/>
    <mergeCell ref="E61:F61"/>
    <mergeCell ref="G61:H61"/>
    <mergeCell ref="I61:M61"/>
    <mergeCell ref="C58:D58"/>
    <mergeCell ref="E58:F58"/>
    <mergeCell ref="G58:H58"/>
    <mergeCell ref="I58:M58"/>
    <mergeCell ref="C59:D59"/>
    <mergeCell ref="E59:F59"/>
    <mergeCell ref="G59:H59"/>
    <mergeCell ref="I59:M59"/>
    <mergeCell ref="C56:D56"/>
    <mergeCell ref="E56:F56"/>
    <mergeCell ref="G56:H56"/>
    <mergeCell ref="I56:M56"/>
    <mergeCell ref="A57:A61"/>
    <mergeCell ref="B57:B60"/>
    <mergeCell ref="C57:D57"/>
    <mergeCell ref="E57:F57"/>
    <mergeCell ref="G57:H57"/>
    <mergeCell ref="I57:M57"/>
    <mergeCell ref="C54:D54"/>
    <mergeCell ref="E54:F54"/>
    <mergeCell ref="G54:H54"/>
    <mergeCell ref="I54:M54"/>
    <mergeCell ref="C55:D55"/>
    <mergeCell ref="E55:F55"/>
    <mergeCell ref="G55:H55"/>
    <mergeCell ref="I55:M55"/>
    <mergeCell ref="A52:A56"/>
    <mergeCell ref="B52:B55"/>
    <mergeCell ref="C52:D52"/>
    <mergeCell ref="E52:F52"/>
    <mergeCell ref="G52:H52"/>
    <mergeCell ref="I52:M52"/>
    <mergeCell ref="C53:D53"/>
    <mergeCell ref="E53:F53"/>
    <mergeCell ref="G53:H53"/>
    <mergeCell ref="I53:M53"/>
    <mergeCell ref="C50:D50"/>
    <mergeCell ref="E50:F50"/>
    <mergeCell ref="G50:H50"/>
    <mergeCell ref="I50:M50"/>
    <mergeCell ref="C51:D51"/>
    <mergeCell ref="E51:F51"/>
    <mergeCell ref="G51:H51"/>
    <mergeCell ref="I51:M51"/>
    <mergeCell ref="E48:F48"/>
    <mergeCell ref="G48:H48"/>
    <mergeCell ref="I48:M48"/>
    <mergeCell ref="C49:D49"/>
    <mergeCell ref="E49:F49"/>
    <mergeCell ref="G49:H49"/>
    <mergeCell ref="I49:M49"/>
    <mergeCell ref="O45:O46"/>
    <mergeCell ref="G46:H46"/>
    <mergeCell ref="I46:M46"/>
    <mergeCell ref="A47:A51"/>
    <mergeCell ref="B47:B50"/>
    <mergeCell ref="C47:D47"/>
    <mergeCell ref="E47:F47"/>
    <mergeCell ref="G47:H47"/>
    <mergeCell ref="I47:M47"/>
    <mergeCell ref="C48:D48"/>
    <mergeCell ref="I43:J43"/>
    <mergeCell ref="K43:L43"/>
    <mergeCell ref="M43:N43"/>
    <mergeCell ref="A45:B46"/>
    <mergeCell ref="C45:D46"/>
    <mergeCell ref="E45:F46"/>
    <mergeCell ref="G45:M45"/>
    <mergeCell ref="N45:N46"/>
    <mergeCell ref="I41:J41"/>
    <mergeCell ref="K41:L41"/>
    <mergeCell ref="M41:N41"/>
    <mergeCell ref="I42:J42"/>
    <mergeCell ref="K42:L42"/>
    <mergeCell ref="M42:N42"/>
    <mergeCell ref="A40:B40"/>
    <mergeCell ref="C40:D40"/>
    <mergeCell ref="E40:F40"/>
    <mergeCell ref="I40:J40"/>
    <mergeCell ref="K40:L40"/>
    <mergeCell ref="M40:N40"/>
    <mergeCell ref="A39:B39"/>
    <mergeCell ref="C39:D39"/>
    <mergeCell ref="E39:F39"/>
    <mergeCell ref="I39:J39"/>
    <mergeCell ref="K39:L39"/>
    <mergeCell ref="M39:N39"/>
    <mergeCell ref="A38:B38"/>
    <mergeCell ref="C38:D38"/>
    <mergeCell ref="E38:F38"/>
    <mergeCell ref="I38:J38"/>
    <mergeCell ref="K38:L38"/>
    <mergeCell ref="M38:N38"/>
    <mergeCell ref="M36:N36"/>
    <mergeCell ref="A37:B37"/>
    <mergeCell ref="C37:D37"/>
    <mergeCell ref="E37:F37"/>
    <mergeCell ref="I37:J37"/>
    <mergeCell ref="K37:L37"/>
    <mergeCell ref="M37:N37"/>
    <mergeCell ref="A35:B35"/>
    <mergeCell ref="C35:D35"/>
    <mergeCell ref="E35:F35"/>
    <mergeCell ref="K35:L35"/>
    <mergeCell ref="M35:N35"/>
    <mergeCell ref="A36:B36"/>
    <mergeCell ref="C36:D36"/>
    <mergeCell ref="E36:F36"/>
    <mergeCell ref="I36:J36"/>
    <mergeCell ref="K36:L36"/>
    <mergeCell ref="A26:A31"/>
    <mergeCell ref="B26:C26"/>
    <mergeCell ref="B27:C27"/>
    <mergeCell ref="B28:C28"/>
    <mergeCell ref="B29:C29"/>
    <mergeCell ref="B30:C30"/>
    <mergeCell ref="B31:C31"/>
    <mergeCell ref="A20:A25"/>
    <mergeCell ref="B20:C20"/>
    <mergeCell ref="B21:C21"/>
    <mergeCell ref="B22:C22"/>
    <mergeCell ref="B23:C23"/>
    <mergeCell ref="B24:C24"/>
    <mergeCell ref="B25:C25"/>
    <mergeCell ref="A14:A19"/>
    <mergeCell ref="B14:C14"/>
    <mergeCell ref="B15:C15"/>
    <mergeCell ref="B16:C16"/>
    <mergeCell ref="B17:C17"/>
    <mergeCell ref="B18:C18"/>
    <mergeCell ref="B19:C19"/>
    <mergeCell ref="A9:B9"/>
    <mergeCell ref="C9:N9"/>
    <mergeCell ref="A10:B10"/>
    <mergeCell ref="C10:N10"/>
    <mergeCell ref="A12:B12"/>
    <mergeCell ref="B13:C13"/>
    <mergeCell ref="A3:B3"/>
    <mergeCell ref="C3:N3"/>
    <mergeCell ref="A4:B4"/>
    <mergeCell ref="C4:N4"/>
    <mergeCell ref="A8:B8"/>
    <mergeCell ref="C8:N8"/>
  </mergeCells>
  <phoneticPr fontId="2"/>
  <dataValidations count="1">
    <dataValidation type="list" allowBlank="1" showInputMessage="1" showErrorMessage="1" sqref="N47:N50 N52:N55 N57:N60 N62:N65 N67:N70 N72:N75 N77:N80" xr:uid="{EB7A2589-C8D0-42DF-B45B-C9FFB8D0296D}">
      <formula1>"〇"</formula1>
    </dataValidation>
  </dataValidations>
  <pageMargins left="0.7" right="0.7" top="0.75" bottom="0.75" header="0.3" footer="0.3"/>
  <pageSetup paperSize="9" scale="57" fitToHeight="0" orientation="portrait" r:id="rId1"/>
  <rowBreaks count="2" manualBreakCount="2">
    <brk id="32" max="14" man="1"/>
    <brk id="82"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1"/>
  <sheetViews>
    <sheetView view="pageBreakPreview" zoomScaleNormal="100" zoomScaleSheetLayoutView="100" workbookViewId="0">
      <selection activeCell="C56" sqref="C56"/>
    </sheetView>
  </sheetViews>
  <sheetFormatPr defaultRowHeight="18.75"/>
  <cols>
    <col min="1" max="1" width="4.25" customWidth="1"/>
    <col min="2" max="2" width="16.25" customWidth="1"/>
    <col min="3" max="5" width="12.625" customWidth="1"/>
    <col min="6" max="6" width="8.875" customWidth="1"/>
    <col min="7" max="7" width="12.25" customWidth="1"/>
    <col min="8" max="9" width="3" customWidth="1"/>
  </cols>
  <sheetData>
    <row r="1" spans="1:7">
      <c r="A1" s="113" t="s">
        <v>148</v>
      </c>
      <c r="B1" s="113"/>
      <c r="C1" s="113"/>
      <c r="D1" s="113"/>
      <c r="E1" s="113"/>
      <c r="F1" s="113"/>
      <c r="G1" s="113"/>
    </row>
    <row r="2" spans="1:7" ht="19.5">
      <c r="A2" s="27"/>
      <c r="B2" s="243" t="s">
        <v>25</v>
      </c>
      <c r="C2" s="243"/>
      <c r="D2" s="243"/>
      <c r="E2" s="243"/>
      <c r="F2" s="243"/>
      <c r="G2" s="27"/>
    </row>
    <row r="3" spans="1:7" ht="20.25" thickBot="1">
      <c r="A3" s="27" t="s">
        <v>36</v>
      </c>
      <c r="B3" s="27"/>
      <c r="C3" s="27"/>
      <c r="D3" s="27"/>
      <c r="E3" s="27"/>
      <c r="F3" s="27"/>
      <c r="G3" s="27"/>
    </row>
    <row r="4" spans="1:7" ht="20.25" thickBot="1">
      <c r="A4" s="267" t="s">
        <v>26</v>
      </c>
      <c r="B4" s="245"/>
      <c r="C4" s="35" t="s">
        <v>27</v>
      </c>
      <c r="D4" s="244" t="s">
        <v>28</v>
      </c>
      <c r="E4" s="245"/>
      <c r="F4" s="36" t="s">
        <v>29</v>
      </c>
      <c r="G4" s="7"/>
    </row>
    <row r="5" spans="1:7" ht="18.75" customHeight="1">
      <c r="A5" s="248" t="s">
        <v>30</v>
      </c>
      <c r="B5" s="249"/>
      <c r="C5" s="15">
        <f>E20</f>
        <v>5000000</v>
      </c>
      <c r="D5" s="274" t="s">
        <v>149</v>
      </c>
      <c r="E5" s="275"/>
      <c r="F5" s="12"/>
      <c r="G5" s="8"/>
    </row>
    <row r="6" spans="1:7" ht="18.75" customHeight="1">
      <c r="A6" s="252" t="s">
        <v>31</v>
      </c>
      <c r="B6" s="253"/>
      <c r="C6" s="76">
        <v>2500000</v>
      </c>
      <c r="D6" s="268"/>
      <c r="E6" s="269"/>
      <c r="F6" s="13"/>
      <c r="G6" s="8"/>
    </row>
    <row r="7" spans="1:7" ht="18.75" customHeight="1">
      <c r="A7" s="252" t="s">
        <v>32</v>
      </c>
      <c r="B7" s="253"/>
      <c r="C7" s="76">
        <v>0</v>
      </c>
      <c r="D7" s="268"/>
      <c r="E7" s="269"/>
      <c r="F7" s="13"/>
      <c r="G7" s="8"/>
    </row>
    <row r="8" spans="1:7" ht="18.75" customHeight="1">
      <c r="A8" s="252" t="s">
        <v>33</v>
      </c>
      <c r="B8" s="253"/>
      <c r="C8" s="76">
        <v>0</v>
      </c>
      <c r="D8" s="268"/>
      <c r="E8" s="269"/>
      <c r="F8" s="13"/>
      <c r="G8" s="8"/>
    </row>
    <row r="9" spans="1:7" ht="19.5" customHeight="1" thickBot="1">
      <c r="A9" s="246" t="s">
        <v>35</v>
      </c>
      <c r="B9" s="247"/>
      <c r="C9" s="10">
        <f t="shared" ref="C9" si="0">SUM(C5:D8)</f>
        <v>7500000</v>
      </c>
      <c r="D9" s="270"/>
      <c r="E9" s="271"/>
      <c r="F9" s="11"/>
      <c r="G9" s="8"/>
    </row>
    <row r="11" spans="1:7" ht="20.25" thickBot="1">
      <c r="A11" s="27" t="s">
        <v>37</v>
      </c>
      <c r="B11" s="27"/>
    </row>
    <row r="12" spans="1:7" ht="37.5" customHeight="1" thickBot="1">
      <c r="A12" s="272" t="s">
        <v>43</v>
      </c>
      <c r="B12" s="273"/>
      <c r="C12" s="37" t="s">
        <v>46</v>
      </c>
      <c r="D12" s="37" t="s">
        <v>47</v>
      </c>
      <c r="E12" s="38" t="s">
        <v>48</v>
      </c>
      <c r="F12" s="39" t="s">
        <v>29</v>
      </c>
    </row>
    <row r="13" spans="1:7" ht="18.75" customHeight="1">
      <c r="A13" s="248" t="s">
        <v>146</v>
      </c>
      <c r="B13" s="249"/>
      <c r="C13" s="14">
        <f>C30</f>
        <v>3000000</v>
      </c>
      <c r="D13" s="14">
        <f>D30</f>
        <v>3000000</v>
      </c>
      <c r="E13" s="19"/>
      <c r="F13" s="20"/>
    </row>
    <row r="14" spans="1:7" ht="18.75" customHeight="1">
      <c r="A14" s="252" t="s">
        <v>150</v>
      </c>
      <c r="B14" s="253"/>
      <c r="C14" s="75">
        <f>C35</f>
        <v>0</v>
      </c>
      <c r="D14" s="75">
        <f>D35</f>
        <v>0</v>
      </c>
      <c r="E14" s="16"/>
      <c r="F14" s="21"/>
    </row>
    <row r="15" spans="1:7" ht="18.75" customHeight="1">
      <c r="A15" s="252" t="s">
        <v>145</v>
      </c>
      <c r="B15" s="253"/>
      <c r="C15" s="75">
        <f>C40</f>
        <v>0</v>
      </c>
      <c r="D15" s="75">
        <f>D40</f>
        <v>0</v>
      </c>
      <c r="E15" s="16"/>
      <c r="F15" s="21"/>
    </row>
    <row r="16" spans="1:7" ht="18.75" customHeight="1">
      <c r="A16" s="252" t="s">
        <v>151</v>
      </c>
      <c r="B16" s="253"/>
      <c r="C16" s="75">
        <f>C45</f>
        <v>0</v>
      </c>
      <c r="D16" s="75">
        <f>D45</f>
        <v>0</v>
      </c>
      <c r="E16" s="16"/>
      <c r="F16" s="21"/>
    </row>
    <row r="17" spans="1:9" ht="18.75" customHeight="1">
      <c r="A17" s="250" t="s">
        <v>154</v>
      </c>
      <c r="B17" s="251"/>
      <c r="C17" s="4">
        <f>C50</f>
        <v>0</v>
      </c>
      <c r="D17" s="4">
        <f>D50</f>
        <v>0</v>
      </c>
      <c r="E17" s="5"/>
      <c r="F17" s="17"/>
    </row>
    <row r="18" spans="1:9" ht="18.75" customHeight="1">
      <c r="A18" s="250" t="s">
        <v>155</v>
      </c>
      <c r="B18" s="251"/>
      <c r="C18" s="4">
        <f>C55</f>
        <v>4500000</v>
      </c>
      <c r="D18" s="4">
        <f>D55</f>
        <v>4500000</v>
      </c>
      <c r="E18" s="5"/>
      <c r="F18" s="17"/>
    </row>
    <row r="19" spans="1:9" ht="18.75" customHeight="1">
      <c r="A19" s="252" t="s">
        <v>147</v>
      </c>
      <c r="B19" s="253"/>
      <c r="C19" s="4">
        <f>C60</f>
        <v>0</v>
      </c>
      <c r="D19" s="4">
        <f>D60</f>
        <v>0</v>
      </c>
      <c r="E19" s="5"/>
      <c r="F19" s="17"/>
    </row>
    <row r="20" spans="1:9" ht="19.5" customHeight="1" thickBot="1">
      <c r="A20" s="246" t="s">
        <v>35</v>
      </c>
      <c r="B20" s="247"/>
      <c r="C20" s="9">
        <f>SUM(C13:C19)</f>
        <v>7500000</v>
      </c>
      <c r="D20" s="9">
        <f>SUM(D13:D19)</f>
        <v>7500000</v>
      </c>
      <c r="E20" s="26">
        <f>IF(ROUNDDOWN(D20*2/3,-3)&lt;0,0,IF(ROUNDDOWN(D20*2/3,-3)&gt;=5000000,5000000,ROUNDDOWN(D20*2/3,-3)))</f>
        <v>5000000</v>
      </c>
      <c r="F20" s="18"/>
    </row>
    <row r="23" spans="1:9" ht="19.5">
      <c r="A23" s="27" t="s">
        <v>50</v>
      </c>
      <c r="B23" s="27"/>
      <c r="C23" s="27"/>
      <c r="D23" s="27"/>
      <c r="E23" s="27"/>
      <c r="F23" s="27"/>
      <c r="G23" s="27"/>
      <c r="H23" s="27"/>
      <c r="I23" s="27"/>
    </row>
    <row r="24" spans="1:9" ht="18.75" customHeight="1">
      <c r="A24" s="126" t="s">
        <v>38</v>
      </c>
      <c r="B24" s="126"/>
      <c r="C24" s="201" t="s">
        <v>44</v>
      </c>
      <c r="D24" s="201" t="s">
        <v>45</v>
      </c>
      <c r="E24" s="126" t="s">
        <v>41</v>
      </c>
      <c r="F24" s="126"/>
      <c r="G24" s="126"/>
      <c r="H24" s="255" t="s">
        <v>42</v>
      </c>
      <c r="I24" s="254" t="s">
        <v>110</v>
      </c>
    </row>
    <row r="25" spans="1:9" ht="20.25" customHeight="1">
      <c r="A25" s="126"/>
      <c r="B25" s="126"/>
      <c r="C25" s="201"/>
      <c r="D25" s="201"/>
      <c r="E25" s="32" t="s">
        <v>39</v>
      </c>
      <c r="F25" s="126" t="s">
        <v>40</v>
      </c>
      <c r="G25" s="126"/>
      <c r="H25" s="255"/>
      <c r="I25" s="254"/>
    </row>
    <row r="26" spans="1:9" ht="18.75" customHeight="1">
      <c r="A26" s="257" t="s">
        <v>144</v>
      </c>
      <c r="B26" s="258"/>
      <c r="C26" s="98">
        <v>3000000</v>
      </c>
      <c r="D26" s="79">
        <f>IF(H26="〇",C26,"")</f>
        <v>3000000</v>
      </c>
      <c r="E26" s="80"/>
      <c r="F26" s="133"/>
      <c r="G26" s="133"/>
      <c r="H26" s="77" t="s">
        <v>167</v>
      </c>
      <c r="I26" s="77"/>
    </row>
    <row r="27" spans="1:9" ht="18.75" customHeight="1">
      <c r="A27" s="259"/>
      <c r="B27" s="260"/>
      <c r="C27" s="98"/>
      <c r="D27" s="79" t="str">
        <f t="shared" ref="D27:D29" si="1">IF(H27="〇",C27,"")</f>
        <v/>
      </c>
      <c r="E27" s="80"/>
      <c r="F27" s="133"/>
      <c r="G27" s="133"/>
      <c r="H27" s="77"/>
      <c r="I27" s="77"/>
    </row>
    <row r="28" spans="1:9" ht="18.75" customHeight="1">
      <c r="A28" s="259"/>
      <c r="B28" s="260"/>
      <c r="C28" s="98"/>
      <c r="D28" s="104" t="str">
        <f t="shared" si="1"/>
        <v/>
      </c>
      <c r="E28" s="80"/>
      <c r="F28" s="133"/>
      <c r="G28" s="133"/>
      <c r="H28" s="77"/>
      <c r="I28" s="77"/>
    </row>
    <row r="29" spans="1:9">
      <c r="A29" s="259"/>
      <c r="B29" s="260"/>
      <c r="C29" s="98"/>
      <c r="D29" s="79" t="str">
        <f t="shared" si="1"/>
        <v/>
      </c>
      <c r="E29" s="80"/>
      <c r="F29" s="133"/>
      <c r="G29" s="133"/>
      <c r="H29" s="77"/>
      <c r="I29" s="77"/>
    </row>
    <row r="30" spans="1:9" ht="19.5">
      <c r="A30" s="41"/>
      <c r="B30" s="40" t="s">
        <v>49</v>
      </c>
      <c r="C30" s="79">
        <f>SUM(C26:C29)</f>
        <v>3000000</v>
      </c>
      <c r="D30" s="79">
        <f>SUM(D26:D29)</f>
        <v>3000000</v>
      </c>
      <c r="E30" s="90"/>
      <c r="F30" s="190"/>
      <c r="G30" s="190"/>
      <c r="H30" s="103"/>
      <c r="I30" s="103"/>
    </row>
    <row r="31" spans="1:9" ht="18.75" customHeight="1">
      <c r="A31" s="257" t="s">
        <v>150</v>
      </c>
      <c r="B31" s="258"/>
      <c r="C31" s="98"/>
      <c r="D31" s="79" t="str">
        <f t="shared" ref="D31:D34" si="2">IF(H31="〇",C31,"")</f>
        <v/>
      </c>
      <c r="E31" s="80"/>
      <c r="F31" s="133"/>
      <c r="G31" s="133"/>
      <c r="H31" s="77"/>
      <c r="I31" s="77"/>
    </row>
    <row r="32" spans="1:9" ht="18.75" customHeight="1">
      <c r="A32" s="259"/>
      <c r="B32" s="260"/>
      <c r="C32" s="98"/>
      <c r="D32" s="79" t="str">
        <f t="shared" si="2"/>
        <v/>
      </c>
      <c r="E32" s="80"/>
      <c r="F32" s="133"/>
      <c r="G32" s="133"/>
      <c r="H32" s="77"/>
      <c r="I32" s="77"/>
    </row>
    <row r="33" spans="1:9" ht="18.75" customHeight="1">
      <c r="A33" s="259"/>
      <c r="B33" s="260"/>
      <c r="C33" s="98"/>
      <c r="D33" s="79" t="str">
        <f t="shared" si="2"/>
        <v/>
      </c>
      <c r="E33" s="80"/>
      <c r="F33" s="133"/>
      <c r="G33" s="133"/>
      <c r="H33" s="77"/>
      <c r="I33" s="77"/>
    </row>
    <row r="34" spans="1:9" ht="18.75" customHeight="1">
      <c r="A34" s="259"/>
      <c r="B34" s="260"/>
      <c r="C34" s="98"/>
      <c r="D34" s="79" t="str">
        <f t="shared" si="2"/>
        <v/>
      </c>
      <c r="E34" s="80"/>
      <c r="F34" s="133"/>
      <c r="G34" s="133"/>
      <c r="H34" s="77"/>
      <c r="I34" s="77"/>
    </row>
    <row r="35" spans="1:9" ht="19.5">
      <c r="A35" s="41"/>
      <c r="B35" s="40" t="s">
        <v>49</v>
      </c>
      <c r="C35" s="79">
        <f>SUM(C31:C34)</f>
        <v>0</v>
      </c>
      <c r="D35" s="79">
        <f>SUM(D31:D34)</f>
        <v>0</v>
      </c>
      <c r="E35" s="90"/>
      <c r="F35" s="190"/>
      <c r="G35" s="190"/>
      <c r="H35" s="103"/>
      <c r="I35" s="103"/>
    </row>
    <row r="36" spans="1:9" ht="18.75" customHeight="1">
      <c r="A36" s="257" t="s">
        <v>145</v>
      </c>
      <c r="B36" s="258"/>
      <c r="C36" s="109"/>
      <c r="D36" s="79" t="str">
        <f t="shared" ref="D36:D39" si="3">IF(H36="〇",C36,"")</f>
        <v/>
      </c>
      <c r="E36" s="80"/>
      <c r="F36" s="133"/>
      <c r="G36" s="133"/>
      <c r="H36" s="77"/>
      <c r="I36" s="77"/>
    </row>
    <row r="37" spans="1:9" ht="18.75" customHeight="1">
      <c r="A37" s="259"/>
      <c r="B37" s="260"/>
      <c r="C37" s="98"/>
      <c r="D37" s="79" t="str">
        <f t="shared" si="3"/>
        <v/>
      </c>
      <c r="E37" s="80"/>
      <c r="F37" s="133"/>
      <c r="G37" s="133"/>
      <c r="H37" s="77"/>
      <c r="I37" s="77"/>
    </row>
    <row r="38" spans="1:9" ht="18.75" customHeight="1">
      <c r="A38" s="259"/>
      <c r="B38" s="260"/>
      <c r="C38" s="98"/>
      <c r="D38" s="79" t="str">
        <f t="shared" si="3"/>
        <v/>
      </c>
      <c r="E38" s="80"/>
      <c r="F38" s="133"/>
      <c r="G38" s="133"/>
      <c r="H38" s="77"/>
      <c r="I38" s="77"/>
    </row>
    <row r="39" spans="1:9">
      <c r="A39" s="259"/>
      <c r="B39" s="260"/>
      <c r="C39" s="98"/>
      <c r="D39" s="79" t="str">
        <f t="shared" si="3"/>
        <v/>
      </c>
      <c r="E39" s="80"/>
      <c r="F39" s="133"/>
      <c r="G39" s="133"/>
      <c r="H39" s="77"/>
      <c r="I39" s="77"/>
    </row>
    <row r="40" spans="1:9" ht="19.5">
      <c r="A40" s="41"/>
      <c r="B40" s="40" t="s">
        <v>49</v>
      </c>
      <c r="C40" s="79">
        <f>SUM(C36:C39)</f>
        <v>0</v>
      </c>
      <c r="D40" s="79">
        <f>SUM(D36:D39)</f>
        <v>0</v>
      </c>
      <c r="E40" s="90"/>
      <c r="F40" s="190"/>
      <c r="G40" s="190"/>
      <c r="H40" s="103"/>
      <c r="I40" s="103"/>
    </row>
    <row r="41" spans="1:9" ht="18.75" customHeight="1">
      <c r="A41" s="257" t="s">
        <v>151</v>
      </c>
      <c r="B41" s="258"/>
      <c r="C41" s="98"/>
      <c r="D41" s="79" t="str">
        <f t="shared" ref="D41:D44" si="4">IF(H41="〇",C41,"")</f>
        <v/>
      </c>
      <c r="E41" s="80"/>
      <c r="F41" s="133"/>
      <c r="G41" s="133"/>
      <c r="H41" s="77"/>
      <c r="I41" s="77"/>
    </row>
    <row r="42" spans="1:9" ht="18.75" customHeight="1">
      <c r="A42" s="259"/>
      <c r="B42" s="260"/>
      <c r="C42" s="98"/>
      <c r="D42" s="79" t="str">
        <f t="shared" si="4"/>
        <v/>
      </c>
      <c r="E42" s="80"/>
      <c r="F42" s="133"/>
      <c r="G42" s="133"/>
      <c r="H42" s="77"/>
      <c r="I42" s="77"/>
    </row>
    <row r="43" spans="1:9" ht="18.75" customHeight="1">
      <c r="A43" s="259"/>
      <c r="B43" s="260"/>
      <c r="C43" s="98"/>
      <c r="D43" s="79" t="str">
        <f t="shared" si="4"/>
        <v/>
      </c>
      <c r="E43" s="80"/>
      <c r="F43" s="133"/>
      <c r="G43" s="133"/>
      <c r="H43" s="77"/>
      <c r="I43" s="77"/>
    </row>
    <row r="44" spans="1:9">
      <c r="A44" s="259"/>
      <c r="B44" s="260"/>
      <c r="C44" s="98"/>
      <c r="D44" s="79" t="str">
        <f t="shared" si="4"/>
        <v/>
      </c>
      <c r="E44" s="80"/>
      <c r="F44" s="133"/>
      <c r="G44" s="133"/>
      <c r="H44" s="77"/>
      <c r="I44" s="77"/>
    </row>
    <row r="45" spans="1:9" ht="19.5">
      <c r="A45" s="41"/>
      <c r="B45" s="40" t="s">
        <v>49</v>
      </c>
      <c r="C45" s="79">
        <f>SUM(C41:C44)</f>
        <v>0</v>
      </c>
      <c r="D45" s="79">
        <f>SUM(D41:D44)</f>
        <v>0</v>
      </c>
      <c r="E45" s="90"/>
      <c r="F45" s="190"/>
      <c r="G45" s="190"/>
      <c r="H45" s="103"/>
      <c r="I45" s="103"/>
    </row>
    <row r="46" spans="1:9" ht="18.75" customHeight="1">
      <c r="A46" s="261" t="s">
        <v>152</v>
      </c>
      <c r="B46" s="262"/>
      <c r="C46" s="98"/>
      <c r="D46" s="79" t="str">
        <f t="shared" ref="D46:D49" si="5">IF(H46="〇",C46,"")</f>
        <v/>
      </c>
      <c r="E46" s="80"/>
      <c r="F46" s="133"/>
      <c r="G46" s="133"/>
      <c r="H46" s="77"/>
      <c r="I46" s="77"/>
    </row>
    <row r="47" spans="1:9" ht="18.75" customHeight="1">
      <c r="A47" s="263"/>
      <c r="B47" s="264"/>
      <c r="C47" s="98"/>
      <c r="D47" s="79" t="str">
        <f t="shared" si="5"/>
        <v/>
      </c>
      <c r="E47" s="80"/>
      <c r="F47" s="133"/>
      <c r="G47" s="133"/>
      <c r="H47" s="77"/>
      <c r="I47" s="77"/>
    </row>
    <row r="48" spans="1:9" ht="18.75" customHeight="1">
      <c r="A48" s="263"/>
      <c r="B48" s="264"/>
      <c r="C48" s="98"/>
      <c r="D48" s="79" t="str">
        <f t="shared" si="5"/>
        <v/>
      </c>
      <c r="E48" s="80"/>
      <c r="F48" s="133"/>
      <c r="G48" s="133"/>
      <c r="H48" s="77"/>
      <c r="I48" s="77"/>
    </row>
    <row r="49" spans="1:9">
      <c r="A49" s="263"/>
      <c r="B49" s="264"/>
      <c r="C49" s="98"/>
      <c r="D49" s="79" t="str">
        <f t="shared" si="5"/>
        <v/>
      </c>
      <c r="E49" s="80"/>
      <c r="F49" s="133"/>
      <c r="G49" s="133"/>
      <c r="H49" s="77"/>
      <c r="I49" s="77"/>
    </row>
    <row r="50" spans="1:9" ht="19.5">
      <c r="A50" s="41"/>
      <c r="B50" s="40" t="s">
        <v>49</v>
      </c>
      <c r="C50" s="79">
        <f>SUM(C46:C49)</f>
        <v>0</v>
      </c>
      <c r="D50" s="79">
        <f>SUM(D46:D49)</f>
        <v>0</v>
      </c>
      <c r="E50" s="90"/>
      <c r="F50" s="190"/>
      <c r="G50" s="190"/>
      <c r="H50" s="103"/>
      <c r="I50" s="103"/>
    </row>
    <row r="51" spans="1:9" ht="18.75" customHeight="1">
      <c r="A51" s="261" t="s">
        <v>155</v>
      </c>
      <c r="B51" s="262"/>
      <c r="C51" s="98">
        <v>4500000</v>
      </c>
      <c r="D51" s="79">
        <f t="shared" ref="D51:D54" si="6">IF(H51="〇",C51,"")</f>
        <v>4500000</v>
      </c>
      <c r="E51" s="80"/>
      <c r="F51" s="176"/>
      <c r="G51" s="177"/>
      <c r="H51" s="77" t="s">
        <v>167</v>
      </c>
      <c r="I51" s="77"/>
    </row>
    <row r="52" spans="1:9" ht="18.75" customHeight="1">
      <c r="A52" s="263"/>
      <c r="B52" s="264"/>
      <c r="C52" s="98"/>
      <c r="D52" s="79" t="str">
        <f t="shared" si="6"/>
        <v/>
      </c>
      <c r="E52" s="80"/>
      <c r="F52" s="176"/>
      <c r="G52" s="177"/>
      <c r="H52" s="77"/>
      <c r="I52" s="77"/>
    </row>
    <row r="53" spans="1:9" ht="18.75" customHeight="1">
      <c r="A53" s="263"/>
      <c r="B53" s="264"/>
      <c r="C53" s="98"/>
      <c r="D53" s="79" t="str">
        <f t="shared" si="6"/>
        <v/>
      </c>
      <c r="E53" s="80"/>
      <c r="F53" s="176"/>
      <c r="G53" s="177"/>
      <c r="H53" s="77"/>
      <c r="I53" s="77"/>
    </row>
    <row r="54" spans="1:9">
      <c r="A54" s="263"/>
      <c r="B54" s="266"/>
      <c r="C54" s="98"/>
      <c r="D54" s="79" t="str">
        <f t="shared" si="6"/>
        <v/>
      </c>
      <c r="E54" s="80"/>
      <c r="F54" s="133"/>
      <c r="G54" s="133"/>
      <c r="H54" s="77"/>
      <c r="I54" s="77"/>
    </row>
    <row r="55" spans="1:9" ht="19.5">
      <c r="A55" s="41"/>
      <c r="B55" s="40" t="s">
        <v>49</v>
      </c>
      <c r="C55" s="79">
        <f>SUM(C51:C54)</f>
        <v>4500000</v>
      </c>
      <c r="D55" s="79">
        <f>SUM(D51:D54)</f>
        <v>4500000</v>
      </c>
      <c r="E55" s="90"/>
      <c r="F55" s="190"/>
      <c r="G55" s="190"/>
      <c r="H55" s="103"/>
      <c r="I55" s="103"/>
    </row>
    <row r="56" spans="1:9" ht="18.75" customHeight="1">
      <c r="A56" s="257" t="s">
        <v>33</v>
      </c>
      <c r="B56" s="258"/>
      <c r="C56" s="98"/>
      <c r="D56" s="79" t="str">
        <f t="shared" ref="D56:D59" si="7">IF(H56="〇",C56,"")</f>
        <v/>
      </c>
      <c r="E56" s="80"/>
      <c r="F56" s="176"/>
      <c r="G56" s="177"/>
      <c r="H56" s="77"/>
      <c r="I56" s="77"/>
    </row>
    <row r="57" spans="1:9" ht="18.75" customHeight="1">
      <c r="A57" s="259"/>
      <c r="B57" s="260"/>
      <c r="C57" s="98"/>
      <c r="D57" s="79" t="str">
        <f t="shared" si="7"/>
        <v/>
      </c>
      <c r="E57" s="80"/>
      <c r="F57" s="176"/>
      <c r="G57" s="177"/>
      <c r="H57" s="77"/>
      <c r="I57" s="77"/>
    </row>
    <row r="58" spans="1:9" ht="18.75" customHeight="1">
      <c r="A58" s="259"/>
      <c r="B58" s="260"/>
      <c r="C58" s="98"/>
      <c r="D58" s="79" t="str">
        <f t="shared" si="7"/>
        <v/>
      </c>
      <c r="E58" s="80"/>
      <c r="F58" s="176"/>
      <c r="G58" s="177"/>
      <c r="H58" s="77"/>
      <c r="I58" s="77"/>
    </row>
    <row r="59" spans="1:9">
      <c r="A59" s="259"/>
      <c r="B59" s="265"/>
      <c r="C59" s="98"/>
      <c r="D59" s="79" t="str">
        <f t="shared" si="7"/>
        <v/>
      </c>
      <c r="E59" s="80"/>
      <c r="F59" s="133"/>
      <c r="G59" s="133"/>
      <c r="H59" s="77"/>
      <c r="I59" s="77"/>
    </row>
    <row r="60" spans="1:9" ht="19.5">
      <c r="A60" s="41"/>
      <c r="B60" s="40" t="s">
        <v>49</v>
      </c>
      <c r="C60" s="79">
        <f>SUM(C56:C59)</f>
        <v>0</v>
      </c>
      <c r="D60" s="79">
        <f>SUM(D56:D59)</f>
        <v>0</v>
      </c>
      <c r="E60" s="90"/>
      <c r="F60" s="190"/>
      <c r="G60" s="190"/>
      <c r="H60" s="103"/>
      <c r="I60" s="103"/>
    </row>
    <row r="61" spans="1:9" ht="19.5">
      <c r="A61" s="256" t="s">
        <v>35</v>
      </c>
      <c r="B61" s="253"/>
      <c r="C61" s="99">
        <f>C30+C35+C40+C45+C50+C55+C60</f>
        <v>7500000</v>
      </c>
      <c r="D61" s="99">
        <f>D30+D35+D40+D45+D50+D55+D60</f>
        <v>7500000</v>
      </c>
      <c r="E61" s="90"/>
      <c r="F61" s="190"/>
      <c r="G61" s="190"/>
      <c r="H61" s="103"/>
      <c r="I61" s="103"/>
    </row>
  </sheetData>
  <mergeCells count="74">
    <mergeCell ref="F55:G55"/>
    <mergeCell ref="A51:B54"/>
    <mergeCell ref="A4:B4"/>
    <mergeCell ref="A6:B6"/>
    <mergeCell ref="A7:B7"/>
    <mergeCell ref="A8:B8"/>
    <mergeCell ref="D6:E6"/>
    <mergeCell ref="D7:E7"/>
    <mergeCell ref="D8:E8"/>
    <mergeCell ref="D9:E9"/>
    <mergeCell ref="A12:B12"/>
    <mergeCell ref="A14:B14"/>
    <mergeCell ref="A15:B15"/>
    <mergeCell ref="D5:E5"/>
    <mergeCell ref="A5:B5"/>
    <mergeCell ref="F54:G54"/>
    <mergeCell ref="F58:G58"/>
    <mergeCell ref="A16:B16"/>
    <mergeCell ref="A31:B34"/>
    <mergeCell ref="F32:G32"/>
    <mergeCell ref="F33:G33"/>
    <mergeCell ref="F34:G34"/>
    <mergeCell ref="A46:B49"/>
    <mergeCell ref="A56:B59"/>
    <mergeCell ref="F30:G30"/>
    <mergeCell ref="F35:G35"/>
    <mergeCell ref="A36:B39"/>
    <mergeCell ref="F44:G44"/>
    <mergeCell ref="F31:G31"/>
    <mergeCell ref="A18:B18"/>
    <mergeCell ref="F52:G52"/>
    <mergeCell ref="F53:G53"/>
    <mergeCell ref="A61:B61"/>
    <mergeCell ref="A24:B25"/>
    <mergeCell ref="F59:G59"/>
    <mergeCell ref="F60:G60"/>
    <mergeCell ref="F61:G61"/>
    <mergeCell ref="A26:B29"/>
    <mergeCell ref="F50:G50"/>
    <mergeCell ref="F47:G47"/>
    <mergeCell ref="F48:G48"/>
    <mergeCell ref="F45:G45"/>
    <mergeCell ref="F46:G46"/>
    <mergeCell ref="F41:G41"/>
    <mergeCell ref="A41:B44"/>
    <mergeCell ref="F57:G57"/>
    <mergeCell ref="F56:G56"/>
    <mergeCell ref="F49:G49"/>
    <mergeCell ref="F36:G36"/>
    <mergeCell ref="F37:G37"/>
    <mergeCell ref="F38:G38"/>
    <mergeCell ref="I24:I25"/>
    <mergeCell ref="F27:G27"/>
    <mergeCell ref="F28:G28"/>
    <mergeCell ref="F29:G29"/>
    <mergeCell ref="H24:H25"/>
    <mergeCell ref="F26:G26"/>
    <mergeCell ref="A1:G1"/>
    <mergeCell ref="B2:F2"/>
    <mergeCell ref="C24:C25"/>
    <mergeCell ref="D24:D25"/>
    <mergeCell ref="F25:G25"/>
    <mergeCell ref="E24:G24"/>
    <mergeCell ref="D4:E4"/>
    <mergeCell ref="A9:B9"/>
    <mergeCell ref="A13:B13"/>
    <mergeCell ref="A17:B17"/>
    <mergeCell ref="A19:B19"/>
    <mergeCell ref="A20:B20"/>
    <mergeCell ref="F39:G39"/>
    <mergeCell ref="F51:G51"/>
    <mergeCell ref="F42:G42"/>
    <mergeCell ref="F43:G43"/>
    <mergeCell ref="F40:G40"/>
  </mergeCells>
  <phoneticPr fontId="2"/>
  <dataValidations count="1">
    <dataValidation type="list" allowBlank="1" showInputMessage="1" showErrorMessage="1" sqref="H26:H29 H31:H34 H36:H39 H41:H44 H46:H49 H51:H54 H56:H59" xr:uid="{00000000-0002-0000-0200-000000000000}">
      <formula1>"〇"</formula1>
    </dataValidation>
  </dataValidations>
  <pageMargins left="0.7" right="0.7" top="0.75" bottom="0.75" header="0.3" footer="0.3"/>
  <pageSetup paperSize="9" scale="85" orientation="portrait" r:id="rId1"/>
  <rowBreaks count="1" manualBreakCount="1">
    <brk id="22"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31"/>
  <sheetViews>
    <sheetView view="pageBreakPreview" zoomScale="95" zoomScaleNormal="70" zoomScaleSheetLayoutView="95" workbookViewId="0">
      <selection activeCell="Q25" sqref="Q25"/>
    </sheetView>
  </sheetViews>
  <sheetFormatPr defaultRowHeight="18.75"/>
  <cols>
    <col min="1" max="16384" width="9" style="2"/>
  </cols>
  <sheetData>
    <row r="1" spans="1:13">
      <c r="A1" s="2" t="s">
        <v>113</v>
      </c>
    </row>
    <row r="2" spans="1:13">
      <c r="A2" s="276"/>
      <c r="B2" s="277"/>
      <c r="C2" s="277"/>
      <c r="D2" s="277"/>
      <c r="E2" s="277"/>
      <c r="F2" s="277"/>
      <c r="G2" s="277"/>
      <c r="H2" s="277"/>
      <c r="I2" s="277"/>
      <c r="J2" s="277"/>
      <c r="K2" s="277"/>
      <c r="L2" s="277"/>
      <c r="M2" s="278"/>
    </row>
    <row r="3" spans="1:13">
      <c r="A3" s="279"/>
      <c r="B3" s="280"/>
      <c r="C3" s="280"/>
      <c r="D3" s="280"/>
      <c r="E3" s="280"/>
      <c r="F3" s="280"/>
      <c r="G3" s="280"/>
      <c r="H3" s="280"/>
      <c r="I3" s="280"/>
      <c r="J3" s="280"/>
      <c r="K3" s="280"/>
      <c r="L3" s="280"/>
      <c r="M3" s="281"/>
    </row>
    <row r="4" spans="1:13">
      <c r="A4" s="279"/>
      <c r="B4" s="280"/>
      <c r="C4" s="280"/>
      <c r="D4" s="280"/>
      <c r="E4" s="280"/>
      <c r="F4" s="280"/>
      <c r="G4" s="280"/>
      <c r="H4" s="280"/>
      <c r="I4" s="280"/>
      <c r="J4" s="280"/>
      <c r="K4" s="280"/>
      <c r="L4" s="280"/>
      <c r="M4" s="281"/>
    </row>
    <row r="5" spans="1:13">
      <c r="A5" s="279"/>
      <c r="B5" s="280"/>
      <c r="C5" s="280"/>
      <c r="D5" s="280"/>
      <c r="E5" s="280"/>
      <c r="F5" s="280"/>
      <c r="G5" s="280"/>
      <c r="H5" s="280"/>
      <c r="I5" s="280"/>
      <c r="J5" s="280"/>
      <c r="K5" s="280"/>
      <c r="L5" s="280"/>
      <c r="M5" s="281"/>
    </row>
    <row r="6" spans="1:13">
      <c r="A6" s="279"/>
      <c r="B6" s="280"/>
      <c r="C6" s="280"/>
      <c r="D6" s="280"/>
      <c r="E6" s="280"/>
      <c r="F6" s="280"/>
      <c r="G6" s="280"/>
      <c r="H6" s="280"/>
      <c r="I6" s="280"/>
      <c r="J6" s="280"/>
      <c r="K6" s="280"/>
      <c r="L6" s="280"/>
      <c r="M6" s="281"/>
    </row>
    <row r="7" spans="1:13">
      <c r="A7" s="279"/>
      <c r="B7" s="280"/>
      <c r="C7" s="280"/>
      <c r="D7" s="280"/>
      <c r="E7" s="280"/>
      <c r="F7" s="280"/>
      <c r="G7" s="280"/>
      <c r="H7" s="280"/>
      <c r="I7" s="280"/>
      <c r="J7" s="280"/>
      <c r="K7" s="280"/>
      <c r="L7" s="280"/>
      <c r="M7" s="281"/>
    </row>
    <row r="8" spans="1:13">
      <c r="A8" s="279"/>
      <c r="B8" s="280"/>
      <c r="C8" s="280"/>
      <c r="D8" s="280"/>
      <c r="E8" s="280"/>
      <c r="F8" s="280"/>
      <c r="G8" s="280"/>
      <c r="H8" s="280"/>
      <c r="I8" s="280"/>
      <c r="J8" s="280"/>
      <c r="K8" s="280"/>
      <c r="L8" s="280"/>
      <c r="M8" s="281"/>
    </row>
    <row r="9" spans="1:13">
      <c r="A9" s="279"/>
      <c r="B9" s="280"/>
      <c r="C9" s="280"/>
      <c r="D9" s="280"/>
      <c r="E9" s="280"/>
      <c r="F9" s="280"/>
      <c r="G9" s="280"/>
      <c r="H9" s="280"/>
      <c r="I9" s="280"/>
      <c r="J9" s="280"/>
      <c r="K9" s="280"/>
      <c r="L9" s="280"/>
      <c r="M9" s="281"/>
    </row>
    <row r="10" spans="1:13">
      <c r="A10" s="279"/>
      <c r="B10" s="280"/>
      <c r="C10" s="280"/>
      <c r="D10" s="280"/>
      <c r="E10" s="280"/>
      <c r="F10" s="280"/>
      <c r="G10" s="280"/>
      <c r="H10" s="280"/>
      <c r="I10" s="280"/>
      <c r="J10" s="280"/>
      <c r="K10" s="280"/>
      <c r="L10" s="280"/>
      <c r="M10" s="281"/>
    </row>
    <row r="11" spans="1:13">
      <c r="A11" s="279"/>
      <c r="B11" s="280"/>
      <c r="C11" s="280"/>
      <c r="D11" s="280"/>
      <c r="E11" s="280"/>
      <c r="F11" s="280"/>
      <c r="G11" s="280"/>
      <c r="H11" s="280"/>
      <c r="I11" s="280"/>
      <c r="J11" s="280"/>
      <c r="K11" s="280"/>
      <c r="L11" s="280"/>
      <c r="M11" s="281"/>
    </row>
    <row r="12" spans="1:13">
      <c r="A12" s="279"/>
      <c r="B12" s="280"/>
      <c r="C12" s="280"/>
      <c r="D12" s="280"/>
      <c r="E12" s="280"/>
      <c r="F12" s="280"/>
      <c r="G12" s="280"/>
      <c r="H12" s="280"/>
      <c r="I12" s="280"/>
      <c r="J12" s="280"/>
      <c r="K12" s="280"/>
      <c r="L12" s="280"/>
      <c r="M12" s="281"/>
    </row>
    <row r="13" spans="1:13">
      <c r="A13" s="279"/>
      <c r="B13" s="280"/>
      <c r="C13" s="280"/>
      <c r="D13" s="280"/>
      <c r="E13" s="280"/>
      <c r="F13" s="280"/>
      <c r="G13" s="280"/>
      <c r="H13" s="280"/>
      <c r="I13" s="280"/>
      <c r="J13" s="280"/>
      <c r="K13" s="280"/>
      <c r="L13" s="280"/>
      <c r="M13" s="281"/>
    </row>
    <row r="14" spans="1:13">
      <c r="A14" s="279"/>
      <c r="B14" s="280"/>
      <c r="C14" s="280"/>
      <c r="D14" s="280"/>
      <c r="E14" s="280"/>
      <c r="F14" s="280"/>
      <c r="G14" s="280"/>
      <c r="H14" s="280"/>
      <c r="I14" s="280"/>
      <c r="J14" s="280"/>
      <c r="K14" s="280"/>
      <c r="L14" s="280"/>
      <c r="M14" s="281"/>
    </row>
    <row r="15" spans="1:13">
      <c r="A15" s="279"/>
      <c r="B15" s="280"/>
      <c r="C15" s="280"/>
      <c r="D15" s="280"/>
      <c r="E15" s="280"/>
      <c r="F15" s="280"/>
      <c r="G15" s="280"/>
      <c r="H15" s="280"/>
      <c r="I15" s="280"/>
      <c r="J15" s="280"/>
      <c r="K15" s="280"/>
      <c r="L15" s="280"/>
      <c r="M15" s="281"/>
    </row>
    <row r="16" spans="1:13">
      <c r="A16" s="279"/>
      <c r="B16" s="280"/>
      <c r="C16" s="280"/>
      <c r="D16" s="280"/>
      <c r="E16" s="280"/>
      <c r="F16" s="280"/>
      <c r="G16" s="280"/>
      <c r="H16" s="280"/>
      <c r="I16" s="280"/>
      <c r="J16" s="280"/>
      <c r="K16" s="280"/>
      <c r="L16" s="280"/>
      <c r="M16" s="281"/>
    </row>
    <row r="17" spans="1:13">
      <c r="A17" s="279"/>
      <c r="B17" s="280"/>
      <c r="C17" s="280"/>
      <c r="D17" s="280"/>
      <c r="E17" s="280"/>
      <c r="F17" s="280"/>
      <c r="G17" s="280"/>
      <c r="H17" s="280"/>
      <c r="I17" s="280"/>
      <c r="J17" s="280"/>
      <c r="K17" s="280"/>
      <c r="L17" s="280"/>
      <c r="M17" s="281"/>
    </row>
    <row r="18" spans="1:13">
      <c r="A18" s="279"/>
      <c r="B18" s="280"/>
      <c r="C18" s="280"/>
      <c r="D18" s="280"/>
      <c r="E18" s="280"/>
      <c r="F18" s="280"/>
      <c r="G18" s="280"/>
      <c r="H18" s="280"/>
      <c r="I18" s="280"/>
      <c r="J18" s="280"/>
      <c r="K18" s="280"/>
      <c r="L18" s="280"/>
      <c r="M18" s="281"/>
    </row>
    <row r="19" spans="1:13">
      <c r="A19" s="279"/>
      <c r="B19" s="280"/>
      <c r="C19" s="280"/>
      <c r="D19" s="280"/>
      <c r="E19" s="280"/>
      <c r="F19" s="280"/>
      <c r="G19" s="280"/>
      <c r="H19" s="280"/>
      <c r="I19" s="280"/>
      <c r="J19" s="280"/>
      <c r="K19" s="280"/>
      <c r="L19" s="280"/>
      <c r="M19" s="281"/>
    </row>
    <row r="20" spans="1:13">
      <c r="A20" s="279"/>
      <c r="B20" s="280"/>
      <c r="C20" s="280"/>
      <c r="D20" s="280"/>
      <c r="E20" s="280"/>
      <c r="F20" s="280"/>
      <c r="G20" s="280"/>
      <c r="H20" s="280"/>
      <c r="I20" s="280"/>
      <c r="J20" s="280"/>
      <c r="K20" s="280"/>
      <c r="L20" s="280"/>
      <c r="M20" s="281"/>
    </row>
    <row r="21" spans="1:13">
      <c r="A21" s="279"/>
      <c r="B21" s="280"/>
      <c r="C21" s="280"/>
      <c r="D21" s="280"/>
      <c r="E21" s="280"/>
      <c r="F21" s="280"/>
      <c r="G21" s="280"/>
      <c r="H21" s="280"/>
      <c r="I21" s="280"/>
      <c r="J21" s="280"/>
      <c r="K21" s="280"/>
      <c r="L21" s="280"/>
      <c r="M21" s="281"/>
    </row>
    <row r="22" spans="1:13">
      <c r="A22" s="279"/>
      <c r="B22" s="280"/>
      <c r="C22" s="280"/>
      <c r="D22" s="280"/>
      <c r="E22" s="280"/>
      <c r="F22" s="280"/>
      <c r="G22" s="280"/>
      <c r="H22" s="280"/>
      <c r="I22" s="280"/>
      <c r="J22" s="280"/>
      <c r="K22" s="280"/>
      <c r="L22" s="280"/>
      <c r="M22" s="281"/>
    </row>
    <row r="23" spans="1:13">
      <c r="A23" s="279"/>
      <c r="B23" s="280"/>
      <c r="C23" s="280"/>
      <c r="D23" s="280"/>
      <c r="E23" s="280"/>
      <c r="F23" s="280"/>
      <c r="G23" s="280"/>
      <c r="H23" s="280"/>
      <c r="I23" s="280"/>
      <c r="J23" s="280"/>
      <c r="K23" s="280"/>
      <c r="L23" s="280"/>
      <c r="M23" s="281"/>
    </row>
    <row r="24" spans="1:13">
      <c r="A24" s="279"/>
      <c r="B24" s="280"/>
      <c r="C24" s="280"/>
      <c r="D24" s="280"/>
      <c r="E24" s="280"/>
      <c r="F24" s="280"/>
      <c r="G24" s="280"/>
      <c r="H24" s="280"/>
      <c r="I24" s="280"/>
      <c r="J24" s="280"/>
      <c r="K24" s="280"/>
      <c r="L24" s="280"/>
      <c r="M24" s="281"/>
    </row>
    <row r="25" spans="1:13">
      <c r="A25" s="279"/>
      <c r="B25" s="280"/>
      <c r="C25" s="280"/>
      <c r="D25" s="280"/>
      <c r="E25" s="280"/>
      <c r="F25" s="280"/>
      <c r="G25" s="280"/>
      <c r="H25" s="280"/>
      <c r="I25" s="280"/>
      <c r="J25" s="280"/>
      <c r="K25" s="280"/>
      <c r="L25" s="280"/>
      <c r="M25" s="281"/>
    </row>
    <row r="26" spans="1:13">
      <c r="A26" s="279"/>
      <c r="B26" s="280"/>
      <c r="C26" s="280"/>
      <c r="D26" s="280"/>
      <c r="E26" s="280"/>
      <c r="F26" s="280"/>
      <c r="G26" s="280"/>
      <c r="H26" s="280"/>
      <c r="I26" s="280"/>
      <c r="J26" s="280"/>
      <c r="K26" s="280"/>
      <c r="L26" s="280"/>
      <c r="M26" s="281"/>
    </row>
    <row r="27" spans="1:13">
      <c r="A27" s="282"/>
      <c r="B27" s="283"/>
      <c r="C27" s="283"/>
      <c r="D27" s="283"/>
      <c r="E27" s="283"/>
      <c r="F27" s="283"/>
      <c r="G27" s="283"/>
      <c r="H27" s="283"/>
      <c r="I27" s="283"/>
      <c r="J27" s="283"/>
      <c r="K27" s="283"/>
      <c r="L27" s="283"/>
      <c r="M27" s="284"/>
    </row>
    <row r="28" spans="1:13">
      <c r="A28" s="60" t="s">
        <v>114</v>
      </c>
    </row>
    <row r="29" spans="1:13">
      <c r="A29" s="60"/>
    </row>
    <row r="30" spans="1:13">
      <c r="A30" s="60"/>
    </row>
    <row r="31" spans="1:13">
      <c r="A31" s="59"/>
    </row>
  </sheetData>
  <mergeCells count="1">
    <mergeCell ref="A2:M27"/>
  </mergeCells>
  <phoneticPr fontId="2"/>
  <pageMargins left="0.7" right="0.7" top="0.75" bottom="0.75" header="0.3" footer="0.3"/>
  <pageSetup paperSize="9" scale="9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別紙１</vt:lpstr>
      <vt:lpstr>個別計画１</vt:lpstr>
      <vt:lpstr>個別計画2</vt:lpstr>
      <vt:lpstr>別紙２</vt:lpstr>
      <vt:lpstr>事業計画概要図</vt:lpstr>
      <vt:lpstr>別紙１!Criteria</vt:lpstr>
      <vt:lpstr>個別計画１!Print_Area</vt:lpstr>
      <vt:lpstr>個別計画2!Print_Area</vt:lpstr>
      <vt:lpstr>別紙１!Print_Area</vt:lpstr>
      <vt:lpstr>別紙２!Print_Area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2025-06-03T08:59:01Z</dcterms:modified>
</cp:coreProperties>
</file>