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Proto" sheetId="1" r:id="rId1"/>
    <sheet name="Mainboard" sheetId="2" r:id="rId2"/>
    <sheet name="Displayboard" sheetId="3" r:id="rId3"/>
    <sheet name="Leddriverboard" sheetId="4" r:id="rId4"/>
    <sheet name="Digikey" sheetId="5" r:id="rId5"/>
  </sheets>
  <calcPr calcId="145621"/>
</workbook>
</file>

<file path=xl/calcChain.xml><?xml version="1.0" encoding="utf-8"?>
<calcChain xmlns="http://schemas.openxmlformats.org/spreadsheetml/2006/main">
  <c r="E8" i="5" l="1"/>
  <c r="E7" i="5"/>
  <c r="E6" i="5"/>
  <c r="E5" i="5"/>
  <c r="E4" i="5"/>
  <c r="E3" i="5"/>
  <c r="E2" i="5"/>
  <c r="E42" i="2"/>
  <c r="E44" i="2" s="1"/>
  <c r="E30" i="3" l="1"/>
  <c r="E29" i="3"/>
  <c r="E28" i="3"/>
  <c r="E27" i="3"/>
  <c r="E41" i="2"/>
  <c r="E19" i="3"/>
  <c r="E18" i="3"/>
  <c r="E17" i="3"/>
  <c r="E15" i="3"/>
  <c r="E14" i="3"/>
  <c r="E13" i="3"/>
  <c r="E2" i="3"/>
  <c r="E3" i="3"/>
  <c r="E26" i="3"/>
  <c r="E25" i="3"/>
  <c r="E24" i="3"/>
  <c r="E23" i="3"/>
  <c r="E22" i="3"/>
  <c r="E21" i="3"/>
  <c r="E20" i="3"/>
  <c r="E16" i="3"/>
  <c r="E12" i="3"/>
  <c r="E11" i="3"/>
  <c r="E10" i="3"/>
  <c r="E9" i="3"/>
  <c r="E8" i="3"/>
  <c r="E7" i="3"/>
  <c r="E6" i="3"/>
  <c r="E5" i="3"/>
  <c r="E4" i="3"/>
  <c r="E40" i="2"/>
  <c r="E39" i="2"/>
  <c r="E3" i="2"/>
  <c r="E38" i="2"/>
  <c r="E37" i="2"/>
  <c r="E36" i="2"/>
  <c r="E35" i="2"/>
  <c r="E34" i="2"/>
  <c r="E33" i="3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2" i="2"/>
  <c r="E4" i="2"/>
</calcChain>
</file>

<file path=xl/sharedStrings.xml><?xml version="1.0" encoding="utf-8"?>
<sst xmlns="http://schemas.openxmlformats.org/spreadsheetml/2006/main" count="143" uniqueCount="105">
  <si>
    <t>Toch button</t>
  </si>
  <si>
    <t>https://iprototype.nl/products/components/sensors/MPR121-Capacitive-Touch-Sensor</t>
  </si>
  <si>
    <t>Prijs</t>
  </si>
  <si>
    <t>Zener 5V</t>
  </si>
  <si>
    <t>Farnell</t>
  </si>
  <si>
    <t>BAT85-T/R</t>
  </si>
  <si>
    <t>Shottky</t>
  </si>
  <si>
    <t>TXS0102DCTT</t>
  </si>
  <si>
    <t>Level converter</t>
  </si>
  <si>
    <t>US!!</t>
  </si>
  <si>
    <t>P82B96PN,112</t>
  </si>
  <si>
    <t>Stuks</t>
  </si>
  <si>
    <t>Line buffer/level converter</t>
  </si>
  <si>
    <t>Flat cable connector 26 pins</t>
  </si>
  <si>
    <t>TE CONNECTIVITY / AMP - 5499922-</t>
  </si>
  <si>
    <t>PCA9685PW</t>
  </si>
  <si>
    <t>I2C Led driver PWM</t>
  </si>
  <si>
    <t>Koelvin LED</t>
  </si>
  <si>
    <t>rgb circuit</t>
  </si>
  <si>
    <t>Resistor 0,3Ohm</t>
  </si>
  <si>
    <t xml:space="preserve">VISHAY DALE  RESISTOR, 0603, 0R3, 1% </t>
  </si>
  <si>
    <t xml:space="preserve">AVX - 08053C225KAT2A - CAP, CERAMIC, X7R, 2.2UF, 25V, 0805 </t>
  </si>
  <si>
    <t>Cap 2,2uF</t>
  </si>
  <si>
    <t>Shotky diode</t>
  </si>
  <si>
    <t xml:space="preserve">HSMS-2800-TR1G </t>
  </si>
  <si>
    <t xml:space="preserve">1N5231B </t>
  </si>
  <si>
    <t>Aantal</t>
  </si>
  <si>
    <t>Totaal</t>
  </si>
  <si>
    <t>Comment</t>
  </si>
  <si>
    <t>D1</t>
  </si>
  <si>
    <t>C1,C7,C15,C11,C13</t>
  </si>
  <si>
    <t>C2</t>
  </si>
  <si>
    <t>D4</t>
  </si>
  <si>
    <t>C3</t>
  </si>
  <si>
    <t>L1</t>
  </si>
  <si>
    <t>C5</t>
  </si>
  <si>
    <t>U4</t>
  </si>
  <si>
    <t>U7,U12</t>
  </si>
  <si>
    <t>Opmerkingen</t>
  </si>
  <si>
    <t>C14,C18</t>
  </si>
  <si>
    <t>Ook nodig op displayboard</t>
  </si>
  <si>
    <t>C12</t>
  </si>
  <si>
    <t>C4</t>
  </si>
  <si>
    <t>C6,C8</t>
  </si>
  <si>
    <t>D5,D6,D7</t>
  </si>
  <si>
    <t>Q1,Q2</t>
  </si>
  <si>
    <t>B1</t>
  </si>
  <si>
    <t>U5</t>
  </si>
  <si>
    <t>D2,D3</t>
  </si>
  <si>
    <t>U3</t>
  </si>
  <si>
    <t>R4,R5</t>
  </si>
  <si>
    <t>R2,R3</t>
  </si>
  <si>
    <t>Ook nodig op display en led</t>
  </si>
  <si>
    <t>R6,R7</t>
  </si>
  <si>
    <t>U2</t>
  </si>
  <si>
    <t>R6,R9,R10,R11</t>
  </si>
  <si>
    <t>U8,U9,U10,U11</t>
  </si>
  <si>
    <t>C9,C10,C16,C17</t>
  </si>
  <si>
    <t>C20,C19,C21</t>
  </si>
  <si>
    <t>U13</t>
  </si>
  <si>
    <t>IC1</t>
  </si>
  <si>
    <t>X3,X4</t>
  </si>
  <si>
    <t>R13</t>
  </si>
  <si>
    <t>R12</t>
  </si>
  <si>
    <t>U14,U15,U16,U17</t>
  </si>
  <si>
    <t>K1,K2,K3,K4</t>
  </si>
  <si>
    <t>LED1</t>
  </si>
  <si>
    <t>R1</t>
  </si>
  <si>
    <t>X1</t>
  </si>
  <si>
    <t>CON1</t>
  </si>
  <si>
    <t>Flux remover</t>
  </si>
  <si>
    <t>C1</t>
  </si>
  <si>
    <t>U1</t>
  </si>
  <si>
    <t>R2</t>
  </si>
  <si>
    <t>100n van mainboard</t>
  </si>
  <si>
    <t>C5,C12,C14</t>
  </si>
  <si>
    <t>C4,C15</t>
  </si>
  <si>
    <t>C7,C8,C9,C10,C11,C16,C17,C18,C6</t>
  </si>
  <si>
    <t>Zie mainboard</t>
  </si>
  <si>
    <t>X4</t>
  </si>
  <si>
    <t>U10</t>
  </si>
  <si>
    <t>U9</t>
  </si>
  <si>
    <t>Tweezer</t>
  </si>
  <si>
    <t>U6</t>
  </si>
  <si>
    <t>C13</t>
  </si>
  <si>
    <t>Kijken vorige voorraad</t>
  </si>
  <si>
    <t>R16</t>
  </si>
  <si>
    <t>D5</t>
  </si>
  <si>
    <t>U7</t>
  </si>
  <si>
    <t>U8</t>
  </si>
  <si>
    <t>C19</t>
  </si>
  <si>
    <t>R22</t>
  </si>
  <si>
    <t>Lights</t>
  </si>
  <si>
    <t>Power</t>
  </si>
  <si>
    <t>Digikey</t>
  </si>
  <si>
    <t>WM3262-ND</t>
  </si>
  <si>
    <t>Power entry psu</t>
  </si>
  <si>
    <t>WM5023-ND</t>
  </si>
  <si>
    <t>Molex 3 pins</t>
  </si>
  <si>
    <t>Molex 6 pins</t>
  </si>
  <si>
    <t>Power exit psu</t>
  </si>
  <si>
    <t>WM18820-ND</t>
  </si>
  <si>
    <t>Pins</t>
  </si>
  <si>
    <t>Pins for connectors</t>
  </si>
  <si>
    <t>Ook op ledboard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</si>
</sst>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" fillId="0" borderId="0" xfId="1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prototype.nl/products/components/sensors/MPR121-Capacitive-Touch-Sens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workbookViewId="0">
      <selection activeCell="B38" sqref="B38"/>
    </sheetView>
  </sheetViews>
  <sheetFormatPr defaultRowHeight="15" x14ac:dyDescent="0.25"/>
  <cols>
    <col min="1" max="1" width="32.28515625" bestFit="1" customWidth="1"/>
    <col min="2" max="2" width="80.42578125" style="1" bestFit="1" customWidth="1"/>
  </cols>
  <sheetData>
    <row r="5" spans="1:6" x14ac:dyDescent="0.25">
      <c r="C5" t="s">
        <v>4</v>
      </c>
      <c r="E5" t="s">
        <v>2</v>
      </c>
      <c r="F5" t="s">
        <v>11</v>
      </c>
    </row>
    <row r="6" spans="1:6" x14ac:dyDescent="0.25">
      <c r="A6" t="s">
        <v>0</v>
      </c>
      <c r="B6" s="3" t="s">
        <v>1</v>
      </c>
      <c r="E6">
        <v>8.4499999999999993</v>
      </c>
    </row>
    <row r="7" spans="1:6" x14ac:dyDescent="0.25">
      <c r="A7" t="s">
        <v>3</v>
      </c>
      <c r="B7" s="1" t="s">
        <v>25</v>
      </c>
      <c r="C7">
        <v>1612371</v>
      </c>
      <c r="E7">
        <v>3.2000000000000001E-2</v>
      </c>
      <c r="F7">
        <v>5</v>
      </c>
    </row>
    <row r="8" spans="1:6" x14ac:dyDescent="0.25">
      <c r="A8" t="s">
        <v>6</v>
      </c>
      <c r="B8" s="1" t="s">
        <v>5</v>
      </c>
      <c r="C8">
        <v>1612329</v>
      </c>
      <c r="E8">
        <v>8.8999999999999996E-2</v>
      </c>
      <c r="F8">
        <v>5</v>
      </c>
    </row>
    <row r="9" spans="1:6" x14ac:dyDescent="0.25">
      <c r="A9" t="s">
        <v>7</v>
      </c>
      <c r="B9" s="1" t="s">
        <v>8</v>
      </c>
      <c r="C9">
        <v>1567203</v>
      </c>
      <c r="D9" t="s">
        <v>9</v>
      </c>
      <c r="E9">
        <v>1.56</v>
      </c>
    </row>
    <row r="10" spans="1:6" x14ac:dyDescent="0.25">
      <c r="A10" t="s">
        <v>10</v>
      </c>
      <c r="B10" s="1" t="s">
        <v>12</v>
      </c>
      <c r="C10">
        <v>1831236</v>
      </c>
      <c r="D10" t="s">
        <v>9</v>
      </c>
      <c r="E10">
        <v>3.69</v>
      </c>
      <c r="F10">
        <v>2</v>
      </c>
    </row>
    <row r="11" spans="1:6" x14ac:dyDescent="0.25">
      <c r="A11" t="s">
        <v>14</v>
      </c>
      <c r="B11" s="1" t="s">
        <v>13</v>
      </c>
      <c r="C11">
        <v>1107830</v>
      </c>
      <c r="E11">
        <v>2.2599999999999998</v>
      </c>
    </row>
    <row r="12" spans="1:6" x14ac:dyDescent="0.25">
      <c r="A12" t="s">
        <v>15</v>
      </c>
      <c r="B12" s="1" t="s">
        <v>16</v>
      </c>
      <c r="C12">
        <v>1854074</v>
      </c>
      <c r="E12">
        <v>2.99</v>
      </c>
    </row>
    <row r="13" spans="1:6" x14ac:dyDescent="0.25">
      <c r="B13" s="1" t="s">
        <v>17</v>
      </c>
    </row>
    <row r="16" spans="1:6" x14ac:dyDescent="0.25">
      <c r="A16" t="s">
        <v>18</v>
      </c>
    </row>
    <row r="17" spans="1:6" x14ac:dyDescent="0.25">
      <c r="A17" t="s">
        <v>19</v>
      </c>
      <c r="B17" s="1" t="s">
        <v>20</v>
      </c>
      <c r="C17">
        <v>1838624</v>
      </c>
      <c r="E17">
        <v>0.193</v>
      </c>
      <c r="F17">
        <v>3</v>
      </c>
    </row>
    <row r="18" spans="1:6" x14ac:dyDescent="0.25">
      <c r="A18" t="s">
        <v>22</v>
      </c>
      <c r="B18" s="1" t="s">
        <v>21</v>
      </c>
      <c r="C18">
        <v>1657931</v>
      </c>
    </row>
    <row r="19" spans="1:6" x14ac:dyDescent="0.25">
      <c r="A19" t="s">
        <v>23</v>
      </c>
      <c r="B19" s="2" t="s">
        <v>24</v>
      </c>
      <c r="C19">
        <v>1056832</v>
      </c>
      <c r="E19">
        <v>0.69</v>
      </c>
      <c r="F19">
        <v>3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0" sqref="F30"/>
    </sheetView>
  </sheetViews>
  <sheetFormatPr defaultRowHeight="12.75" x14ac:dyDescent="0.2"/>
  <cols>
    <col min="1" max="1" width="14.140625" style="5" customWidth="1"/>
    <col min="2" max="2" width="8" style="5" bestFit="1" customWidth="1"/>
    <col min="3" max="3" width="23.140625" style="5" customWidth="1"/>
    <col min="4" max="4" width="10" style="5" customWidth="1"/>
    <col min="5" max="5" width="15.5703125" style="5" customWidth="1"/>
    <col min="6" max="6" width="32" style="5" customWidth="1"/>
    <col min="7" max="16384" width="9.140625" style="5"/>
  </cols>
  <sheetData>
    <row r="1" spans="1:6" s="4" customFormat="1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38</v>
      </c>
    </row>
    <row r="2" spans="1:6" ht="15" x14ac:dyDescent="0.25">
      <c r="A2">
        <v>2317402</v>
      </c>
      <c r="B2" s="5">
        <v>1</v>
      </c>
      <c r="C2" s="5" t="s">
        <v>29</v>
      </c>
      <c r="D2" s="5">
        <v>0.51</v>
      </c>
      <c r="E2" s="5">
        <f t="shared" ref="E2" si="0">B2*D2</f>
        <v>0.51</v>
      </c>
    </row>
    <row r="3" spans="1:6" ht="15" x14ac:dyDescent="0.25">
      <c r="A3">
        <v>1563202</v>
      </c>
      <c r="B3" s="5">
        <v>5</v>
      </c>
      <c r="C3" s="5" t="s">
        <v>67</v>
      </c>
      <c r="D3" s="5">
        <v>6.3E-2</v>
      </c>
      <c r="E3" s="5">
        <f>B3*D3</f>
        <v>0.315</v>
      </c>
    </row>
    <row r="4" spans="1:6" x14ac:dyDescent="0.2">
      <c r="A4" s="5">
        <v>1759265</v>
      </c>
      <c r="B4" s="5">
        <v>10</v>
      </c>
      <c r="C4" s="5" t="s">
        <v>30</v>
      </c>
      <c r="D4" s="5">
        <v>1.2999999999999999E-2</v>
      </c>
      <c r="E4" s="5">
        <f>B4*D4</f>
        <v>0.13</v>
      </c>
    </row>
    <row r="5" spans="1:6" x14ac:dyDescent="0.2">
      <c r="A5" s="5">
        <v>9227946</v>
      </c>
      <c r="B5" s="5">
        <v>10</v>
      </c>
      <c r="C5" s="5" t="s">
        <v>31</v>
      </c>
      <c r="D5" s="5">
        <v>0.13600000000000001</v>
      </c>
      <c r="E5" s="5">
        <f t="shared" ref="E5:E42" si="1">B5*D5</f>
        <v>1.36</v>
      </c>
    </row>
    <row r="6" spans="1:6" x14ac:dyDescent="0.2">
      <c r="A6" s="5">
        <v>1843713</v>
      </c>
      <c r="B6" s="5">
        <v>1</v>
      </c>
      <c r="C6" s="5" t="s">
        <v>32</v>
      </c>
      <c r="D6" s="5">
        <v>0.35199999999999998</v>
      </c>
      <c r="E6" s="5">
        <f t="shared" si="1"/>
        <v>0.35199999999999998</v>
      </c>
    </row>
    <row r="7" spans="1:6" x14ac:dyDescent="0.2">
      <c r="A7" s="5">
        <v>1828948</v>
      </c>
      <c r="B7" s="5">
        <v>10</v>
      </c>
      <c r="C7" s="5" t="s">
        <v>33</v>
      </c>
      <c r="D7" s="5">
        <v>3.9E-2</v>
      </c>
      <c r="E7" s="5">
        <f t="shared" si="1"/>
        <v>0.39</v>
      </c>
    </row>
    <row r="8" spans="1:6" x14ac:dyDescent="0.2">
      <c r="A8" s="5">
        <v>2333744</v>
      </c>
      <c r="B8" s="5">
        <v>1</v>
      </c>
      <c r="C8" s="5" t="s">
        <v>34</v>
      </c>
      <c r="D8" s="5">
        <v>0.77900000000000003</v>
      </c>
      <c r="E8" s="5">
        <f t="shared" si="1"/>
        <v>0.77900000000000003</v>
      </c>
    </row>
    <row r="9" spans="1:6" x14ac:dyDescent="0.2">
      <c r="A9" s="5">
        <v>6517468</v>
      </c>
      <c r="B9" s="5">
        <v>1</v>
      </c>
      <c r="C9" s="5" t="s">
        <v>35</v>
      </c>
      <c r="D9" s="5">
        <v>2.19</v>
      </c>
      <c r="E9" s="5">
        <f t="shared" si="1"/>
        <v>2.19</v>
      </c>
    </row>
    <row r="10" spans="1:6" x14ac:dyDescent="0.2">
      <c r="A10" s="5">
        <v>9489746</v>
      </c>
      <c r="B10" s="5">
        <v>1</v>
      </c>
      <c r="C10" s="5" t="s">
        <v>36</v>
      </c>
      <c r="D10" s="5">
        <v>3.9</v>
      </c>
      <c r="E10" s="5">
        <f t="shared" si="1"/>
        <v>3.9</v>
      </c>
    </row>
    <row r="11" spans="1:6" x14ac:dyDescent="0.2">
      <c r="A11" s="5">
        <v>1135383</v>
      </c>
      <c r="B11" s="5">
        <v>2</v>
      </c>
      <c r="C11" s="5" t="s">
        <v>37</v>
      </c>
      <c r="D11" s="5">
        <v>1.04</v>
      </c>
      <c r="E11" s="5">
        <f t="shared" si="1"/>
        <v>2.08</v>
      </c>
    </row>
    <row r="12" spans="1:6" x14ac:dyDescent="0.2">
      <c r="A12" s="5">
        <v>1759156</v>
      </c>
      <c r="B12" s="5">
        <v>10</v>
      </c>
      <c r="C12" s="5" t="s">
        <v>39</v>
      </c>
      <c r="D12" s="5">
        <v>3.2000000000000001E-2</v>
      </c>
      <c r="E12" s="5">
        <f t="shared" si="1"/>
        <v>0.32</v>
      </c>
      <c r="F12" s="5" t="s">
        <v>40</v>
      </c>
    </row>
    <row r="13" spans="1:6" x14ac:dyDescent="0.2">
      <c r="A13" s="5">
        <v>1740680</v>
      </c>
      <c r="B13" s="5">
        <v>10</v>
      </c>
      <c r="C13" s="5" t="s">
        <v>41</v>
      </c>
      <c r="D13" s="5">
        <v>8.5000000000000006E-2</v>
      </c>
      <c r="E13" s="5">
        <f t="shared" si="1"/>
        <v>0.85000000000000009</v>
      </c>
    </row>
    <row r="14" spans="1:6" x14ac:dyDescent="0.2">
      <c r="A14" s="5">
        <v>1758991</v>
      </c>
      <c r="B14" s="5">
        <v>10</v>
      </c>
      <c r="C14" s="5" t="s">
        <v>42</v>
      </c>
      <c r="D14" s="5">
        <v>7.0000000000000001E-3</v>
      </c>
      <c r="E14" s="5">
        <f t="shared" si="1"/>
        <v>7.0000000000000007E-2</v>
      </c>
    </row>
    <row r="15" spans="1:6" x14ac:dyDescent="0.2">
      <c r="A15" s="5">
        <v>1758951</v>
      </c>
      <c r="B15" s="5">
        <v>10</v>
      </c>
      <c r="C15" s="5" t="s">
        <v>43</v>
      </c>
      <c r="D15" s="5">
        <v>7.0000000000000001E-3</v>
      </c>
      <c r="E15" s="5">
        <f t="shared" si="1"/>
        <v>7.0000000000000007E-2</v>
      </c>
    </row>
    <row r="16" spans="1:6" x14ac:dyDescent="0.2">
      <c r="A16" s="5">
        <v>2341911</v>
      </c>
      <c r="B16" s="5">
        <v>3</v>
      </c>
      <c r="C16" s="5" t="s">
        <v>44</v>
      </c>
      <c r="D16" s="5">
        <v>0.74099999999999999</v>
      </c>
      <c r="E16" s="5">
        <f t="shared" si="1"/>
        <v>2.2229999999999999</v>
      </c>
    </row>
    <row r="17" spans="1:6" x14ac:dyDescent="0.2">
      <c r="A17" s="5">
        <v>1652573</v>
      </c>
      <c r="B17" s="5">
        <v>2</v>
      </c>
      <c r="C17" s="5" t="s">
        <v>45</v>
      </c>
      <c r="D17" s="5">
        <v>0.18099999999999999</v>
      </c>
      <c r="E17" s="5">
        <f t="shared" si="1"/>
        <v>0.36199999999999999</v>
      </c>
    </row>
    <row r="18" spans="1:6" x14ac:dyDescent="0.2">
      <c r="A18" s="5">
        <v>1319749</v>
      </c>
      <c r="B18" s="5">
        <v>1</v>
      </c>
      <c r="C18" s="5" t="s">
        <v>46</v>
      </c>
      <c r="D18" s="5">
        <v>1.1299999999999999</v>
      </c>
      <c r="E18" s="5">
        <f t="shared" si="1"/>
        <v>1.1299999999999999</v>
      </c>
    </row>
    <row r="19" spans="1:6" x14ac:dyDescent="0.2">
      <c r="A19" s="5">
        <v>1379714</v>
      </c>
      <c r="B19" s="5">
        <v>1</v>
      </c>
      <c r="C19" s="5" t="s">
        <v>47</v>
      </c>
      <c r="D19" s="5">
        <v>3.31</v>
      </c>
      <c r="E19" s="5">
        <f t="shared" si="1"/>
        <v>3.31</v>
      </c>
    </row>
    <row r="20" spans="1:6" x14ac:dyDescent="0.2">
      <c r="A20" s="5">
        <v>2115321</v>
      </c>
      <c r="B20" s="5">
        <v>2</v>
      </c>
      <c r="C20" s="5" t="s">
        <v>48</v>
      </c>
      <c r="D20" s="5">
        <v>0.123</v>
      </c>
      <c r="E20" s="5">
        <f t="shared" si="1"/>
        <v>0.246</v>
      </c>
    </row>
    <row r="21" spans="1:6" x14ac:dyDescent="0.2">
      <c r="A21" s="5">
        <v>8906068</v>
      </c>
      <c r="B21" s="5">
        <v>1</v>
      </c>
      <c r="C21" s="5" t="s">
        <v>49</v>
      </c>
      <c r="D21" s="5">
        <v>2.31</v>
      </c>
      <c r="E21" s="5">
        <f t="shared" si="1"/>
        <v>2.31</v>
      </c>
    </row>
    <row r="22" spans="1:6" x14ac:dyDescent="0.2">
      <c r="A22" s="5">
        <v>2329964</v>
      </c>
      <c r="B22" s="5">
        <v>10</v>
      </c>
      <c r="C22" s="5" t="s">
        <v>50</v>
      </c>
      <c r="D22" s="5">
        <v>3.1E-2</v>
      </c>
      <c r="E22" s="5">
        <f t="shared" si="1"/>
        <v>0.31</v>
      </c>
    </row>
    <row r="23" spans="1:6" x14ac:dyDescent="0.2">
      <c r="A23" s="5">
        <v>2329934</v>
      </c>
      <c r="B23" s="5">
        <v>10</v>
      </c>
      <c r="C23" s="5" t="s">
        <v>51</v>
      </c>
      <c r="D23" s="5">
        <v>3.1E-2</v>
      </c>
      <c r="E23" s="5">
        <f t="shared" si="1"/>
        <v>0.31</v>
      </c>
      <c r="F23" s="5" t="s">
        <v>52</v>
      </c>
    </row>
    <row r="24" spans="1:6" x14ac:dyDescent="0.2">
      <c r="A24" s="5">
        <v>1243244</v>
      </c>
      <c r="B24" s="5">
        <v>2</v>
      </c>
      <c r="C24" s="5" t="s">
        <v>61</v>
      </c>
      <c r="D24" s="5">
        <v>2.62</v>
      </c>
      <c r="E24" s="5">
        <f t="shared" si="1"/>
        <v>5.24</v>
      </c>
    </row>
    <row r="25" spans="1:6" x14ac:dyDescent="0.2">
      <c r="A25" s="5">
        <v>2329934</v>
      </c>
      <c r="B25" s="5">
        <v>10</v>
      </c>
      <c r="C25" s="5" t="s">
        <v>53</v>
      </c>
      <c r="D25" s="5">
        <v>3.1E-2</v>
      </c>
      <c r="E25" s="5">
        <f t="shared" si="1"/>
        <v>0.31</v>
      </c>
    </row>
    <row r="26" spans="1:6" x14ac:dyDescent="0.2">
      <c r="A26" s="5">
        <v>1703315</v>
      </c>
      <c r="B26" s="5">
        <v>1</v>
      </c>
      <c r="C26" s="5" t="s">
        <v>54</v>
      </c>
      <c r="D26" s="5">
        <v>0.90300000000000002</v>
      </c>
      <c r="E26" s="5">
        <f t="shared" si="1"/>
        <v>0.90300000000000002</v>
      </c>
    </row>
    <row r="27" spans="1:6" x14ac:dyDescent="0.2">
      <c r="A27" s="5">
        <v>1652645</v>
      </c>
      <c r="B27" s="5">
        <v>5</v>
      </c>
      <c r="C27" s="5" t="s">
        <v>55</v>
      </c>
      <c r="D27" s="5">
        <v>6.3E-2</v>
      </c>
      <c r="E27" s="5">
        <f t="shared" si="1"/>
        <v>0.315</v>
      </c>
    </row>
    <row r="28" spans="1:6" x14ac:dyDescent="0.2">
      <c r="A28" s="5">
        <v>2164820</v>
      </c>
      <c r="B28" s="5">
        <v>4</v>
      </c>
      <c r="C28" s="5" t="s">
        <v>56</v>
      </c>
      <c r="D28" s="5">
        <v>0.63700000000000001</v>
      </c>
      <c r="E28" s="5">
        <f t="shared" si="1"/>
        <v>2.548</v>
      </c>
    </row>
    <row r="29" spans="1:6" x14ac:dyDescent="0.2">
      <c r="A29" s="5">
        <v>1650715</v>
      </c>
      <c r="B29" s="5">
        <v>4</v>
      </c>
      <c r="C29" s="5" t="s">
        <v>57</v>
      </c>
      <c r="D29" s="5">
        <v>0.65600000000000003</v>
      </c>
      <c r="E29" s="5">
        <f t="shared" si="1"/>
        <v>2.6240000000000001</v>
      </c>
    </row>
    <row r="30" spans="1:6" x14ac:dyDescent="0.2">
      <c r="A30" s="5">
        <v>1463389</v>
      </c>
      <c r="B30" s="5">
        <v>3</v>
      </c>
      <c r="C30" s="5" t="s">
        <v>58</v>
      </c>
      <c r="D30" s="5">
        <v>0.115</v>
      </c>
      <c r="E30" s="5">
        <f t="shared" si="1"/>
        <v>0.34500000000000003</v>
      </c>
    </row>
    <row r="31" spans="1:6" x14ac:dyDescent="0.2">
      <c r="A31" s="5">
        <v>1882273</v>
      </c>
      <c r="B31" s="5">
        <v>1</v>
      </c>
      <c r="C31" s="5" t="s">
        <v>59</v>
      </c>
      <c r="D31" s="5">
        <v>1.4</v>
      </c>
      <c r="E31" s="5">
        <f t="shared" si="1"/>
        <v>1.4</v>
      </c>
    </row>
    <row r="32" spans="1:6" x14ac:dyDescent="0.2">
      <c r="A32" s="5">
        <v>1332087</v>
      </c>
      <c r="B32" s="5">
        <v>1</v>
      </c>
      <c r="C32" s="5" t="s">
        <v>60</v>
      </c>
      <c r="D32" s="5">
        <v>1.45</v>
      </c>
      <c r="E32" s="5">
        <f t="shared" si="1"/>
        <v>1.45</v>
      </c>
    </row>
    <row r="33" spans="1:5" x14ac:dyDescent="0.2">
      <c r="A33" s="5">
        <v>2329947</v>
      </c>
      <c r="B33" s="5">
        <v>10</v>
      </c>
      <c r="C33" s="5" t="s">
        <v>62</v>
      </c>
      <c r="D33" s="5">
        <v>3.1E-2</v>
      </c>
      <c r="E33" s="5">
        <f t="shared" si="1"/>
        <v>0.31</v>
      </c>
    </row>
    <row r="34" spans="1:5" x14ac:dyDescent="0.2">
      <c r="A34" s="5">
        <v>1141477</v>
      </c>
      <c r="B34" s="5">
        <v>1</v>
      </c>
      <c r="C34" s="5" t="s">
        <v>63</v>
      </c>
      <c r="D34" s="5">
        <v>1.54</v>
      </c>
      <c r="E34" s="5">
        <f t="shared" si="1"/>
        <v>1.54</v>
      </c>
    </row>
    <row r="35" spans="1:5" x14ac:dyDescent="0.2">
      <c r="A35" s="5">
        <v>1713823</v>
      </c>
      <c r="B35" s="5">
        <v>5</v>
      </c>
      <c r="C35" s="5" t="s">
        <v>64</v>
      </c>
      <c r="D35" s="5">
        <v>8.6999999999999994E-2</v>
      </c>
      <c r="E35" s="5">
        <f t="shared" si="1"/>
        <v>0.43499999999999994</v>
      </c>
    </row>
    <row r="36" spans="1:5" x14ac:dyDescent="0.2">
      <c r="A36" s="5">
        <v>2068190</v>
      </c>
      <c r="B36" s="5">
        <v>4</v>
      </c>
      <c r="C36" s="5" t="s">
        <v>65</v>
      </c>
      <c r="D36" s="5">
        <v>6.03</v>
      </c>
      <c r="E36" s="5">
        <f t="shared" si="1"/>
        <v>24.12</v>
      </c>
    </row>
    <row r="37" spans="1:5" x14ac:dyDescent="0.2">
      <c r="A37" s="5">
        <v>1612436</v>
      </c>
      <c r="B37" s="5">
        <v>1</v>
      </c>
      <c r="C37" s="5" t="s">
        <v>66</v>
      </c>
      <c r="D37" s="5">
        <v>0.128</v>
      </c>
      <c r="E37" s="5">
        <f t="shared" si="1"/>
        <v>0.128</v>
      </c>
    </row>
    <row r="38" spans="1:5" x14ac:dyDescent="0.2">
      <c r="A38" s="5">
        <v>1177883</v>
      </c>
      <c r="B38" s="5">
        <v>1</v>
      </c>
      <c r="C38" s="5" t="s">
        <v>68</v>
      </c>
      <c r="D38" s="5">
        <v>0.64600000000000002</v>
      </c>
      <c r="E38" s="5">
        <f t="shared" si="1"/>
        <v>0.64600000000000002</v>
      </c>
    </row>
    <row r="39" spans="1:5" x14ac:dyDescent="0.2">
      <c r="A39" s="5">
        <v>636370</v>
      </c>
      <c r="B39" s="5">
        <v>1</v>
      </c>
      <c r="C39" s="5" t="s">
        <v>69</v>
      </c>
      <c r="D39" s="5">
        <v>2.93</v>
      </c>
      <c r="E39" s="5">
        <f t="shared" si="1"/>
        <v>2.93</v>
      </c>
    </row>
    <row r="40" spans="1:5" x14ac:dyDescent="0.2">
      <c r="A40" s="5">
        <v>3821470</v>
      </c>
      <c r="B40" s="5">
        <v>1</v>
      </c>
      <c r="C40" s="5" t="s">
        <v>70</v>
      </c>
      <c r="D40" s="5">
        <v>7</v>
      </c>
      <c r="E40" s="5">
        <f t="shared" si="1"/>
        <v>7</v>
      </c>
    </row>
    <row r="41" spans="1:5" x14ac:dyDescent="0.2">
      <c r="A41" s="5">
        <v>1518419</v>
      </c>
      <c r="B41" s="5">
        <v>1</v>
      </c>
      <c r="C41" s="5" t="s">
        <v>82</v>
      </c>
      <c r="D41" s="5">
        <v>4.92</v>
      </c>
      <c r="E41" s="5">
        <f t="shared" si="1"/>
        <v>4.92</v>
      </c>
    </row>
    <row r="42" spans="1:5" x14ac:dyDescent="0.2">
      <c r="A42" s="5">
        <v>1550980</v>
      </c>
      <c r="B42" s="5">
        <v>1</v>
      </c>
      <c r="C42" s="5" t="s">
        <v>93</v>
      </c>
      <c r="D42" s="5">
        <v>36.659999999999997</v>
      </c>
      <c r="E42" s="5">
        <f t="shared" si="1"/>
        <v>36.659999999999997</v>
      </c>
    </row>
    <row r="44" spans="1:5" x14ac:dyDescent="0.2">
      <c r="A44" s="6" t="s">
        <v>27</v>
      </c>
      <c r="B44" s="6"/>
      <c r="C44" s="6"/>
      <c r="D44" s="6"/>
      <c r="E44" s="6">
        <f>SUM(E2:E42)</f>
        <v>117.34100000000001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N1" sqref="N1:N1048576"/>
    </sheetView>
  </sheetViews>
  <sheetFormatPr defaultRowHeight="12.75" x14ac:dyDescent="0.2"/>
  <cols>
    <col min="1" max="1" width="11.28515625" style="5" bestFit="1" customWidth="1"/>
    <col min="2" max="2" width="9.28515625" style="5" customWidth="1"/>
    <col min="3" max="3" width="30.5703125" style="5" bestFit="1" customWidth="1"/>
    <col min="4" max="4" width="10.140625" style="5" customWidth="1"/>
    <col min="5" max="5" width="12.7109375" style="5" customWidth="1"/>
    <col min="6" max="6" width="20.28515625" style="5" bestFit="1" customWidth="1"/>
    <col min="7" max="16384" width="9.14062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38</v>
      </c>
    </row>
    <row r="2" spans="1:6" x14ac:dyDescent="0.2">
      <c r="A2" s="5">
        <v>2317402</v>
      </c>
      <c r="B2" s="5">
        <v>2</v>
      </c>
      <c r="C2" s="5" t="s">
        <v>29</v>
      </c>
      <c r="D2" s="5">
        <v>0.51</v>
      </c>
      <c r="E2" s="5">
        <f t="shared" ref="E2" si="0">B2*D2</f>
        <v>1.02</v>
      </c>
    </row>
    <row r="3" spans="1:6" x14ac:dyDescent="0.2">
      <c r="A3" s="5">
        <v>2309036</v>
      </c>
      <c r="B3" s="5">
        <v>6</v>
      </c>
      <c r="C3" s="5" t="s">
        <v>71</v>
      </c>
      <c r="D3" s="5">
        <v>0.13400000000000001</v>
      </c>
      <c r="E3" s="5">
        <f>B3*D3</f>
        <v>0.80400000000000005</v>
      </c>
      <c r="F3" s="5" t="s">
        <v>104</v>
      </c>
    </row>
    <row r="4" spans="1:6" x14ac:dyDescent="0.2">
      <c r="A4" s="5">
        <v>1759246</v>
      </c>
      <c r="B4" s="5">
        <v>10</v>
      </c>
      <c r="C4" s="5" t="s">
        <v>31</v>
      </c>
      <c r="D4" s="5">
        <v>1.4E-2</v>
      </c>
      <c r="E4" s="5">
        <f t="shared" ref="E4:E30" si="1">B4*D4</f>
        <v>0.14000000000000001</v>
      </c>
    </row>
    <row r="5" spans="1:6" x14ac:dyDescent="0.2">
      <c r="A5" s="5">
        <v>1286784</v>
      </c>
      <c r="B5" s="5">
        <v>4</v>
      </c>
      <c r="C5" s="5" t="s">
        <v>72</v>
      </c>
      <c r="D5" s="5">
        <v>1.88</v>
      </c>
      <c r="E5" s="5">
        <f t="shared" si="1"/>
        <v>7.52</v>
      </c>
      <c r="F5" s="5" t="s">
        <v>104</v>
      </c>
    </row>
    <row r="6" spans="1:6" x14ac:dyDescent="0.2">
      <c r="A6" s="5">
        <v>1527537</v>
      </c>
      <c r="B6" s="5">
        <v>10</v>
      </c>
      <c r="C6" s="5" t="s">
        <v>67</v>
      </c>
      <c r="D6" s="5">
        <v>4.2000000000000003E-2</v>
      </c>
      <c r="E6" s="5">
        <f t="shared" si="1"/>
        <v>0.42000000000000004</v>
      </c>
      <c r="F6" s="5" t="s">
        <v>104</v>
      </c>
    </row>
    <row r="7" spans="1:6" x14ac:dyDescent="0.2">
      <c r="A7" s="5">
        <v>1527471</v>
      </c>
      <c r="B7" s="5">
        <v>10</v>
      </c>
      <c r="C7" s="5" t="s">
        <v>73</v>
      </c>
      <c r="D7" s="5">
        <v>5.6000000000000001E-2</v>
      </c>
      <c r="E7" s="5">
        <f t="shared" si="1"/>
        <v>0.56000000000000005</v>
      </c>
      <c r="F7" s="5" t="s">
        <v>104</v>
      </c>
    </row>
    <row r="8" spans="1:6" x14ac:dyDescent="0.2">
      <c r="A8" s="5">
        <v>2309029</v>
      </c>
      <c r="B8" s="5">
        <v>8</v>
      </c>
      <c r="C8" s="5" t="s">
        <v>76</v>
      </c>
      <c r="D8" s="5">
        <v>5.5E-2</v>
      </c>
      <c r="E8" s="5">
        <f t="shared" si="1"/>
        <v>0.44</v>
      </c>
    </row>
    <row r="9" spans="1:6" x14ac:dyDescent="0.2">
      <c r="A9" s="5">
        <v>1759223</v>
      </c>
      <c r="B9" s="5">
        <v>10</v>
      </c>
      <c r="C9" s="5" t="s">
        <v>33</v>
      </c>
      <c r="D9" s="5">
        <v>2.3E-2</v>
      </c>
      <c r="E9" s="5">
        <f t="shared" si="1"/>
        <v>0.22999999999999998</v>
      </c>
      <c r="F9" s="5" t="s">
        <v>104</v>
      </c>
    </row>
    <row r="10" spans="1:6" x14ac:dyDescent="0.2">
      <c r="C10" s="5" t="s">
        <v>75</v>
      </c>
      <c r="E10" s="5">
        <f t="shared" si="1"/>
        <v>0</v>
      </c>
      <c r="F10" s="5" t="s">
        <v>74</v>
      </c>
    </row>
    <row r="11" spans="1:6" x14ac:dyDescent="0.2">
      <c r="A11" s="5">
        <v>1759156</v>
      </c>
      <c r="B11" s="5">
        <v>30</v>
      </c>
      <c r="C11" s="5" t="s">
        <v>77</v>
      </c>
      <c r="D11" s="5">
        <v>2.3E-2</v>
      </c>
      <c r="E11" s="5">
        <f t="shared" si="1"/>
        <v>0.69</v>
      </c>
    </row>
    <row r="12" spans="1:6" x14ac:dyDescent="0.2">
      <c r="A12" s="5">
        <v>1135383</v>
      </c>
      <c r="B12" s="5">
        <v>2</v>
      </c>
      <c r="C12" s="5" t="s">
        <v>47</v>
      </c>
      <c r="D12" s="5">
        <v>1.04</v>
      </c>
      <c r="E12" s="5">
        <f t="shared" si="1"/>
        <v>2.08</v>
      </c>
    </row>
    <row r="13" spans="1:6" x14ac:dyDescent="0.2">
      <c r="A13" s="5">
        <v>8906068</v>
      </c>
      <c r="B13" s="5">
        <v>4</v>
      </c>
      <c r="C13" s="5" t="s">
        <v>49</v>
      </c>
      <c r="D13" s="5">
        <v>2.31</v>
      </c>
      <c r="E13" s="5">
        <f t="shared" si="1"/>
        <v>9.24</v>
      </c>
    </row>
    <row r="14" spans="1:6" x14ac:dyDescent="0.2">
      <c r="A14" s="5">
        <v>2115321</v>
      </c>
      <c r="B14" s="5">
        <v>6</v>
      </c>
      <c r="C14" s="5" t="s">
        <v>48</v>
      </c>
      <c r="D14" s="5">
        <v>0.123</v>
      </c>
      <c r="E14" s="5">
        <f t="shared" si="1"/>
        <v>0.73799999999999999</v>
      </c>
      <c r="F14" s="5" t="s">
        <v>104</v>
      </c>
    </row>
    <row r="15" spans="1:6" x14ac:dyDescent="0.2">
      <c r="A15" s="5">
        <v>2329934</v>
      </c>
      <c r="B15" s="5">
        <v>0</v>
      </c>
      <c r="C15" s="5" t="s">
        <v>51</v>
      </c>
      <c r="D15" s="5">
        <v>3.1E-2</v>
      </c>
      <c r="E15" s="5">
        <f t="shared" si="1"/>
        <v>0</v>
      </c>
      <c r="F15" s="5" t="s">
        <v>78</v>
      </c>
    </row>
    <row r="16" spans="1:6" x14ac:dyDescent="0.2">
      <c r="A16" s="5">
        <v>1854074</v>
      </c>
      <c r="B16" s="5">
        <v>2</v>
      </c>
      <c r="C16" s="5" t="s">
        <v>36</v>
      </c>
      <c r="D16" s="5">
        <v>2.92</v>
      </c>
      <c r="E16" s="5">
        <f t="shared" si="1"/>
        <v>5.84</v>
      </c>
    </row>
    <row r="17" spans="1:6" x14ac:dyDescent="0.2">
      <c r="A17" s="5">
        <v>2341911</v>
      </c>
      <c r="B17" s="5">
        <v>2</v>
      </c>
      <c r="C17" s="5" t="s">
        <v>32</v>
      </c>
      <c r="D17" s="5">
        <v>0.74099999999999999</v>
      </c>
      <c r="E17" s="5">
        <f t="shared" si="1"/>
        <v>1.482</v>
      </c>
    </row>
    <row r="18" spans="1:6" x14ac:dyDescent="0.2">
      <c r="A18" s="5">
        <v>1243244</v>
      </c>
      <c r="B18" s="5">
        <v>2</v>
      </c>
      <c r="C18" s="5" t="s">
        <v>79</v>
      </c>
      <c r="D18" s="5">
        <v>2.62</v>
      </c>
      <c r="E18" s="5">
        <f t="shared" si="1"/>
        <v>5.24</v>
      </c>
    </row>
    <row r="19" spans="1:6" x14ac:dyDescent="0.2">
      <c r="A19" s="5">
        <v>1332087</v>
      </c>
      <c r="B19" s="5">
        <v>2</v>
      </c>
      <c r="C19" s="5" t="s">
        <v>80</v>
      </c>
      <c r="D19" s="5">
        <v>1.45</v>
      </c>
      <c r="E19" s="5">
        <f t="shared" si="1"/>
        <v>2.9</v>
      </c>
    </row>
    <row r="20" spans="1:6" x14ac:dyDescent="0.2">
      <c r="A20" s="5">
        <v>1207307</v>
      </c>
      <c r="B20" s="5">
        <v>2</v>
      </c>
      <c r="C20" s="5" t="s">
        <v>81</v>
      </c>
      <c r="D20" s="5">
        <v>3.97</v>
      </c>
      <c r="E20" s="5">
        <f t="shared" si="1"/>
        <v>7.94</v>
      </c>
    </row>
    <row r="21" spans="1:6" x14ac:dyDescent="0.2">
      <c r="A21" s="5">
        <v>1843876</v>
      </c>
      <c r="B21" s="5">
        <v>2</v>
      </c>
      <c r="C21" s="5" t="s">
        <v>83</v>
      </c>
      <c r="D21" s="5">
        <v>2.91</v>
      </c>
      <c r="E21" s="5">
        <f t="shared" si="1"/>
        <v>5.82</v>
      </c>
    </row>
    <row r="22" spans="1:6" x14ac:dyDescent="0.2">
      <c r="A22" s="5">
        <v>1657931</v>
      </c>
      <c r="C22" s="5" t="s">
        <v>84</v>
      </c>
      <c r="E22" s="5">
        <f t="shared" si="1"/>
        <v>0</v>
      </c>
      <c r="F22" s="5" t="s">
        <v>85</v>
      </c>
    </row>
    <row r="23" spans="1:6" x14ac:dyDescent="0.2">
      <c r="A23" s="5">
        <v>1892899</v>
      </c>
      <c r="B23" s="5">
        <v>10</v>
      </c>
      <c r="C23" s="5" t="s">
        <v>86</v>
      </c>
      <c r="D23" s="5">
        <v>6.6000000000000003E-2</v>
      </c>
      <c r="E23" s="5">
        <f t="shared" si="1"/>
        <v>0.66</v>
      </c>
    </row>
    <row r="24" spans="1:6" x14ac:dyDescent="0.2">
      <c r="A24" s="5">
        <v>9101241</v>
      </c>
      <c r="B24" s="5">
        <v>2</v>
      </c>
      <c r="C24" s="5" t="s">
        <v>87</v>
      </c>
      <c r="D24" s="5">
        <v>0.74099999999999999</v>
      </c>
      <c r="E24" s="5">
        <f t="shared" si="1"/>
        <v>1.482</v>
      </c>
    </row>
    <row r="25" spans="1:6" x14ac:dyDescent="0.2">
      <c r="A25" s="5">
        <v>1636136</v>
      </c>
      <c r="B25" s="5">
        <v>2</v>
      </c>
      <c r="C25" s="5" t="s">
        <v>34</v>
      </c>
      <c r="D25" s="5">
        <v>1.68</v>
      </c>
      <c r="E25" s="5">
        <f t="shared" si="1"/>
        <v>3.36</v>
      </c>
    </row>
    <row r="26" spans="1:6" x14ac:dyDescent="0.2">
      <c r="A26" s="5">
        <v>1085264</v>
      </c>
      <c r="B26" s="5">
        <v>3</v>
      </c>
      <c r="C26" s="5" t="s">
        <v>88</v>
      </c>
      <c r="D26" s="5">
        <v>0.2</v>
      </c>
      <c r="E26" s="5">
        <f t="shared" si="1"/>
        <v>0.60000000000000009</v>
      </c>
    </row>
    <row r="27" spans="1:6" x14ac:dyDescent="0.2">
      <c r="A27" s="5">
        <v>1085266</v>
      </c>
      <c r="B27" s="5">
        <v>3</v>
      </c>
      <c r="C27" s="5" t="s">
        <v>89</v>
      </c>
      <c r="D27" s="5">
        <v>0.2</v>
      </c>
      <c r="E27" s="5">
        <f t="shared" si="1"/>
        <v>0.60000000000000009</v>
      </c>
    </row>
    <row r="28" spans="1:6" x14ac:dyDescent="0.2">
      <c r="A28" s="5">
        <v>1759252</v>
      </c>
      <c r="B28" s="5">
        <v>10</v>
      </c>
      <c r="C28" s="5" t="s">
        <v>90</v>
      </c>
      <c r="D28" s="5">
        <v>1.7000000000000001E-2</v>
      </c>
      <c r="E28" s="5">
        <f t="shared" si="1"/>
        <v>0.17</v>
      </c>
    </row>
    <row r="29" spans="1:6" x14ac:dyDescent="0.2">
      <c r="A29" s="5">
        <v>1563120</v>
      </c>
      <c r="B29" s="5">
        <v>5</v>
      </c>
      <c r="C29" s="5" t="s">
        <v>91</v>
      </c>
      <c r="D29" s="5">
        <v>4.4999999999999998E-2</v>
      </c>
      <c r="E29" s="5">
        <f t="shared" si="1"/>
        <v>0.22499999999999998</v>
      </c>
    </row>
    <row r="30" spans="1:6" x14ac:dyDescent="0.2">
      <c r="A30" s="5">
        <v>1226888</v>
      </c>
      <c r="B30" s="5">
        <v>2</v>
      </c>
      <c r="C30" s="5" t="s">
        <v>92</v>
      </c>
      <c r="D30" s="5">
        <v>2.16</v>
      </c>
      <c r="E30" s="5">
        <f t="shared" si="1"/>
        <v>4.32</v>
      </c>
    </row>
    <row r="33" spans="1:5" x14ac:dyDescent="0.2">
      <c r="A33" s="6" t="s">
        <v>27</v>
      </c>
      <c r="B33" s="6"/>
      <c r="C33" s="6"/>
      <c r="D33" s="6"/>
      <c r="E33" s="6">
        <f>SUM(E2:E30)</f>
        <v>64.520999999999987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C11" sqref="C11"/>
    </sheetView>
  </sheetViews>
  <sheetFormatPr defaultColWidth="25.28515625" defaultRowHeight="12.75" x14ac:dyDescent="0.2"/>
  <cols>
    <col min="1" max="1" width="10.85546875" style="5" customWidth="1"/>
    <col min="2" max="2" width="16.42578125" style="5" customWidth="1"/>
    <col min="3" max="3" width="28.42578125" style="5" customWidth="1"/>
    <col min="4" max="4" width="9.28515625" style="5" customWidth="1"/>
    <col min="5" max="5" width="12.85546875" style="5" customWidth="1"/>
    <col min="6" max="6" width="15.28515625" style="5" bestFit="1" customWidth="1"/>
    <col min="7" max="16384" width="25.28515625" style="5"/>
  </cols>
  <sheetData>
    <row r="1" spans="1:6" x14ac:dyDescent="0.2">
      <c r="A1" s="4" t="s">
        <v>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7" sqref="F17"/>
    </sheetView>
  </sheetViews>
  <sheetFormatPr defaultRowHeight="12.75" x14ac:dyDescent="0.2"/>
  <cols>
    <col min="1" max="1" width="14.5703125" style="5" customWidth="1"/>
    <col min="2" max="2" width="9.140625" style="5"/>
    <col min="3" max="3" width="43" style="5" customWidth="1"/>
    <col min="4" max="5" width="9.140625" style="5"/>
    <col min="6" max="6" width="21.7109375" style="5" customWidth="1"/>
    <col min="7" max="16384" width="9.140625" style="5"/>
  </cols>
  <sheetData>
    <row r="1" spans="1:6" s="4" customFormat="1" x14ac:dyDescent="0.2">
      <c r="A1" s="4" t="s">
        <v>94</v>
      </c>
      <c r="B1" s="4" t="s">
        <v>26</v>
      </c>
      <c r="C1" s="4" t="s">
        <v>28</v>
      </c>
      <c r="D1" s="4" t="s">
        <v>2</v>
      </c>
      <c r="E1" s="4" t="s">
        <v>27</v>
      </c>
      <c r="F1" s="4" t="s">
        <v>38</v>
      </c>
    </row>
    <row r="2" spans="1:6" x14ac:dyDescent="0.2">
      <c r="A2" s="5" t="s">
        <v>95</v>
      </c>
      <c r="B2" s="5">
        <v>2</v>
      </c>
      <c r="C2" s="7" t="s">
        <v>98</v>
      </c>
      <c r="D2" s="5">
        <v>0.34</v>
      </c>
      <c r="E2" s="5">
        <f>B2*D2</f>
        <v>0.68</v>
      </c>
      <c r="F2" s="5" t="s">
        <v>96</v>
      </c>
    </row>
    <row r="3" spans="1:6" x14ac:dyDescent="0.2">
      <c r="A3" s="5" t="s">
        <v>97</v>
      </c>
      <c r="B3" s="5">
        <v>2</v>
      </c>
      <c r="C3" s="7" t="s">
        <v>99</v>
      </c>
      <c r="D3" s="5">
        <v>0.39</v>
      </c>
      <c r="E3" s="5">
        <f t="shared" ref="E3:E8" si="0">B3*D3</f>
        <v>0.78</v>
      </c>
      <c r="F3" s="5" t="s">
        <v>100</v>
      </c>
    </row>
    <row r="4" spans="1:6" x14ac:dyDescent="0.2">
      <c r="A4" s="5" t="s">
        <v>101</v>
      </c>
      <c r="B4" s="5">
        <v>18</v>
      </c>
      <c r="C4" s="5" t="s">
        <v>102</v>
      </c>
      <c r="D4" s="5">
        <v>0.26</v>
      </c>
      <c r="E4" s="5">
        <f t="shared" si="0"/>
        <v>4.68</v>
      </c>
      <c r="F4" s="5" t="s">
        <v>103</v>
      </c>
    </row>
    <row r="5" spans="1:6" x14ac:dyDescent="0.2">
      <c r="E5" s="5">
        <f t="shared" si="0"/>
        <v>0</v>
      </c>
    </row>
    <row r="6" spans="1:6" x14ac:dyDescent="0.2">
      <c r="E6" s="5">
        <f t="shared" si="0"/>
        <v>0</v>
      </c>
    </row>
    <row r="7" spans="1:6" x14ac:dyDescent="0.2">
      <c r="E7" s="5">
        <f t="shared" si="0"/>
        <v>0</v>
      </c>
    </row>
    <row r="8" spans="1:6" x14ac:dyDescent="0.2">
      <c r="E8" s="5">
        <f t="shared" si="0"/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Proto</vt:lpstr>
      <vt:lpstr>Mainboard</vt:lpstr>
      <vt:lpstr>Displayboard</vt:lpstr>
      <vt:lpstr>Leddriverboard</vt:lpstr>
      <vt:lpstr>Digikey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2013-11-17T21:42:09Z</dcterms:modified>
</cp:coreProperties>
</file>