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cedenol\Documents\RECAUDACIONES\CVIALCO\"/>
    </mc:Choice>
  </mc:AlternateContent>
  <bookViews>
    <workbookView xWindow="120" yWindow="468" windowWidth="20232" windowHeight="7776" tabRatio="661"/>
  </bookViews>
  <sheets>
    <sheet name="Caso de Negocio " sheetId="71" r:id="rId1"/>
    <sheet name="Servicios" sheetId="69" r:id="rId2"/>
    <sheet name="Detalle de Servicios" sheetId="54" r:id="rId3"/>
    <sheet name="CATALOGO" sheetId="70" state="hidden" r:id="rId4"/>
  </sheets>
  <definedNames>
    <definedName name="_xlnm._FilterDatabase" localSheetId="0" hidden="1">'Caso de Negocio '!#REF!</definedName>
  </definedNames>
  <calcPr calcId="162913"/>
</workbook>
</file>

<file path=xl/calcChain.xml><?xml version="1.0" encoding="utf-8"?>
<calcChain xmlns="http://schemas.openxmlformats.org/spreadsheetml/2006/main">
  <c r="J35" i="54" l="1"/>
  <c r="J33" i="54"/>
  <c r="J32" i="54"/>
  <c r="J31" i="54"/>
  <c r="H17" i="54" l="1"/>
  <c r="H18" i="54"/>
  <c r="H19" i="54"/>
  <c r="H20" i="54"/>
  <c r="H21" i="54"/>
  <c r="H22" i="54"/>
  <c r="H23" i="54"/>
  <c r="H24" i="54"/>
  <c r="H25" i="54"/>
  <c r="H26" i="54"/>
  <c r="H27" i="54"/>
  <c r="W20" i="54" l="1"/>
</calcChain>
</file>

<file path=xl/sharedStrings.xml><?xml version="1.0" encoding="utf-8"?>
<sst xmlns="http://schemas.openxmlformats.org/spreadsheetml/2006/main" count="157" uniqueCount="72">
  <si>
    <t>Total general</t>
  </si>
  <si>
    <t>PRODUCTO</t>
  </si>
  <si>
    <t>NIVEL 1</t>
  </si>
  <si>
    <t>SAT</t>
  </si>
  <si>
    <t>CUENTAS CORRIENTES</t>
  </si>
  <si>
    <t>NIVEL 2</t>
  </si>
  <si>
    <t>Grupo</t>
  </si>
  <si>
    <t>Producto/Servicio</t>
  </si>
  <si>
    <t>Aplica SI/NO</t>
  </si>
  <si>
    <t>Competencia (especifique inst. financiera)</t>
  </si>
  <si>
    <t>Requerimientos y Observaciones Adicionales (Justificación de solicitud.  Competencia: Banco y Tarifa, Limitaciones, Necesidad de desarrollo, plazos requeridos, etc).</t>
  </si>
  <si>
    <t>NO</t>
  </si>
  <si>
    <t>Forma de Pago/Cobro</t>
  </si>
  <si>
    <t>Tarifa Actual</t>
  </si>
  <si>
    <t>Cantidad Empleados / Proveedores Actual</t>
  </si>
  <si>
    <t># Transacciones Actual Mensual</t>
  </si>
  <si>
    <t>Volumen Procesado Actual</t>
  </si>
  <si>
    <t>Tarifa Nueva</t>
  </si>
  <si>
    <t>Cantidad Empleados / Proveedores Proyectado</t>
  </si>
  <si>
    <t># Transacciones Proyectado Mensual</t>
  </si>
  <si>
    <t>Volumen Proyectado</t>
  </si>
  <si>
    <t>SAT - Nómina</t>
  </si>
  <si>
    <t>Credirol</t>
  </si>
  <si>
    <t>No Aplica</t>
  </si>
  <si>
    <t>Orden de Pago</t>
  </si>
  <si>
    <t>Cuenta BB</t>
  </si>
  <si>
    <t>SPI</t>
  </si>
  <si>
    <t>SAT - Pago a Terceros</t>
  </si>
  <si>
    <t>Pago a Terceros</t>
  </si>
  <si>
    <t>Ventanilla</t>
  </si>
  <si>
    <t>SAT - Proveedores</t>
  </si>
  <si>
    <t>Pago a Proveedores</t>
  </si>
  <si>
    <t>Preaviso de Cheques</t>
  </si>
  <si>
    <t>Transferencia Exterior</t>
  </si>
  <si>
    <t>SAT - Cobros</t>
  </si>
  <si>
    <t>Cobro Inmediato</t>
  </si>
  <si>
    <t>Depósito Especial</t>
  </si>
  <si>
    <t>24Online</t>
  </si>
  <si>
    <t>Recaudación en Línea</t>
  </si>
  <si>
    <t>SAT - Otros</t>
  </si>
  <si>
    <t>Depósito Express Empresas</t>
  </si>
  <si>
    <t>Estado Cta Frecuente - MT 940 - SWIFT</t>
  </si>
  <si>
    <t>Estado Cta Frecuente - Estructura Especial</t>
  </si>
  <si>
    <t>Propuesta</t>
  </si>
  <si>
    <t>TIPO</t>
  </si>
  <si>
    <t>SALDO AL CIERRE</t>
  </si>
  <si>
    <t>SALDO PROMEDIO</t>
  </si>
  <si>
    <t>NUMERO TRX</t>
  </si>
  <si>
    <t>VOLUMEN TRX</t>
  </si>
  <si>
    <t>MARGEN FINANCIERO</t>
  </si>
  <si>
    <t>INGRESOS POR SERVICIOS</t>
  </si>
  <si>
    <t>RENTABILIDAD DIRECTA</t>
  </si>
  <si>
    <t>2_PASIVOS</t>
  </si>
  <si>
    <t>NOTA:</t>
  </si>
  <si>
    <t>RENTABILIDAD DIRECTA: MARGEN FINANCIERO + INGRESOS POR COMISIONES Y SERVICIOS</t>
  </si>
  <si>
    <t>Detalle de Servicios</t>
  </si>
  <si>
    <t>SI</t>
  </si>
  <si>
    <t>Indicador</t>
  </si>
  <si>
    <t>Información Proporcionada por Oficial de Ventas Especializada</t>
  </si>
  <si>
    <t>REPORTE RENTABILIDAD</t>
  </si>
  <si>
    <t>Servicio a implementar:</t>
  </si>
  <si>
    <t>Recaudacion privada</t>
  </si>
  <si>
    <t>Recaudación en Línea/ deposito especial en linea</t>
  </si>
  <si>
    <t>Caso de Negocio - Habilitar Servicio - Recaudación en Línea: Universidad Catolica de Cuenca</t>
  </si>
  <si>
    <t>Septiembre 2019 (Oct18-Sep19)</t>
  </si>
  <si>
    <t>Septiembre 2020 (Oct19-Sep20)</t>
  </si>
  <si>
    <t>Transferencias nacionales</t>
  </si>
  <si>
    <t>CLIENTE: CORREDOR VIAL DE LA COSTA CVIALCO S.A.  (1853512)</t>
  </si>
  <si>
    <t>BG</t>
  </si>
  <si>
    <t>Incremento de Ingresos Anuales aprox:</t>
  </si>
  <si>
    <t>Recaudacion en linea</t>
  </si>
  <si>
    <r>
      <rPr>
        <u/>
        <sz val="14"/>
        <color theme="1"/>
        <rFont val="Calibri"/>
        <family val="2"/>
        <scheme val="minor"/>
      </rPr>
      <t>Apalancamiento de Propuesta</t>
    </r>
    <r>
      <rPr>
        <sz val="14"/>
        <color theme="1"/>
        <rFont val="Calibri"/>
        <family val="2"/>
        <scheme val="minor"/>
      </rPr>
      <t>: cliente maneja la concesion de las carreteras via a la costa.  Requiere servicio para que sus usuarios puedan realizar recargas para el paso del peaje de via a la Costa, este servicio tambien servira para los otros peajes que estan por construirse Via Santa Elena, y via Playas Villamil.  canales para habilitar: Ventanilla, 24 on line, SAT.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</si>
</sst>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8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8"/>
      <color theme="1"/>
      <name val="Tahoma"/>
      <family val="2"/>
    </font>
    <font>
      <i/>
      <sz val="1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6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8"/>
      </left>
      <right style="dashed">
        <color indexed="8"/>
      </right>
      <top style="dashed">
        <color indexed="8"/>
      </top>
      <bottom/>
      <diagonal/>
    </border>
    <border>
      <left style="dashed">
        <color indexed="8"/>
      </left>
      <right/>
      <top style="dashed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9" fontId="4" fillId="0" borderId="0" applyFont="0" applyFill="0" applyBorder="0" applyAlignment="0" applyProtection="0"/>
    <xf numFmtId="0" fontId="3" fillId="0" borderId="0"/>
    <xf numFmtId="0" fontId="7" fillId="0" borderId="0"/>
    <xf numFmtId="0" fontId="4" fillId="0" borderId="0"/>
    <xf numFmtId="0" fontId="14" fillId="6" borderId="0" applyNumberFormat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8" applyNumberFormat="0" applyFill="0" applyAlignment="0" applyProtection="0"/>
    <xf numFmtId="0" fontId="27" fillId="0" borderId="19" applyNumberFormat="0" applyFill="0" applyAlignment="0" applyProtection="0"/>
    <xf numFmtId="0" fontId="28" fillId="0" borderId="20" applyNumberFormat="0" applyFill="0" applyAlignment="0" applyProtection="0"/>
    <xf numFmtId="0" fontId="28" fillId="0" borderId="0" applyNumberFormat="0" applyFill="0" applyBorder="0" applyAlignment="0" applyProtection="0"/>
    <xf numFmtId="0" fontId="29" fillId="8" borderId="0" applyNumberFormat="0" applyBorder="0" applyAlignment="0" applyProtection="0"/>
    <xf numFmtId="0" fontId="30" fillId="10" borderId="21" applyNumberFormat="0" applyAlignment="0" applyProtection="0"/>
    <xf numFmtId="0" fontId="31" fillId="11" borderId="22" applyNumberFormat="0" applyAlignment="0" applyProtection="0"/>
    <xf numFmtId="0" fontId="32" fillId="11" borderId="21" applyNumberFormat="0" applyAlignment="0" applyProtection="0"/>
    <xf numFmtId="0" fontId="33" fillId="0" borderId="23" applyNumberFormat="0" applyFill="0" applyAlignment="0" applyProtection="0"/>
    <xf numFmtId="0" fontId="34" fillId="12" borderId="24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6" applyNumberFormat="0" applyFill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38" fillId="9" borderId="0" applyNumberFormat="0" applyBorder="0" applyAlignment="0" applyProtection="0"/>
    <xf numFmtId="0" fontId="1" fillId="13" borderId="25" applyNumberFormat="0" applyFont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</cellStyleXfs>
  <cellXfs count="71">
    <xf numFmtId="0" fontId="0" fillId="0" borderId="0" xfId="0"/>
    <xf numFmtId="38" fontId="5" fillId="2" borderId="0" xfId="2" applyNumberFormat="1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0" xfId="2" applyFont="1" applyBorder="1" applyAlignment="1">
      <alignment vertical="center" wrapText="1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Fill="1" applyBorder="1" applyAlignment="1">
      <alignment horizontal="left" vertical="center" wrapText="1"/>
    </xf>
    <xf numFmtId="38" fontId="5" fillId="0" borderId="0" xfId="2" applyNumberFormat="1" applyFont="1" applyFill="1" applyBorder="1" applyAlignment="1">
      <alignment horizontal="left" vertical="center" wrapText="1"/>
    </xf>
    <xf numFmtId="0" fontId="6" fillId="0" borderId="0" xfId="2" applyFont="1" applyFill="1" applyAlignment="1">
      <alignment horizontal="left" vertical="center" wrapText="1"/>
    </xf>
    <xf numFmtId="0" fontId="5" fillId="0" borderId="0" xfId="2" applyFont="1" applyFill="1" applyAlignment="1">
      <alignment horizontal="left" vertical="center" wrapText="1"/>
    </xf>
    <xf numFmtId="38" fontId="5" fillId="0" borderId="0" xfId="2" applyNumberFormat="1" applyFont="1" applyBorder="1" applyAlignment="1">
      <alignment horizontal="left" vertical="center" wrapText="1"/>
    </xf>
    <xf numFmtId="0" fontId="6" fillId="0" borderId="0" xfId="2" applyFont="1" applyAlignment="1">
      <alignment horizontal="left" vertical="center" wrapText="1"/>
    </xf>
    <xf numFmtId="0" fontId="5" fillId="0" borderId="0" xfId="2" applyFont="1" applyAlignment="1">
      <alignment horizontal="left" vertical="center" wrapText="1"/>
    </xf>
    <xf numFmtId="38" fontId="5" fillId="0" borderId="0" xfId="2" applyNumberFormat="1" applyFont="1" applyAlignment="1">
      <alignment horizontal="left" vertical="center" wrapText="1"/>
    </xf>
    <xf numFmtId="0" fontId="5" fillId="0" borderId="0" xfId="2" applyFont="1" applyAlignment="1">
      <alignment vertical="center" wrapText="1"/>
    </xf>
    <xf numFmtId="40" fontId="5" fillId="2" borderId="0" xfId="2" applyNumberFormat="1" applyFont="1" applyFill="1" applyBorder="1" applyAlignment="1">
      <alignment horizontal="center" vertical="center" wrapText="1"/>
    </xf>
    <xf numFmtId="40" fontId="5" fillId="0" borderId="0" xfId="2" applyNumberFormat="1" applyFont="1" applyFill="1" applyBorder="1" applyAlignment="1">
      <alignment horizontal="left" vertical="center" wrapText="1"/>
    </xf>
    <xf numFmtId="40" fontId="5" fillId="0" borderId="0" xfId="2" applyNumberFormat="1" applyFont="1" applyBorder="1" applyAlignment="1">
      <alignment horizontal="left" vertical="center" wrapText="1"/>
    </xf>
    <xf numFmtId="40" fontId="5" fillId="0" borderId="0" xfId="2" applyNumberFormat="1" applyFont="1" applyAlignment="1">
      <alignment horizontal="left" vertical="center" wrapText="1"/>
    </xf>
    <xf numFmtId="9" fontId="5" fillId="0" borderId="0" xfId="1" applyFont="1" applyAlignment="1">
      <alignment horizontal="left" vertical="center" wrapText="1"/>
    </xf>
    <xf numFmtId="0" fontId="9" fillId="0" borderId="0" xfId="3" applyFont="1"/>
    <xf numFmtId="0" fontId="10" fillId="5" borderId="10" xfId="4" applyFont="1" applyFill="1" applyBorder="1" applyAlignment="1">
      <alignment horizontal="center" vertical="center" wrapText="1"/>
    </xf>
    <xf numFmtId="0" fontId="10" fillId="5" borderId="16" xfId="4" applyFont="1" applyFill="1" applyBorder="1" applyAlignment="1">
      <alignment horizontal="center" vertical="center" wrapText="1"/>
    </xf>
    <xf numFmtId="0" fontId="10" fillId="5" borderId="17" xfId="4" applyFont="1" applyFill="1" applyBorder="1" applyAlignment="1">
      <alignment horizontal="center" vertical="center" wrapText="1"/>
    </xf>
    <xf numFmtId="0" fontId="5" fillId="5" borderId="0" xfId="2" applyFont="1" applyFill="1" applyBorder="1" applyAlignment="1">
      <alignment horizontal="center" vertical="center" wrapText="1"/>
    </xf>
    <xf numFmtId="40" fontId="5" fillId="5" borderId="0" xfId="2" applyNumberFormat="1" applyFont="1" applyFill="1" applyBorder="1" applyAlignment="1">
      <alignment horizontal="center" vertical="center" wrapText="1"/>
    </xf>
    <xf numFmtId="38" fontId="5" fillId="5" borderId="0" xfId="2" applyNumberFormat="1" applyFont="1" applyFill="1" applyBorder="1" applyAlignment="1">
      <alignment horizontal="center" vertical="center" wrapText="1"/>
    </xf>
    <xf numFmtId="0" fontId="5" fillId="5" borderId="8" xfId="2" applyFont="1" applyFill="1" applyBorder="1" applyAlignment="1">
      <alignment horizontal="center" vertical="center" wrapText="1"/>
    </xf>
    <xf numFmtId="0" fontId="11" fillId="0" borderId="0" xfId="0" applyFont="1"/>
    <xf numFmtId="0" fontId="5" fillId="0" borderId="0" xfId="0" applyFont="1"/>
    <xf numFmtId="0" fontId="12" fillId="0" borderId="0" xfId="3" applyFont="1" applyAlignment="1"/>
    <xf numFmtId="0" fontId="16" fillId="7" borderId="0" xfId="3" applyFont="1" applyFill="1"/>
    <xf numFmtId="0" fontId="17" fillId="7" borderId="0" xfId="3" applyFont="1" applyFill="1"/>
    <xf numFmtId="0" fontId="18" fillId="0" borderId="0" xfId="3" applyFont="1"/>
    <xf numFmtId="0" fontId="7" fillId="0" borderId="0" xfId="3"/>
    <xf numFmtId="0" fontId="19" fillId="0" borderId="0" xfId="6" applyFont="1" applyFill="1" applyBorder="1" applyAlignment="1">
      <alignment horizontal="left" vertical="top" wrapText="1"/>
    </xf>
    <xf numFmtId="0" fontId="9" fillId="0" borderId="0" xfId="3" applyFont="1" applyAlignment="1">
      <alignment vertical="center"/>
    </xf>
    <xf numFmtId="0" fontId="19" fillId="0" borderId="0" xfId="6" applyFont="1" applyFill="1" applyBorder="1" applyAlignment="1">
      <alignment horizontal="left" vertical="top" wrapText="1"/>
    </xf>
    <xf numFmtId="0" fontId="8" fillId="0" borderId="0" xfId="0" applyFont="1"/>
    <xf numFmtId="0" fontId="9" fillId="0" borderId="0" xfId="0" applyFont="1"/>
    <xf numFmtId="0" fontId="8" fillId="0" borderId="0" xfId="0" quotePrefix="1" applyFont="1" applyAlignment="1">
      <alignment horizontal="left"/>
    </xf>
    <xf numFmtId="165" fontId="9" fillId="0" borderId="0" xfId="0" applyNumberFormat="1" applyFont="1"/>
    <xf numFmtId="164" fontId="21" fillId="6" borderId="0" xfId="7" applyFont="1" applyFill="1" applyBorder="1" applyAlignment="1">
      <alignment vertical="top" wrapText="1"/>
    </xf>
    <xf numFmtId="0" fontId="23" fillId="0" borderId="0" xfId="0" applyFont="1"/>
    <xf numFmtId="0" fontId="0" fillId="0" borderId="1" xfId="0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0" fontId="0" fillId="0" borderId="2" xfId="0" applyBorder="1"/>
    <xf numFmtId="0" fontId="0" fillId="0" borderId="7" xfId="0" applyBorder="1"/>
    <xf numFmtId="165" fontId="0" fillId="0" borderId="2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10" fillId="5" borderId="14" xfId="4" applyFont="1" applyFill="1" applyBorder="1" applyAlignment="1">
      <alignment horizontal="left" vertical="center" wrapText="1"/>
    </xf>
    <xf numFmtId="0" fontId="10" fillId="5" borderId="15" xfId="4" applyFont="1" applyFill="1" applyBorder="1" applyAlignment="1">
      <alignment horizontal="left" vertical="center" wrapText="1"/>
    </xf>
    <xf numFmtId="0" fontId="24" fillId="0" borderId="0" xfId="0" applyFont="1" applyBorder="1"/>
    <xf numFmtId="40" fontId="39" fillId="0" borderId="0" xfId="2" applyNumberFormat="1" applyFont="1" applyAlignment="1">
      <alignment horizontal="left" vertical="center" wrapText="1"/>
    </xf>
    <xf numFmtId="0" fontId="1" fillId="0" borderId="0" xfId="40"/>
    <xf numFmtId="0" fontId="1" fillId="0" borderId="0" xfId="40" applyAlignment="1">
      <alignment horizontal="left"/>
    </xf>
    <xf numFmtId="0" fontId="1" fillId="0" borderId="0" xfId="40" applyNumberFormat="1"/>
    <xf numFmtId="44" fontId="1" fillId="0" borderId="0" xfId="40" applyNumberFormat="1"/>
    <xf numFmtId="0" fontId="22" fillId="5" borderId="11" xfId="0" applyFont="1" applyFill="1" applyBorder="1" applyAlignment="1">
      <alignment horizontal="center"/>
    </xf>
    <xf numFmtId="0" fontId="22" fillId="5" borderId="12" xfId="0" applyFont="1" applyFill="1" applyBorder="1" applyAlignment="1">
      <alignment horizontal="center"/>
    </xf>
    <xf numFmtId="0" fontId="22" fillId="5" borderId="13" xfId="0" applyFont="1" applyFill="1" applyBorder="1" applyAlignment="1">
      <alignment horizontal="center"/>
    </xf>
    <xf numFmtId="0" fontId="15" fillId="3" borderId="0" xfId="3" applyFont="1" applyFill="1" applyAlignment="1">
      <alignment horizontal="left"/>
    </xf>
    <xf numFmtId="0" fontId="19" fillId="4" borderId="9" xfId="6" applyFont="1" applyFill="1" applyBorder="1" applyAlignment="1">
      <alignment horizontal="left" vertical="top" wrapText="1"/>
    </xf>
    <xf numFmtId="0" fontId="19" fillId="4" borderId="0" xfId="6" applyFont="1" applyFill="1" applyBorder="1" applyAlignment="1">
      <alignment horizontal="left" vertical="top" wrapText="1"/>
    </xf>
    <xf numFmtId="0" fontId="19" fillId="4" borderId="9" xfId="6" applyFont="1" applyFill="1" applyBorder="1" applyAlignment="1">
      <alignment horizontal="left" vertical="center" wrapText="1"/>
    </xf>
    <xf numFmtId="0" fontId="19" fillId="4" borderId="0" xfId="6" applyFont="1" applyFill="1" applyBorder="1" applyAlignment="1">
      <alignment horizontal="left" vertical="center" wrapText="1"/>
    </xf>
    <xf numFmtId="0" fontId="21" fillId="6" borderId="9" xfId="5" applyFont="1" applyBorder="1" applyAlignment="1">
      <alignment horizontal="left" vertical="center" wrapText="1"/>
    </xf>
    <xf numFmtId="0" fontId="21" fillId="6" borderId="0" xfId="5" applyFont="1" applyBorder="1" applyAlignment="1">
      <alignment horizontal="left" vertical="center" wrapText="1"/>
    </xf>
    <xf numFmtId="0" fontId="13" fillId="0" borderId="0" xfId="3" applyFont="1" applyAlignment="1">
      <alignment horizontal="left"/>
    </xf>
  </cellXfs>
  <cellStyles count="49">
    <cellStyle name="20% - Énfasis1" xfId="23" builtinId="30" customBuiltin="1"/>
    <cellStyle name="20% - Énfasis2" xfId="26" builtinId="34" customBuiltin="1"/>
    <cellStyle name="20% - Énfasis3" xfId="29" builtinId="38" customBuiltin="1"/>
    <cellStyle name="20% - Énfasis4" xfId="32" builtinId="42" customBuiltin="1"/>
    <cellStyle name="20% - Énfasis5" xfId="35" builtinId="46" customBuiltin="1"/>
    <cellStyle name="20% - Énfasis6" xfId="38" builtinId="50" customBuiltin="1"/>
    <cellStyle name="40% - Énfasis1" xfId="24" builtinId="31" customBuiltin="1"/>
    <cellStyle name="40% - Énfasis2" xfId="27" builtinId="35" customBuiltin="1"/>
    <cellStyle name="40% - Énfasis3" xfId="30" builtinId="39" customBuiltin="1"/>
    <cellStyle name="40% - Énfasis4" xfId="33" builtinId="43" customBuiltin="1"/>
    <cellStyle name="40% - Énfasis5" xfId="36" builtinId="47" customBuiltin="1"/>
    <cellStyle name="40% - Énfasis6" xfId="39" builtinId="51" customBuiltin="1"/>
    <cellStyle name="60% - Énfasis1 2" xfId="43"/>
    <cellStyle name="60% - Énfasis2 2" xfId="44"/>
    <cellStyle name="60% - Énfasis3 2" xfId="45"/>
    <cellStyle name="60% - Énfasis4 2" xfId="46"/>
    <cellStyle name="60% - Énfasis5 2" xfId="47"/>
    <cellStyle name="60% - Énfasis6 2" xfId="48"/>
    <cellStyle name="Bueno" xfId="13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9" builtinId="16" customBuiltin="1"/>
    <cellStyle name="Encabezado 4" xfId="12" builtinId="19" customBuiltin="1"/>
    <cellStyle name="Énfasis1" xfId="22" builtinId="29" customBuiltin="1"/>
    <cellStyle name="Énfasis2" xfId="25" builtinId="33" customBuiltin="1"/>
    <cellStyle name="Énfasis3" xfId="28" builtinId="37" customBuiltin="1"/>
    <cellStyle name="Énfasis4" xfId="31" builtinId="41" customBuiltin="1"/>
    <cellStyle name="Énfasis5" xfId="34" builtinId="45" customBuiltin="1"/>
    <cellStyle name="Énfasis6" xfId="37" builtinId="49" customBuiltin="1"/>
    <cellStyle name="Entrada" xfId="14" builtinId="20" customBuiltin="1"/>
    <cellStyle name="Incorrecto" xfId="5" builtinId="27" customBuiltin="1"/>
    <cellStyle name="Millares" xfId="7" builtinId="3"/>
    <cellStyle name="Neutral 2" xfId="41"/>
    <cellStyle name="Normal" xfId="0" builtinId="0"/>
    <cellStyle name="Normal 2" xfId="2"/>
    <cellStyle name="Normal 2 2" xfId="6"/>
    <cellStyle name="Normal 3" xfId="3"/>
    <cellStyle name="Normal 4" xfId="4"/>
    <cellStyle name="Normal 5" xfId="40"/>
    <cellStyle name="Notas 2" xfId="42"/>
    <cellStyle name="Porcentaje" xfId="1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8" builtinId="15" customBuiltin="1"/>
    <cellStyle name="Título 2" xfId="10" builtinId="17" customBuiltin="1"/>
    <cellStyle name="Título 3" xfId="11" builtinId="18" customBuiltin="1"/>
    <cellStyle name="Total" xfId="21" builtinId="25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6" formatCode="#,##0_);[Red]\(#,##0\)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6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_);[Red]\(#,##0.00\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_);[Red]\(#,##0.00\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#,##0_);[Red]\(#,##0\)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6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_);[Red]\(#,##0.00\)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_);[Red]\(#,##0.00\)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7" name="Tabla1346781316" displayName="Tabla1346781316" ref="A3:N27" totalsRowShown="0" headerRowDxfId="15" dataDxfId="14">
  <tableColumns count="14">
    <tableColumn id="19" name="Grupo" dataDxfId="13"/>
    <tableColumn id="5" name="Producto/Servicio" dataDxfId="12"/>
    <tableColumn id="24" name="Forma de Pago/Cobro" dataDxfId="11"/>
    <tableColumn id="6" name="Aplica SI/NO" dataDxfId="10"/>
    <tableColumn id="21" name="Tarifa Actual" dataDxfId="9"/>
    <tableColumn id="25" name="Cantidad Empleados / Proveedores Actual" dataDxfId="8"/>
    <tableColumn id="10" name="# Transacciones Actual Mensual" dataDxfId="7"/>
    <tableColumn id="7" name="Volumen Procesado Actual" dataDxfId="6"/>
    <tableColumn id="15" name="Tarifa Nueva" dataDxfId="5"/>
    <tableColumn id="26" name="Cantidad Empleados / Proveedores Proyectado" dataDxfId="4"/>
    <tableColumn id="9" name="# Transacciones Proyectado Mensual" dataDxfId="3"/>
    <tableColumn id="12" name="Volumen Proyectado" dataDxfId="2"/>
    <tableColumn id="1" name="Competencia (especifique inst. financiera)" dataDxfId="1"/>
    <tableColumn id="22" name="Requerimientos y Observaciones Adicionales (Justificación de solicitud.  Competencia: Banco y Tarifa, Limitaciones, Necesidad de desarrollo, plazos requeridos, etc).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2"/>
  <sheetViews>
    <sheetView showGridLines="0" tabSelected="1" topLeftCell="A4" zoomScale="70" zoomScaleNormal="70" workbookViewId="0">
      <selection activeCell="A6" sqref="A6:C6"/>
    </sheetView>
  </sheetViews>
  <sheetFormatPr baseColWidth="10" defaultColWidth="14.7109375" defaultRowHeight="13.8" x14ac:dyDescent="0.3"/>
  <cols>
    <col min="1" max="1" width="22.7109375" style="19" customWidth="1"/>
    <col min="2" max="2" width="27.140625" style="19" bestFit="1" customWidth="1"/>
    <col min="3" max="3" width="37.85546875" style="19" customWidth="1"/>
    <col min="4" max="4" width="21.7109375" style="19" customWidth="1"/>
    <col min="5" max="5" width="18.140625" style="19" bestFit="1" customWidth="1"/>
    <col min="6" max="6" width="16.28515625" style="19" customWidth="1"/>
    <col min="7" max="7" width="18.85546875" style="19" customWidth="1"/>
    <col min="8" max="8" width="18" style="19" customWidth="1"/>
    <col min="9" max="9" width="20.42578125" style="19" bestFit="1" customWidth="1"/>
    <col min="10" max="10" width="20.140625" style="19" customWidth="1"/>
    <col min="11" max="13" width="17.42578125" style="19" customWidth="1"/>
    <col min="14" max="15" width="18.85546875" style="19" customWidth="1"/>
    <col min="16" max="16" width="20.42578125" style="19" bestFit="1" customWidth="1"/>
    <col min="17" max="17" width="20.42578125" style="19" customWidth="1"/>
    <col min="18" max="16384" width="14.7109375" style="19"/>
  </cols>
  <sheetData>
    <row r="1" spans="1:18" ht="21" x14ac:dyDescent="0.4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3" spans="1:18" ht="21" x14ac:dyDescent="0.4">
      <c r="A3" s="30" t="s">
        <v>43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ht="18" x14ac:dyDescent="0.35">
      <c r="A4" s="32"/>
      <c r="B4" s="32"/>
      <c r="C4" s="32"/>
      <c r="D4" s="32"/>
      <c r="E4" s="32"/>
      <c r="F4" s="32"/>
      <c r="G4" s="32"/>
      <c r="H4" s="32"/>
      <c r="I4" s="32"/>
      <c r="J4" s="32"/>
    </row>
    <row r="5" spans="1:18" ht="117.75" customHeight="1" x14ac:dyDescent="0.3">
      <c r="A5" s="64" t="s">
        <v>71</v>
      </c>
      <c r="B5" s="65"/>
      <c r="C5" s="65"/>
      <c r="D5" s="65"/>
      <c r="E5" s="65"/>
      <c r="F5" s="65"/>
      <c r="G5" s="65"/>
      <c r="H5" s="65"/>
      <c r="I5" s="65"/>
      <c r="J5" s="65"/>
    </row>
    <row r="6" spans="1:18" ht="42.6" customHeight="1" x14ac:dyDescent="0.3">
      <c r="A6" s="66" t="s">
        <v>60</v>
      </c>
      <c r="B6" s="67"/>
      <c r="C6" s="67"/>
      <c r="D6" s="65" t="s">
        <v>70</v>
      </c>
      <c r="E6" s="65"/>
      <c r="F6" s="65"/>
      <c r="G6" s="65"/>
      <c r="H6" s="65"/>
      <c r="I6" s="65"/>
      <c r="J6" s="65"/>
    </row>
    <row r="7" spans="1:18" ht="24.6" customHeight="1" x14ac:dyDescent="0.3">
      <c r="A7" s="34"/>
      <c r="B7" s="35"/>
      <c r="C7" s="34"/>
      <c r="D7" s="34"/>
      <c r="E7" s="34"/>
      <c r="F7" s="34"/>
      <c r="G7" s="34"/>
      <c r="H7" s="34"/>
      <c r="I7" s="34"/>
      <c r="J7" s="34"/>
    </row>
    <row r="8" spans="1:18" ht="24.6" customHeight="1" x14ac:dyDescent="0.3">
      <c r="A8" s="68" t="s">
        <v>69</v>
      </c>
      <c r="B8" s="69"/>
      <c r="C8" s="69"/>
      <c r="D8" s="41">
        <v>1500</v>
      </c>
      <c r="E8" s="36"/>
      <c r="F8" s="36"/>
      <c r="G8" s="36"/>
      <c r="H8" s="36"/>
      <c r="I8" s="36"/>
      <c r="J8" s="36"/>
    </row>
    <row r="10" spans="1:18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8" x14ac:dyDescent="0.3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spans="1:18" s="38" customFormat="1" ht="15.6" x14ac:dyDescent="0.3">
      <c r="A12" s="42" t="s">
        <v>59</v>
      </c>
    </row>
    <row r="13" spans="1:18" s="38" customFormat="1" ht="15.6" x14ac:dyDescent="0.3">
      <c r="A13" s="42" t="s">
        <v>67</v>
      </c>
    </row>
    <row r="14" spans="1:18" s="38" customFormat="1" x14ac:dyDescent="0.3">
      <c r="A14" s="39"/>
      <c r="F14" s="40"/>
      <c r="G14" s="40"/>
      <c r="K14" s="40"/>
      <c r="L14" s="40"/>
    </row>
    <row r="15" spans="1:18" s="38" customFormat="1" x14ac:dyDescent="0.3">
      <c r="A15" s="37"/>
    </row>
    <row r="16" spans="1:18" s="38" customFormat="1" ht="14.4" x14ac:dyDescent="0.3">
      <c r="A16" s="28"/>
      <c r="B16" s="28"/>
      <c r="C16" s="28"/>
      <c r="D16" s="60" t="s">
        <v>64</v>
      </c>
      <c r="E16" s="61"/>
      <c r="F16" s="61"/>
      <c r="G16" s="61"/>
      <c r="H16" s="61"/>
      <c r="I16" s="61"/>
      <c r="J16" s="62"/>
      <c r="K16" s="60" t="s">
        <v>65</v>
      </c>
      <c r="L16" s="61"/>
      <c r="M16" s="61"/>
      <c r="N16" s="61"/>
      <c r="O16" s="61"/>
      <c r="P16" s="61"/>
      <c r="Q16" s="62"/>
    </row>
    <row r="17" spans="1:17" s="38" customFormat="1" ht="27.6" x14ac:dyDescent="0.3">
      <c r="A17" s="52" t="s">
        <v>44</v>
      </c>
      <c r="B17" s="52" t="s">
        <v>2</v>
      </c>
      <c r="C17" s="53" t="s">
        <v>5</v>
      </c>
      <c r="D17" s="20" t="s">
        <v>45</v>
      </c>
      <c r="E17" s="21" t="s">
        <v>46</v>
      </c>
      <c r="F17" s="21" t="s">
        <v>47</v>
      </c>
      <c r="G17" s="21" t="s">
        <v>48</v>
      </c>
      <c r="H17" s="21" t="s">
        <v>49</v>
      </c>
      <c r="I17" s="21" t="s">
        <v>50</v>
      </c>
      <c r="J17" s="22" t="s">
        <v>51</v>
      </c>
      <c r="K17" s="20" t="s">
        <v>45</v>
      </c>
      <c r="L17" s="21" t="s">
        <v>46</v>
      </c>
      <c r="M17" s="21" t="s">
        <v>47</v>
      </c>
      <c r="N17" s="21" t="s">
        <v>48</v>
      </c>
      <c r="O17" s="21" t="s">
        <v>49</v>
      </c>
      <c r="P17" s="21" t="s">
        <v>50</v>
      </c>
      <c r="Q17" s="21" t="s">
        <v>51</v>
      </c>
    </row>
    <row r="18" spans="1:17" s="38" customFormat="1" x14ac:dyDescent="0.3">
      <c r="A18" s="43" t="s">
        <v>1</v>
      </c>
      <c r="B18" s="43" t="s">
        <v>52</v>
      </c>
      <c r="C18" s="43" t="s">
        <v>4</v>
      </c>
      <c r="D18" s="44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6">
        <v>0</v>
      </c>
      <c r="K18" s="44">
        <v>0</v>
      </c>
      <c r="L18" s="45">
        <v>309377.61416666658</v>
      </c>
      <c r="M18" s="45">
        <v>0</v>
      </c>
      <c r="N18" s="45">
        <v>0</v>
      </c>
      <c r="O18" s="45">
        <v>6550.8326333333307</v>
      </c>
      <c r="P18" s="45">
        <v>362.11999999999995</v>
      </c>
      <c r="Q18" s="46">
        <v>6912.9526333333306</v>
      </c>
    </row>
    <row r="19" spans="1:17" s="38" customFormat="1" x14ac:dyDescent="0.3">
      <c r="A19" s="47" t="s">
        <v>0</v>
      </c>
      <c r="B19" s="48"/>
      <c r="C19" s="48"/>
      <c r="D19" s="49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1">
        <v>0</v>
      </c>
      <c r="K19" s="49">
        <v>0</v>
      </c>
      <c r="L19" s="50">
        <v>309377.61416666658</v>
      </c>
      <c r="M19" s="50">
        <v>0</v>
      </c>
      <c r="N19" s="50">
        <v>0</v>
      </c>
      <c r="O19" s="50">
        <v>6550.8326333333307</v>
      </c>
      <c r="P19" s="50">
        <v>362.11999999999995</v>
      </c>
      <c r="Q19" s="51">
        <v>6912.9526333333306</v>
      </c>
    </row>
    <row r="20" spans="1:17" s="38" customFormat="1" ht="15.6" x14ac:dyDescent="0.3">
      <c r="A20" s="54" t="s">
        <v>53</v>
      </c>
    </row>
    <row r="21" spans="1:17" s="38" customFormat="1" ht="15.6" x14ac:dyDescent="0.3">
      <c r="A21" s="54" t="s">
        <v>54</v>
      </c>
    </row>
    <row r="22" spans="1:17" ht="15.6" x14ac:dyDescent="0.3">
      <c r="A22" s="42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</row>
  </sheetData>
  <mergeCells count="7">
    <mergeCell ref="D16:J16"/>
    <mergeCell ref="K16:Q16"/>
    <mergeCell ref="A1:R1"/>
    <mergeCell ref="A5:J5"/>
    <mergeCell ref="A6:C6"/>
    <mergeCell ref="D6:J6"/>
    <mergeCell ref="A8:C8"/>
  </mergeCells>
  <printOptions horizontalCentered="1" verticalCentered="1"/>
  <pageMargins left="0.7" right="0.7" top="0.75" bottom="0.75" header="0.3" footer="0.3"/>
  <pageSetup paperSize="9" scale="34" orientation="landscape" r:id="rId1"/>
  <headerFooter>
    <oddHeader>&amp;L&amp;G</oddHeader>
    <oddFooter>&amp;LPlanificación Financiera&amp;RFecha: Junio-28-2019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79998168889431442"/>
  </sheetPr>
  <dimension ref="A1:Q10"/>
  <sheetViews>
    <sheetView showGridLines="0" zoomScale="70" zoomScaleNormal="70" workbookViewId="0">
      <selection activeCell="C20" sqref="C20"/>
    </sheetView>
  </sheetViews>
  <sheetFormatPr baseColWidth="10" defaultColWidth="11.42578125" defaultRowHeight="13.8" x14ac:dyDescent="0.3"/>
  <cols>
    <col min="1" max="1" width="26.7109375" style="28" bestFit="1" customWidth="1"/>
    <col min="2" max="2" width="50.85546875" style="28" bestFit="1" customWidth="1"/>
    <col min="3" max="3" width="29.42578125" style="28" customWidth="1"/>
    <col min="4" max="4" width="16" style="28" customWidth="1"/>
    <col min="5" max="5" width="38.7109375" style="28" customWidth="1"/>
    <col min="6" max="6" width="32.140625" style="28" customWidth="1"/>
    <col min="7" max="7" width="16" style="28" customWidth="1"/>
    <col min="8" max="8" width="44" style="28" customWidth="1"/>
    <col min="9" max="9" width="25" style="28" customWidth="1"/>
    <col min="10" max="10" width="21.7109375" style="28" customWidth="1"/>
    <col min="11" max="13" width="11.42578125" style="28"/>
    <col min="14" max="14" width="13.140625" style="28" customWidth="1"/>
    <col min="15" max="16384" width="11.42578125" style="28"/>
  </cols>
  <sheetData>
    <row r="1" spans="1:17" s="38" customFormat="1" ht="15.6" x14ac:dyDescent="0.3">
      <c r="A1" s="42" t="s">
        <v>59</v>
      </c>
    </row>
    <row r="2" spans="1:17" s="38" customFormat="1" ht="15.6" x14ac:dyDescent="0.3">
      <c r="A2" s="42" t="s">
        <v>67</v>
      </c>
    </row>
    <row r="3" spans="1:17" s="38" customFormat="1" x14ac:dyDescent="0.3">
      <c r="A3" s="39"/>
      <c r="F3" s="40"/>
      <c r="G3" s="40"/>
      <c r="K3" s="40"/>
      <c r="L3" s="40"/>
    </row>
    <row r="4" spans="1:17" s="38" customFormat="1" x14ac:dyDescent="0.3">
      <c r="A4" s="37"/>
    </row>
    <row r="5" spans="1:17" s="38" customFormat="1" ht="14.4" x14ac:dyDescent="0.3">
      <c r="A5" s="28"/>
      <c r="B5" s="28"/>
      <c r="C5" s="28"/>
      <c r="D5" s="60" t="s">
        <v>64</v>
      </c>
      <c r="E5" s="61"/>
      <c r="F5" s="61"/>
      <c r="G5" s="61"/>
      <c r="H5" s="61"/>
      <c r="I5" s="61"/>
      <c r="J5" s="62"/>
      <c r="K5" s="60" t="s">
        <v>65</v>
      </c>
      <c r="L5" s="61"/>
      <c r="M5" s="61"/>
      <c r="N5" s="61"/>
      <c r="O5" s="61"/>
      <c r="P5" s="61"/>
      <c r="Q5" s="62"/>
    </row>
    <row r="6" spans="1:17" s="38" customFormat="1" ht="41.4" x14ac:dyDescent="0.3">
      <c r="A6" s="52" t="s">
        <v>44</v>
      </c>
      <c r="B6" s="52" t="s">
        <v>2</v>
      </c>
      <c r="C6" s="53" t="s">
        <v>5</v>
      </c>
      <c r="D6" s="20" t="s">
        <v>45</v>
      </c>
      <c r="E6" s="21" t="s">
        <v>46</v>
      </c>
      <c r="F6" s="21" t="s">
        <v>47</v>
      </c>
      <c r="G6" s="21" t="s">
        <v>48</v>
      </c>
      <c r="H6" s="21" t="s">
        <v>49</v>
      </c>
      <c r="I6" s="21" t="s">
        <v>50</v>
      </c>
      <c r="J6" s="22" t="s">
        <v>51</v>
      </c>
      <c r="K6" s="20" t="s">
        <v>45</v>
      </c>
      <c r="L6" s="21" t="s">
        <v>46</v>
      </c>
      <c r="M6" s="21" t="s">
        <v>47</v>
      </c>
      <c r="N6" s="21" t="s">
        <v>48</v>
      </c>
      <c r="O6" s="21" t="s">
        <v>49</v>
      </c>
      <c r="P6" s="21" t="s">
        <v>50</v>
      </c>
      <c r="Q6" s="21" t="s">
        <v>51</v>
      </c>
    </row>
    <row r="7" spans="1:17" s="38" customFormat="1" x14ac:dyDescent="0.3">
      <c r="A7" s="43" t="s">
        <v>1</v>
      </c>
      <c r="B7" s="43" t="s">
        <v>52</v>
      </c>
      <c r="C7" s="43" t="s">
        <v>4</v>
      </c>
      <c r="D7" s="44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6">
        <v>0</v>
      </c>
      <c r="K7" s="44">
        <v>0</v>
      </c>
      <c r="L7" s="45">
        <v>309377.61416666658</v>
      </c>
      <c r="M7" s="45">
        <v>0</v>
      </c>
      <c r="N7" s="45">
        <v>0</v>
      </c>
      <c r="O7" s="45">
        <v>6550.8326333333307</v>
      </c>
      <c r="P7" s="45">
        <v>362.11999999999995</v>
      </c>
      <c r="Q7" s="46">
        <v>6912.9526333333306</v>
      </c>
    </row>
    <row r="8" spans="1:17" s="38" customFormat="1" x14ac:dyDescent="0.3">
      <c r="A8" s="47" t="s">
        <v>0</v>
      </c>
      <c r="B8" s="48"/>
      <c r="C8" s="48"/>
      <c r="D8" s="49">
        <v>0</v>
      </c>
      <c r="E8" s="50">
        <v>0</v>
      </c>
      <c r="F8" s="50">
        <v>0</v>
      </c>
      <c r="G8" s="50">
        <v>0</v>
      </c>
      <c r="H8" s="50">
        <v>0</v>
      </c>
      <c r="I8" s="50">
        <v>0</v>
      </c>
      <c r="J8" s="51">
        <v>0</v>
      </c>
      <c r="K8" s="49">
        <v>0</v>
      </c>
      <c r="L8" s="50">
        <v>309377.61416666658</v>
      </c>
      <c r="M8" s="50">
        <v>0</v>
      </c>
      <c r="N8" s="50">
        <v>0</v>
      </c>
      <c r="O8" s="50">
        <v>6550.8326333333307</v>
      </c>
      <c r="P8" s="50">
        <v>362.11999999999995</v>
      </c>
      <c r="Q8" s="51">
        <v>6912.9526333333306</v>
      </c>
    </row>
    <row r="9" spans="1:17" s="38" customFormat="1" ht="15.6" x14ac:dyDescent="0.3">
      <c r="A9" s="54" t="s">
        <v>53</v>
      </c>
    </row>
    <row r="10" spans="1:17" s="38" customFormat="1" ht="15.6" x14ac:dyDescent="0.3">
      <c r="A10" s="54" t="s">
        <v>54</v>
      </c>
    </row>
  </sheetData>
  <mergeCells count="2">
    <mergeCell ref="D5:J5"/>
    <mergeCell ref="K5:Q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3" tint="0.79998168889431442"/>
  </sheetPr>
  <dimension ref="A1:W35"/>
  <sheetViews>
    <sheetView showGridLines="0" topLeftCell="A16" zoomScale="80" zoomScaleNormal="80" workbookViewId="0">
      <selection activeCell="J35" sqref="J35"/>
    </sheetView>
  </sheetViews>
  <sheetFormatPr baseColWidth="10" defaultColWidth="6.28515625" defaultRowHeight="13.8" x14ac:dyDescent="0.2"/>
  <cols>
    <col min="1" max="1" width="17.28515625" style="11" customWidth="1"/>
    <col min="2" max="2" width="25" style="11" bestFit="1" customWidth="1"/>
    <col min="3" max="3" width="13.28515625" style="11" customWidth="1"/>
    <col min="4" max="4" width="7.28515625" style="11" bestFit="1" customWidth="1"/>
    <col min="5" max="5" width="11" style="17" customWidth="1"/>
    <col min="6" max="6" width="14.28515625" style="17" customWidth="1"/>
    <col min="7" max="7" width="16.7109375" style="12" customWidth="1"/>
    <col min="8" max="8" width="16.28515625" style="12" customWidth="1"/>
    <col min="9" max="9" width="11" style="17" customWidth="1"/>
    <col min="10" max="10" width="15.85546875" style="17" customWidth="1"/>
    <col min="11" max="12" width="16.28515625" style="12" customWidth="1"/>
    <col min="13" max="13" width="22.7109375" style="11" customWidth="1"/>
    <col min="14" max="14" width="63.42578125" style="11" customWidth="1"/>
    <col min="15" max="22" width="6.28515625" style="11"/>
    <col min="23" max="23" width="7.7109375" style="11" bestFit="1" customWidth="1"/>
    <col min="24" max="16384" width="6.28515625" style="11"/>
  </cols>
  <sheetData>
    <row r="1" spans="1:14" s="19" customFormat="1" ht="18" x14ac:dyDescent="0.35">
      <c r="A1" s="70" t="s">
        <v>55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s="19" customFormat="1" x14ac:dyDescent="0.3">
      <c r="A2" s="29" t="s">
        <v>58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s="2" customFormat="1" ht="55.2" x14ac:dyDescent="0.2">
      <c r="A3" s="23" t="s">
        <v>6</v>
      </c>
      <c r="B3" s="23" t="s">
        <v>7</v>
      </c>
      <c r="C3" s="23" t="s">
        <v>12</v>
      </c>
      <c r="D3" s="23" t="s">
        <v>8</v>
      </c>
      <c r="E3" s="24" t="s">
        <v>13</v>
      </c>
      <c r="F3" s="24" t="s">
        <v>14</v>
      </c>
      <c r="G3" s="25" t="s">
        <v>15</v>
      </c>
      <c r="H3" s="25" t="s">
        <v>16</v>
      </c>
      <c r="I3" s="14" t="s">
        <v>17</v>
      </c>
      <c r="J3" s="14" t="s">
        <v>18</v>
      </c>
      <c r="K3" s="1" t="s">
        <v>19</v>
      </c>
      <c r="L3" s="1" t="s">
        <v>20</v>
      </c>
      <c r="M3" s="23" t="s">
        <v>9</v>
      </c>
      <c r="N3" s="26" t="s">
        <v>10</v>
      </c>
    </row>
    <row r="4" spans="1:14" s="8" customFormat="1" x14ac:dyDescent="0.3">
      <c r="A4" s="3" t="s">
        <v>21</v>
      </c>
      <c r="B4" s="3" t="s">
        <v>22</v>
      </c>
      <c r="C4" s="3" t="s">
        <v>23</v>
      </c>
      <c r="D4" s="28"/>
      <c r="E4" s="15"/>
      <c r="F4" s="15"/>
      <c r="G4" s="6"/>
      <c r="H4" s="6"/>
      <c r="I4" s="15"/>
      <c r="J4" s="15"/>
      <c r="K4" s="6"/>
      <c r="L4" s="6"/>
      <c r="M4" s="5"/>
      <c r="N4" s="7"/>
    </row>
    <row r="5" spans="1:14" x14ac:dyDescent="0.3">
      <c r="A5" s="3" t="s">
        <v>21</v>
      </c>
      <c r="B5" s="3" t="s">
        <v>24</v>
      </c>
      <c r="C5" s="3" t="s">
        <v>25</v>
      </c>
      <c r="D5" s="28"/>
      <c r="E5" s="16"/>
      <c r="F5" s="16"/>
      <c r="G5" s="9"/>
      <c r="H5" s="9"/>
      <c r="I5" s="16"/>
      <c r="J5" s="16"/>
      <c r="K5" s="9"/>
      <c r="L5" s="9"/>
      <c r="M5" s="4"/>
      <c r="N5" s="10"/>
    </row>
    <row r="6" spans="1:14" x14ac:dyDescent="0.3">
      <c r="A6" s="3" t="s">
        <v>21</v>
      </c>
      <c r="B6" s="3" t="s">
        <v>24</v>
      </c>
      <c r="C6" s="3" t="s">
        <v>26</v>
      </c>
      <c r="D6" s="28"/>
      <c r="E6" s="16"/>
      <c r="F6" s="16"/>
      <c r="G6" s="9"/>
      <c r="H6" s="9"/>
      <c r="I6" s="16"/>
      <c r="J6" s="16"/>
      <c r="K6" s="9"/>
      <c r="L6" s="9"/>
      <c r="M6" s="4"/>
      <c r="N6" s="10"/>
    </row>
    <row r="7" spans="1:14" ht="27.6" x14ac:dyDescent="0.3">
      <c r="A7" s="3" t="s">
        <v>27</v>
      </c>
      <c r="B7" s="13" t="s">
        <v>28</v>
      </c>
      <c r="C7" s="13" t="s">
        <v>25</v>
      </c>
      <c r="D7" s="28"/>
      <c r="H7" s="9"/>
      <c r="N7" s="10"/>
    </row>
    <row r="8" spans="1:14" ht="27.6" x14ac:dyDescent="0.3">
      <c r="A8" s="3" t="s">
        <v>27</v>
      </c>
      <c r="B8" s="13" t="s">
        <v>28</v>
      </c>
      <c r="C8" s="13" t="s">
        <v>26</v>
      </c>
      <c r="D8" s="28"/>
      <c r="H8" s="9"/>
      <c r="N8" s="10"/>
    </row>
    <row r="9" spans="1:14" ht="27.6" x14ac:dyDescent="0.3">
      <c r="A9" s="3" t="s">
        <v>27</v>
      </c>
      <c r="B9" s="13" t="s">
        <v>28</v>
      </c>
      <c r="C9" s="13" t="s">
        <v>29</v>
      </c>
      <c r="D9" s="28"/>
      <c r="H9" s="9"/>
      <c r="N9" s="10"/>
    </row>
    <row r="10" spans="1:14" ht="27.6" x14ac:dyDescent="0.3">
      <c r="A10" s="13" t="s">
        <v>30</v>
      </c>
      <c r="B10" s="13" t="s">
        <v>31</v>
      </c>
      <c r="C10" s="13" t="s">
        <v>25</v>
      </c>
      <c r="D10" s="28"/>
      <c r="H10" s="9"/>
      <c r="N10" s="10"/>
    </row>
    <row r="11" spans="1:14" ht="27.6" x14ac:dyDescent="0.3">
      <c r="A11" s="13" t="s">
        <v>30</v>
      </c>
      <c r="B11" s="13" t="s">
        <v>31</v>
      </c>
      <c r="C11" s="13" t="s">
        <v>26</v>
      </c>
      <c r="D11" s="28"/>
      <c r="H11" s="9"/>
      <c r="N11" s="10"/>
    </row>
    <row r="12" spans="1:14" ht="27.6" x14ac:dyDescent="0.3">
      <c r="A12" s="13" t="s">
        <v>30</v>
      </c>
      <c r="B12" s="13" t="s">
        <v>31</v>
      </c>
      <c r="C12" s="13" t="s">
        <v>29</v>
      </c>
      <c r="D12" s="28"/>
      <c r="H12" s="9"/>
      <c r="N12" s="10"/>
    </row>
    <row r="13" spans="1:14" ht="27.6" x14ac:dyDescent="0.3">
      <c r="A13" s="13" t="s">
        <v>30</v>
      </c>
      <c r="B13" s="13" t="s">
        <v>66</v>
      </c>
      <c r="C13" s="13" t="s">
        <v>25</v>
      </c>
      <c r="D13" s="28"/>
      <c r="H13" s="9"/>
      <c r="N13" s="10"/>
    </row>
    <row r="14" spans="1:14" ht="27.6" x14ac:dyDescent="0.3">
      <c r="A14" s="13" t="s">
        <v>30</v>
      </c>
      <c r="B14" s="13" t="s">
        <v>66</v>
      </c>
      <c r="C14" s="13" t="s">
        <v>26</v>
      </c>
      <c r="D14" s="28"/>
      <c r="H14" s="9"/>
      <c r="N14" s="10"/>
    </row>
    <row r="15" spans="1:14" ht="27.6" x14ac:dyDescent="0.3">
      <c r="A15" s="13" t="s">
        <v>30</v>
      </c>
      <c r="B15" s="13" t="s">
        <v>32</v>
      </c>
      <c r="C15" s="13" t="s">
        <v>23</v>
      </c>
      <c r="D15" s="28"/>
      <c r="H15" s="9"/>
      <c r="N15" s="10"/>
    </row>
    <row r="16" spans="1:14" ht="27.6" x14ac:dyDescent="0.3">
      <c r="A16" s="13" t="s">
        <v>30</v>
      </c>
      <c r="B16" s="13" t="s">
        <v>33</v>
      </c>
      <c r="C16" s="13" t="s">
        <v>23</v>
      </c>
      <c r="D16" s="28"/>
      <c r="H16" s="9"/>
      <c r="N16" s="10"/>
    </row>
    <row r="17" spans="1:23" x14ac:dyDescent="0.3">
      <c r="A17" s="13" t="s">
        <v>34</v>
      </c>
      <c r="B17" s="13" t="s">
        <v>35</v>
      </c>
      <c r="C17" s="13" t="s">
        <v>25</v>
      </c>
      <c r="D17" s="28"/>
      <c r="H17" s="9">
        <f t="shared" ref="H17:H27" si="0">+G17*E17</f>
        <v>0</v>
      </c>
      <c r="N17" s="10"/>
    </row>
    <row r="18" spans="1:23" x14ac:dyDescent="0.3">
      <c r="A18" s="13" t="s">
        <v>34</v>
      </c>
      <c r="B18" s="13" t="s">
        <v>36</v>
      </c>
      <c r="C18" s="13" t="s">
        <v>29</v>
      </c>
      <c r="D18" s="28"/>
      <c r="H18" s="9">
        <f t="shared" si="0"/>
        <v>0</v>
      </c>
      <c r="N18" s="10"/>
    </row>
    <row r="19" spans="1:23" x14ac:dyDescent="0.3">
      <c r="A19" s="13" t="s">
        <v>34</v>
      </c>
      <c r="B19" s="13" t="s">
        <v>36</v>
      </c>
      <c r="C19" s="13" t="s">
        <v>37</v>
      </c>
      <c r="D19" s="28"/>
      <c r="H19" s="9">
        <f t="shared" si="0"/>
        <v>0</v>
      </c>
      <c r="N19" s="10"/>
    </row>
    <row r="20" spans="1:23" x14ac:dyDescent="0.3">
      <c r="A20" s="13" t="s">
        <v>34</v>
      </c>
      <c r="B20" s="13" t="s">
        <v>38</v>
      </c>
      <c r="C20" s="13" t="s">
        <v>25</v>
      </c>
      <c r="D20" s="28"/>
      <c r="H20" s="9">
        <f t="shared" si="0"/>
        <v>0</v>
      </c>
      <c r="N20" s="10"/>
      <c r="W20" s="11">
        <f>3000*0.5*12</f>
        <v>18000</v>
      </c>
    </row>
    <row r="21" spans="1:23" ht="41.4" x14ac:dyDescent="0.3">
      <c r="A21" s="13" t="s">
        <v>61</v>
      </c>
      <c r="B21" s="13" t="s">
        <v>62</v>
      </c>
      <c r="C21" s="13" t="s">
        <v>29</v>
      </c>
      <c r="D21" s="28" t="s">
        <v>56</v>
      </c>
      <c r="H21" s="9">
        <f t="shared" si="0"/>
        <v>0</v>
      </c>
      <c r="I21" s="17">
        <v>0.56999999999999995</v>
      </c>
      <c r="J21" s="55"/>
      <c r="K21" s="12">
        <v>100</v>
      </c>
      <c r="L21" s="17">
        <v>8000</v>
      </c>
      <c r="M21" s="11" t="s">
        <v>68</v>
      </c>
      <c r="N21" s="10"/>
    </row>
    <row r="22" spans="1:23" ht="41.4" x14ac:dyDescent="0.3">
      <c r="A22" s="13" t="s">
        <v>61</v>
      </c>
      <c r="B22" s="13" t="s">
        <v>62</v>
      </c>
      <c r="C22" s="13" t="s">
        <v>37</v>
      </c>
      <c r="D22" s="28" t="s">
        <v>56</v>
      </c>
      <c r="H22" s="9">
        <f t="shared" si="0"/>
        <v>0</v>
      </c>
      <c r="I22" s="17">
        <v>0.3</v>
      </c>
      <c r="J22" s="55"/>
      <c r="K22" s="12">
        <v>150</v>
      </c>
      <c r="L22" s="17">
        <v>20000</v>
      </c>
      <c r="M22" s="11" t="s">
        <v>68</v>
      </c>
      <c r="N22" s="10"/>
    </row>
    <row r="23" spans="1:23" ht="41.4" x14ac:dyDescent="0.3">
      <c r="A23" s="13" t="s">
        <v>61</v>
      </c>
      <c r="B23" s="13" t="s">
        <v>62</v>
      </c>
      <c r="C23" s="13" t="s">
        <v>3</v>
      </c>
      <c r="D23" s="28" t="s">
        <v>56</v>
      </c>
      <c r="H23" s="9">
        <f t="shared" si="0"/>
        <v>0</v>
      </c>
      <c r="I23" s="17">
        <v>0.3</v>
      </c>
      <c r="J23" s="55"/>
      <c r="K23" s="12">
        <v>50</v>
      </c>
      <c r="L23" s="17">
        <v>5000</v>
      </c>
      <c r="M23" s="11" t="s">
        <v>68</v>
      </c>
      <c r="N23" s="10"/>
    </row>
    <row r="24" spans="1:23" ht="41.4" x14ac:dyDescent="0.3">
      <c r="A24" s="13" t="s">
        <v>61</v>
      </c>
      <c r="B24" s="13" t="s">
        <v>62</v>
      </c>
      <c r="C24" s="13" t="s">
        <v>23</v>
      </c>
      <c r="D24" s="28"/>
      <c r="H24" s="9">
        <f t="shared" si="0"/>
        <v>0</v>
      </c>
      <c r="N24" s="10"/>
    </row>
    <row r="25" spans="1:23" ht="27.6" x14ac:dyDescent="0.3">
      <c r="A25" s="13" t="s">
        <v>39</v>
      </c>
      <c r="B25" s="13" t="s">
        <v>40</v>
      </c>
      <c r="C25" s="13" t="s">
        <v>23</v>
      </c>
      <c r="D25" s="28"/>
      <c r="H25" s="9">
        <f t="shared" si="0"/>
        <v>0</v>
      </c>
      <c r="N25" s="10"/>
    </row>
    <row r="26" spans="1:23" ht="27.6" x14ac:dyDescent="0.3">
      <c r="A26" s="13" t="s">
        <v>39</v>
      </c>
      <c r="B26" s="13" t="s">
        <v>41</v>
      </c>
      <c r="C26" s="13" t="s">
        <v>23</v>
      </c>
      <c r="D26" s="28"/>
      <c r="H26" s="9">
        <f t="shared" si="0"/>
        <v>0</v>
      </c>
      <c r="N26" s="10"/>
    </row>
    <row r="27" spans="1:23" ht="27.6" x14ac:dyDescent="0.3">
      <c r="A27" s="13" t="s">
        <v>39</v>
      </c>
      <c r="B27" s="13" t="s">
        <v>42</v>
      </c>
      <c r="C27" s="13" t="s">
        <v>23</v>
      </c>
      <c r="D27" s="28"/>
      <c r="H27" s="9">
        <f t="shared" si="0"/>
        <v>0</v>
      </c>
      <c r="N27" s="10"/>
    </row>
    <row r="30" spans="1:23" ht="14.4" x14ac:dyDescent="0.3">
      <c r="G30" s="56"/>
      <c r="H30" s="56"/>
      <c r="I30" s="56"/>
    </row>
    <row r="31" spans="1:23" ht="14.4" x14ac:dyDescent="0.3">
      <c r="G31" s="57"/>
      <c r="H31" s="58"/>
      <c r="I31" s="59"/>
      <c r="J31" s="17">
        <f>100*0.57</f>
        <v>56.999999999999993</v>
      </c>
    </row>
    <row r="32" spans="1:23" ht="14.4" x14ac:dyDescent="0.3">
      <c r="G32" s="57"/>
      <c r="H32" s="58"/>
      <c r="I32" s="59"/>
      <c r="J32" s="17">
        <f>150*0.3</f>
        <v>45</v>
      </c>
    </row>
    <row r="33" spans="7:11" ht="14.4" x14ac:dyDescent="0.3">
      <c r="G33" s="57"/>
      <c r="H33" s="58"/>
      <c r="I33" s="59"/>
      <c r="J33" s="17">
        <f>50*0.3</f>
        <v>15</v>
      </c>
    </row>
    <row r="34" spans="7:11" ht="14.4" x14ac:dyDescent="0.3">
      <c r="G34" s="57"/>
      <c r="H34" s="58"/>
      <c r="I34" s="59"/>
      <c r="K34" s="18"/>
    </row>
    <row r="35" spans="7:11" x14ac:dyDescent="0.2">
      <c r="J35" s="17">
        <f>117*12</f>
        <v>1404</v>
      </c>
    </row>
  </sheetData>
  <mergeCells count="1">
    <mergeCell ref="A1:N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CATALOGO!$B$9:$B$10</xm:f>
          </x14:formula1>
          <xm:sqref>D4:D27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8:B10"/>
  <sheetViews>
    <sheetView workbookViewId="0">
      <selection activeCell="B9" sqref="B9:B10"/>
    </sheetView>
  </sheetViews>
  <sheetFormatPr baseColWidth="10" defaultRowHeight="10.199999999999999" x14ac:dyDescent="0.2"/>
  <sheetData>
    <row r="8" spans="2:2" x14ac:dyDescent="0.2">
      <c r="B8" s="27" t="s">
        <v>57</v>
      </c>
    </row>
    <row r="9" spans="2:2" x14ac:dyDescent="0.2">
      <c r="B9" t="s">
        <v>56</v>
      </c>
    </row>
    <row r="10" spans="2:2" x14ac:dyDescent="0.2">
      <c r="B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de Negocio </vt:lpstr>
      <vt:lpstr>Servicios</vt:lpstr>
      <vt:lpstr>Detalle de Servicios</vt:lpstr>
      <vt:lpstr>CATALOGO</vt:lpstr>
    </vt:vector>
  </TitlesOfParts>
  <Company>Banco Bolivariano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Carvajal Cuji</dc:creator>
  <cp:lastModifiedBy>Wendy Cedeño Ley</cp:lastModifiedBy>
  <cp:lastPrinted>2019-03-07T02:18:03Z</cp:lastPrinted>
  <dcterms:created xsi:type="dcterms:W3CDTF">2011-09-28T17:17:17Z</dcterms:created>
  <dcterms:modified xsi:type="dcterms:W3CDTF">2020-11-12T18:35:34Z</dcterms:modified>
</cp:coreProperties>
</file>